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8_{B1386D32-ACB5-4356-9134-114D7D7E4625}" xr6:coauthVersionLast="36" xr6:coauthVersionMax="36" xr10:uidLastSave="{00000000-0000-0000-0000-000000000000}"/>
  <bookViews>
    <workbookView xWindow="0" yWindow="0" windowWidth="21570" windowHeight="7380" tabRatio="847" firstSheet="1" activeTab="5" xr2:uid="{00000000-000D-0000-FFFF-FFFF00000000}"/>
  </bookViews>
  <sheets>
    <sheet name="1. NOTE" sheetId="1" r:id="rId1"/>
    <sheet name="2. IDENTIFICATION FORMATION" sheetId="2" r:id="rId2"/>
    <sheet name="3. PRESENTATION FORMATION" sheetId="4" r:id="rId3"/>
    <sheet name="4. EQUIPE PEDAGOGIQUE" sheetId="6" r:id="rId4"/>
    <sheet name="5. SELECTION" sheetId="7" r:id="rId5"/>
    <sheet name="6. SOUTENABILITE" sheetId="8" r:id="rId6"/>
    <sheet name="Données" sheetId="3" state="hidden" r:id="rId7"/>
  </sheets>
  <definedNames>
    <definedName name="_xlnm.Print_Area" localSheetId="0">'1. NOTE'!$A$1:$T$30</definedName>
    <definedName name="_xlnm.Print_Area" localSheetId="3">'4. EQUIPE PEDAGOGIQUE'!$A$1:$J$25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38" i="8" l="1"/>
  <c r="D39" i="8" l="1"/>
  <c r="C18" i="8" l="1"/>
  <c r="C19" i="8"/>
  <c r="C20" i="8"/>
  <c r="C17" i="8"/>
  <c r="C23" i="8" l="1"/>
  <c r="D40" i="8"/>
  <c r="D41" i="8"/>
  <c r="D42" i="8"/>
  <c r="D36" i="8"/>
  <c r="D35" i="8"/>
  <c r="D34" i="8"/>
  <c r="D33" i="8"/>
  <c r="D31" i="8"/>
  <c r="D30" i="8"/>
  <c r="D29" i="8"/>
  <c r="D27" i="8"/>
  <c r="D26" i="8"/>
  <c r="E23" i="8"/>
  <c r="D28" i="8" l="1"/>
  <c r="D25" i="8"/>
  <c r="D32" i="8"/>
  <c r="D37" i="8"/>
  <c r="C44" i="8"/>
  <c r="C45" i="8" l="1"/>
  <c r="C46" i="8" s="1"/>
  <c r="D46"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9" authorId="0" shapeId="0" xr:uid="{52964CC3-656B-4540-A6D5-02B1F1484637}">
      <text>
        <r>
          <rPr>
            <b/>
            <sz val="9"/>
            <color indexed="81"/>
            <rFont val="Tahoma"/>
            <family val="2"/>
          </rPr>
          <t>Auteur:</t>
        </r>
        <r>
          <rPr>
            <sz val="9"/>
            <color indexed="81"/>
            <rFont val="Tahoma"/>
            <family val="2"/>
          </rPr>
          <t xml:space="preserve">
Montant approximatif, sera précisé par UCA</t>
        </r>
      </text>
    </comment>
    <comment ref="B25" authorId="0" shapeId="0" xr:uid="{9AE2FF8F-6B78-4325-B434-8820451BC157}">
      <text>
        <r>
          <rPr>
            <b/>
            <sz val="9"/>
            <color indexed="81"/>
            <rFont val="Tahoma"/>
            <family val="2"/>
          </rPr>
          <t>Auteur:</t>
        </r>
        <r>
          <rPr>
            <sz val="9"/>
            <color indexed="81"/>
            <rFont val="Tahoma"/>
            <family val="2"/>
          </rPr>
          <t xml:space="preserve">
Calcul en HdqTD des assurés par UL des enseignements UCA 
</t>
        </r>
      </text>
    </comment>
    <comment ref="A26" authorId="0" shapeId="0" xr:uid="{00000000-0006-0000-0500-000001000000}">
      <text>
        <r>
          <rPr>
            <b/>
            <sz val="9"/>
            <color indexed="81"/>
            <rFont val="Tahoma"/>
            <family val="2"/>
          </rPr>
          <t>Auteur:</t>
        </r>
        <r>
          <rPr>
            <sz val="9"/>
            <color indexed="81"/>
            <rFont val="Tahoma"/>
            <family val="2"/>
          </rPr>
          <t xml:space="preserve">
"permanent": comprend les enseignants, E.C et autres personnels titulaires ou contractuels de l'établissement (BIATTS…).</t>
        </r>
      </text>
    </comment>
    <comment ref="A27" authorId="0" shapeId="0" xr:uid="{00000000-0006-0000-0500-000002000000}">
      <text>
        <r>
          <rPr>
            <b/>
            <sz val="9"/>
            <color indexed="81"/>
            <rFont val="Tahoma"/>
            <family val="2"/>
          </rPr>
          <t>Auteur:</t>
        </r>
        <r>
          <rPr>
            <sz val="9"/>
            <color indexed="81"/>
            <rFont val="Tahoma"/>
            <family val="2"/>
          </rPr>
          <t xml:space="preserve">
personnel extérieur à l'établissement (inclus les professionnels qui interviennent dans les formations)</t>
        </r>
      </text>
    </comment>
    <comment ref="B29" authorId="0" shapeId="0" xr:uid="{515E8119-5C1E-46F8-90A5-58714CEA2F85}">
      <text>
        <r>
          <rPr>
            <b/>
            <sz val="9"/>
            <color indexed="81"/>
            <rFont val="Tahoma"/>
            <family val="2"/>
          </rPr>
          <t>Auteur:</t>
        </r>
        <r>
          <rPr>
            <sz val="9"/>
            <color indexed="81"/>
            <rFont val="Tahoma"/>
            <family val="2"/>
          </rPr>
          <t xml:space="preserve">
Responsable des stages et projets</t>
        </r>
      </text>
    </comment>
    <comment ref="C29" authorId="0" shapeId="0" xr:uid="{EFE90EB6-AEDD-441E-956C-BDC84D1C7BA4}">
      <text>
        <r>
          <rPr>
            <sz val="11"/>
            <color theme="1"/>
            <rFont val="Calibri"/>
            <family val="2"/>
            <scheme val="minor"/>
          </rPr>
          <t xml:space="preserve">Auteur:
Les stages et projets sont gérés par UL. Il faut penser à une partie proportionnelle au nombre d'étudiants 200 euros par étudiants
</t>
        </r>
      </text>
    </comment>
    <comment ref="B30" authorId="0" shapeId="0" xr:uid="{8B5C2C5F-3F75-45A5-B12E-337E3F18C824}">
      <text>
        <r>
          <rPr>
            <b/>
            <sz val="9"/>
            <color indexed="81"/>
            <rFont val="Tahoma"/>
            <family val="2"/>
          </rPr>
          <t>Auteur:</t>
        </r>
        <r>
          <rPr>
            <sz val="9"/>
            <color indexed="81"/>
            <rFont val="Tahoma"/>
            <family val="2"/>
          </rPr>
          <t xml:space="preserve">
Responsable Académiques et  resp UE
</t>
        </r>
      </text>
    </comment>
    <comment ref="A33" authorId="0" shapeId="0" xr:uid="{00000000-0006-0000-0500-000003000000}">
      <text>
        <r>
          <rPr>
            <b/>
            <sz val="9"/>
            <color indexed="81"/>
            <rFont val="Tahoma"/>
            <family val="2"/>
          </rPr>
          <t>Auteur:</t>
        </r>
        <r>
          <rPr>
            <sz val="9"/>
            <color indexed="81"/>
            <rFont val="Tahoma"/>
            <family val="2"/>
          </rPr>
          <t xml:space="preserve">
Personnel intervenant dans : le démarchage, les relations industrielles. Cela peut inclure selon l'organisation,  la préparation de contrats avec les organismes ou partenaires extérieurs </t>
        </r>
      </text>
    </comment>
    <comment ref="A34" authorId="0" shapeId="0" xr:uid="{00000000-0006-0000-0500-000004000000}">
      <text>
        <r>
          <rPr>
            <b/>
            <sz val="9"/>
            <color indexed="81"/>
            <rFont val="Tahoma"/>
            <family val="2"/>
          </rPr>
          <t>Auteur:</t>
        </r>
        <r>
          <rPr>
            <sz val="9"/>
            <color indexed="81"/>
            <rFont val="Tahoma"/>
            <family val="2"/>
          </rPr>
          <t xml:space="preserve">
Personnel intervenant dans le suivi (absences, justification auprès des partenaires et plus généralement dans le traitement des dossiers spécifiques FOCO et un peu VAE. Cela peut inclure selon l'organisation,  la préparation de contrats avec les organismes ou partenaires extérieurs</t>
        </r>
      </text>
    </comment>
    <comment ref="A35" authorId="0" shapeId="0" xr:uid="{00000000-0006-0000-0500-000005000000}">
      <text>
        <r>
          <rPr>
            <b/>
            <sz val="9"/>
            <color indexed="81"/>
            <rFont val="Tahoma"/>
            <family val="2"/>
          </rPr>
          <t>Auteur:</t>
        </r>
        <r>
          <rPr>
            <sz val="9"/>
            <color indexed="81"/>
            <rFont val="Tahoma"/>
            <family val="2"/>
          </rPr>
          <t xml:space="preserve">
Personnel concerné: le secrétariat pédagogique, le personnel technique et la scolarité qui emploie pour les inscriptions des alternants du personnel vacataire</t>
        </r>
      </text>
    </comment>
    <comment ref="B35" authorId="0" shapeId="0" xr:uid="{95AB5771-5A8B-4E40-9EE8-65929172E4BF}">
      <text>
        <r>
          <rPr>
            <b/>
            <sz val="9"/>
            <color indexed="81"/>
            <rFont val="Tahoma"/>
            <family val="2"/>
          </rPr>
          <t>Auteur:</t>
        </r>
        <r>
          <rPr>
            <sz val="9"/>
            <color indexed="81"/>
            <rFont val="Tahoma"/>
            <family val="2"/>
          </rPr>
          <t xml:space="preserve">
Responsable administratif
</t>
        </r>
      </text>
    </comment>
    <comment ref="A36" authorId="0" shapeId="0" xr:uid="{00000000-0006-0000-0500-000006000000}">
      <text>
        <r>
          <rPr>
            <b/>
            <sz val="9"/>
            <color indexed="81"/>
            <rFont val="Tahoma"/>
            <family val="2"/>
          </rPr>
          <t>Auteur:</t>
        </r>
        <r>
          <rPr>
            <sz val="9"/>
            <color indexed="81"/>
            <rFont val="Tahoma"/>
            <family val="2"/>
          </rPr>
          <t xml:space="preserve">
Le personnel de cette "ligne" </t>
        </r>
        <r>
          <rPr>
            <b/>
            <sz val="9"/>
            <color indexed="81"/>
            <rFont val="Tahoma"/>
            <family val="2"/>
          </rPr>
          <t>doit être</t>
        </r>
        <r>
          <rPr>
            <sz val="9"/>
            <color indexed="81"/>
            <rFont val="Tahoma"/>
            <family val="2"/>
          </rPr>
          <t xml:space="preserve"> déjà incluse dans les trois lignes précédentes et elle est donc déjà comptabilisée dans le total.</t>
        </r>
      </text>
    </comment>
    <comment ref="A38" authorId="0" shapeId="0" xr:uid="{00000000-0006-0000-0500-000007000000}">
      <text>
        <r>
          <rPr>
            <b/>
            <sz val="9"/>
            <color indexed="81"/>
            <rFont val="Tahoma"/>
            <family val="2"/>
          </rPr>
          <t>Auteur:</t>
        </r>
        <r>
          <rPr>
            <sz val="9"/>
            <color indexed="81"/>
            <rFont val="Tahoma"/>
            <family val="2"/>
          </rPr>
          <t xml:space="preserve">
Comptabilité, electricité, eau, internet, gradienage, etc</t>
        </r>
      </text>
    </comment>
    <comment ref="A39" authorId="0" shapeId="0" xr:uid="{6567BC19-C86C-4E63-9E49-A035346B6C6A}">
      <text>
        <r>
          <rPr>
            <b/>
            <sz val="9"/>
            <color indexed="81"/>
            <rFont val="Tahoma"/>
            <family val="2"/>
          </rPr>
          <t xml:space="preserve">Auteur:
</t>
        </r>
        <r>
          <rPr>
            <sz val="9"/>
            <color indexed="81"/>
            <rFont val="Tahoma"/>
            <family val="2"/>
          </rPr>
          <t>Mobilier, PC, video projecteur</t>
        </r>
      </text>
    </comment>
    <comment ref="B39" authorId="0" shapeId="0" xr:uid="{E4CD5E04-4DB5-4375-A461-6B4AB83EAA5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non récurrent</t>
        </r>
      </text>
    </comment>
    <comment ref="A40" authorId="0" shapeId="0" xr:uid="{00000000-0006-0000-0500-000008000000}">
      <text>
        <r>
          <rPr>
            <b/>
            <sz val="9"/>
            <color indexed="81"/>
            <rFont val="Tahoma"/>
            <family val="2"/>
          </rPr>
          <t>Auteur:</t>
        </r>
        <r>
          <rPr>
            <sz val="9"/>
            <color indexed="81"/>
            <rFont val="Tahoma"/>
            <family val="2"/>
          </rPr>
          <t xml:space="preserve">
Concerne :Mission d'enseignants, formations d’enseignants, venue d’un vacataire de renom, etc.</t>
        </r>
      </text>
    </comment>
    <comment ref="A41" authorId="0" shapeId="0" xr:uid="{00000000-0006-0000-0500-000009000000}">
      <text>
        <r>
          <rPr>
            <b/>
            <sz val="9"/>
            <color indexed="81"/>
            <rFont val="Tahoma"/>
            <family val="2"/>
          </rPr>
          <t>Auteur:</t>
        </r>
        <r>
          <rPr>
            <sz val="9"/>
            <color indexed="81"/>
            <rFont val="Tahoma"/>
            <family val="2"/>
          </rPr>
          <t xml:space="preserve">
organisation de journées ou évènements pour les industriels, soutenances, remise de diplôme, etc.</t>
        </r>
      </text>
    </comment>
    <comment ref="A42" authorId="0" shapeId="0" xr:uid="{00000000-0006-0000-0500-00000A000000}">
      <text>
        <r>
          <rPr>
            <b/>
            <sz val="9"/>
            <color indexed="81"/>
            <rFont val="Tahoma"/>
            <family val="2"/>
          </rPr>
          <t>Auteur:</t>
        </r>
        <r>
          <rPr>
            <sz val="9"/>
            <color indexed="81"/>
            <rFont val="Tahoma"/>
            <family val="2"/>
          </rPr>
          <t xml:space="preserve">
pédagogie innovante, etc.</t>
        </r>
      </text>
    </comment>
  </commentList>
</comments>
</file>

<file path=xl/sharedStrings.xml><?xml version="1.0" encoding="utf-8"?>
<sst xmlns="http://schemas.openxmlformats.org/spreadsheetml/2006/main" count="336" uniqueCount="285">
  <si>
    <t>IDENTIFICATION DE LA FORMATION</t>
  </si>
  <si>
    <t>Objet de la demande :</t>
  </si>
  <si>
    <t>Création</t>
  </si>
  <si>
    <t>Intitulé du diplôme :</t>
  </si>
  <si>
    <t>Composante :</t>
  </si>
  <si>
    <t>EUR SPECTRUM</t>
  </si>
  <si>
    <t>Champ disciplinaire :</t>
  </si>
  <si>
    <t>SITE</t>
  </si>
  <si>
    <t>Précisez les champs :</t>
  </si>
  <si>
    <t>Secteur disciplinaire :</t>
  </si>
  <si>
    <t>01 - MATHÉMATIQUES</t>
  </si>
  <si>
    <t xml:space="preserve">Partenaire international : </t>
  </si>
  <si>
    <t>Cycle (1er cycle, 2ème cycle, 3ème cycle) :</t>
  </si>
  <si>
    <t>Master</t>
  </si>
  <si>
    <t>Niveau d'entrée minimal (bac, bac+1, bac+2 …) :</t>
  </si>
  <si>
    <t>Bac+3</t>
  </si>
  <si>
    <t>Niveau estimé de sortie  bac, bac+1, bac+2 ...) :</t>
  </si>
  <si>
    <t>Bac+5</t>
  </si>
  <si>
    <t>Durée de la formation (1 an, 2 ans, 3 ans ,,,) :</t>
  </si>
  <si>
    <t>2 ans</t>
  </si>
  <si>
    <t>Coordonnées du responsable de la formation</t>
  </si>
  <si>
    <t>Nom :</t>
  </si>
  <si>
    <t>Prénom :</t>
  </si>
  <si>
    <t>Grade :</t>
  </si>
  <si>
    <t>Courriel :</t>
  </si>
  <si>
    <t>Accessible à distance :</t>
  </si>
  <si>
    <t>Stage</t>
  </si>
  <si>
    <t>Durée:</t>
  </si>
  <si>
    <t>SUIVI ADMINISTRATIF</t>
  </si>
  <si>
    <t>Avis du conseil de composante :</t>
  </si>
  <si>
    <t>Favorable</t>
  </si>
  <si>
    <t>En date du :</t>
  </si>
  <si>
    <t>Vu par le service de scolarité :</t>
  </si>
  <si>
    <t>Oui</t>
  </si>
  <si>
    <t>en date du:</t>
  </si>
  <si>
    <t>Nom de l'agent :</t>
  </si>
  <si>
    <t>Vu par le SPOF :</t>
  </si>
  <si>
    <t>Avis du conseil académique :</t>
  </si>
  <si>
    <t xml:space="preserve">Avis du conseil d'administration : </t>
  </si>
  <si>
    <t>Ne rien écrire dans les zones grisées</t>
  </si>
  <si>
    <t>PRESENTATION DE LA FORMATION</t>
  </si>
  <si>
    <t>3.1 Contexte de la coopération internationale et objectifs visés</t>
  </si>
  <si>
    <t>Indiquez :
 - le type de coopération avec le(s) partenaire(s) international
- le type de convention (double diplôme, diplôme délocalisé) et les objectifs visés</t>
  </si>
  <si>
    <t>3.2. Organisation pédagogique</t>
  </si>
  <si>
    <t>• Commentaires explicitant l’articulation des unités d’enseignements avec l'offre de formation existante à Université Côte d'Azur
• Expliquer l'organisation des enseignements et la répartition entre les partenaires (la liste des intervenants sera fournie dans l'onglet 4</t>
  </si>
  <si>
    <t>3.4. Modalités d’enseignement</t>
  </si>
  <si>
    <r>
      <t xml:space="preserve">◦ Les modalités d’enseignement mises en place : formation en présentiel, à distance, hybride.
◦ Les rythmes de formation (alternance, séquences de cours groupés, cours du soir, séance de regroupement…)
◦ L’adaptation à un public spécifique
</t>
    </r>
    <r>
      <rPr>
        <i/>
        <strike/>
        <sz val="11"/>
        <color rgb="FFFF0000"/>
        <rFont val="Calibri"/>
        <family val="2"/>
        <scheme val="minor"/>
      </rPr>
      <t xml:space="preserve">
</t>
    </r>
  </si>
  <si>
    <t>3.5. Positionnement dans l'environnement</t>
  </si>
  <si>
    <t>• Le positionnement et la valeur ajoutée de la formation au sein de l'établissement dans un ou plusieurs champs
• La liste des formations de niveau équivalent, proches thématiquement, dans l’environnement local, national ou international en indiquant comment s’organise, s’il y a lieu, la coopération de ces formations dans un souci de lisibilité de la carte territoriale des formations.</t>
  </si>
  <si>
    <t>3.6. Public visé et effectifs attendus</t>
  </si>
  <si>
    <t>3.7. Liens avec le monde socio-économique :</t>
  </si>
  <si>
    <r>
      <t>• Préciser les partenariats  participant à la mise en place de la formation et leurs modalités.</t>
    </r>
    <r>
      <rPr>
        <i/>
        <sz val="11"/>
        <rFont val="Calibri"/>
        <family val="2"/>
        <scheme val="minor"/>
      </rPr>
      <t xml:space="preserve">
</t>
    </r>
  </si>
  <si>
    <t>3.8. Suivi de formation</t>
  </si>
  <si>
    <t xml:space="preserve">• Préciser les évènements liées à cette formation (date de création, modification, etc.)
</t>
  </si>
  <si>
    <t>ENSEIGNANTS</t>
  </si>
  <si>
    <t>INTERVENANTS PROFESSIONNELS</t>
  </si>
  <si>
    <t>(y compris d’autres établissements d’enseignement supérieur)</t>
  </si>
  <si>
    <t>Nom et profession</t>
  </si>
  <si>
    <t>Organisme de rattachement</t>
  </si>
  <si>
    <t>Coordonnées (y compris courriel)</t>
  </si>
  <si>
    <t>Volume horaire assuré</t>
  </si>
  <si>
    <t>Apports au regard des objectifs de la formation</t>
  </si>
  <si>
    <t>Nom et statut</t>
  </si>
  <si>
    <t>Établissement de rattachement</t>
  </si>
  <si>
    <t>FICHE DE SELECTION</t>
  </si>
  <si>
    <t>Date d'ouverture de la campagne :</t>
  </si>
  <si>
    <t>Date de fermeture de la campagne :</t>
  </si>
  <si>
    <t>Date prévsionnelle de la commission de sélection :</t>
  </si>
  <si>
    <t>Capacité d'accueil :</t>
  </si>
  <si>
    <t>PIECES CONSTITUTIVES DU DOSSIER</t>
  </si>
  <si>
    <t>CRITERES D'APPRECIATION</t>
  </si>
  <si>
    <t>Matières examinées :</t>
  </si>
  <si>
    <t>Relevé de notes des études supérieures :</t>
  </si>
  <si>
    <t>Lettre de motivation et descriptif du projet professionnel :</t>
  </si>
  <si>
    <t>Curriculum Vitae détaillé :</t>
  </si>
  <si>
    <t>Elément de synthèse permettant de découvrir les compétences utiles acquises dans le cadre d’expériences précédentes et de cerner des éléments de personnalité du candidat.</t>
  </si>
  <si>
    <t>Lettres de recommandation :</t>
  </si>
  <si>
    <t>Facultatif</t>
  </si>
  <si>
    <t>Ne rentre pas dans les critères de sélection mais permet d’apporter un soutien à la candidature.</t>
  </si>
  <si>
    <t>Niveau de langue en français pour les candidats titulaires d'un diplôme étranger :</t>
  </si>
  <si>
    <t>Non</t>
  </si>
  <si>
    <t xml:space="preserve">Niveau CECRL attendu : </t>
  </si>
  <si>
    <t>Niveau de langue en anglais :</t>
  </si>
  <si>
    <t>Niveau CECRL attendu :</t>
  </si>
  <si>
    <t>Productions personnelles (dossier, bibliographie, mémoire, etc.)</t>
  </si>
  <si>
    <t>Elément permettant d’évaluer la pertinence des travaux effectués au regard du diplôme souhaité.</t>
  </si>
  <si>
    <t>Justificatifs d'expérience professionnelle :</t>
  </si>
  <si>
    <t>Elément permettant d’apprécier l’adaptation du profil aux exigences du diplôme souhaité.</t>
  </si>
  <si>
    <t>Document attestant d'une compétence complémentaire :</t>
  </si>
  <si>
    <t>Préciser les critères :</t>
  </si>
  <si>
    <t>Entretien Oral :</t>
  </si>
  <si>
    <t>Les cases en jaune sont à renseigner pour le calcul de la soutenabilité</t>
  </si>
  <si>
    <t>Champ :</t>
  </si>
  <si>
    <t>Mathématiques</t>
  </si>
  <si>
    <t>Niveau de sortie (L, M, D, Autre) :</t>
  </si>
  <si>
    <t>Partenaire international :</t>
  </si>
  <si>
    <t>U. Lagunes (Abidjan)</t>
  </si>
  <si>
    <t>Détermination des droits d'inscription</t>
  </si>
  <si>
    <t>Droits systématiques :</t>
  </si>
  <si>
    <t>Ne rentrent pas dans le calcul d'autofinancement de la formation</t>
  </si>
  <si>
    <t>Droit d'inscription n°1 (DI 1):</t>
  </si>
  <si>
    <t>Précisez pour quels types d'apprenants cela s'applique :</t>
  </si>
  <si>
    <t>Tous</t>
  </si>
  <si>
    <t>Droit d'inscription n°2 (DI 2):</t>
  </si>
  <si>
    <t>Droit d'inscription n°3 (DI 3):</t>
  </si>
  <si>
    <t>Droit d'inscription n°4 (DI 4):</t>
  </si>
  <si>
    <t>Droit contrat d'apprentissage :</t>
  </si>
  <si>
    <t>Droit formation continue :</t>
  </si>
  <si>
    <t>Equilibre financier</t>
  </si>
  <si>
    <t>Nombre d'apprenants</t>
  </si>
  <si>
    <t>Recettes DI</t>
  </si>
  <si>
    <t>Autres recettes</t>
  </si>
  <si>
    <t>Nb d'apprenants DI 1:</t>
  </si>
  <si>
    <t>Subventions:</t>
  </si>
  <si>
    <t>Précisez les sources :</t>
  </si>
  <si>
    <t>Nb d'apprenants DI 2:</t>
  </si>
  <si>
    <t>Conventions :</t>
  </si>
  <si>
    <t>Préciser les sources :</t>
  </si>
  <si>
    <t>Nb d'apprenants DI 3:</t>
  </si>
  <si>
    <t>Taxe d'apprentissage :</t>
  </si>
  <si>
    <t>Nb d'apprenants DI 4:</t>
  </si>
  <si>
    <t>Autres :</t>
  </si>
  <si>
    <t>Nb d'apprenants contrat d'apprentissage :</t>
  </si>
  <si>
    <t>Nb d'apprenants formation continue :</t>
  </si>
  <si>
    <t>TOTAL RECETTES DI:</t>
  </si>
  <si>
    <t>TOTAL RECETTES AUTRES:</t>
  </si>
  <si>
    <t>Dépenses</t>
  </si>
  <si>
    <t>Nombre d'HEQTD</t>
  </si>
  <si>
    <t>% non mutualisés</t>
  </si>
  <si>
    <t>Coût affecté</t>
  </si>
  <si>
    <t>Coût des heures de formation</t>
  </si>
  <si>
    <t>H. assurées par des permanents</t>
  </si>
  <si>
    <t xml:space="preserve">H. asurées par des vacataires </t>
  </si>
  <si>
    <t>Encadrement et coordination</t>
  </si>
  <si>
    <t>% pour la formation</t>
  </si>
  <si>
    <t>Suivis des projets tuteurés et/ou des stages et alternants</t>
  </si>
  <si>
    <t>Autres frais de coordination</t>
  </si>
  <si>
    <t>PRP/PCA (personnel permanent)</t>
  </si>
  <si>
    <t>Coût personnel en soutien</t>
  </si>
  <si>
    <t>Nombre d'ETP</t>
  </si>
  <si>
    <t>Recherche et mise en œuvre de R. P.</t>
  </si>
  <si>
    <t xml:space="preserve">Suivi et gestion spécifique des étudiants </t>
  </si>
  <si>
    <t>Participation à la gestion de la formation</t>
  </si>
  <si>
    <r>
      <rPr>
        <b/>
        <i/>
        <sz val="11"/>
        <color theme="1"/>
        <rFont val="Calibri"/>
        <family val="2"/>
        <scheme val="minor"/>
      </rPr>
      <t>dont</t>
    </r>
    <r>
      <rPr>
        <i/>
        <sz val="11"/>
        <color theme="1"/>
        <rFont val="Calibri"/>
        <family val="2"/>
        <scheme val="minor"/>
      </rPr>
      <t xml:space="preserve"> personnel payé en central/org. Extér.</t>
    </r>
  </si>
  <si>
    <t>Coût de fonctionnement spécifique</t>
  </si>
  <si>
    <t>Montant</t>
  </si>
  <si>
    <t xml:space="preserve">Participation aux services commun </t>
  </si>
  <si>
    <t xml:space="preserve">Amenagement de salle </t>
  </si>
  <si>
    <t>déplacements des intervenants</t>
  </si>
  <si>
    <t>Frais de réception</t>
  </si>
  <si>
    <t>Autres prestations</t>
  </si>
  <si>
    <t>Recettes :</t>
  </si>
  <si>
    <t>Dépenses :</t>
  </si>
  <si>
    <t>Equilibre :</t>
  </si>
  <si>
    <t>Cycle</t>
  </si>
  <si>
    <t>Composante</t>
  </si>
  <si>
    <t>Niveau</t>
  </si>
  <si>
    <t>Secteur disciplinaire</t>
  </si>
  <si>
    <t>Nature</t>
  </si>
  <si>
    <t>Objet demande</t>
  </si>
  <si>
    <t>Durée formation</t>
  </si>
  <si>
    <t>FOAD</t>
  </si>
  <si>
    <t>Session</t>
  </si>
  <si>
    <t>Licence</t>
  </si>
  <si>
    <t>Obligatoire</t>
  </si>
  <si>
    <t>EUR CREATES</t>
  </si>
  <si>
    <t>BSS</t>
  </si>
  <si>
    <t>Bac/Niveau bac</t>
  </si>
  <si>
    <t>UE</t>
  </si>
  <si>
    <t>&lt; 6 mois</t>
  </si>
  <si>
    <t>NON</t>
  </si>
  <si>
    <t>session unique</t>
  </si>
  <si>
    <t>EUR DS4H</t>
  </si>
  <si>
    <t>DSPEG</t>
  </si>
  <si>
    <t>Bac+1</t>
  </si>
  <si>
    <t>02 - PHYSIQUE</t>
  </si>
  <si>
    <t>MODULE</t>
  </si>
  <si>
    <t>Modification</t>
  </si>
  <si>
    <t>&lt; 1 an</t>
  </si>
  <si>
    <t>OUI - Partiellement</t>
  </si>
  <si>
    <t>2 sessions</t>
  </si>
  <si>
    <t>Doctorat</t>
  </si>
  <si>
    <t>EUR ELMI</t>
  </si>
  <si>
    <t>EEF</t>
  </si>
  <si>
    <t>Bac+2</t>
  </si>
  <si>
    <t>03 - CHIMIE</t>
  </si>
  <si>
    <t>ECUE</t>
  </si>
  <si>
    <t>Renouvellement</t>
  </si>
  <si>
    <t>1 an</t>
  </si>
  <si>
    <t>OUI - Entièrement</t>
  </si>
  <si>
    <t>Autre (précisez)</t>
  </si>
  <si>
    <t>EUR HEALTHY</t>
  </si>
  <si>
    <t>LLAC</t>
  </si>
  <si>
    <t>04 - MATHÉMATIQUES APPLIQUÉES AUX SCIENCES SOCIALES (MASS)</t>
  </si>
  <si>
    <t>UF</t>
  </si>
  <si>
    <t>Défavorable</t>
  </si>
  <si>
    <t>EUR LEX@Société</t>
  </si>
  <si>
    <t>SHS</t>
  </si>
  <si>
    <t>Bac+4</t>
  </si>
  <si>
    <t>05 - SCIENCES DE L'UNIVERS, DE LA TERRE, DE L'ESPACE</t>
  </si>
  <si>
    <t>3 ans</t>
  </si>
  <si>
    <t>EUR LIFE</t>
  </si>
  <si>
    <t>06 - SCIENCES DE LA VIE, BIOLOGIE, SANTÉ</t>
  </si>
  <si>
    <t>&gt; 3 ans</t>
  </si>
  <si>
    <t>EUR ODYSSEE</t>
  </si>
  <si>
    <t>Inter-champ</t>
  </si>
  <si>
    <t>Bac+6 et plus</t>
  </si>
  <si>
    <t>07 - MÉDECINE</t>
  </si>
  <si>
    <t>08 - ODONTOLOGIE</t>
  </si>
  <si>
    <t>IAE</t>
  </si>
  <si>
    <t>10 - STAPS</t>
  </si>
  <si>
    <t>IDPD</t>
  </si>
  <si>
    <t>11 - MÉCANIQUE, GÉNIE MÉCANIQUE, INGÉNIERIE MÉCANIQUE</t>
  </si>
  <si>
    <t>INSPE</t>
  </si>
  <si>
    <t>12 - GÉNIE CIVIL</t>
  </si>
  <si>
    <t>IUT</t>
  </si>
  <si>
    <t>13 - GÉNIE DES PROCÉDÉS, MATÉRIAUX</t>
  </si>
  <si>
    <t>Médecine</t>
  </si>
  <si>
    <t>14 - INFORMATIQUE</t>
  </si>
  <si>
    <t>Odontologie</t>
  </si>
  <si>
    <t>15 - ÉLECTRONIQUE, GÉNIE ÉLECTRIQUE, EEA</t>
  </si>
  <si>
    <t>POLYTECH</t>
  </si>
  <si>
    <t>16 - SCIENCES ET TECHNOLOGIES INDUSTRIELLES</t>
  </si>
  <si>
    <t>Service de Formation Continue</t>
  </si>
  <si>
    <t>17 - SCIENCES DU LANGAGE - LINGUISTIQUE</t>
  </si>
  <si>
    <t>UCA IDEX</t>
  </si>
  <si>
    <t>18 - LANGUES ET LITTÉRATURES ANCIENNES</t>
  </si>
  <si>
    <t>IMREDD</t>
  </si>
  <si>
    <t>19 - LANGUES ET LITTÉRATURES FRANCAISES</t>
  </si>
  <si>
    <t>20 - LITTÉRATURE GÉNÉRALE ET COMPARÉE</t>
  </si>
  <si>
    <t>21 - ARTS</t>
  </si>
  <si>
    <t>22 - Français LANGUE ÉTRANGÈRE</t>
  </si>
  <si>
    <t>23 - LANGUES ET LITTÉRATURES ÉTRANGÈRES</t>
  </si>
  <si>
    <t>24 - LANGUES ET LITTÉRATURES APPLIQUÉES</t>
  </si>
  <si>
    <t>25 - CULTURES ET LANGUES RÉGIONALES</t>
  </si>
  <si>
    <t>26 - PHILOSOPHIE, ÉPISTÉMIOLOGIE</t>
  </si>
  <si>
    <t>27 - HISTOIRE</t>
  </si>
  <si>
    <t>28 - GÉOGRAPHIE</t>
  </si>
  <si>
    <t>29 - AMÉNAGEMENT</t>
  </si>
  <si>
    <t>30 - ARCHÉOLOGIE, ETHNO, PRÉHISTOIRE, ANTHROPOLOGIE</t>
  </si>
  <si>
    <t>31 - SCIENCES RELIGIEUSES</t>
  </si>
  <si>
    <t>32 - PSYCHOLOGIE, SCIENCES COGNITIVES</t>
  </si>
  <si>
    <t>33 - SOCIOLOGIE, DÉMOGRAPHIE</t>
  </si>
  <si>
    <t>34 - SCIENCES DE L'ÉDUCATION</t>
  </si>
  <si>
    <t>35 - SCIENCES DE L'INFORMATION ET DE LA COMMUNICATION</t>
  </si>
  <si>
    <t>36 - SCIENCES JURIDQUES</t>
  </si>
  <si>
    <t>37 - SCIENCES POLITIQUES</t>
  </si>
  <si>
    <t>38 - SCIENCES ÉCONOMIQUES</t>
  </si>
  <si>
    <t>39 - SCIENCES DE GESTION</t>
  </si>
  <si>
    <t>40 - ADMINISTRATION ÉCONOMIQUE ET SOCIALE</t>
  </si>
  <si>
    <t>41 - FORMATION GÉNÉRALE AUX MÉTIERS DE L'INGÉNIEUR</t>
  </si>
  <si>
    <t>42 - MATHÉMATIQUES ET INFORMATIQUE</t>
  </si>
  <si>
    <t>43 - PHYSIQUE ET CHIMIE</t>
  </si>
  <si>
    <t>61 - PLURI DROIT - SCIENCES POLITIQUES</t>
  </si>
  <si>
    <t>62 - PLURI SCIENCES ÉCONOMIQUES - GESTION</t>
  </si>
  <si>
    <t>64 - PLURI LETTRES - SCIENCES DU LANGAGE - ARTS</t>
  </si>
  <si>
    <t>65 - PLURI LANGUES</t>
  </si>
  <si>
    <t>66 - PLURI SCIENCES HUMAINES ET SOCIALES</t>
  </si>
  <si>
    <t>67 - PLURI LETTRES - LANGUES - SCIENCES HUMAINES</t>
  </si>
  <si>
    <t>68 - PLURI SCIENCES FONDAMENTALES ET APPLICATIONS</t>
  </si>
  <si>
    <t>69 - PLURI SCIENCES DE LA VIE, DE LA SANTÉ, DE LA TERRE ET DE L'UNIVERS</t>
  </si>
  <si>
    <t>70 - PLURI SCIENCES</t>
  </si>
  <si>
    <t>71 - PLURI SANTÉ</t>
  </si>
  <si>
    <t>Licence IM double Diplomation</t>
  </si>
  <si>
    <t>L</t>
  </si>
  <si>
    <t>Précisez pour quels types d'apprenants cela s'applique : pour les étudiants d'abidjan inscrits dans la double diplomation</t>
  </si>
  <si>
    <t>Autre document (précisez): Certificat de scolarité de l'année en cours</t>
  </si>
  <si>
    <t>Double diplôme de Licence de Mathématiques, parcours Ingénierie Mathématique délocalisé</t>
  </si>
  <si>
    <t xml:space="preserve">L'objet de la coopération entre Université Côte d'Azur (abrégé dans la suite "UCA") et l'Université des Lagunes (abrégé dans la suite "UL") est de permettre aux étudiants d'UL et de UCA d'obtenir en 1 an les deux diplômes de licence: celui de licence de mathématiques, parcours Ingénierie Mathématique de UCA, et celui de licence de mathématiques de UL.  La convention est celle d'un double diplôme. </t>
  </si>
  <si>
    <t>La formation délivrée par UCA est en mode hybride: les cours sont en distanciel, les TD en présentiel. Le rythme de la formation respectera le nombre d'heures et la répartition cours-TD hebdomadaire de la licence de référence.</t>
  </si>
  <si>
    <t>Pécou</t>
  </si>
  <si>
    <t>Elisabeth</t>
  </si>
  <si>
    <t>Professeur</t>
  </si>
  <si>
    <t>Elisabeth.Pecou@univ-cotedazur.fr</t>
  </si>
  <si>
    <t>Les Unités d'Enseignement sont constituées pour moitié d'UE qui font partie de l'offre de formation de 3ème année de licence de mathématiques de UCA, et pour l'autre moitié, d'UE qui font partie de l'offre de formation de 3ème annéee de licence à UL.  Les cours d'UCA seront dispensés en distanciel par les enseignants d'UCA. Le matériel pédagogique (vidéos, notes des cours, feuilles d'exercices de Travaux dirigés et leur corrections, exercices d'entraînement aux épreuves, correction des épreuves,...) sera fourni par les enseignants d'UCA à travers la plateforme Moodle. Tous les étudiants d'UL seront inscrits sur cette plateforme. Les Travaux Dirigés seront assurés par des enseignants d'UL en présentiel. Les enseignants d'UL qui assurent les TD des cours UCA auront accès à la plateforme Moodle avec le rôle d'enseignant. Ils participerons aux réunions pédagogiques et autres activités au même titre que les enseignants de TD à UCA.</t>
  </si>
  <si>
    <t xml:space="preserve">1) Ce diplôme délocalisé contribue au rayonnement international de UCA. </t>
  </si>
  <si>
    <t>4) Il ouvre des perspectives  de collaborations en recherche à travers, par exemple, des co-tutelles de thèse ou grâce aux liens qui se créeront entre les enseignants-chercheurs des départements de math de UCA et UL.</t>
  </si>
  <si>
    <t xml:space="preserve">2) Il renforce la licence de mathématiques en lui apportant de nouveaux étudiants. </t>
  </si>
  <si>
    <t>3) Pour la licence de math d'UCA, c'est l'opportunité de développer son offre de formation à distance.</t>
  </si>
  <si>
    <t>5) Cette proposition est conjointe de la demande de création d'un diplôme délocalisé de Master d'Ingénierie Mathématique entre les mêmes partenaires. Si cela aboutit, ces deux offres de formation se compléteront et se renforceront mutuellement en créant un cursus licence 3 - master, qui, par une sélection précoce et exigente, et une formation de qualité, bien encadrée et cohérente formera des jeunes  ingénieurs mathématiciens de haut niveau.</t>
  </si>
  <si>
    <t>La formation délocalisée s'adresse aux étudiants ayant validé leur deuxième année de licence de mathématique. Les effectifs visés seront de 20 à 40 étudiants par promotion.</t>
  </si>
  <si>
    <t>toutes</t>
  </si>
  <si>
    <t>Diplôme du baccalauréat et relevé de notes du baccalauréat :</t>
  </si>
  <si>
    <t xml:space="preserve">Les relevés de notes des deux (ou plus, si redoublement, interruption, ...) années de licence dans chaque Unité d’Enseignement (UE), accompagnés des appréciations de l’enseignant. Pour chaque UE, un descriptif succinct du programme couvert sera donné. </t>
  </si>
  <si>
    <t>FICHE DE SOUTENABILITE pour 1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</si>
</sst>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44" formatCode="_-* #,##0.00\ &quot;€&quot;_-;\-* #,##0.00\ &quot;€&quot;_-;_-* &quot;-&quot;??\ &quot;€&quot;_-;_-@_-"/>
    <numFmt numFmtId="164" formatCode="[$-F800]dddd\,\ mmmm\ dd\,\ yyyy"/>
    <numFmt numFmtId="165" formatCode="#,##0\ &quot;€&quot;"/>
    <numFmt numFmtId="166" formatCode="_-* #,##0\ &quot;€&quot;_-;\-* #,##0\ &quot;€&quot;_-;_-* &quot;-&quot;??\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b/>
      <i/>
      <sz val="11"/>
      <color theme="1"/>
      <name val="Calibri"/>
      <family val="2"/>
      <scheme val="minor"/>
    </font>
    <font>
      <b/>
      <sz val="12"/>
      <color theme="1"/>
      <name val="Calibri"/>
      <family val="2"/>
    </font>
    <font>
      <b/>
      <sz val="9"/>
      <color theme="1"/>
      <name val="Calibri"/>
      <family val="2"/>
    </font>
    <font>
      <sz val="9"/>
      <color theme="1"/>
      <name val="Calibri"/>
      <family val="2"/>
    </font>
    <font>
      <sz val="11"/>
      <name val="Calibri"/>
      <family val="2"/>
      <scheme val="minor"/>
    </font>
    <font>
      <i/>
      <sz val="11"/>
      <name val="Calibri"/>
      <family val="2"/>
      <scheme val="minor"/>
    </font>
    <font>
      <b/>
      <sz val="9"/>
      <color indexed="81"/>
      <name val="Tahoma"/>
      <family val="2"/>
    </font>
    <font>
      <sz val="9"/>
      <color indexed="81"/>
      <name val="Tahoma"/>
      <family val="2"/>
    </font>
    <font>
      <b/>
      <sz val="14"/>
      <color theme="1"/>
      <name val="Calibri"/>
      <family val="2"/>
      <scheme val="minor"/>
    </font>
    <font>
      <sz val="11"/>
      <color rgb="FFFF0000"/>
      <name val="Calibri"/>
      <family val="2"/>
      <scheme val="minor"/>
    </font>
    <font>
      <b/>
      <sz val="12"/>
      <name val="Calibri"/>
      <family val="2"/>
      <scheme val="minor"/>
    </font>
    <font>
      <sz val="12"/>
      <name val="Calibri"/>
      <family val="2"/>
      <scheme val="minor"/>
    </font>
    <font>
      <i/>
      <strike/>
      <sz val="11"/>
      <color rgb="FFFF0000"/>
      <name val="Calibri"/>
      <family val="2"/>
      <scheme val="minor"/>
    </font>
    <font>
      <strike/>
      <sz val="11"/>
      <color rgb="FFFF0000"/>
      <name val="Calibri"/>
      <family val="2"/>
      <scheme val="minor"/>
    </font>
    <font>
      <b/>
      <sz val="11"/>
      <name val="Calibri"/>
      <family val="2"/>
      <scheme val="minor"/>
    </font>
    <font>
      <b/>
      <strike/>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7" tint="0.79998168889431442"/>
        <bgColor indexed="64"/>
      </patternFill>
    </fill>
  </fills>
  <borders count="61">
    <border>
      <left/>
      <right/>
      <top/>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43">
    <xf numFmtId="0" fontId="0" fillId="0" borderId="0" xfId="0"/>
    <xf numFmtId="0" fontId="3" fillId="0" borderId="0" xfId="3"/>
    <xf numFmtId="0" fontId="7" fillId="0" borderId="0" xfId="0" applyFont="1"/>
    <xf numFmtId="0" fontId="0" fillId="0" borderId="10" xfId="0" applyBorder="1"/>
    <xf numFmtId="0" fontId="5" fillId="0" borderId="14" xfId="0" applyFont="1" applyBorder="1"/>
    <xf numFmtId="0" fontId="0" fillId="0" borderId="14" xfId="0" applyBorder="1"/>
    <xf numFmtId="0" fontId="5" fillId="4" borderId="14" xfId="0" applyFont="1" applyFill="1" applyBorder="1"/>
    <xf numFmtId="0" fontId="5" fillId="4" borderId="16" xfId="0" applyFont="1" applyFill="1" applyBorder="1"/>
    <xf numFmtId="0" fontId="0" fillId="0" borderId="17" xfId="0" applyBorder="1"/>
    <xf numFmtId="0" fontId="4" fillId="0" borderId="19" xfId="0" applyFont="1" applyBorder="1"/>
    <xf numFmtId="0" fontId="10" fillId="0" borderId="3"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0" fillId="0" borderId="0" xfId="0" applyProtection="1">
      <protection locked="0"/>
    </xf>
    <xf numFmtId="0" fontId="0" fillId="0" borderId="0" xfId="0" applyAlignment="1">
      <alignment vertical="center"/>
    </xf>
    <xf numFmtId="0" fontId="0" fillId="0" borderId="14" xfId="0" applyBorder="1" applyAlignment="1">
      <alignment vertical="center"/>
    </xf>
    <xf numFmtId="0" fontId="0" fillId="0" borderId="16" xfId="0" applyBorder="1" applyAlignment="1">
      <alignment vertical="center"/>
    </xf>
    <xf numFmtId="0" fontId="0" fillId="0" borderId="14" xfId="0" applyBorder="1" applyAlignment="1">
      <alignment horizontal="left" vertical="center"/>
    </xf>
    <xf numFmtId="0" fontId="0" fillId="0" borderId="16" xfId="0" applyBorder="1" applyAlignment="1">
      <alignment horizontal="left" vertical="center"/>
    </xf>
    <xf numFmtId="0" fontId="5" fillId="3" borderId="10" xfId="0" applyFont="1" applyFill="1" applyBorder="1" applyAlignment="1">
      <alignment vertical="center"/>
    </xf>
    <xf numFmtId="0" fontId="5" fillId="0" borderId="10" xfId="0" applyFont="1" applyBorder="1" applyAlignment="1" applyProtection="1">
      <alignment vertical="center"/>
      <protection locked="0"/>
    </xf>
    <xf numFmtId="0" fontId="5" fillId="0" borderId="17" xfId="0" applyFont="1" applyBorder="1" applyAlignment="1" applyProtection="1">
      <alignment vertical="center"/>
      <protection locked="0"/>
    </xf>
    <xf numFmtId="0" fontId="5" fillId="3" borderId="10" xfId="0" applyFont="1" applyFill="1" applyBorder="1" applyAlignment="1" applyProtection="1">
      <alignment vertical="center"/>
      <protection locked="0"/>
    </xf>
    <xf numFmtId="0" fontId="5" fillId="3" borderId="28" xfId="0" applyFont="1" applyFill="1" applyBorder="1" applyAlignment="1" applyProtection="1">
      <alignment horizontal="center" vertical="center"/>
      <protection locked="0"/>
    </xf>
    <xf numFmtId="0" fontId="0" fillId="0" borderId="14" xfId="0" applyBorder="1" applyAlignment="1">
      <alignment horizontal="left" vertical="center" indent="2"/>
    </xf>
    <xf numFmtId="0" fontId="0" fillId="0" borderId="16" xfId="0" applyBorder="1" applyAlignment="1">
      <alignment horizontal="left" vertical="center" indent="2"/>
    </xf>
    <xf numFmtId="0" fontId="0" fillId="0" borderId="14" xfId="0" applyBorder="1" applyAlignment="1">
      <alignment horizontal="left" wrapText="1" indent="2"/>
    </xf>
    <xf numFmtId="0" fontId="0" fillId="0" borderId="14" xfId="0" applyBorder="1" applyAlignment="1">
      <alignment horizontal="left" vertical="center" wrapText="1" indent="2"/>
    </xf>
    <xf numFmtId="0" fontId="15" fillId="0" borderId="39" xfId="0" applyFont="1" applyBorder="1"/>
    <xf numFmtId="165" fontId="15" fillId="0" borderId="33" xfId="0" applyNumberFormat="1" applyFont="1" applyBorder="1"/>
    <xf numFmtId="0" fontId="15" fillId="0" borderId="40" xfId="0" applyFont="1" applyBorder="1"/>
    <xf numFmtId="166" fontId="15" fillId="0" borderId="35" xfId="0" applyNumberFormat="1" applyFont="1" applyBorder="1"/>
    <xf numFmtId="0" fontId="15" fillId="0" borderId="41" xfId="0" applyFont="1" applyBorder="1"/>
    <xf numFmtId="165" fontId="15" fillId="0" borderId="38" xfId="0" applyNumberFormat="1" applyFont="1" applyBorder="1"/>
    <xf numFmtId="2" fontId="2" fillId="0" borderId="10" xfId="0" applyNumberFormat="1" applyFont="1" applyBorder="1"/>
    <xf numFmtId="166" fontId="2" fillId="0" borderId="10" xfId="0" applyNumberFormat="1" applyFont="1" applyBorder="1"/>
    <xf numFmtId="166" fontId="0" fillId="0" borderId="10" xfId="1" applyNumberFormat="1" applyFont="1" applyBorder="1"/>
    <xf numFmtId="9" fontId="2" fillId="5" borderId="10" xfId="2" applyFont="1" applyFill="1" applyBorder="1"/>
    <xf numFmtId="166" fontId="2" fillId="0" borderId="10" xfId="1" applyNumberFormat="1" applyFont="1" applyBorder="1"/>
    <xf numFmtId="166" fontId="6" fillId="0" borderId="10" xfId="1" applyNumberFormat="1" applyFont="1" applyBorder="1"/>
    <xf numFmtId="0" fontId="2" fillId="0" borderId="14" xfId="0" applyFont="1" applyBorder="1"/>
    <xf numFmtId="0" fontId="0" fillId="0" borderId="14" xfId="0" applyBorder="1" applyAlignment="1">
      <alignment horizontal="left" indent="2"/>
    </xf>
    <xf numFmtId="0" fontId="6" fillId="0" borderId="14" xfId="0" applyFont="1" applyBorder="1" applyAlignment="1">
      <alignment horizontal="left" vertical="center" wrapText="1" indent="2"/>
    </xf>
    <xf numFmtId="0" fontId="5" fillId="0" borderId="16" xfId="0" applyFont="1" applyBorder="1"/>
    <xf numFmtId="49" fontId="0" fillId="0" borderId="20" xfId="0" applyNumberFormat="1" applyBorder="1"/>
    <xf numFmtId="0" fontId="5" fillId="0" borderId="19" xfId="0" applyFont="1" applyBorder="1"/>
    <xf numFmtId="6" fontId="0" fillId="0" borderId="20" xfId="0" applyNumberFormat="1" applyBorder="1"/>
    <xf numFmtId="0" fontId="4" fillId="5" borderId="19" xfId="0" applyFont="1" applyFill="1" applyBorder="1" applyAlignment="1">
      <alignment horizontal="center"/>
    </xf>
    <xf numFmtId="0" fontId="4" fillId="5" borderId="20" xfId="0" applyFont="1" applyFill="1" applyBorder="1" applyAlignment="1">
      <alignment horizontal="center"/>
    </xf>
    <xf numFmtId="0" fontId="4" fillId="5" borderId="21" xfId="0"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4" fillId="5" borderId="13" xfId="0" applyFont="1" applyFill="1" applyBorder="1" applyAlignment="1">
      <alignment horizontal="center"/>
    </xf>
    <xf numFmtId="165" fontId="0" fillId="0" borderId="15" xfId="0" applyNumberFormat="1" applyBorder="1"/>
    <xf numFmtId="0" fontId="4" fillId="0" borderId="16" xfId="0" applyFont="1" applyBorder="1"/>
    <xf numFmtId="0" fontId="2" fillId="0" borderId="16" xfId="0" applyFont="1" applyBorder="1"/>
    <xf numFmtId="0" fontId="2" fillId="4" borderId="17" xfId="0" applyFont="1" applyFill="1" applyBorder="1"/>
    <xf numFmtId="44" fontId="2" fillId="0" borderId="17" xfId="1" applyFont="1" applyBorder="1"/>
    <xf numFmtId="44" fontId="2" fillId="0" borderId="18" xfId="1" applyFont="1" applyBorder="1"/>
    <xf numFmtId="44" fontId="0" fillId="0" borderId="10" xfId="1" applyFont="1" applyBorder="1"/>
    <xf numFmtId="44" fontId="0" fillId="0" borderId="17" xfId="1" applyFont="1" applyBorder="1"/>
    <xf numFmtId="165" fontId="0" fillId="7" borderId="10" xfId="0" applyNumberFormat="1" applyFill="1" applyBorder="1" applyProtection="1">
      <protection locked="0"/>
    </xf>
    <xf numFmtId="165" fontId="0" fillId="7" borderId="17" xfId="0" applyNumberFormat="1" applyFill="1" applyBorder="1" applyProtection="1">
      <protection locked="0"/>
    </xf>
    <xf numFmtId="0" fontId="0" fillId="7" borderId="10" xfId="0" applyFill="1" applyBorder="1" applyProtection="1">
      <protection locked="0"/>
    </xf>
    <xf numFmtId="44" fontId="0" fillId="7" borderId="10" xfId="1" applyFont="1" applyFill="1" applyBorder="1" applyProtection="1">
      <protection locked="0"/>
    </xf>
    <xf numFmtId="0" fontId="0" fillId="7" borderId="14" xfId="0" applyFill="1" applyBorder="1" applyProtection="1">
      <protection locked="0"/>
    </xf>
    <xf numFmtId="2" fontId="0" fillId="7" borderId="10" xfId="0" applyNumberFormat="1" applyFill="1" applyBorder="1" applyProtection="1">
      <protection locked="0"/>
    </xf>
    <xf numFmtId="9" fontId="0" fillId="7" borderId="10" xfId="2" applyFont="1" applyFill="1" applyBorder="1" applyProtection="1">
      <protection locked="0"/>
    </xf>
    <xf numFmtId="2" fontId="6" fillId="7" borderId="10" xfId="0" applyNumberFormat="1" applyFont="1" applyFill="1" applyBorder="1" applyProtection="1">
      <protection locked="0"/>
    </xf>
    <xf numFmtId="9" fontId="6" fillId="7" borderId="10" xfId="2" applyFont="1" applyFill="1" applyBorder="1" applyProtection="1">
      <protection locked="0"/>
    </xf>
    <xf numFmtId="0" fontId="0" fillId="7" borderId="17" xfId="0" applyFill="1" applyBorder="1" applyProtection="1">
      <protection locked="0"/>
    </xf>
    <xf numFmtId="9" fontId="6" fillId="7" borderId="17" xfId="2" applyFont="1" applyFill="1" applyBorder="1" applyProtection="1">
      <protection locked="0"/>
    </xf>
    <xf numFmtId="0" fontId="17" fillId="0" borderId="55" xfId="0" applyFont="1" applyBorder="1" applyAlignment="1">
      <alignment horizontal="left"/>
    </xf>
    <xf numFmtId="0" fontId="17" fillId="0" borderId="10" xfId="0" applyFont="1" applyBorder="1" applyAlignment="1">
      <alignment horizontal="center"/>
    </xf>
    <xf numFmtId="0" fontId="17" fillId="0" borderId="19" xfId="0" applyFont="1" applyBorder="1"/>
    <xf numFmtId="0" fontId="18" fillId="0" borderId="14" xfId="0" applyFont="1" applyBorder="1"/>
    <xf numFmtId="0" fontId="18" fillId="0" borderId="10" xfId="0" applyFont="1" applyBorder="1" applyProtection="1">
      <protection locked="0"/>
    </xf>
    <xf numFmtId="0" fontId="11" fillId="0" borderId="10" xfId="0" applyFont="1" applyBorder="1"/>
    <xf numFmtId="0" fontId="11" fillId="0" borderId="10" xfId="0" applyFont="1" applyBorder="1" applyProtection="1">
      <protection locked="0"/>
    </xf>
    <xf numFmtId="0" fontId="20" fillId="0" borderId="0" xfId="0" applyFont="1"/>
    <xf numFmtId="0" fontId="10" fillId="0" borderId="10" xfId="0" applyFont="1" applyBorder="1" applyAlignment="1" applyProtection="1">
      <alignment vertical="center" wrapText="1"/>
      <protection locked="0"/>
    </xf>
    <xf numFmtId="0" fontId="0" fillId="0" borderId="10" xfId="0" applyBorder="1" applyProtection="1">
      <protection locked="0"/>
    </xf>
    <xf numFmtId="0" fontId="0" fillId="0" borderId="15" xfId="0" applyBorder="1"/>
    <xf numFmtId="0" fontId="10" fillId="0" borderId="14" xfId="0" applyFont="1" applyBorder="1" applyAlignment="1" applyProtection="1">
      <alignment vertical="center" wrapText="1"/>
      <protection locked="0"/>
    </xf>
    <xf numFmtId="0" fontId="0" fillId="0" borderId="14" xfId="0" applyBorder="1" applyAlignment="1" applyProtection="1">
      <alignment horizontal="center"/>
      <protection locked="0"/>
    </xf>
    <xf numFmtId="0" fontId="16" fillId="0" borderId="14" xfId="0" applyFont="1" applyBorder="1" applyAlignment="1" applyProtection="1">
      <alignment horizontal="center"/>
      <protection locked="0"/>
    </xf>
    <xf numFmtId="0" fontId="0" fillId="0" borderId="16" xfId="0" applyBorder="1" applyAlignment="1" applyProtection="1">
      <alignment horizontal="center"/>
      <protection locked="0"/>
    </xf>
    <xf numFmtId="0" fontId="0" fillId="0" borderId="17" xfId="0" applyBorder="1" applyProtection="1">
      <protection locked="0"/>
    </xf>
    <xf numFmtId="0" fontId="0" fillId="0" borderId="18" xfId="0" applyBorder="1"/>
    <xf numFmtId="0" fontId="9" fillId="0" borderId="19" xfId="0" applyFont="1" applyBorder="1" applyAlignment="1" applyProtection="1">
      <alignment vertical="center" wrapText="1"/>
      <protection locked="0"/>
    </xf>
    <xf numFmtId="0" fontId="10" fillId="0" borderId="20" xfId="0" applyFont="1" applyBorder="1" applyAlignment="1" applyProtection="1">
      <alignment vertical="center" wrapText="1"/>
      <protection locked="0"/>
    </xf>
    <xf numFmtId="0" fontId="0" fillId="0" borderId="21" xfId="0" applyBorder="1"/>
    <xf numFmtId="0" fontId="9" fillId="5" borderId="23" xfId="0" applyFont="1" applyFill="1" applyBorder="1" applyAlignment="1">
      <alignment vertical="center" wrapText="1"/>
    </xf>
    <xf numFmtId="0" fontId="9" fillId="5" borderId="24" xfId="0" applyFont="1" applyFill="1" applyBorder="1" applyAlignment="1">
      <alignment vertical="center" wrapText="1"/>
    </xf>
    <xf numFmtId="0" fontId="9" fillId="5" borderId="2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1" fontId="0" fillId="7" borderId="10" xfId="0" applyNumberFormat="1" applyFill="1" applyBorder="1" applyProtection="1">
      <protection locked="0"/>
    </xf>
    <xf numFmtId="0" fontId="11" fillId="0" borderId="28" xfId="0" applyFont="1" applyBorder="1" applyAlignment="1">
      <alignment horizontal="left"/>
    </xf>
    <xf numFmtId="0" fontId="11" fillId="0" borderId="31" xfId="0" applyFont="1" applyBorder="1" applyAlignment="1">
      <alignment horizontal="left"/>
    </xf>
    <xf numFmtId="0" fontId="18" fillId="0" borderId="28" xfId="0" applyFont="1" applyBorder="1" applyAlignment="1" applyProtection="1">
      <alignment horizontal="center"/>
      <protection locked="0"/>
    </xf>
    <xf numFmtId="0" fontId="18" fillId="0" borderId="29" xfId="0" applyFont="1" applyBorder="1" applyAlignment="1" applyProtection="1">
      <alignment horizontal="center"/>
      <protection locked="0"/>
    </xf>
    <xf numFmtId="0" fontId="18" fillId="0" borderId="30" xfId="0" applyFont="1" applyBorder="1" applyAlignment="1" applyProtection="1">
      <alignment horizontal="center"/>
      <protection locked="0"/>
    </xf>
    <xf numFmtId="0" fontId="4" fillId="5" borderId="22" xfId="0" applyFont="1" applyFill="1" applyBorder="1" applyAlignment="1">
      <alignment horizontal="center"/>
    </xf>
    <xf numFmtId="0" fontId="4" fillId="5" borderId="56" xfId="0" applyFont="1" applyFill="1" applyBorder="1" applyAlignment="1">
      <alignment horizontal="center"/>
    </xf>
    <xf numFmtId="0" fontId="4" fillId="5" borderId="57" xfId="0" applyFont="1" applyFill="1" applyBorder="1" applyAlignment="1">
      <alignment horizontal="center"/>
    </xf>
    <xf numFmtId="49" fontId="18" fillId="0" borderId="10" xfId="0" applyNumberFormat="1" applyFont="1" applyBorder="1" applyAlignment="1" applyProtection="1">
      <alignment horizontal="center"/>
      <protection locked="0"/>
    </xf>
    <xf numFmtId="0" fontId="17" fillId="5" borderId="22" xfId="0" applyFont="1" applyFill="1" applyBorder="1" applyAlignment="1">
      <alignment horizontal="center"/>
    </xf>
    <xf numFmtId="0" fontId="17" fillId="5" borderId="23" xfId="0" applyFont="1" applyFill="1" applyBorder="1" applyAlignment="1">
      <alignment horizontal="center"/>
    </xf>
    <xf numFmtId="0" fontId="17" fillId="5" borderId="58" xfId="0" applyFont="1" applyFill="1" applyBorder="1" applyAlignment="1">
      <alignment horizontal="center"/>
    </xf>
    <xf numFmtId="0" fontId="17" fillId="5" borderId="59" xfId="0" applyFont="1" applyFill="1" applyBorder="1" applyAlignment="1">
      <alignment horizontal="center"/>
    </xf>
    <xf numFmtId="0" fontId="17" fillId="5" borderId="60" xfId="0" applyFont="1" applyFill="1" applyBorder="1" applyAlignment="1">
      <alignment horizontal="center"/>
    </xf>
    <xf numFmtId="0" fontId="18" fillId="0" borderId="28" xfId="0" applyFont="1" applyBorder="1" applyAlignment="1" applyProtection="1">
      <alignment horizontal="left" vertical="top"/>
      <protection locked="0"/>
    </xf>
    <xf numFmtId="0" fontId="18" fillId="0" borderId="29" xfId="0" applyFont="1" applyBorder="1" applyAlignment="1" applyProtection="1">
      <alignment horizontal="left" vertical="top"/>
      <protection locked="0"/>
    </xf>
    <xf numFmtId="0" fontId="18" fillId="0" borderId="30" xfId="0" applyFont="1" applyBorder="1" applyAlignment="1" applyProtection="1">
      <alignment horizontal="left" vertical="top"/>
      <protection locked="0"/>
    </xf>
    <xf numFmtId="0" fontId="3" fillId="0" borderId="28" xfId="3" applyBorder="1" applyAlignment="1" applyProtection="1">
      <alignment horizontal="left" vertical="top"/>
      <protection locked="0"/>
    </xf>
    <xf numFmtId="49" fontId="0" fillId="0" borderId="40" xfId="0" applyNumberFormat="1" applyBorder="1" applyAlignment="1" applyProtection="1">
      <alignment horizontal="left" vertical="top"/>
      <protection locked="0"/>
    </xf>
    <xf numFmtId="49" fontId="0" fillId="0" borderId="0" xfId="0" applyNumberFormat="1" applyAlignment="1" applyProtection="1">
      <alignment horizontal="left" vertical="top"/>
      <protection locked="0"/>
    </xf>
    <xf numFmtId="49" fontId="0" fillId="0" borderId="35" xfId="0" applyNumberFormat="1" applyBorder="1" applyAlignment="1" applyProtection="1">
      <alignment horizontal="left" vertical="top"/>
      <protection locked="0"/>
    </xf>
    <xf numFmtId="49" fontId="0" fillId="0" borderId="41" xfId="0" applyNumberFormat="1" applyBorder="1" applyAlignment="1" applyProtection="1">
      <alignment horizontal="left" vertical="top"/>
      <protection locked="0"/>
    </xf>
    <xf numFmtId="49" fontId="0" fillId="0" borderId="37" xfId="0" applyNumberFormat="1" applyBorder="1" applyAlignment="1" applyProtection="1">
      <alignment horizontal="left" vertical="top"/>
      <protection locked="0"/>
    </xf>
    <xf numFmtId="49" fontId="0" fillId="0" borderId="38" xfId="0" applyNumberFormat="1" applyBorder="1" applyAlignment="1" applyProtection="1">
      <alignment horizontal="left" vertical="top"/>
      <protection locked="0"/>
    </xf>
    <xf numFmtId="0" fontId="2" fillId="5" borderId="39" xfId="0" applyFont="1" applyFill="1" applyBorder="1" applyAlignment="1">
      <alignment horizontal="left"/>
    </xf>
    <xf numFmtId="0" fontId="2" fillId="5" borderId="32" xfId="0" applyFont="1" applyFill="1" applyBorder="1" applyAlignment="1">
      <alignment horizontal="left"/>
    </xf>
    <xf numFmtId="0" fontId="2" fillId="5" borderId="33" xfId="0" applyFont="1" applyFill="1" applyBorder="1" applyAlignment="1">
      <alignment horizontal="left"/>
    </xf>
    <xf numFmtId="0" fontId="12" fillId="6" borderId="40" xfId="0" applyFont="1" applyFill="1" applyBorder="1" applyAlignment="1">
      <alignment horizontal="left" vertical="top" wrapText="1"/>
    </xf>
    <xf numFmtId="0" fontId="11" fillId="6" borderId="0" xfId="0" applyFont="1" applyFill="1" applyAlignment="1">
      <alignment horizontal="left" vertical="top" wrapText="1"/>
    </xf>
    <xf numFmtId="0" fontId="11" fillId="6" borderId="35" xfId="0" applyFont="1" applyFill="1" applyBorder="1" applyAlignment="1">
      <alignment horizontal="left" vertical="top" wrapText="1"/>
    </xf>
    <xf numFmtId="0" fontId="21" fillId="5" borderId="39" xfId="0" applyFont="1" applyFill="1" applyBorder="1" applyAlignment="1">
      <alignment horizontal="left"/>
    </xf>
    <xf numFmtId="0" fontId="22" fillId="5" borderId="32" xfId="0" applyFont="1" applyFill="1" applyBorder="1" applyAlignment="1">
      <alignment horizontal="left"/>
    </xf>
    <xf numFmtId="0" fontId="22" fillId="5" borderId="33" xfId="0" applyFont="1" applyFill="1" applyBorder="1" applyAlignment="1">
      <alignment horizontal="left"/>
    </xf>
    <xf numFmtId="49" fontId="0" fillId="0" borderId="40" xfId="0" applyNumberFormat="1" applyBorder="1" applyAlignment="1" applyProtection="1">
      <alignment horizontal="left" vertical="top" wrapText="1"/>
      <protection locked="0"/>
    </xf>
    <xf numFmtId="49" fontId="0" fillId="0" borderId="0" xfId="0" applyNumberFormat="1" applyAlignment="1" applyProtection="1">
      <alignment horizontal="left" vertical="top" wrapText="1"/>
      <protection locked="0"/>
    </xf>
    <xf numFmtId="49" fontId="0" fillId="0" borderId="35" xfId="0" applyNumberFormat="1" applyBorder="1" applyAlignment="1" applyProtection="1">
      <alignment horizontal="left" vertical="top" wrapText="1"/>
      <protection locked="0"/>
    </xf>
    <xf numFmtId="49" fontId="0" fillId="0" borderId="41" xfId="0" applyNumberFormat="1" applyBorder="1" applyAlignment="1" applyProtection="1">
      <alignment horizontal="left" vertical="top" wrapText="1"/>
      <protection locked="0"/>
    </xf>
    <xf numFmtId="49" fontId="0" fillId="0" borderId="37" xfId="0" applyNumberFormat="1" applyBorder="1" applyAlignment="1" applyProtection="1">
      <alignment horizontal="left" vertical="top" wrapText="1"/>
      <protection locked="0"/>
    </xf>
    <xf numFmtId="49" fontId="0" fillId="0" borderId="38" xfId="0" applyNumberFormat="1" applyBorder="1" applyAlignment="1" applyProtection="1">
      <alignment horizontal="left" vertical="top" wrapText="1"/>
      <protection locked="0"/>
    </xf>
    <xf numFmtId="0" fontId="4" fillId="5" borderId="42" xfId="0" applyFont="1" applyFill="1" applyBorder="1" applyAlignment="1">
      <alignment horizontal="center"/>
    </xf>
    <xf numFmtId="0" fontId="4" fillId="5" borderId="43" xfId="0" applyFont="1" applyFill="1" applyBorder="1" applyAlignment="1">
      <alignment horizontal="center"/>
    </xf>
    <xf numFmtId="0" fontId="4" fillId="5" borderId="44" xfId="0" applyFont="1" applyFill="1" applyBorder="1" applyAlignment="1">
      <alignment horizontal="center"/>
    </xf>
    <xf numFmtId="0" fontId="6" fillId="4" borderId="40" xfId="0" applyFont="1" applyFill="1" applyBorder="1" applyAlignment="1">
      <alignment horizontal="left" vertical="top" wrapText="1"/>
    </xf>
    <xf numFmtId="0" fontId="0" fillId="4" borderId="0" xfId="0" applyFill="1" applyAlignment="1">
      <alignment horizontal="left" vertical="top" wrapText="1"/>
    </xf>
    <xf numFmtId="0" fontId="0" fillId="4" borderId="35" xfId="0" applyFill="1" applyBorder="1" applyAlignment="1">
      <alignment horizontal="left" vertical="top" wrapText="1"/>
    </xf>
    <xf numFmtId="0" fontId="12" fillId="4" borderId="40" xfId="0" applyFont="1" applyFill="1" applyBorder="1" applyAlignment="1">
      <alignment horizontal="left" vertical="top" wrapText="1"/>
    </xf>
    <xf numFmtId="0" fontId="12" fillId="4" borderId="0" xfId="0" applyFont="1" applyFill="1" applyAlignment="1">
      <alignment horizontal="left" vertical="top" wrapText="1"/>
    </xf>
    <xf numFmtId="0" fontId="12" fillId="4" borderId="35" xfId="0" applyFont="1" applyFill="1" applyBorder="1" applyAlignment="1">
      <alignment horizontal="left" vertical="top" wrapText="1"/>
    </xf>
    <xf numFmtId="0" fontId="11" fillId="4" borderId="0" xfId="0" applyFont="1" applyFill="1" applyAlignment="1">
      <alignment horizontal="left" vertical="top" wrapText="1"/>
    </xf>
    <xf numFmtId="0" fontId="11" fillId="4" borderId="35" xfId="0" applyFont="1" applyFill="1" applyBorder="1" applyAlignment="1">
      <alignment horizontal="left" vertical="top" wrapText="1"/>
    </xf>
    <xf numFmtId="0" fontId="8" fillId="5" borderId="42" xfId="0" applyFont="1" applyFill="1" applyBorder="1" applyAlignment="1">
      <alignment horizontal="center" vertical="center" wrapText="1"/>
    </xf>
    <xf numFmtId="0" fontId="8" fillId="5" borderId="43" xfId="0" applyFont="1" applyFill="1" applyBorder="1" applyAlignment="1">
      <alignment horizontal="center" vertical="center" wrapText="1"/>
    </xf>
    <xf numFmtId="0" fontId="8" fillId="5" borderId="44" xfId="0" applyFont="1" applyFill="1" applyBorder="1" applyAlignment="1">
      <alignment horizontal="center" vertical="center" wrapText="1"/>
    </xf>
    <xf numFmtId="0" fontId="10" fillId="0" borderId="1" xfId="0" applyFont="1" applyBorder="1" applyAlignment="1" applyProtection="1">
      <alignment vertical="center" wrapText="1"/>
      <protection locked="0"/>
    </xf>
    <xf numFmtId="0" fontId="10" fillId="0" borderId="5" xfId="0" applyFont="1" applyBorder="1" applyAlignment="1" applyProtection="1">
      <alignment vertical="center" wrapText="1"/>
      <protection locked="0"/>
    </xf>
    <xf numFmtId="0" fontId="8" fillId="5" borderId="2"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0" borderId="1" xfId="0" applyFont="1" applyBorder="1" applyAlignment="1" applyProtection="1">
      <alignment vertical="center" wrapText="1"/>
      <protection locked="0"/>
    </xf>
    <xf numFmtId="0" fontId="9" fillId="0" borderId="5" xfId="0" applyFont="1" applyBorder="1" applyAlignment="1" applyProtection="1">
      <alignment vertical="center" wrapText="1"/>
      <protection locked="0"/>
    </xf>
    <xf numFmtId="0" fontId="0" fillId="6" borderId="47" xfId="0" applyFill="1" applyBorder="1" applyAlignment="1">
      <alignment horizontal="center" vertical="center"/>
    </xf>
    <xf numFmtId="0" fontId="0" fillId="6" borderId="48" xfId="0" applyFill="1" applyBorder="1" applyAlignment="1">
      <alignment horizontal="center" vertical="center"/>
    </xf>
    <xf numFmtId="0" fontId="0" fillId="6" borderId="49" xfId="0" applyFill="1" applyBorder="1" applyAlignment="1">
      <alignment horizontal="center" vertical="center"/>
    </xf>
    <xf numFmtId="0" fontId="0" fillId="6" borderId="50" xfId="0" applyFill="1" applyBorder="1" applyAlignment="1">
      <alignment horizontal="center" vertical="center"/>
    </xf>
    <xf numFmtId="0" fontId="0" fillId="6" borderId="51" xfId="0" applyFill="1" applyBorder="1" applyAlignment="1">
      <alignment horizontal="center" vertical="center"/>
    </xf>
    <xf numFmtId="0" fontId="0" fillId="6" borderId="52" xfId="0" applyFill="1" applyBorder="1" applyAlignment="1">
      <alignment horizontal="center" vertical="center"/>
    </xf>
    <xf numFmtId="0" fontId="5" fillId="3" borderId="28"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28" xfId="0" applyFont="1" applyFill="1" applyBorder="1" applyAlignment="1">
      <alignment horizontal="left" vertical="center"/>
    </xf>
    <xf numFmtId="0" fontId="5" fillId="3" borderId="29" xfId="0" applyFont="1" applyFill="1" applyBorder="1" applyAlignment="1">
      <alignment horizontal="left" vertical="center"/>
    </xf>
    <xf numFmtId="0" fontId="5" fillId="3" borderId="31" xfId="0" applyFont="1" applyFill="1" applyBorder="1" applyAlignment="1">
      <alignment horizontal="left" vertical="center"/>
    </xf>
    <xf numFmtId="0" fontId="5" fillId="2" borderId="2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31" xfId="0" applyFont="1" applyFill="1" applyBorder="1" applyAlignment="1">
      <alignment horizontal="left" vertical="center" wrapText="1"/>
    </xf>
    <xf numFmtId="0" fontId="5" fillId="3" borderId="28" xfId="0" applyFont="1" applyFill="1" applyBorder="1" applyAlignment="1">
      <alignment horizontal="left" vertical="center" wrapText="1"/>
    </xf>
    <xf numFmtId="0" fontId="5" fillId="3" borderId="29" xfId="0" applyFont="1" applyFill="1" applyBorder="1" applyAlignment="1">
      <alignment horizontal="left" vertical="center" wrapText="1"/>
    </xf>
    <xf numFmtId="0" fontId="5" fillId="3" borderId="31" xfId="0" applyFont="1" applyFill="1" applyBorder="1" applyAlignment="1">
      <alignment horizontal="left" vertical="center" wrapText="1"/>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3" xfId="0" applyFont="1" applyFill="1" applyBorder="1" applyAlignment="1">
      <alignment horizontal="center" vertical="center" wrapText="1"/>
    </xf>
    <xf numFmtId="164" fontId="0" fillId="0" borderId="28" xfId="0" applyNumberFormat="1" applyBorder="1" applyAlignment="1" applyProtection="1">
      <alignment horizontal="center" vertical="center"/>
      <protection locked="0"/>
    </xf>
    <xf numFmtId="164" fontId="0" fillId="0" borderId="31" xfId="0" applyNumberFormat="1" applyBorder="1" applyAlignment="1" applyProtection="1">
      <alignment horizontal="center" vertical="center"/>
      <protection locked="0"/>
    </xf>
    <xf numFmtId="2" fontId="0" fillId="0" borderId="45" xfId="0" applyNumberFormat="1" applyBorder="1" applyAlignment="1" applyProtection="1">
      <alignment horizontal="center" vertical="center"/>
      <protection locked="0"/>
    </xf>
    <xf numFmtId="2" fontId="0" fillId="0" borderId="46" xfId="0" applyNumberFormat="1" applyBorder="1" applyAlignment="1" applyProtection="1">
      <alignment horizontal="center" vertical="center"/>
      <protection locked="0"/>
    </xf>
    <xf numFmtId="0" fontId="0" fillId="6" borderId="34" xfId="0" applyFill="1" applyBorder="1" applyAlignment="1">
      <alignment horizontal="center" vertical="center"/>
    </xf>
    <xf numFmtId="0" fontId="0" fillId="6" borderId="0" xfId="0" applyFill="1" applyAlignment="1">
      <alignment horizontal="center" vertical="center"/>
    </xf>
    <xf numFmtId="0" fontId="0" fillId="6" borderId="35" xfId="0" applyFill="1" applyBorder="1" applyAlignment="1">
      <alignment horizontal="center" vertical="center"/>
    </xf>
    <xf numFmtId="0" fontId="0" fillId="6" borderId="36" xfId="0" applyFill="1" applyBorder="1" applyAlignment="1">
      <alignment horizontal="center" vertical="center"/>
    </xf>
    <xf numFmtId="0" fontId="0" fillId="6" borderId="37" xfId="0" applyFill="1" applyBorder="1" applyAlignment="1">
      <alignment horizontal="center" vertical="center"/>
    </xf>
    <xf numFmtId="0" fontId="0" fillId="6" borderId="38" xfId="0" applyFill="1" applyBorder="1" applyAlignment="1">
      <alignment horizontal="center" vertical="center"/>
    </xf>
    <xf numFmtId="0" fontId="5" fillId="3" borderId="28" xfId="0" applyFont="1" applyFill="1" applyBorder="1" applyAlignment="1" applyProtection="1">
      <alignment horizontal="center" vertical="center"/>
      <protection locked="0"/>
    </xf>
    <xf numFmtId="0" fontId="5" fillId="3" borderId="29" xfId="0" applyFont="1" applyFill="1" applyBorder="1" applyAlignment="1" applyProtection="1">
      <alignment horizontal="center" vertical="center"/>
      <protection locked="0"/>
    </xf>
    <xf numFmtId="0" fontId="5" fillId="3" borderId="31" xfId="0" applyFont="1" applyFill="1" applyBorder="1" applyAlignment="1" applyProtection="1">
      <alignment horizontal="center" vertical="center"/>
      <protection locked="0"/>
    </xf>
    <xf numFmtId="0" fontId="5" fillId="3" borderId="28" xfId="0" applyFont="1" applyFill="1" applyBorder="1" applyAlignment="1" applyProtection="1">
      <alignment horizontal="center" vertical="center" wrapText="1"/>
      <protection locked="0"/>
    </xf>
    <xf numFmtId="0" fontId="5" fillId="3" borderId="29" xfId="0" applyFont="1" applyFill="1" applyBorder="1" applyAlignment="1" applyProtection="1">
      <alignment horizontal="center" vertical="center" wrapText="1"/>
      <protection locked="0"/>
    </xf>
    <xf numFmtId="0" fontId="5" fillId="3" borderId="31" xfId="0" applyFont="1" applyFill="1" applyBorder="1" applyAlignment="1" applyProtection="1">
      <alignment horizontal="center" vertical="center" wrapText="1"/>
      <protection locked="0"/>
    </xf>
    <xf numFmtId="0" fontId="0" fillId="7" borderId="28" xfId="0" applyFill="1" applyBorder="1" applyAlignment="1" applyProtection="1">
      <alignment horizontal="center"/>
      <protection locked="0"/>
    </xf>
    <xf numFmtId="0" fontId="0" fillId="7" borderId="29" xfId="0" applyFill="1" applyBorder="1" applyAlignment="1" applyProtection="1">
      <alignment horizontal="center"/>
      <protection locked="0"/>
    </xf>
    <xf numFmtId="0" fontId="0" fillId="7" borderId="30" xfId="0" applyFill="1" applyBorder="1" applyAlignment="1" applyProtection="1">
      <alignment horizontal="center"/>
      <protection locked="0"/>
    </xf>
    <xf numFmtId="0" fontId="0" fillId="6" borderId="45" xfId="0" applyFill="1" applyBorder="1" applyAlignment="1">
      <alignment horizontal="center"/>
    </xf>
    <xf numFmtId="0" fontId="0" fillId="6" borderId="53" xfId="0" applyFill="1" applyBorder="1" applyAlignment="1">
      <alignment horizontal="center"/>
    </xf>
    <xf numFmtId="0" fontId="0" fillId="6" borderId="54" xfId="0" applyFill="1" applyBorder="1" applyAlignment="1">
      <alignment horizontal="center"/>
    </xf>
    <xf numFmtId="0" fontId="4" fillId="5" borderId="25" xfId="0" applyFont="1" applyFill="1" applyBorder="1" applyAlignment="1">
      <alignment horizontal="center"/>
    </xf>
    <xf numFmtId="0" fontId="4" fillId="5" borderId="26" xfId="0" applyFont="1" applyFill="1" applyBorder="1" applyAlignment="1">
      <alignment horizontal="center"/>
    </xf>
    <xf numFmtId="0" fontId="4" fillId="5" borderId="27" xfId="0" applyFont="1" applyFill="1" applyBorder="1" applyAlignment="1">
      <alignment horizontal="center"/>
    </xf>
    <xf numFmtId="0" fontId="11" fillId="4" borderId="47" xfId="0" applyFont="1" applyFill="1" applyBorder="1" applyAlignment="1">
      <alignment horizontal="center"/>
    </xf>
    <xf numFmtId="0" fontId="11" fillId="4" borderId="48" xfId="0" applyFont="1" applyFill="1" applyBorder="1" applyAlignment="1">
      <alignment horizontal="center"/>
    </xf>
    <xf numFmtId="0" fontId="11" fillId="4" borderId="49" xfId="0" applyFont="1" applyFill="1" applyBorder="1" applyAlignment="1">
      <alignment horizontal="center"/>
    </xf>
    <xf numFmtId="0" fontId="11" fillId="4" borderId="34" xfId="0" applyFont="1" applyFill="1" applyBorder="1" applyAlignment="1">
      <alignment horizontal="center"/>
    </xf>
    <xf numFmtId="0" fontId="11" fillId="4" borderId="0" xfId="0" applyFont="1" applyFill="1" applyAlignment="1">
      <alignment horizontal="center"/>
    </xf>
    <xf numFmtId="0" fontId="11" fillId="4" borderId="35" xfId="0" applyFont="1" applyFill="1" applyBorder="1" applyAlignment="1">
      <alignment horizontal="center"/>
    </xf>
    <xf numFmtId="0" fontId="11" fillId="4" borderId="36" xfId="0" applyFont="1" applyFill="1" applyBorder="1" applyAlignment="1">
      <alignment horizontal="center"/>
    </xf>
    <xf numFmtId="0" fontId="11" fillId="4" borderId="37" xfId="0" applyFont="1" applyFill="1" applyBorder="1" applyAlignment="1">
      <alignment horizontal="center"/>
    </xf>
    <xf numFmtId="0" fontId="11" fillId="4" borderId="38" xfId="0" applyFont="1" applyFill="1" applyBorder="1" applyAlignment="1">
      <alignment horizontal="center"/>
    </xf>
    <xf numFmtId="0" fontId="0" fillId="6" borderId="10" xfId="0" applyFill="1" applyBorder="1" applyAlignment="1">
      <alignment horizontal="center"/>
    </xf>
    <xf numFmtId="0" fontId="0" fillId="6" borderId="15" xfId="0" applyFill="1" applyBorder="1" applyAlignment="1">
      <alignment horizontal="center"/>
    </xf>
    <xf numFmtId="0" fontId="0" fillId="6" borderId="17" xfId="0" applyFill="1" applyBorder="1" applyAlignment="1">
      <alignment horizontal="center"/>
    </xf>
    <xf numFmtId="0" fontId="0" fillId="6" borderId="18" xfId="0" applyFill="1" applyBorder="1" applyAlignment="1">
      <alignment horizontal="center"/>
    </xf>
    <xf numFmtId="0" fontId="2" fillId="5" borderId="20" xfId="0" applyFont="1" applyFill="1" applyBorder="1" applyAlignment="1">
      <alignment horizontal="center" vertical="center"/>
    </xf>
    <xf numFmtId="0" fontId="2" fillId="5" borderId="10" xfId="0" applyFont="1" applyFill="1" applyBorder="1" applyAlignment="1">
      <alignment horizontal="center" vertical="center"/>
    </xf>
    <xf numFmtId="165" fontId="15" fillId="0" borderId="42" xfId="0" applyNumberFormat="1" applyFont="1" applyBorder="1" applyAlignment="1">
      <alignment horizontal="center"/>
    </xf>
    <xf numFmtId="165" fontId="15" fillId="0" borderId="43" xfId="0" applyNumberFormat="1" applyFont="1" applyBorder="1" applyAlignment="1">
      <alignment horizontal="center"/>
    </xf>
    <xf numFmtId="165" fontId="15" fillId="0" borderId="44" xfId="0" applyNumberFormat="1" applyFont="1" applyBorder="1" applyAlignment="1">
      <alignment horizontal="center"/>
    </xf>
    <xf numFmtId="0" fontId="16" fillId="7" borderId="34" xfId="0" applyFont="1" applyFill="1" applyBorder="1" applyAlignment="1">
      <alignment horizontal="center" vertical="center"/>
    </xf>
    <xf numFmtId="0" fontId="16" fillId="7" borderId="0" xfId="0" applyFont="1" applyFill="1" applyAlignment="1">
      <alignment horizontal="center" vertical="center"/>
    </xf>
    <xf numFmtId="0" fontId="16" fillId="7" borderId="35" xfId="0" applyFont="1" applyFill="1" applyBorder="1" applyAlignment="1">
      <alignment horizontal="center" vertical="center"/>
    </xf>
    <xf numFmtId="0" fontId="16" fillId="7" borderId="36" xfId="0" applyFont="1" applyFill="1" applyBorder="1" applyAlignment="1">
      <alignment horizontal="center" vertical="center"/>
    </xf>
    <xf numFmtId="0" fontId="16" fillId="7" borderId="37" xfId="0" applyFont="1" applyFill="1" applyBorder="1" applyAlignment="1">
      <alignment horizontal="center" vertical="center"/>
    </xf>
    <xf numFmtId="0" fontId="16" fillId="7" borderId="38" xfId="0" applyFont="1" applyFill="1" applyBorder="1" applyAlignment="1">
      <alignment horizontal="center" vertical="center"/>
    </xf>
    <xf numFmtId="0" fontId="0" fillId="0" borderId="28" xfId="0" applyBorder="1" applyAlignment="1">
      <alignment horizontal="left"/>
    </xf>
    <xf numFmtId="0" fontId="0" fillId="0" borderId="31" xfId="0" applyBorder="1" applyAlignment="1">
      <alignment horizontal="left"/>
    </xf>
    <xf numFmtId="0" fontId="0" fillId="6" borderId="28" xfId="0" applyFill="1" applyBorder="1" applyAlignment="1">
      <alignment horizontal="center"/>
    </xf>
    <xf numFmtId="0" fontId="0" fillId="6" borderId="29" xfId="0" applyFill="1" applyBorder="1" applyAlignment="1">
      <alignment horizontal="center"/>
    </xf>
    <xf numFmtId="0" fontId="0" fillId="6" borderId="30" xfId="0" applyFill="1" applyBorder="1" applyAlignment="1">
      <alignment horizontal="center"/>
    </xf>
    <xf numFmtId="0" fontId="0" fillId="0" borderId="10" xfId="0" applyBorder="1" applyAlignment="1">
      <alignment horizontal="left" vertical="top"/>
    </xf>
    <xf numFmtId="0" fontId="0" fillId="7" borderId="10" xfId="0" applyFill="1" applyBorder="1" applyAlignment="1" applyProtection="1">
      <alignment horizontal="center"/>
      <protection locked="0"/>
    </xf>
    <xf numFmtId="0" fontId="0" fillId="7" borderId="15" xfId="0" applyFill="1" applyBorder="1" applyAlignment="1" applyProtection="1">
      <alignment horizontal="center"/>
      <protection locked="0"/>
    </xf>
    <xf numFmtId="0" fontId="4" fillId="5" borderId="23" xfId="0" applyFont="1" applyFill="1" applyBorder="1" applyAlignment="1">
      <alignment horizontal="center"/>
    </xf>
    <xf numFmtId="0" fontId="4" fillId="5" borderId="24" xfId="0" applyFont="1" applyFill="1" applyBorder="1" applyAlignment="1">
      <alignment horizontal="center"/>
    </xf>
    <xf numFmtId="0" fontId="0" fillId="0" borderId="20" xfId="0" applyBorder="1" applyAlignment="1">
      <alignment horizontal="left" vertical="top"/>
    </xf>
    <xf numFmtId="0" fontId="0" fillId="0" borderId="21" xfId="0" applyBorder="1" applyAlignment="1">
      <alignment horizontal="left" vertical="top"/>
    </xf>
  </cellXfs>
  <cellStyles count="4">
    <cellStyle name="Lien hypertexte" xfId="3" builtinId="8"/>
    <cellStyle name="Monétaire" xfId="1" builtinId="4"/>
    <cellStyle name="Normal" xfId="0" builtinId="0"/>
    <cellStyle name="Pourcentage" xfId="2" builtinId="5"/>
  </cellStyles>
  <dxfs count="19">
    <dxf>
      <fill>
        <patternFill>
          <bgColor rgb="FFFF0000"/>
        </patternFill>
      </fill>
    </dxf>
    <dxf>
      <fill>
        <patternFill>
          <bgColor rgb="FF92D050"/>
        </patternFill>
      </fill>
    </dxf>
    <dxf>
      <fill>
        <patternFill>
          <bgColor rgb="FFFF0000"/>
        </patternFill>
      </fill>
    </dxf>
    <dxf>
      <fill>
        <patternFill>
          <bgColor rgb="FF92D05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38099</xdr:colOff>
      <xdr:row>29</xdr:row>
      <xdr:rowOff>57150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0" y="0"/>
          <a:ext cx="12525374" cy="5581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Ce document doit être déposé sur </a:t>
          </a:r>
          <a:r>
            <a:rPr lang="fr-FR" sz="1100" u="sng">
              <a:solidFill>
                <a:schemeClr val="dk1"/>
              </a:solidFill>
              <a:effectLst/>
              <a:latin typeface="+mn-lt"/>
              <a:ea typeface="+mn-ea"/>
              <a:cs typeface="+mn-cs"/>
              <a:hlinkClick xmlns:r="http://schemas.openxmlformats.org/officeDocument/2006/relationships" r:id=""/>
            </a:rPr>
            <a:t>nuxeo</a:t>
          </a:r>
          <a:r>
            <a:rPr lang="fr-FR" sz="1100">
              <a:solidFill>
                <a:schemeClr val="dk1"/>
              </a:solidFill>
              <a:effectLst/>
              <a:latin typeface="+mn-lt"/>
              <a:ea typeface="+mn-ea"/>
              <a:cs typeface="+mn-cs"/>
            </a:rPr>
            <a:t> avec les annexes, sous forme de dossier compressé (zip ou autre).</a:t>
          </a:r>
        </a:p>
        <a:p>
          <a:r>
            <a:rPr lang="fr-FR" sz="1100">
              <a:solidFill>
                <a:schemeClr val="dk1"/>
              </a:solidFill>
              <a:effectLst/>
              <a:latin typeface="+mn-lt"/>
              <a:ea typeface="+mn-ea"/>
              <a:cs typeface="+mn-cs"/>
            </a:rPr>
            <a:t> </a:t>
          </a:r>
        </a:p>
        <a:p>
          <a:r>
            <a:rPr lang="fr-FR" sz="1100" b="1">
              <a:solidFill>
                <a:schemeClr val="dk1"/>
              </a:solidFill>
              <a:effectLst/>
              <a:latin typeface="+mn-lt"/>
              <a:ea typeface="+mn-ea"/>
              <a:cs typeface="+mn-cs"/>
            </a:rPr>
            <a:t>Direction des Etudes et de la Formation</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Tel :+33 (0) 4 89 15 16 04 (secrétariat) BP 2135   - 06103 NICE CEDEX 2</a:t>
          </a:r>
        </a:p>
        <a:p>
          <a:endParaRPr lang="fr-FR" sz="1100"/>
        </a:p>
        <a:p>
          <a:pPr algn="ctr">
            <a:spcAft>
              <a:spcPts val="0"/>
            </a:spcAft>
          </a:pPr>
          <a:r>
            <a:rPr lang="fr-FR" sz="1600" b="1" kern="150">
              <a:effectLst/>
              <a:latin typeface="Calibri" panose="020F0502020204030204" pitchFamily="34" charset="0"/>
              <a:ea typeface="Arial Unicode MS"/>
              <a:cs typeface="Arial Unicode MS"/>
            </a:rPr>
            <a:t>Dossier de création, modification, renouvellement, fermeture</a:t>
          </a:r>
          <a:br>
            <a:rPr lang="fr-FR" sz="1600" b="1" kern="150">
              <a:effectLst/>
              <a:latin typeface="Calibri" panose="020F0502020204030204" pitchFamily="34" charset="0"/>
              <a:ea typeface="Arial Unicode MS"/>
              <a:cs typeface="Arial Unicode MS"/>
            </a:rPr>
          </a:br>
          <a:r>
            <a:rPr lang="fr-FR" sz="1600" b="1" kern="150">
              <a:effectLst/>
              <a:latin typeface="Calibri" panose="020F0502020204030204" pitchFamily="34" charset="0"/>
              <a:ea typeface="Arial Unicode MS"/>
              <a:cs typeface="Arial Unicode MS"/>
            </a:rPr>
            <a:t>Contrat 2018</a:t>
          </a:r>
          <a:br>
            <a:rPr lang="fr-FR" sz="1600" b="1" kern="150">
              <a:effectLst/>
              <a:latin typeface="Calibri" panose="020F0502020204030204" pitchFamily="34" charset="0"/>
              <a:ea typeface="Arial Unicode MS"/>
              <a:cs typeface="Arial Unicode MS"/>
            </a:rPr>
          </a:br>
          <a:r>
            <a:rPr lang="fr-FR" sz="1600" b="1" kern="150">
              <a:effectLst/>
              <a:latin typeface="Calibri" panose="020F0502020204030204" pitchFamily="34" charset="0"/>
              <a:ea typeface="Arial Unicode MS"/>
              <a:cs typeface="Arial Unicode MS"/>
            </a:rPr>
            <a:t>Double Diplôme</a:t>
          </a:r>
        </a:p>
        <a:p>
          <a:pPr algn="ctr">
            <a:spcAft>
              <a:spcPts val="0"/>
            </a:spcAft>
          </a:pPr>
          <a:r>
            <a:rPr lang="fr-FR" sz="1600" b="1" kern="150">
              <a:effectLst/>
              <a:latin typeface="Calibri" panose="020F0502020204030204" pitchFamily="34" charset="0"/>
              <a:ea typeface="Arial Unicode MS"/>
              <a:cs typeface="Arial Unicode MS"/>
            </a:rPr>
            <a:t>Diplôme Délocalisé</a:t>
          </a:r>
          <a:endParaRPr lang="fr-FR" sz="1600" kern="150">
            <a:effectLst/>
            <a:latin typeface="Liberation Serif"/>
            <a:ea typeface="Arial Unicode MS"/>
            <a:cs typeface="Arial Unicode MS"/>
          </a:endParaRPr>
        </a:p>
        <a:p>
          <a:pPr marL="274320" indent="-274320" algn="just">
            <a:spcBef>
              <a:spcPts val="1200"/>
            </a:spcBef>
            <a:spcAft>
              <a:spcPts val="600"/>
            </a:spcAft>
          </a:pPr>
          <a:r>
            <a:rPr lang="fr-FR" sz="1100" b="1" i="1" kern="150">
              <a:effectLst/>
              <a:latin typeface="Liberation Sans"/>
            </a:rPr>
            <a:t>Note à l’attention des responsables de formation</a:t>
          </a:r>
          <a:endParaRPr lang="fr-FR" sz="1100" b="1" kern="150">
            <a:effectLst/>
            <a:latin typeface="Liberation Sans"/>
          </a:endParaRPr>
        </a:p>
        <a:p>
          <a:pPr marL="342900" lvl="0" indent="-342900" algn="just">
            <a:spcAft>
              <a:spcPts val="0"/>
            </a:spcAft>
            <a:buFont typeface="Symbol" panose="05050102010706020507" pitchFamily="18" charset="2"/>
            <a:buChar char=""/>
          </a:pPr>
          <a:endParaRPr lang="fr-FR" sz="1100" i="1" kern="150">
            <a:solidFill>
              <a:sysClr val="windowText" lastClr="000000"/>
            </a:solidFill>
            <a:effectLst/>
            <a:latin typeface="Calibri" panose="020F0502020204030204" pitchFamily="34" charset="0"/>
            <a:ea typeface="Arial Unicode MS"/>
            <a:cs typeface="Arial Unicode MS"/>
          </a:endParaRPr>
        </a:p>
        <a:p>
          <a:pPr marL="342900" marR="0" lvl="0" indent="-342900" algn="just"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fr-FR" sz="1100" i="1">
              <a:solidFill>
                <a:schemeClr val="dk1"/>
              </a:solidFill>
              <a:effectLst/>
              <a:latin typeface="+mn-lt"/>
              <a:ea typeface="+mn-ea"/>
              <a:cs typeface="+mn-cs"/>
            </a:rPr>
            <a:t>Pour les demandes de créations, toutes les informations devront être obligatoirement</a:t>
          </a:r>
          <a:r>
            <a:rPr lang="fr-FR" sz="1100" i="1" baseline="0">
              <a:solidFill>
                <a:schemeClr val="dk1"/>
              </a:solidFill>
              <a:effectLst/>
              <a:latin typeface="+mn-lt"/>
              <a:ea typeface="+mn-ea"/>
              <a:cs typeface="+mn-cs"/>
            </a:rPr>
            <a:t> </a:t>
          </a:r>
          <a:r>
            <a:rPr lang="fr-FR" sz="1100" i="1">
              <a:solidFill>
                <a:schemeClr val="dk1"/>
              </a:solidFill>
              <a:effectLst/>
              <a:latin typeface="+mn-lt"/>
              <a:ea typeface="+mn-ea"/>
              <a:cs typeface="+mn-cs"/>
            </a:rPr>
            <a:t>transmises par les déposants pour</a:t>
          </a:r>
          <a:r>
            <a:rPr lang="fr-FR" sz="1100" i="1" baseline="0">
              <a:solidFill>
                <a:schemeClr val="dk1"/>
              </a:solidFill>
              <a:effectLst/>
              <a:latin typeface="+mn-lt"/>
              <a:ea typeface="+mn-ea"/>
              <a:cs typeface="+mn-cs"/>
            </a:rPr>
            <a:t> que le dossier soit examiné</a:t>
          </a:r>
          <a:r>
            <a:rPr lang="fr-FR" sz="1100" i="1">
              <a:solidFill>
                <a:schemeClr val="dk1"/>
              </a:solidFill>
              <a:effectLst/>
              <a:latin typeface="+mn-lt"/>
              <a:ea typeface="+mn-ea"/>
              <a:cs typeface="+mn-cs"/>
            </a:rPr>
            <a:t>.</a:t>
          </a:r>
        </a:p>
        <a:p>
          <a:pPr marL="342900" marR="0" lvl="0" indent="-342900" algn="just"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fr-FR" sz="1100" i="1">
              <a:solidFill>
                <a:schemeClr val="dk1"/>
              </a:solidFill>
              <a:effectLst/>
              <a:latin typeface="+mn-lt"/>
              <a:ea typeface="+mn-ea"/>
              <a:cs typeface="+mn-cs"/>
            </a:rPr>
            <a:t>Pour les demandes de modification, la dernière version du dossier devra être prise comme base de travail. Les modifications devront être clairement signalées</a:t>
          </a:r>
          <a:r>
            <a:rPr lang="fr-FR" sz="1100" i="1" baseline="0">
              <a:solidFill>
                <a:schemeClr val="dk1"/>
              </a:solidFill>
              <a:effectLst/>
              <a:latin typeface="+mn-lt"/>
              <a:ea typeface="+mn-ea"/>
              <a:cs typeface="+mn-cs"/>
            </a:rPr>
            <a:t> et une brève notice devra accompagnant le dépôt devra expliquer les modifications apportées.</a:t>
          </a:r>
          <a:endParaRPr lang="fr-FR" sz="1100">
            <a:effectLst/>
          </a:endParaRPr>
        </a:p>
        <a:p>
          <a:pPr marL="342900" lvl="0" indent="-342900" algn="just">
            <a:spcAft>
              <a:spcPts val="0"/>
            </a:spcAft>
            <a:buFont typeface="Symbol" panose="05050102010706020507" pitchFamily="18" charset="2"/>
            <a:buChar char=""/>
          </a:pPr>
          <a:r>
            <a:rPr lang="fr-FR" sz="1100" i="1" kern="150">
              <a:solidFill>
                <a:sysClr val="windowText" lastClr="000000"/>
              </a:solidFill>
              <a:effectLst/>
              <a:latin typeface="Calibri" panose="020F0502020204030204" pitchFamily="34" charset="0"/>
              <a:ea typeface="Arial Unicode MS"/>
              <a:cs typeface="Arial Unicode MS"/>
            </a:rPr>
            <a:t>L’équilibre financier est obligatoire</a:t>
          </a:r>
        </a:p>
        <a:p>
          <a:pPr marL="342900" lvl="0" indent="-342900" algn="just">
            <a:spcAft>
              <a:spcPts val="0"/>
            </a:spcAft>
            <a:buFont typeface="Symbol" panose="05050102010706020507" pitchFamily="18" charset="2"/>
            <a:buChar char=""/>
          </a:pPr>
          <a:r>
            <a:rPr lang="fr-FR" sz="1100" i="1">
              <a:solidFill>
                <a:schemeClr val="dk1"/>
              </a:solidFill>
              <a:effectLst/>
              <a:latin typeface="+mn-lt"/>
              <a:ea typeface="+mn-ea"/>
              <a:cs typeface="+mn-cs"/>
            </a:rPr>
            <a:t>Toute demande de création validée sera valable jusqu'à la fin de la période d'accréditation</a:t>
          </a:r>
          <a:r>
            <a:rPr lang="fr-FR" sz="1100" i="1" baseline="0">
              <a:solidFill>
                <a:schemeClr val="dk1"/>
              </a:solidFill>
              <a:effectLst/>
              <a:latin typeface="+mn-lt"/>
              <a:ea typeface="+mn-ea"/>
              <a:cs typeface="+mn-cs"/>
            </a:rPr>
            <a:t> en cours (2023-24). A l'issue de cette période une demande de renouvellement devra être faite.</a:t>
          </a:r>
          <a:endParaRPr lang="fr-FR" sz="1100">
            <a:effectLst/>
          </a:endParaRPr>
        </a:p>
        <a:p>
          <a:pPr marL="342900" lvl="0" indent="-342900" algn="just">
            <a:spcAft>
              <a:spcPts val="0"/>
            </a:spcAft>
            <a:buFont typeface="Symbol" panose="05050102010706020507" pitchFamily="18" charset="2"/>
            <a:buChar char=""/>
          </a:pPr>
          <a:r>
            <a:rPr lang="fr-FR" sz="1100" i="1" kern="150">
              <a:effectLst/>
              <a:latin typeface="Calibri" panose="020F0502020204030204" pitchFamily="34" charset="0"/>
              <a:ea typeface="Arial Unicode MS"/>
              <a:cs typeface="Arial Unicode MS"/>
            </a:rPr>
            <a:t>Pour un affichage correct de l’offre de formation, merci de faire une demande de fermeture.</a:t>
          </a:r>
          <a:endParaRPr lang="fr-FR" sz="1100" kern="150">
            <a:effectLst/>
            <a:latin typeface="Liberation Serif"/>
            <a:ea typeface="Arial Unicode MS"/>
            <a:cs typeface="Arial Unicode MS"/>
          </a:endParaRPr>
        </a:p>
      </xdr:txBody>
    </xdr:sp>
    <xdr:clientData/>
  </xdr:twoCellAnchor>
  <xdr:twoCellAnchor editAs="oneCell">
    <xdr:from>
      <xdr:col>7</xdr:col>
      <xdr:colOff>600075</xdr:colOff>
      <xdr:row>0</xdr:row>
      <xdr:rowOff>85726</xdr:rowOff>
    </xdr:from>
    <xdr:to>
      <xdr:col>12</xdr:col>
      <xdr:colOff>447675</xdr:colOff>
      <xdr:row>4</xdr:row>
      <xdr:rowOff>62002</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62550" y="85726"/>
          <a:ext cx="2895600" cy="73827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Elisabeth.Pecou@univ-cotedazur.fr"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249977111117893"/>
    <pageSetUpPr fitToPage="1"/>
  </sheetPr>
  <dimension ref="A1"/>
  <sheetViews>
    <sheetView view="pageBreakPreview" topLeftCell="A7" zoomScaleNormal="100" zoomScaleSheetLayoutView="100" workbookViewId="0">
      <selection activeCell="A23" sqref="A23"/>
    </sheetView>
  </sheetViews>
  <sheetFormatPr baseColWidth="10" defaultColWidth="9.140625" defaultRowHeight="15" x14ac:dyDescent="0.25"/>
  <cols>
    <col min="1" max="1" width="13.5703125" customWidth="1"/>
  </cols>
  <sheetData>
    <row r="1" spans="1:1" x14ac:dyDescent="0.25">
      <c r="A1" s="1"/>
    </row>
  </sheetData>
  <pageMargins left="0.7" right="0.7" top="0.75" bottom="0.75" header="0.3" footer="0.3"/>
  <pageSetup paperSize="9" scale="69" fitToHeight="0" orientation="landscape" r:id="rId1"/>
  <colBreaks count="1" manualBreakCount="1">
    <brk id="20" max="3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K25"/>
  <sheetViews>
    <sheetView zoomScaleNormal="100" workbookViewId="0">
      <selection activeCell="A22" sqref="A22"/>
    </sheetView>
  </sheetViews>
  <sheetFormatPr baseColWidth="10" defaultColWidth="11.42578125" defaultRowHeight="15" x14ac:dyDescent="0.25"/>
  <cols>
    <col min="1" max="1" width="47.85546875" bestFit="1" customWidth="1"/>
    <col min="2" max="2" width="29.5703125" bestFit="1" customWidth="1"/>
    <col min="3" max="3" width="20.85546875" bestFit="1" customWidth="1"/>
  </cols>
  <sheetData>
    <row r="1" spans="1:11" ht="16.5" thickBot="1" x14ac:dyDescent="0.3">
      <c r="A1" s="102" t="s">
        <v>0</v>
      </c>
      <c r="B1" s="103"/>
      <c r="C1" s="103"/>
      <c r="D1" s="103"/>
      <c r="E1" s="103"/>
      <c r="F1" s="103"/>
      <c r="G1" s="103"/>
      <c r="H1" s="103"/>
      <c r="I1" s="103"/>
      <c r="J1" s="103"/>
      <c r="K1" s="104"/>
    </row>
    <row r="2" spans="1:11" ht="15.75" x14ac:dyDescent="0.25">
      <c r="A2" s="71" t="s">
        <v>1</v>
      </c>
      <c r="B2" s="72" t="s">
        <v>2</v>
      </c>
      <c r="C2" s="72"/>
      <c r="D2" s="72"/>
      <c r="E2" s="72"/>
      <c r="F2" s="72"/>
      <c r="G2" s="72"/>
      <c r="H2" s="72"/>
      <c r="I2" s="72"/>
      <c r="J2" s="72"/>
      <c r="K2" s="72"/>
    </row>
    <row r="3" spans="1:11" ht="15.75" x14ac:dyDescent="0.25">
      <c r="A3" s="73" t="s">
        <v>3</v>
      </c>
      <c r="B3" s="105" t="s">
        <v>267</v>
      </c>
      <c r="C3" s="105"/>
      <c r="D3" s="105"/>
      <c r="E3" s="105"/>
      <c r="F3" s="105"/>
      <c r="G3" s="105"/>
      <c r="H3" s="105"/>
      <c r="I3" s="105"/>
      <c r="J3" s="105"/>
      <c r="K3" s="105"/>
    </row>
    <row r="4" spans="1:11" ht="15.75" x14ac:dyDescent="0.25">
      <c r="A4" s="74" t="s">
        <v>4</v>
      </c>
      <c r="B4" s="75" t="s">
        <v>5</v>
      </c>
      <c r="C4" s="76"/>
      <c r="D4" s="76"/>
      <c r="E4" s="76"/>
      <c r="F4" s="76"/>
      <c r="G4" s="76"/>
      <c r="H4" s="76"/>
      <c r="I4" s="76"/>
      <c r="J4" s="76"/>
      <c r="K4" s="76"/>
    </row>
    <row r="5" spans="1:11" ht="15.75" x14ac:dyDescent="0.25">
      <c r="A5" s="74" t="s">
        <v>6</v>
      </c>
      <c r="B5" s="75" t="s">
        <v>7</v>
      </c>
      <c r="C5" s="76" t="s">
        <v>8</v>
      </c>
      <c r="D5" s="76"/>
      <c r="E5" s="76"/>
      <c r="F5" s="76"/>
      <c r="G5" s="76"/>
      <c r="H5" s="76"/>
      <c r="I5" s="76"/>
      <c r="J5" s="76"/>
      <c r="K5" s="76"/>
    </row>
    <row r="6" spans="1:11" ht="15.75" x14ac:dyDescent="0.25">
      <c r="A6" s="74" t="s">
        <v>9</v>
      </c>
      <c r="B6" s="75" t="s">
        <v>10</v>
      </c>
      <c r="C6" s="76"/>
      <c r="D6" s="76"/>
      <c r="E6" s="76"/>
      <c r="F6" s="76"/>
      <c r="G6" s="76"/>
      <c r="H6" s="76"/>
      <c r="I6" s="76"/>
      <c r="J6" s="76"/>
      <c r="K6" s="76"/>
    </row>
    <row r="7" spans="1:11" ht="15.75" x14ac:dyDescent="0.25">
      <c r="A7" s="74" t="s">
        <v>11</v>
      </c>
      <c r="B7" s="75" t="s">
        <v>10</v>
      </c>
      <c r="C7" s="76"/>
      <c r="D7" s="76"/>
      <c r="E7" s="76"/>
      <c r="F7" s="76"/>
      <c r="G7" s="76"/>
      <c r="H7" s="76"/>
      <c r="I7" s="76"/>
      <c r="J7" s="76"/>
      <c r="K7" s="76"/>
    </row>
    <row r="8" spans="1:11" ht="15.75" x14ac:dyDescent="0.25">
      <c r="A8" s="74" t="s">
        <v>12</v>
      </c>
      <c r="B8" s="75" t="s">
        <v>163</v>
      </c>
      <c r="C8" s="76"/>
      <c r="D8" s="76"/>
      <c r="E8" s="76"/>
      <c r="F8" s="76"/>
      <c r="G8" s="76"/>
      <c r="H8" s="76"/>
      <c r="I8" s="76"/>
      <c r="J8" s="76"/>
      <c r="K8" s="76"/>
    </row>
    <row r="9" spans="1:11" ht="15.75" x14ac:dyDescent="0.25">
      <c r="A9" s="74" t="s">
        <v>14</v>
      </c>
      <c r="B9" s="75" t="s">
        <v>15</v>
      </c>
      <c r="C9" s="76"/>
      <c r="D9" s="76"/>
      <c r="E9" s="76"/>
      <c r="F9" s="76"/>
      <c r="G9" s="76"/>
      <c r="H9" s="76"/>
      <c r="I9" s="76"/>
      <c r="J9" s="76"/>
      <c r="K9" s="76"/>
    </row>
    <row r="10" spans="1:11" ht="15.75" x14ac:dyDescent="0.25">
      <c r="A10" s="74" t="s">
        <v>16</v>
      </c>
      <c r="B10" s="75" t="s">
        <v>17</v>
      </c>
      <c r="C10" s="76"/>
      <c r="D10" s="76"/>
      <c r="E10" s="76"/>
      <c r="F10" s="76"/>
      <c r="G10" s="76"/>
      <c r="H10" s="76"/>
      <c r="I10" s="76"/>
      <c r="J10" s="76"/>
      <c r="K10" s="76"/>
    </row>
    <row r="11" spans="1:11" ht="15.75" x14ac:dyDescent="0.25">
      <c r="A11" s="74" t="s">
        <v>18</v>
      </c>
      <c r="B11" s="75" t="s">
        <v>188</v>
      </c>
      <c r="C11" s="76"/>
      <c r="D11" s="76"/>
      <c r="E11" s="76"/>
      <c r="F11" s="76"/>
      <c r="G11" s="76"/>
      <c r="H11" s="76"/>
      <c r="I11" s="76"/>
      <c r="J11" s="76"/>
      <c r="K11" s="76"/>
    </row>
    <row r="12" spans="1:11" ht="15.75" x14ac:dyDescent="0.25">
      <c r="A12" s="74" t="s">
        <v>20</v>
      </c>
      <c r="B12" s="99"/>
      <c r="C12" s="100"/>
      <c r="D12" s="100"/>
      <c r="E12" s="100"/>
      <c r="F12" s="100"/>
      <c r="G12" s="100"/>
      <c r="H12" s="100"/>
      <c r="I12" s="100"/>
      <c r="J12" s="100"/>
      <c r="K12" s="101"/>
    </row>
    <row r="13" spans="1:11" ht="15.75" x14ac:dyDescent="0.25">
      <c r="A13" s="74" t="s">
        <v>21</v>
      </c>
      <c r="B13" s="111" t="s">
        <v>270</v>
      </c>
      <c r="C13" s="112"/>
      <c r="D13" s="112"/>
      <c r="E13" s="112"/>
      <c r="F13" s="112"/>
      <c r="G13" s="112"/>
      <c r="H13" s="112"/>
      <c r="I13" s="112"/>
      <c r="J13" s="112"/>
      <c r="K13" s="113"/>
    </row>
    <row r="14" spans="1:11" ht="15.75" x14ac:dyDescent="0.25">
      <c r="A14" s="74" t="s">
        <v>22</v>
      </c>
      <c r="B14" s="111" t="s">
        <v>271</v>
      </c>
      <c r="C14" s="112"/>
      <c r="D14" s="112"/>
      <c r="E14" s="112"/>
      <c r="F14" s="112"/>
      <c r="G14" s="112"/>
      <c r="H14" s="112"/>
      <c r="I14" s="112"/>
      <c r="J14" s="112"/>
      <c r="K14" s="113"/>
    </row>
    <row r="15" spans="1:11" ht="15.75" x14ac:dyDescent="0.25">
      <c r="A15" s="74" t="s">
        <v>23</v>
      </c>
      <c r="B15" s="111" t="s">
        <v>272</v>
      </c>
      <c r="C15" s="112"/>
      <c r="D15" s="112"/>
      <c r="E15" s="112"/>
      <c r="F15" s="112"/>
      <c r="G15" s="112"/>
      <c r="H15" s="112"/>
      <c r="I15" s="112"/>
      <c r="J15" s="112"/>
      <c r="K15" s="113"/>
    </row>
    <row r="16" spans="1:11" ht="15.75" x14ac:dyDescent="0.25">
      <c r="A16" s="74" t="s">
        <v>24</v>
      </c>
      <c r="B16" s="114" t="s">
        <v>273</v>
      </c>
      <c r="C16" s="112"/>
      <c r="D16" s="112"/>
      <c r="E16" s="112"/>
      <c r="F16" s="112"/>
      <c r="G16" s="112"/>
      <c r="H16" s="112"/>
      <c r="I16" s="112"/>
      <c r="J16" s="112"/>
      <c r="K16" s="113"/>
    </row>
    <row r="17" spans="1:11" ht="15.75" x14ac:dyDescent="0.25">
      <c r="A17" s="74" t="s">
        <v>25</v>
      </c>
      <c r="B17" s="75" t="s">
        <v>179</v>
      </c>
      <c r="C17" s="76"/>
      <c r="D17" s="76"/>
      <c r="E17" s="76"/>
      <c r="F17" s="76"/>
      <c r="G17" s="76"/>
      <c r="H17" s="76"/>
      <c r="I17" s="76"/>
      <c r="J17" s="76"/>
      <c r="K17" s="76"/>
    </row>
    <row r="18" spans="1:11" ht="16.5" thickBot="1" x14ac:dyDescent="0.3">
      <c r="A18" s="74" t="s">
        <v>26</v>
      </c>
      <c r="B18" s="75"/>
      <c r="C18" s="76" t="s">
        <v>27</v>
      </c>
      <c r="D18" s="76"/>
      <c r="E18" s="76"/>
      <c r="F18" s="76"/>
      <c r="G18" s="76"/>
      <c r="H18" s="76"/>
      <c r="I18" s="76"/>
      <c r="J18" s="76"/>
      <c r="K18" s="76"/>
    </row>
    <row r="19" spans="1:11" ht="16.5" thickBot="1" x14ac:dyDescent="0.3">
      <c r="A19" s="106" t="s">
        <v>28</v>
      </c>
      <c r="B19" s="107"/>
      <c r="C19" s="108"/>
      <c r="D19" s="109"/>
      <c r="E19" s="109"/>
      <c r="F19" s="109"/>
      <c r="G19" s="109"/>
      <c r="H19" s="109"/>
      <c r="I19" s="109"/>
      <c r="J19" s="109"/>
      <c r="K19" s="110"/>
    </row>
    <row r="20" spans="1:11" ht="15.75" x14ac:dyDescent="0.25">
      <c r="A20" s="74" t="s">
        <v>29</v>
      </c>
      <c r="B20" s="77" t="s">
        <v>30</v>
      </c>
      <c r="C20" s="76" t="s">
        <v>31</v>
      </c>
      <c r="D20" s="76"/>
      <c r="E20" s="76"/>
      <c r="F20" s="76"/>
      <c r="G20" s="76"/>
      <c r="H20" s="76"/>
      <c r="I20" s="76"/>
      <c r="J20" s="76"/>
      <c r="K20" s="76"/>
    </row>
    <row r="21" spans="1:11" ht="15.75" x14ac:dyDescent="0.25">
      <c r="A21" s="74" t="s">
        <v>32</v>
      </c>
      <c r="B21" s="76" t="s">
        <v>33</v>
      </c>
      <c r="C21" s="76" t="s">
        <v>34</v>
      </c>
      <c r="D21" s="76"/>
      <c r="E21" s="97" t="s">
        <v>35</v>
      </c>
      <c r="F21" s="98"/>
      <c r="G21" s="76"/>
      <c r="H21" s="76"/>
      <c r="I21" s="76"/>
      <c r="J21" s="76"/>
      <c r="K21" s="76"/>
    </row>
    <row r="22" spans="1:11" ht="15.75" x14ac:dyDescent="0.25">
      <c r="A22" s="74" t="s">
        <v>36</v>
      </c>
      <c r="B22" s="76" t="s">
        <v>33</v>
      </c>
      <c r="C22" s="76" t="s">
        <v>34</v>
      </c>
      <c r="D22" s="76"/>
      <c r="E22" s="97" t="s">
        <v>35</v>
      </c>
      <c r="F22" s="98"/>
      <c r="G22" s="76"/>
      <c r="H22" s="76"/>
      <c r="I22" s="76"/>
      <c r="J22" s="76"/>
      <c r="K22" s="76"/>
    </row>
    <row r="23" spans="1:11" ht="15.75" x14ac:dyDescent="0.25">
      <c r="A23" s="6" t="s">
        <v>37</v>
      </c>
      <c r="B23" s="3" t="s">
        <v>30</v>
      </c>
      <c r="C23" s="3" t="s">
        <v>31</v>
      </c>
      <c r="D23" s="3"/>
      <c r="E23" s="3"/>
      <c r="F23" s="3"/>
      <c r="G23" s="3"/>
      <c r="H23" s="3"/>
      <c r="I23" s="3"/>
      <c r="J23" s="3"/>
      <c r="K23" s="3"/>
    </row>
    <row r="24" spans="1:11" ht="16.5" thickBot="1" x14ac:dyDescent="0.3">
      <c r="A24" s="7" t="s">
        <v>38</v>
      </c>
      <c r="B24" s="3" t="s">
        <v>30</v>
      </c>
      <c r="C24" s="3" t="s">
        <v>31</v>
      </c>
      <c r="D24" s="3"/>
      <c r="E24" s="3"/>
      <c r="F24" s="3"/>
      <c r="G24" s="3"/>
      <c r="H24" s="3"/>
      <c r="I24" s="3"/>
      <c r="J24" s="3"/>
      <c r="K24" s="3"/>
    </row>
    <row r="25" spans="1:11" x14ac:dyDescent="0.25">
      <c r="A25" s="2" t="s">
        <v>39</v>
      </c>
    </row>
  </sheetData>
  <mergeCells count="10">
    <mergeCell ref="E21:F21"/>
    <mergeCell ref="E22:F22"/>
    <mergeCell ref="B12:K12"/>
    <mergeCell ref="A1:K1"/>
    <mergeCell ref="B3:K3"/>
    <mergeCell ref="A19:K19"/>
    <mergeCell ref="B13:K13"/>
    <mergeCell ref="B14:K14"/>
    <mergeCell ref="B15:K15"/>
    <mergeCell ref="B16:K16"/>
  </mergeCells>
  <conditionalFormatting sqref="B22:C24">
    <cfRule type="expression" dxfId="18" priority="10" stopIfTrue="1">
      <formula>$B$20&lt;&gt;"Favorable"</formula>
    </cfRule>
  </conditionalFormatting>
  <conditionalFormatting sqref="C22:D22 G22:K22">
    <cfRule type="expression" dxfId="17" priority="6">
      <formula>($B$22="Non")</formula>
    </cfRule>
  </conditionalFormatting>
  <conditionalFormatting sqref="C21:E22">
    <cfRule type="expression" dxfId="16" priority="1">
      <formula>($B$21="Non")</formula>
    </cfRule>
  </conditionalFormatting>
  <conditionalFormatting sqref="C5:K5">
    <cfRule type="expression" dxfId="15" priority="9">
      <formula>($B$5&lt;&gt;"Inter-champ")</formula>
    </cfRule>
  </conditionalFormatting>
  <conditionalFormatting sqref="C18:K18">
    <cfRule type="expression" dxfId="14" priority="8">
      <formula>($B$18="Non")</formula>
    </cfRule>
  </conditionalFormatting>
  <conditionalFormatting sqref="C20:K20">
    <cfRule type="expression" dxfId="13" priority="2">
      <formula>(ISBLANK($B$20))</formula>
    </cfRule>
  </conditionalFormatting>
  <conditionalFormatting sqref="C23:K23">
    <cfRule type="expression" dxfId="12" priority="5">
      <formula>(ISBLANK($B$23))</formula>
    </cfRule>
  </conditionalFormatting>
  <conditionalFormatting sqref="C24:K24">
    <cfRule type="expression" dxfId="11" priority="3">
      <formula>(ISBLANK($B$24))</formula>
    </cfRule>
  </conditionalFormatting>
  <conditionalFormatting sqref="G21:K21">
    <cfRule type="expression" dxfId="10" priority="7">
      <formula>($B$21="Non")</formula>
    </cfRule>
  </conditionalFormatting>
  <hyperlinks>
    <hyperlink ref="B16" r:id="rId1" xr:uid="{6E72D623-6C9C-46FA-8491-95B55BA56718}"/>
  </hyperlinks>
  <pageMargins left="0.7" right="0.7" top="0.75" bottom="0.75" header="0.3" footer="0.3"/>
  <pageSetup paperSize="9" scale="75" orientation="landscape" verticalDpi="1200" r:id="rId2"/>
  <headerFooter>
    <oddHeader>&amp;L&amp;G</oddHeader>
  </headerFooter>
  <legacyDrawingHF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0000000}">
          <x14:formula1>
            <xm:f>Données!$A$2:$A$5</xm:f>
          </x14:formula1>
          <xm:sqref>B8</xm:sqref>
        </x14:dataValidation>
        <x14:dataValidation type="list" allowBlank="1" showInputMessage="1" showErrorMessage="1" xr:uid="{00000000-0002-0000-0100-000001000000}">
          <x14:formula1>
            <xm:f>Données!$B$2:$B$3</xm:f>
          </x14:formula1>
          <xm:sqref>B18 B21:B22</xm:sqref>
        </x14:dataValidation>
        <x14:dataValidation type="list" allowBlank="1" showInputMessage="1" showErrorMessage="1" xr:uid="{00000000-0002-0000-0100-000002000000}">
          <x14:formula1>
            <xm:f>Données!$B$4:$B$6</xm:f>
          </x14:formula1>
          <xm:sqref>B20 B23:B24</xm:sqref>
        </x14:dataValidation>
        <x14:dataValidation type="list" allowBlank="1" showInputMessage="1" showErrorMessage="1" xr:uid="{00000000-0002-0000-0100-000003000000}">
          <x14:formula1>
            <xm:f>Données!$D$2:$D$19</xm:f>
          </x14:formula1>
          <xm:sqref>B4</xm:sqref>
        </x14:dataValidation>
        <x14:dataValidation type="list" allowBlank="1" showInputMessage="1" showErrorMessage="1" xr:uid="{00000000-0002-0000-0100-000004000000}">
          <x14:formula1>
            <xm:f>Données!$E$2:$E$8</xm:f>
          </x14:formula1>
          <xm:sqref>B5</xm:sqref>
        </x14:dataValidation>
        <x14:dataValidation type="list" allowBlank="1" showInputMessage="1" showErrorMessage="1" errorTitle="ATTENTION" xr:uid="{00000000-0002-0000-0100-000005000000}">
          <x14:formula1>
            <xm:f>Données!$I$2:$I$4</xm:f>
          </x14:formula1>
          <xm:sqref>B2</xm:sqref>
        </x14:dataValidation>
        <x14:dataValidation type="list" allowBlank="1" showInputMessage="1" showErrorMessage="1" xr:uid="{00000000-0002-0000-0100-000006000000}">
          <x14:formula1>
            <xm:f>Données!$G$2:$G$53</xm:f>
          </x14:formula1>
          <xm:sqref>B6:B7</xm:sqref>
        </x14:dataValidation>
        <x14:dataValidation type="list" allowBlank="1" showInputMessage="1" showErrorMessage="1" xr:uid="{00000000-0002-0000-0100-000007000000}">
          <x14:formula1>
            <xm:f>Données!$F$2:$F$8</xm:f>
          </x14:formula1>
          <xm:sqref>B9:B10</xm:sqref>
        </x14:dataValidation>
        <x14:dataValidation type="list" allowBlank="1" showInputMessage="1" showErrorMessage="1" xr:uid="{00000000-0002-0000-0100-000008000000}">
          <x14:formula1>
            <xm:f>Données!$J$2:$J$7</xm:f>
          </x14:formula1>
          <xm:sqref>B11</xm:sqref>
        </x14:dataValidation>
        <x14:dataValidation type="list" allowBlank="1" showInputMessage="1" showErrorMessage="1" xr:uid="{00000000-0002-0000-0100-000009000000}">
          <x14:formula1>
            <xm:f>Données!$K$2:$K$4</xm:f>
          </x14:formula1>
          <xm:sqref>B17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S98"/>
  <sheetViews>
    <sheetView topLeftCell="A15" zoomScale="70" zoomScaleNormal="70" workbookViewId="0">
      <selection activeCell="A56" sqref="A56:S68"/>
    </sheetView>
  </sheetViews>
  <sheetFormatPr baseColWidth="10" defaultColWidth="11.42578125" defaultRowHeight="15" x14ac:dyDescent="0.25"/>
  <cols>
    <col min="1" max="1" width="13.42578125" customWidth="1"/>
  </cols>
  <sheetData>
    <row r="1" spans="1:19" ht="16.5" thickBot="1" x14ac:dyDescent="0.3">
      <c r="A1" s="136" t="s">
        <v>40</v>
      </c>
      <c r="B1" s="137"/>
      <c r="C1" s="137"/>
      <c r="D1" s="137"/>
      <c r="E1" s="137"/>
      <c r="F1" s="137"/>
      <c r="G1" s="137"/>
      <c r="H1" s="137"/>
      <c r="I1" s="137"/>
      <c r="J1" s="137"/>
      <c r="K1" s="137"/>
      <c r="L1" s="137"/>
      <c r="M1" s="137"/>
      <c r="N1" s="137"/>
      <c r="O1" s="137"/>
      <c r="P1" s="137"/>
      <c r="Q1" s="137"/>
      <c r="R1" s="137"/>
      <c r="S1" s="138"/>
    </row>
    <row r="2" spans="1:19" x14ac:dyDescent="0.25">
      <c r="A2" s="121" t="s">
        <v>41</v>
      </c>
      <c r="B2" s="122"/>
      <c r="C2" s="122"/>
      <c r="D2" s="122"/>
      <c r="E2" s="122"/>
      <c r="F2" s="122"/>
      <c r="G2" s="122"/>
      <c r="H2" s="122"/>
      <c r="I2" s="122"/>
      <c r="J2" s="122"/>
      <c r="K2" s="122"/>
      <c r="L2" s="122"/>
      <c r="M2" s="122"/>
      <c r="N2" s="122"/>
      <c r="O2" s="122"/>
      <c r="P2" s="122"/>
      <c r="Q2" s="122"/>
      <c r="R2" s="122"/>
      <c r="S2" s="123"/>
    </row>
    <row r="3" spans="1:19" ht="64.5" customHeight="1" x14ac:dyDescent="0.25">
      <c r="A3" s="139" t="s">
        <v>42</v>
      </c>
      <c r="B3" s="140"/>
      <c r="C3" s="140"/>
      <c r="D3" s="140"/>
      <c r="E3" s="140"/>
      <c r="F3" s="140"/>
      <c r="G3" s="140"/>
      <c r="H3" s="140"/>
      <c r="I3" s="140"/>
      <c r="J3" s="140"/>
      <c r="K3" s="140"/>
      <c r="L3" s="140"/>
      <c r="M3" s="140"/>
      <c r="N3" s="140"/>
      <c r="O3" s="140"/>
      <c r="P3" s="140"/>
      <c r="Q3" s="140"/>
      <c r="R3" s="140"/>
      <c r="S3" s="141"/>
    </row>
    <row r="4" spans="1:19" x14ac:dyDescent="0.25">
      <c r="A4" s="130" t="s">
        <v>268</v>
      </c>
      <c r="B4" s="131"/>
      <c r="C4" s="131"/>
      <c r="D4" s="131"/>
      <c r="E4" s="131"/>
      <c r="F4" s="131"/>
      <c r="G4" s="131"/>
      <c r="H4" s="131"/>
      <c r="I4" s="131"/>
      <c r="J4" s="131"/>
      <c r="K4" s="131"/>
      <c r="L4" s="131"/>
      <c r="M4" s="131"/>
      <c r="N4" s="131"/>
      <c r="O4" s="131"/>
      <c r="P4" s="131"/>
      <c r="Q4" s="131"/>
      <c r="R4" s="131"/>
      <c r="S4" s="132"/>
    </row>
    <row r="5" spans="1:19" x14ac:dyDescent="0.25">
      <c r="A5" s="130"/>
      <c r="B5" s="131"/>
      <c r="C5" s="131"/>
      <c r="D5" s="131"/>
      <c r="E5" s="131"/>
      <c r="F5" s="131"/>
      <c r="G5" s="131"/>
      <c r="H5" s="131"/>
      <c r="I5" s="131"/>
      <c r="J5" s="131"/>
      <c r="K5" s="131"/>
      <c r="L5" s="131"/>
      <c r="M5" s="131"/>
      <c r="N5" s="131"/>
      <c r="O5" s="131"/>
      <c r="P5" s="131"/>
      <c r="Q5" s="131"/>
      <c r="R5" s="131"/>
      <c r="S5" s="132"/>
    </row>
    <row r="6" spans="1:19" x14ac:dyDescent="0.25">
      <c r="A6" s="130"/>
      <c r="B6" s="131"/>
      <c r="C6" s="131"/>
      <c r="D6" s="131"/>
      <c r="E6" s="131"/>
      <c r="F6" s="131"/>
      <c r="G6" s="131"/>
      <c r="H6" s="131"/>
      <c r="I6" s="131"/>
      <c r="J6" s="131"/>
      <c r="K6" s="131"/>
      <c r="L6" s="131"/>
      <c r="M6" s="131"/>
      <c r="N6" s="131"/>
      <c r="O6" s="131"/>
      <c r="P6" s="131"/>
      <c r="Q6" s="131"/>
      <c r="R6" s="131"/>
      <c r="S6" s="132"/>
    </row>
    <row r="7" spans="1:19" x14ac:dyDescent="0.25">
      <c r="A7" s="130"/>
      <c r="B7" s="131"/>
      <c r="C7" s="131"/>
      <c r="D7" s="131"/>
      <c r="E7" s="131"/>
      <c r="F7" s="131"/>
      <c r="G7" s="131"/>
      <c r="H7" s="131"/>
      <c r="I7" s="131"/>
      <c r="J7" s="131"/>
      <c r="K7" s="131"/>
      <c r="L7" s="131"/>
      <c r="M7" s="131"/>
      <c r="N7" s="131"/>
      <c r="O7" s="131"/>
      <c r="P7" s="131"/>
      <c r="Q7" s="131"/>
      <c r="R7" s="131"/>
      <c r="S7" s="132"/>
    </row>
    <row r="8" spans="1:19" x14ac:dyDescent="0.25">
      <c r="A8" s="130"/>
      <c r="B8" s="131"/>
      <c r="C8" s="131"/>
      <c r="D8" s="131"/>
      <c r="E8" s="131"/>
      <c r="F8" s="131"/>
      <c r="G8" s="131"/>
      <c r="H8" s="131"/>
      <c r="I8" s="131"/>
      <c r="J8" s="131"/>
      <c r="K8" s="131"/>
      <c r="L8" s="131"/>
      <c r="M8" s="131"/>
      <c r="N8" s="131"/>
      <c r="O8" s="131"/>
      <c r="P8" s="131"/>
      <c r="Q8" s="131"/>
      <c r="R8" s="131"/>
      <c r="S8" s="132"/>
    </row>
    <row r="9" spans="1:19" x14ac:dyDescent="0.25">
      <c r="A9" s="130"/>
      <c r="B9" s="131"/>
      <c r="C9" s="131"/>
      <c r="D9" s="131"/>
      <c r="E9" s="131"/>
      <c r="F9" s="131"/>
      <c r="G9" s="131"/>
      <c r="H9" s="131"/>
      <c r="I9" s="131"/>
      <c r="J9" s="131"/>
      <c r="K9" s="131"/>
      <c r="L9" s="131"/>
      <c r="M9" s="131"/>
      <c r="N9" s="131"/>
      <c r="O9" s="131"/>
      <c r="P9" s="131"/>
      <c r="Q9" s="131"/>
      <c r="R9" s="131"/>
      <c r="S9" s="132"/>
    </row>
    <row r="10" spans="1:19" x14ac:dyDescent="0.25">
      <c r="A10" s="130"/>
      <c r="B10" s="131"/>
      <c r="C10" s="131"/>
      <c r="D10" s="131"/>
      <c r="E10" s="131"/>
      <c r="F10" s="131"/>
      <c r="G10" s="131"/>
      <c r="H10" s="131"/>
      <c r="I10" s="131"/>
      <c r="J10" s="131"/>
      <c r="K10" s="131"/>
      <c r="L10" s="131"/>
      <c r="M10" s="131"/>
      <c r="N10" s="131"/>
      <c r="O10" s="131"/>
      <c r="P10" s="131"/>
      <c r="Q10" s="131"/>
      <c r="R10" s="131"/>
      <c r="S10" s="132"/>
    </row>
    <row r="11" spans="1:19" x14ac:dyDescent="0.25">
      <c r="A11" s="130"/>
      <c r="B11" s="131"/>
      <c r="C11" s="131"/>
      <c r="D11" s="131"/>
      <c r="E11" s="131"/>
      <c r="F11" s="131"/>
      <c r="G11" s="131"/>
      <c r="H11" s="131"/>
      <c r="I11" s="131"/>
      <c r="J11" s="131"/>
      <c r="K11" s="131"/>
      <c r="L11" s="131"/>
      <c r="M11" s="131"/>
      <c r="N11" s="131"/>
      <c r="O11" s="131"/>
      <c r="P11" s="131"/>
      <c r="Q11" s="131"/>
      <c r="R11" s="131"/>
      <c r="S11" s="132"/>
    </row>
    <row r="12" spans="1:19" x14ac:dyDescent="0.25">
      <c r="A12" s="130"/>
      <c r="B12" s="131"/>
      <c r="C12" s="131"/>
      <c r="D12" s="131"/>
      <c r="E12" s="131"/>
      <c r="F12" s="131"/>
      <c r="G12" s="131"/>
      <c r="H12" s="131"/>
      <c r="I12" s="131"/>
      <c r="J12" s="131"/>
      <c r="K12" s="131"/>
      <c r="L12" s="131"/>
      <c r="M12" s="131"/>
      <c r="N12" s="131"/>
      <c r="O12" s="131"/>
      <c r="P12" s="131"/>
      <c r="Q12" s="131"/>
      <c r="R12" s="131"/>
      <c r="S12" s="132"/>
    </row>
    <row r="13" spans="1:19" x14ac:dyDescent="0.25">
      <c r="A13" s="130"/>
      <c r="B13" s="131"/>
      <c r="C13" s="131"/>
      <c r="D13" s="131"/>
      <c r="E13" s="131"/>
      <c r="F13" s="131"/>
      <c r="G13" s="131"/>
      <c r="H13" s="131"/>
      <c r="I13" s="131"/>
      <c r="J13" s="131"/>
      <c r="K13" s="131"/>
      <c r="L13" s="131"/>
      <c r="M13" s="131"/>
      <c r="N13" s="131"/>
      <c r="O13" s="131"/>
      <c r="P13" s="131"/>
      <c r="Q13" s="131"/>
      <c r="R13" s="131"/>
      <c r="S13" s="132"/>
    </row>
    <row r="14" spans="1:19" x14ac:dyDescent="0.25">
      <c r="A14" s="130"/>
      <c r="B14" s="131"/>
      <c r="C14" s="131"/>
      <c r="D14" s="131"/>
      <c r="E14" s="131"/>
      <c r="F14" s="131"/>
      <c r="G14" s="131"/>
      <c r="H14" s="131"/>
      <c r="I14" s="131"/>
      <c r="J14" s="131"/>
      <c r="K14" s="131"/>
      <c r="L14" s="131"/>
      <c r="M14" s="131"/>
      <c r="N14" s="131"/>
      <c r="O14" s="131"/>
      <c r="P14" s="131"/>
      <c r="Q14" s="131"/>
      <c r="R14" s="131"/>
      <c r="S14" s="132"/>
    </row>
    <row r="15" spans="1:19" x14ac:dyDescent="0.25">
      <c r="A15" s="130"/>
      <c r="B15" s="131"/>
      <c r="C15" s="131"/>
      <c r="D15" s="131"/>
      <c r="E15" s="131"/>
      <c r="F15" s="131"/>
      <c r="G15" s="131"/>
      <c r="H15" s="131"/>
      <c r="I15" s="131"/>
      <c r="J15" s="131"/>
      <c r="K15" s="131"/>
      <c r="L15" s="131"/>
      <c r="M15" s="131"/>
      <c r="N15" s="131"/>
      <c r="O15" s="131"/>
      <c r="P15" s="131"/>
      <c r="Q15" s="131"/>
      <c r="R15" s="131"/>
      <c r="S15" s="132"/>
    </row>
    <row r="16" spans="1:19" ht="15.75" thickBot="1" x14ac:dyDescent="0.3">
      <c r="A16" s="133"/>
      <c r="B16" s="134"/>
      <c r="C16" s="134"/>
      <c r="D16" s="134"/>
      <c r="E16" s="134"/>
      <c r="F16" s="134"/>
      <c r="G16" s="134"/>
      <c r="H16" s="134"/>
      <c r="I16" s="134"/>
      <c r="J16" s="134"/>
      <c r="K16" s="134"/>
      <c r="L16" s="134"/>
      <c r="M16" s="134"/>
      <c r="N16" s="134"/>
      <c r="O16" s="134"/>
      <c r="P16" s="134"/>
      <c r="Q16" s="134"/>
      <c r="R16" s="134"/>
      <c r="S16" s="135"/>
    </row>
    <row r="17" spans="1:19" x14ac:dyDescent="0.25">
      <c r="A17" s="121" t="s">
        <v>43</v>
      </c>
      <c r="B17" s="122"/>
      <c r="C17" s="122"/>
      <c r="D17" s="122"/>
      <c r="E17" s="122"/>
      <c r="F17" s="122"/>
      <c r="G17" s="122"/>
      <c r="H17" s="122"/>
      <c r="I17" s="122"/>
      <c r="J17" s="122"/>
      <c r="K17" s="122"/>
      <c r="L17" s="122"/>
      <c r="M17" s="122"/>
      <c r="N17" s="122"/>
      <c r="O17" s="122"/>
      <c r="P17" s="122"/>
      <c r="Q17" s="122"/>
      <c r="R17" s="122"/>
      <c r="S17" s="123"/>
    </row>
    <row r="18" spans="1:19" ht="31.5" customHeight="1" x14ac:dyDescent="0.25">
      <c r="A18" s="142" t="s">
        <v>44</v>
      </c>
      <c r="B18" s="143"/>
      <c r="C18" s="143"/>
      <c r="D18" s="143"/>
      <c r="E18" s="143"/>
      <c r="F18" s="143"/>
      <c r="G18" s="143"/>
      <c r="H18" s="143"/>
      <c r="I18" s="143"/>
      <c r="J18" s="143"/>
      <c r="K18" s="143"/>
      <c r="L18" s="143"/>
      <c r="M18" s="143"/>
      <c r="N18" s="143"/>
      <c r="O18" s="143"/>
      <c r="P18" s="143"/>
      <c r="Q18" s="143"/>
      <c r="R18" s="143"/>
      <c r="S18" s="144"/>
    </row>
    <row r="19" spans="1:19" x14ac:dyDescent="0.25">
      <c r="A19" s="130" t="s">
        <v>274</v>
      </c>
      <c r="B19" s="131"/>
      <c r="C19" s="131"/>
      <c r="D19" s="131"/>
      <c r="E19" s="131"/>
      <c r="F19" s="131"/>
      <c r="G19" s="131"/>
      <c r="H19" s="131"/>
      <c r="I19" s="131"/>
      <c r="J19" s="131"/>
      <c r="K19" s="131"/>
      <c r="L19" s="131"/>
      <c r="M19" s="131"/>
      <c r="N19" s="131"/>
      <c r="O19" s="131"/>
      <c r="P19" s="131"/>
      <c r="Q19" s="131"/>
      <c r="R19" s="131"/>
      <c r="S19" s="132"/>
    </row>
    <row r="20" spans="1:19" x14ac:dyDescent="0.25">
      <c r="A20" s="130"/>
      <c r="B20" s="131"/>
      <c r="C20" s="131"/>
      <c r="D20" s="131"/>
      <c r="E20" s="131"/>
      <c r="F20" s="131"/>
      <c r="G20" s="131"/>
      <c r="H20" s="131"/>
      <c r="I20" s="131"/>
      <c r="J20" s="131"/>
      <c r="K20" s="131"/>
      <c r="L20" s="131"/>
      <c r="M20" s="131"/>
      <c r="N20" s="131"/>
      <c r="O20" s="131"/>
      <c r="P20" s="131"/>
      <c r="Q20" s="131"/>
      <c r="R20" s="131"/>
      <c r="S20" s="132"/>
    </row>
    <row r="21" spans="1:19" x14ac:dyDescent="0.25">
      <c r="A21" s="130"/>
      <c r="B21" s="131"/>
      <c r="C21" s="131"/>
      <c r="D21" s="131"/>
      <c r="E21" s="131"/>
      <c r="F21" s="131"/>
      <c r="G21" s="131"/>
      <c r="H21" s="131"/>
      <c r="I21" s="131"/>
      <c r="J21" s="131"/>
      <c r="K21" s="131"/>
      <c r="L21" s="131"/>
      <c r="M21" s="131"/>
      <c r="N21" s="131"/>
      <c r="O21" s="131"/>
      <c r="P21" s="131"/>
      <c r="Q21" s="131"/>
      <c r="R21" s="131"/>
      <c r="S21" s="132"/>
    </row>
    <row r="22" spans="1:19" x14ac:dyDescent="0.25">
      <c r="A22" s="130"/>
      <c r="B22" s="131"/>
      <c r="C22" s="131"/>
      <c r="D22" s="131"/>
      <c r="E22" s="131"/>
      <c r="F22" s="131"/>
      <c r="G22" s="131"/>
      <c r="H22" s="131"/>
      <c r="I22" s="131"/>
      <c r="J22" s="131"/>
      <c r="K22" s="131"/>
      <c r="L22" s="131"/>
      <c r="M22" s="131"/>
      <c r="N22" s="131"/>
      <c r="O22" s="131"/>
      <c r="P22" s="131"/>
      <c r="Q22" s="131"/>
      <c r="R22" s="131"/>
      <c r="S22" s="132"/>
    </row>
    <row r="23" spans="1:19" x14ac:dyDescent="0.25">
      <c r="A23" s="130"/>
      <c r="B23" s="131"/>
      <c r="C23" s="131"/>
      <c r="D23" s="131"/>
      <c r="E23" s="131"/>
      <c r="F23" s="131"/>
      <c r="G23" s="131"/>
      <c r="H23" s="131"/>
      <c r="I23" s="131"/>
      <c r="J23" s="131"/>
      <c r="K23" s="131"/>
      <c r="L23" s="131"/>
      <c r="M23" s="131"/>
      <c r="N23" s="131"/>
      <c r="O23" s="131"/>
      <c r="P23" s="131"/>
      <c r="Q23" s="131"/>
      <c r="R23" s="131"/>
      <c r="S23" s="132"/>
    </row>
    <row r="24" spans="1:19" x14ac:dyDescent="0.25">
      <c r="A24" s="130"/>
      <c r="B24" s="131"/>
      <c r="C24" s="131"/>
      <c r="D24" s="131"/>
      <c r="E24" s="131"/>
      <c r="F24" s="131"/>
      <c r="G24" s="131"/>
      <c r="H24" s="131"/>
      <c r="I24" s="131"/>
      <c r="J24" s="131"/>
      <c r="K24" s="131"/>
      <c r="L24" s="131"/>
      <c r="M24" s="131"/>
      <c r="N24" s="131"/>
      <c r="O24" s="131"/>
      <c r="P24" s="131"/>
      <c r="Q24" s="131"/>
      <c r="R24" s="131"/>
      <c r="S24" s="132"/>
    </row>
    <row r="25" spans="1:19" x14ac:dyDescent="0.25">
      <c r="A25" s="130"/>
      <c r="B25" s="131"/>
      <c r="C25" s="131"/>
      <c r="D25" s="131"/>
      <c r="E25" s="131"/>
      <c r="F25" s="131"/>
      <c r="G25" s="131"/>
      <c r="H25" s="131"/>
      <c r="I25" s="131"/>
      <c r="J25" s="131"/>
      <c r="K25" s="131"/>
      <c r="L25" s="131"/>
      <c r="M25" s="131"/>
      <c r="N25" s="131"/>
      <c r="O25" s="131"/>
      <c r="P25" s="131"/>
      <c r="Q25" s="131"/>
      <c r="R25" s="131"/>
      <c r="S25" s="132"/>
    </row>
    <row r="26" spans="1:19" x14ac:dyDescent="0.25">
      <c r="A26" s="130"/>
      <c r="B26" s="131"/>
      <c r="C26" s="131"/>
      <c r="D26" s="131"/>
      <c r="E26" s="131"/>
      <c r="F26" s="131"/>
      <c r="G26" s="131"/>
      <c r="H26" s="131"/>
      <c r="I26" s="131"/>
      <c r="J26" s="131"/>
      <c r="K26" s="131"/>
      <c r="L26" s="131"/>
      <c r="M26" s="131"/>
      <c r="N26" s="131"/>
      <c r="O26" s="131"/>
      <c r="P26" s="131"/>
      <c r="Q26" s="131"/>
      <c r="R26" s="131"/>
      <c r="S26" s="132"/>
    </row>
    <row r="27" spans="1:19" x14ac:dyDescent="0.25">
      <c r="A27" s="130"/>
      <c r="B27" s="131"/>
      <c r="C27" s="131"/>
      <c r="D27" s="131"/>
      <c r="E27" s="131"/>
      <c r="F27" s="131"/>
      <c r="G27" s="131"/>
      <c r="H27" s="131"/>
      <c r="I27" s="131"/>
      <c r="J27" s="131"/>
      <c r="K27" s="131"/>
      <c r="L27" s="131"/>
      <c r="M27" s="131"/>
      <c r="N27" s="131"/>
      <c r="O27" s="131"/>
      <c r="P27" s="131"/>
      <c r="Q27" s="131"/>
      <c r="R27" s="131"/>
      <c r="S27" s="132"/>
    </row>
    <row r="28" spans="1:19" x14ac:dyDescent="0.25">
      <c r="A28" s="130"/>
      <c r="B28" s="131"/>
      <c r="C28" s="131"/>
      <c r="D28" s="131"/>
      <c r="E28" s="131"/>
      <c r="F28" s="131"/>
      <c r="G28" s="131"/>
      <c r="H28" s="131"/>
      <c r="I28" s="131"/>
      <c r="J28" s="131"/>
      <c r="K28" s="131"/>
      <c r="L28" s="131"/>
      <c r="M28" s="131"/>
      <c r="N28" s="131"/>
      <c r="O28" s="131"/>
      <c r="P28" s="131"/>
      <c r="Q28" s="131"/>
      <c r="R28" s="131"/>
      <c r="S28" s="132"/>
    </row>
    <row r="29" spans="1:19" x14ac:dyDescent="0.25">
      <c r="A29" s="130"/>
      <c r="B29" s="131"/>
      <c r="C29" s="131"/>
      <c r="D29" s="131"/>
      <c r="E29" s="131"/>
      <c r="F29" s="131"/>
      <c r="G29" s="131"/>
      <c r="H29" s="131"/>
      <c r="I29" s="131"/>
      <c r="J29" s="131"/>
      <c r="K29" s="131"/>
      <c r="L29" s="131"/>
      <c r="M29" s="131"/>
      <c r="N29" s="131"/>
      <c r="O29" s="131"/>
      <c r="P29" s="131"/>
      <c r="Q29" s="131"/>
      <c r="R29" s="131"/>
      <c r="S29" s="132"/>
    </row>
    <row r="30" spans="1:19" x14ac:dyDescent="0.25">
      <c r="A30" s="130"/>
      <c r="B30" s="131"/>
      <c r="C30" s="131"/>
      <c r="D30" s="131"/>
      <c r="E30" s="131"/>
      <c r="F30" s="131"/>
      <c r="G30" s="131"/>
      <c r="H30" s="131"/>
      <c r="I30" s="131"/>
      <c r="J30" s="131"/>
      <c r="K30" s="131"/>
      <c r="L30" s="131"/>
      <c r="M30" s="131"/>
      <c r="N30" s="131"/>
      <c r="O30" s="131"/>
      <c r="P30" s="131"/>
      <c r="Q30" s="131"/>
      <c r="R30" s="131"/>
      <c r="S30" s="132"/>
    </row>
    <row r="31" spans="1:19" ht="15.75" thickBot="1" x14ac:dyDescent="0.3">
      <c r="A31" s="133"/>
      <c r="B31" s="134"/>
      <c r="C31" s="134"/>
      <c r="D31" s="134"/>
      <c r="E31" s="134"/>
      <c r="F31" s="134"/>
      <c r="G31" s="134"/>
      <c r="H31" s="134"/>
      <c r="I31" s="134"/>
      <c r="J31" s="134"/>
      <c r="K31" s="134"/>
      <c r="L31" s="134"/>
      <c r="M31" s="134"/>
      <c r="N31" s="134"/>
      <c r="O31" s="134"/>
      <c r="P31" s="134"/>
      <c r="Q31" s="134"/>
      <c r="R31" s="134"/>
      <c r="S31" s="135"/>
    </row>
    <row r="32" spans="1:19" x14ac:dyDescent="0.25">
      <c r="A32" s="121" t="s">
        <v>45</v>
      </c>
      <c r="B32" s="122"/>
      <c r="C32" s="122"/>
      <c r="D32" s="122"/>
      <c r="E32" s="122"/>
      <c r="F32" s="122"/>
      <c r="G32" s="122"/>
      <c r="H32" s="122"/>
      <c r="I32" s="122"/>
      <c r="J32" s="122"/>
      <c r="K32" s="122"/>
      <c r="L32" s="122"/>
      <c r="M32" s="122"/>
      <c r="N32" s="122"/>
      <c r="O32" s="122"/>
      <c r="P32" s="122"/>
      <c r="Q32" s="122"/>
      <c r="R32" s="122"/>
      <c r="S32" s="123"/>
    </row>
    <row r="33" spans="1:19" ht="47.25" customHeight="1" x14ac:dyDescent="0.25">
      <c r="A33" s="124" t="s">
        <v>46</v>
      </c>
      <c r="B33" s="125"/>
      <c r="C33" s="125"/>
      <c r="D33" s="125"/>
      <c r="E33" s="125"/>
      <c r="F33" s="125"/>
      <c r="G33" s="125"/>
      <c r="H33" s="125"/>
      <c r="I33" s="125"/>
      <c r="J33" s="125"/>
      <c r="K33" s="125"/>
      <c r="L33" s="125"/>
      <c r="M33" s="125"/>
      <c r="N33" s="125"/>
      <c r="O33" s="125"/>
      <c r="P33" s="125"/>
      <c r="Q33" s="125"/>
      <c r="R33" s="125"/>
      <c r="S33" s="126"/>
    </row>
    <row r="34" spans="1:19" x14ac:dyDescent="0.25">
      <c r="A34" s="130" t="s">
        <v>269</v>
      </c>
      <c r="B34" s="131"/>
      <c r="C34" s="131"/>
      <c r="D34" s="131"/>
      <c r="E34" s="131"/>
      <c r="F34" s="131"/>
      <c r="G34" s="131"/>
      <c r="H34" s="131"/>
      <c r="I34" s="131"/>
      <c r="J34" s="131"/>
      <c r="K34" s="131"/>
      <c r="L34" s="131"/>
      <c r="M34" s="131"/>
      <c r="N34" s="131"/>
      <c r="O34" s="131"/>
      <c r="P34" s="131"/>
      <c r="Q34" s="131"/>
      <c r="R34" s="131"/>
      <c r="S34" s="132"/>
    </row>
    <row r="35" spans="1:19" x14ac:dyDescent="0.25">
      <c r="A35" s="130"/>
      <c r="B35" s="131"/>
      <c r="C35" s="131"/>
      <c r="D35" s="131"/>
      <c r="E35" s="131"/>
      <c r="F35" s="131"/>
      <c r="G35" s="131"/>
      <c r="H35" s="131"/>
      <c r="I35" s="131"/>
      <c r="J35" s="131"/>
      <c r="K35" s="131"/>
      <c r="L35" s="131"/>
      <c r="M35" s="131"/>
      <c r="N35" s="131"/>
      <c r="O35" s="131"/>
      <c r="P35" s="131"/>
      <c r="Q35" s="131"/>
      <c r="R35" s="131"/>
      <c r="S35" s="132"/>
    </row>
    <row r="36" spans="1:19" x14ac:dyDescent="0.25">
      <c r="A36" s="130"/>
      <c r="B36" s="131"/>
      <c r="C36" s="131"/>
      <c r="D36" s="131"/>
      <c r="E36" s="131"/>
      <c r="F36" s="131"/>
      <c r="G36" s="131"/>
      <c r="H36" s="131"/>
      <c r="I36" s="131"/>
      <c r="J36" s="131"/>
      <c r="K36" s="131"/>
      <c r="L36" s="131"/>
      <c r="M36" s="131"/>
      <c r="N36" s="131"/>
      <c r="O36" s="131"/>
      <c r="P36" s="131"/>
      <c r="Q36" s="131"/>
      <c r="R36" s="131"/>
      <c r="S36" s="132"/>
    </row>
    <row r="37" spans="1:19" x14ac:dyDescent="0.25">
      <c r="A37" s="130"/>
      <c r="B37" s="131"/>
      <c r="C37" s="131"/>
      <c r="D37" s="131"/>
      <c r="E37" s="131"/>
      <c r="F37" s="131"/>
      <c r="G37" s="131"/>
      <c r="H37" s="131"/>
      <c r="I37" s="131"/>
      <c r="J37" s="131"/>
      <c r="K37" s="131"/>
      <c r="L37" s="131"/>
      <c r="M37" s="131"/>
      <c r="N37" s="131"/>
      <c r="O37" s="131"/>
      <c r="P37" s="131"/>
      <c r="Q37" s="131"/>
      <c r="R37" s="131"/>
      <c r="S37" s="132"/>
    </row>
    <row r="38" spans="1:19" x14ac:dyDescent="0.25">
      <c r="A38" s="130"/>
      <c r="B38" s="131"/>
      <c r="C38" s="131"/>
      <c r="D38" s="131"/>
      <c r="E38" s="131"/>
      <c r="F38" s="131"/>
      <c r="G38" s="131"/>
      <c r="H38" s="131"/>
      <c r="I38" s="131"/>
      <c r="J38" s="131"/>
      <c r="K38" s="131"/>
      <c r="L38" s="131"/>
      <c r="M38" s="131"/>
      <c r="N38" s="131"/>
      <c r="O38" s="131"/>
      <c r="P38" s="131"/>
      <c r="Q38" s="131"/>
      <c r="R38" s="131"/>
      <c r="S38" s="132"/>
    </row>
    <row r="39" spans="1:19" x14ac:dyDescent="0.25">
      <c r="A39" s="130"/>
      <c r="B39" s="131"/>
      <c r="C39" s="131"/>
      <c r="D39" s="131"/>
      <c r="E39" s="131"/>
      <c r="F39" s="131"/>
      <c r="G39" s="131"/>
      <c r="H39" s="131"/>
      <c r="I39" s="131"/>
      <c r="J39" s="131"/>
      <c r="K39" s="131"/>
      <c r="L39" s="131"/>
      <c r="M39" s="131"/>
      <c r="N39" s="131"/>
      <c r="O39" s="131"/>
      <c r="P39" s="131"/>
      <c r="Q39" s="131"/>
      <c r="R39" s="131"/>
      <c r="S39" s="132"/>
    </row>
    <row r="40" spans="1:19" x14ac:dyDescent="0.25">
      <c r="A40" s="130"/>
      <c r="B40" s="131"/>
      <c r="C40" s="131"/>
      <c r="D40" s="131"/>
      <c r="E40" s="131"/>
      <c r="F40" s="131"/>
      <c r="G40" s="131"/>
      <c r="H40" s="131"/>
      <c r="I40" s="131"/>
      <c r="J40" s="131"/>
      <c r="K40" s="131"/>
      <c r="L40" s="131"/>
      <c r="M40" s="131"/>
      <c r="N40" s="131"/>
      <c r="O40" s="131"/>
      <c r="P40" s="131"/>
      <c r="Q40" s="131"/>
      <c r="R40" s="131"/>
      <c r="S40" s="132"/>
    </row>
    <row r="41" spans="1:19" x14ac:dyDescent="0.25">
      <c r="A41" s="130"/>
      <c r="B41" s="131"/>
      <c r="C41" s="131"/>
      <c r="D41" s="131"/>
      <c r="E41" s="131"/>
      <c r="F41" s="131"/>
      <c r="G41" s="131"/>
      <c r="H41" s="131"/>
      <c r="I41" s="131"/>
      <c r="J41" s="131"/>
      <c r="K41" s="131"/>
      <c r="L41" s="131"/>
      <c r="M41" s="131"/>
      <c r="N41" s="131"/>
      <c r="O41" s="131"/>
      <c r="P41" s="131"/>
      <c r="Q41" s="131"/>
      <c r="R41" s="131"/>
      <c r="S41" s="132"/>
    </row>
    <row r="42" spans="1:19" x14ac:dyDescent="0.25">
      <c r="A42" s="130"/>
      <c r="B42" s="131"/>
      <c r="C42" s="131"/>
      <c r="D42" s="131"/>
      <c r="E42" s="131"/>
      <c r="F42" s="131"/>
      <c r="G42" s="131"/>
      <c r="H42" s="131"/>
      <c r="I42" s="131"/>
      <c r="J42" s="131"/>
      <c r="K42" s="131"/>
      <c r="L42" s="131"/>
      <c r="M42" s="131"/>
      <c r="N42" s="131"/>
      <c r="O42" s="131"/>
      <c r="P42" s="131"/>
      <c r="Q42" s="131"/>
      <c r="R42" s="131"/>
      <c r="S42" s="132"/>
    </row>
    <row r="43" spans="1:19" x14ac:dyDescent="0.25">
      <c r="A43" s="130"/>
      <c r="B43" s="131"/>
      <c r="C43" s="131"/>
      <c r="D43" s="131"/>
      <c r="E43" s="131"/>
      <c r="F43" s="131"/>
      <c r="G43" s="131"/>
      <c r="H43" s="131"/>
      <c r="I43" s="131"/>
      <c r="J43" s="131"/>
      <c r="K43" s="131"/>
      <c r="L43" s="131"/>
      <c r="M43" s="131"/>
      <c r="N43" s="131"/>
      <c r="O43" s="131"/>
      <c r="P43" s="131"/>
      <c r="Q43" s="131"/>
      <c r="R43" s="131"/>
      <c r="S43" s="132"/>
    </row>
    <row r="44" spans="1:19" x14ac:dyDescent="0.25">
      <c r="A44" s="130"/>
      <c r="B44" s="131"/>
      <c r="C44" s="131"/>
      <c r="D44" s="131"/>
      <c r="E44" s="131"/>
      <c r="F44" s="131"/>
      <c r="G44" s="131"/>
      <c r="H44" s="131"/>
      <c r="I44" s="131"/>
      <c r="J44" s="131"/>
      <c r="K44" s="131"/>
      <c r="L44" s="131"/>
      <c r="M44" s="131"/>
      <c r="N44" s="131"/>
      <c r="O44" s="131"/>
      <c r="P44" s="131"/>
      <c r="Q44" s="131"/>
      <c r="R44" s="131"/>
      <c r="S44" s="132"/>
    </row>
    <row r="45" spans="1:19" x14ac:dyDescent="0.25">
      <c r="A45" s="130"/>
      <c r="B45" s="131"/>
      <c r="C45" s="131"/>
      <c r="D45" s="131"/>
      <c r="E45" s="131"/>
      <c r="F45" s="131"/>
      <c r="G45" s="131"/>
      <c r="H45" s="131"/>
      <c r="I45" s="131"/>
      <c r="J45" s="131"/>
      <c r="K45" s="131"/>
      <c r="L45" s="131"/>
      <c r="M45" s="131"/>
      <c r="N45" s="131"/>
      <c r="O45" s="131"/>
      <c r="P45" s="131"/>
      <c r="Q45" s="131"/>
      <c r="R45" s="131"/>
      <c r="S45" s="132"/>
    </row>
    <row r="46" spans="1:19" ht="15.75" thickBot="1" x14ac:dyDescent="0.3">
      <c r="A46" s="133"/>
      <c r="B46" s="134"/>
      <c r="C46" s="134"/>
      <c r="D46" s="134"/>
      <c r="E46" s="134"/>
      <c r="F46" s="134"/>
      <c r="G46" s="134"/>
      <c r="H46" s="134"/>
      <c r="I46" s="134"/>
      <c r="J46" s="134"/>
      <c r="K46" s="134"/>
      <c r="L46" s="134"/>
      <c r="M46" s="134"/>
      <c r="N46" s="134"/>
      <c r="O46" s="134"/>
      <c r="P46" s="134"/>
      <c r="Q46" s="134"/>
      <c r="R46" s="134"/>
      <c r="S46" s="135"/>
    </row>
    <row r="47" spans="1:19" x14ac:dyDescent="0.25">
      <c r="A47" s="121" t="s">
        <v>47</v>
      </c>
      <c r="B47" s="122"/>
      <c r="C47" s="122"/>
      <c r="D47" s="122"/>
      <c r="E47" s="122"/>
      <c r="F47" s="122"/>
      <c r="G47" s="122"/>
      <c r="H47" s="122"/>
      <c r="I47" s="122"/>
      <c r="J47" s="122"/>
      <c r="K47" s="122"/>
      <c r="L47" s="122"/>
      <c r="M47" s="122"/>
      <c r="N47" s="122"/>
      <c r="O47" s="122"/>
      <c r="P47" s="122"/>
      <c r="Q47" s="122"/>
      <c r="R47" s="122"/>
      <c r="S47" s="123"/>
    </row>
    <row r="48" spans="1:19" ht="50.25" customHeight="1" x14ac:dyDescent="0.25">
      <c r="A48" s="142" t="s">
        <v>48</v>
      </c>
      <c r="B48" s="145"/>
      <c r="C48" s="145"/>
      <c r="D48" s="145"/>
      <c r="E48" s="145"/>
      <c r="F48" s="145"/>
      <c r="G48" s="145"/>
      <c r="H48" s="145"/>
      <c r="I48" s="145"/>
      <c r="J48" s="145"/>
      <c r="K48" s="145"/>
      <c r="L48" s="145"/>
      <c r="M48" s="145"/>
      <c r="N48" s="145"/>
      <c r="O48" s="145"/>
      <c r="P48" s="145"/>
      <c r="Q48" s="145"/>
      <c r="R48" s="145"/>
      <c r="S48" s="146"/>
    </row>
    <row r="49" spans="1:19" x14ac:dyDescent="0.25">
      <c r="A49" s="115" t="s">
        <v>275</v>
      </c>
      <c r="B49" s="116"/>
      <c r="C49" s="116"/>
      <c r="D49" s="116"/>
      <c r="E49" s="116"/>
      <c r="F49" s="116"/>
      <c r="G49" s="116"/>
      <c r="H49" s="116"/>
      <c r="I49" s="116"/>
      <c r="J49" s="116"/>
      <c r="K49" s="116"/>
      <c r="L49" s="116"/>
      <c r="M49" s="116"/>
      <c r="N49" s="116"/>
      <c r="O49" s="116"/>
      <c r="P49" s="116"/>
      <c r="Q49" s="116"/>
      <c r="R49" s="116"/>
      <c r="S49" s="117"/>
    </row>
    <row r="50" spans="1:19" x14ac:dyDescent="0.25">
      <c r="A50" s="115" t="s">
        <v>277</v>
      </c>
      <c r="B50" s="116"/>
      <c r="C50" s="116"/>
      <c r="D50" s="116"/>
      <c r="E50" s="116"/>
      <c r="F50" s="116"/>
      <c r="G50" s="116"/>
      <c r="H50" s="116"/>
      <c r="I50" s="116"/>
      <c r="J50" s="116"/>
      <c r="K50" s="116"/>
      <c r="L50" s="116"/>
      <c r="M50" s="116"/>
      <c r="N50" s="116"/>
      <c r="O50" s="116"/>
      <c r="P50" s="116"/>
      <c r="Q50" s="116"/>
      <c r="R50" s="116"/>
      <c r="S50" s="117"/>
    </row>
    <row r="51" spans="1:19" x14ac:dyDescent="0.25">
      <c r="A51" s="115" t="s">
        <v>278</v>
      </c>
      <c r="B51" s="116"/>
      <c r="C51" s="116"/>
      <c r="D51" s="116"/>
      <c r="E51" s="116"/>
      <c r="F51" s="116"/>
      <c r="G51" s="116"/>
      <c r="H51" s="116"/>
      <c r="I51" s="116"/>
      <c r="J51" s="116"/>
      <c r="K51" s="116"/>
      <c r="L51" s="116"/>
      <c r="M51" s="116"/>
      <c r="N51" s="116"/>
      <c r="O51" s="116"/>
      <c r="P51" s="116"/>
      <c r="Q51" s="116"/>
      <c r="R51" s="116"/>
      <c r="S51" s="117"/>
    </row>
    <row r="52" spans="1:19" x14ac:dyDescent="0.25">
      <c r="A52" s="115" t="s">
        <v>276</v>
      </c>
      <c r="B52" s="116"/>
      <c r="C52" s="116"/>
      <c r="D52" s="116"/>
      <c r="E52" s="116"/>
      <c r="F52" s="116"/>
      <c r="G52" s="116"/>
      <c r="H52" s="116"/>
      <c r="I52" s="116"/>
      <c r="J52" s="116"/>
      <c r="K52" s="116"/>
      <c r="L52" s="116"/>
      <c r="M52" s="116"/>
      <c r="N52" s="116"/>
      <c r="O52" s="116"/>
      <c r="P52" s="116"/>
      <c r="Q52" s="116"/>
      <c r="R52" s="116"/>
      <c r="S52" s="117"/>
    </row>
    <row r="53" spans="1:19" x14ac:dyDescent="0.25">
      <c r="A53" s="115" t="s">
        <v>279</v>
      </c>
      <c r="B53" s="116"/>
      <c r="C53" s="116"/>
      <c r="D53" s="116"/>
      <c r="E53" s="116"/>
      <c r="F53" s="116"/>
      <c r="G53" s="116"/>
      <c r="H53" s="116"/>
      <c r="I53" s="116"/>
      <c r="J53" s="116"/>
      <c r="K53" s="116"/>
      <c r="L53" s="116"/>
      <c r="M53" s="116"/>
      <c r="N53" s="116"/>
      <c r="O53" s="116"/>
      <c r="P53" s="116"/>
      <c r="Q53" s="116"/>
      <c r="R53" s="116"/>
      <c r="S53" s="117"/>
    </row>
    <row r="54" spans="1:19" ht="15.75" thickBot="1" x14ac:dyDescent="0.3">
      <c r="A54" s="115"/>
      <c r="B54" s="116"/>
      <c r="C54" s="116"/>
      <c r="D54" s="116"/>
      <c r="E54" s="116"/>
      <c r="F54" s="116"/>
      <c r="G54" s="116"/>
      <c r="H54" s="116"/>
      <c r="I54" s="116"/>
      <c r="J54" s="116"/>
      <c r="K54" s="116"/>
      <c r="L54" s="116"/>
      <c r="M54" s="116"/>
      <c r="N54" s="116"/>
      <c r="O54" s="116"/>
      <c r="P54" s="116"/>
      <c r="Q54" s="116"/>
      <c r="R54" s="116"/>
      <c r="S54" s="117"/>
    </row>
    <row r="55" spans="1:19" s="78" customFormat="1" x14ac:dyDescent="0.25">
      <c r="A55" s="127" t="s">
        <v>49</v>
      </c>
      <c r="B55" s="128"/>
      <c r="C55" s="128"/>
      <c r="D55" s="128"/>
      <c r="E55" s="128"/>
      <c r="F55" s="128"/>
      <c r="G55" s="128"/>
      <c r="H55" s="128"/>
      <c r="I55" s="128"/>
      <c r="J55" s="128"/>
      <c r="K55" s="128"/>
      <c r="L55" s="128"/>
      <c r="M55" s="128"/>
      <c r="N55" s="128"/>
      <c r="O55" s="128"/>
      <c r="P55" s="128"/>
      <c r="Q55" s="128"/>
      <c r="R55" s="128"/>
      <c r="S55" s="129"/>
    </row>
    <row r="56" spans="1:19" x14ac:dyDescent="0.25">
      <c r="A56" s="115" t="s">
        <v>280</v>
      </c>
      <c r="B56" s="116"/>
      <c r="C56" s="116"/>
      <c r="D56" s="116"/>
      <c r="E56" s="116"/>
      <c r="F56" s="116"/>
      <c r="G56" s="116"/>
      <c r="H56" s="116"/>
      <c r="I56" s="116"/>
      <c r="J56" s="116"/>
      <c r="K56" s="116"/>
      <c r="L56" s="116"/>
      <c r="M56" s="116"/>
      <c r="N56" s="116"/>
      <c r="O56" s="116"/>
      <c r="P56" s="116"/>
      <c r="Q56" s="116"/>
      <c r="R56" s="116"/>
      <c r="S56" s="117"/>
    </row>
    <row r="57" spans="1:19" x14ac:dyDescent="0.25">
      <c r="A57" s="115"/>
      <c r="B57" s="116"/>
      <c r="C57" s="116"/>
      <c r="D57" s="116"/>
      <c r="E57" s="116"/>
      <c r="F57" s="116"/>
      <c r="G57" s="116"/>
      <c r="H57" s="116"/>
      <c r="I57" s="116"/>
      <c r="J57" s="116"/>
      <c r="K57" s="116"/>
      <c r="L57" s="116"/>
      <c r="M57" s="116"/>
      <c r="N57" s="116"/>
      <c r="O57" s="116"/>
      <c r="P57" s="116"/>
      <c r="Q57" s="116"/>
      <c r="R57" s="116"/>
      <c r="S57" s="117"/>
    </row>
    <row r="58" spans="1:19" x14ac:dyDescent="0.25">
      <c r="A58" s="115"/>
      <c r="B58" s="116"/>
      <c r="C58" s="116"/>
      <c r="D58" s="116"/>
      <c r="E58" s="116"/>
      <c r="F58" s="116"/>
      <c r="G58" s="116"/>
      <c r="H58" s="116"/>
      <c r="I58" s="116"/>
      <c r="J58" s="116"/>
      <c r="K58" s="116"/>
      <c r="L58" s="116"/>
      <c r="M58" s="116"/>
      <c r="N58" s="116"/>
      <c r="O58" s="116"/>
      <c r="P58" s="116"/>
      <c r="Q58" s="116"/>
      <c r="R58" s="116"/>
      <c r="S58" s="117"/>
    </row>
    <row r="59" spans="1:19" x14ac:dyDescent="0.25">
      <c r="A59" s="115"/>
      <c r="B59" s="116"/>
      <c r="C59" s="116"/>
      <c r="D59" s="116"/>
      <c r="E59" s="116"/>
      <c r="F59" s="116"/>
      <c r="G59" s="116"/>
      <c r="H59" s="116"/>
      <c r="I59" s="116"/>
      <c r="J59" s="116"/>
      <c r="K59" s="116"/>
      <c r="L59" s="116"/>
      <c r="M59" s="116"/>
      <c r="N59" s="116"/>
      <c r="O59" s="116"/>
      <c r="P59" s="116"/>
      <c r="Q59" s="116"/>
      <c r="R59" s="116"/>
      <c r="S59" s="117"/>
    </row>
    <row r="60" spans="1:19" x14ac:dyDescent="0.25">
      <c r="A60" s="115"/>
      <c r="B60" s="116"/>
      <c r="C60" s="116"/>
      <c r="D60" s="116"/>
      <c r="E60" s="116"/>
      <c r="F60" s="116"/>
      <c r="G60" s="116"/>
      <c r="H60" s="116"/>
      <c r="I60" s="116"/>
      <c r="J60" s="116"/>
      <c r="K60" s="116"/>
      <c r="L60" s="116"/>
      <c r="M60" s="116"/>
      <c r="N60" s="116"/>
      <c r="O60" s="116"/>
      <c r="P60" s="116"/>
      <c r="Q60" s="116"/>
      <c r="R60" s="116"/>
      <c r="S60" s="117"/>
    </row>
    <row r="61" spans="1:19" x14ac:dyDescent="0.25">
      <c r="A61" s="115"/>
      <c r="B61" s="116"/>
      <c r="C61" s="116"/>
      <c r="D61" s="116"/>
      <c r="E61" s="116"/>
      <c r="F61" s="116"/>
      <c r="G61" s="116"/>
      <c r="H61" s="116"/>
      <c r="I61" s="116"/>
      <c r="J61" s="116"/>
      <c r="K61" s="116"/>
      <c r="L61" s="116"/>
      <c r="M61" s="116"/>
      <c r="N61" s="116"/>
      <c r="O61" s="116"/>
      <c r="P61" s="116"/>
      <c r="Q61" s="116"/>
      <c r="R61" s="116"/>
      <c r="S61" s="117"/>
    </row>
    <row r="62" spans="1:19" x14ac:dyDescent="0.25">
      <c r="A62" s="115"/>
      <c r="B62" s="116"/>
      <c r="C62" s="116"/>
      <c r="D62" s="116"/>
      <c r="E62" s="116"/>
      <c r="F62" s="116"/>
      <c r="G62" s="116"/>
      <c r="H62" s="116"/>
      <c r="I62" s="116"/>
      <c r="J62" s="116"/>
      <c r="K62" s="116"/>
      <c r="L62" s="116"/>
      <c r="M62" s="116"/>
      <c r="N62" s="116"/>
      <c r="O62" s="116"/>
      <c r="P62" s="116"/>
      <c r="Q62" s="116"/>
      <c r="R62" s="116"/>
      <c r="S62" s="117"/>
    </row>
    <row r="63" spans="1:19" x14ac:dyDescent="0.25">
      <c r="A63" s="115"/>
      <c r="B63" s="116"/>
      <c r="C63" s="116"/>
      <c r="D63" s="116"/>
      <c r="E63" s="116"/>
      <c r="F63" s="116"/>
      <c r="G63" s="116"/>
      <c r="H63" s="116"/>
      <c r="I63" s="116"/>
      <c r="J63" s="116"/>
      <c r="K63" s="116"/>
      <c r="L63" s="116"/>
      <c r="M63" s="116"/>
      <c r="N63" s="116"/>
      <c r="O63" s="116"/>
      <c r="P63" s="116"/>
      <c r="Q63" s="116"/>
      <c r="R63" s="116"/>
      <c r="S63" s="117"/>
    </row>
    <row r="64" spans="1:19" x14ac:dyDescent="0.25">
      <c r="A64" s="115"/>
      <c r="B64" s="116"/>
      <c r="C64" s="116"/>
      <c r="D64" s="116"/>
      <c r="E64" s="116"/>
      <c r="F64" s="116"/>
      <c r="G64" s="116"/>
      <c r="H64" s="116"/>
      <c r="I64" s="116"/>
      <c r="J64" s="116"/>
      <c r="K64" s="116"/>
      <c r="L64" s="116"/>
      <c r="M64" s="116"/>
      <c r="N64" s="116"/>
      <c r="O64" s="116"/>
      <c r="P64" s="116"/>
      <c r="Q64" s="116"/>
      <c r="R64" s="116"/>
      <c r="S64" s="117"/>
    </row>
    <row r="65" spans="1:19" x14ac:dyDescent="0.25">
      <c r="A65" s="115"/>
      <c r="B65" s="116"/>
      <c r="C65" s="116"/>
      <c r="D65" s="116"/>
      <c r="E65" s="116"/>
      <c r="F65" s="116"/>
      <c r="G65" s="116"/>
      <c r="H65" s="116"/>
      <c r="I65" s="116"/>
      <c r="J65" s="116"/>
      <c r="K65" s="116"/>
      <c r="L65" s="116"/>
      <c r="M65" s="116"/>
      <c r="N65" s="116"/>
      <c r="O65" s="116"/>
      <c r="P65" s="116"/>
      <c r="Q65" s="116"/>
      <c r="R65" s="116"/>
      <c r="S65" s="117"/>
    </row>
    <row r="66" spans="1:19" x14ac:dyDescent="0.25">
      <c r="A66" s="115"/>
      <c r="B66" s="116"/>
      <c r="C66" s="116"/>
      <c r="D66" s="116"/>
      <c r="E66" s="116"/>
      <c r="F66" s="116"/>
      <c r="G66" s="116"/>
      <c r="H66" s="116"/>
      <c r="I66" s="116"/>
      <c r="J66" s="116"/>
      <c r="K66" s="116"/>
      <c r="L66" s="116"/>
      <c r="M66" s="116"/>
      <c r="N66" s="116"/>
      <c r="O66" s="116"/>
      <c r="P66" s="116"/>
      <c r="Q66" s="116"/>
      <c r="R66" s="116"/>
      <c r="S66" s="117"/>
    </row>
    <row r="67" spans="1:19" x14ac:dyDescent="0.25">
      <c r="A67" s="115"/>
      <c r="B67" s="116"/>
      <c r="C67" s="116"/>
      <c r="D67" s="116"/>
      <c r="E67" s="116"/>
      <c r="F67" s="116"/>
      <c r="G67" s="116"/>
      <c r="H67" s="116"/>
      <c r="I67" s="116"/>
      <c r="J67" s="116"/>
      <c r="K67" s="116"/>
      <c r="L67" s="116"/>
      <c r="M67" s="116"/>
      <c r="N67" s="116"/>
      <c r="O67" s="116"/>
      <c r="P67" s="116"/>
      <c r="Q67" s="116"/>
      <c r="R67" s="116"/>
      <c r="S67" s="117"/>
    </row>
    <row r="68" spans="1:19" ht="15.75" thickBot="1" x14ac:dyDescent="0.3">
      <c r="A68" s="118"/>
      <c r="B68" s="119"/>
      <c r="C68" s="119"/>
      <c r="D68" s="119"/>
      <c r="E68" s="119"/>
      <c r="F68" s="119"/>
      <c r="G68" s="119"/>
      <c r="H68" s="119"/>
      <c r="I68" s="119"/>
      <c r="J68" s="119"/>
      <c r="K68" s="119"/>
      <c r="L68" s="119"/>
      <c r="M68" s="119"/>
      <c r="N68" s="119"/>
      <c r="O68" s="119"/>
      <c r="P68" s="119"/>
      <c r="Q68" s="119"/>
      <c r="R68" s="119"/>
      <c r="S68" s="120"/>
    </row>
    <row r="69" spans="1:19" x14ac:dyDescent="0.25">
      <c r="A69" s="121" t="s">
        <v>50</v>
      </c>
      <c r="B69" s="122"/>
      <c r="C69" s="122"/>
      <c r="D69" s="122"/>
      <c r="E69" s="122"/>
      <c r="F69" s="122"/>
      <c r="G69" s="122"/>
      <c r="H69" s="122"/>
      <c r="I69" s="122"/>
      <c r="J69" s="122"/>
      <c r="K69" s="122"/>
      <c r="L69" s="122"/>
      <c r="M69" s="122"/>
      <c r="N69" s="122"/>
      <c r="O69" s="122"/>
      <c r="P69" s="122"/>
      <c r="Q69" s="122"/>
      <c r="R69" s="122"/>
      <c r="S69" s="123"/>
    </row>
    <row r="70" spans="1:19" x14ac:dyDescent="0.25">
      <c r="A70" s="124" t="s">
        <v>51</v>
      </c>
      <c r="B70" s="125"/>
      <c r="C70" s="125"/>
      <c r="D70" s="125"/>
      <c r="E70" s="125"/>
      <c r="F70" s="125"/>
      <c r="G70" s="125"/>
      <c r="H70" s="125"/>
      <c r="I70" s="125"/>
      <c r="J70" s="125"/>
      <c r="K70" s="125"/>
      <c r="L70" s="125"/>
      <c r="M70" s="125"/>
      <c r="N70" s="125"/>
      <c r="O70" s="125"/>
      <c r="P70" s="125"/>
      <c r="Q70" s="125"/>
      <c r="R70" s="125"/>
      <c r="S70" s="126"/>
    </row>
    <row r="71" spans="1:19" x14ac:dyDescent="0.25">
      <c r="A71" s="115"/>
      <c r="B71" s="116"/>
      <c r="C71" s="116"/>
      <c r="D71" s="116"/>
      <c r="E71" s="116"/>
      <c r="F71" s="116"/>
      <c r="G71" s="116"/>
      <c r="H71" s="116"/>
      <c r="I71" s="116"/>
      <c r="J71" s="116"/>
      <c r="K71" s="116"/>
      <c r="L71" s="116"/>
      <c r="M71" s="116"/>
      <c r="N71" s="116"/>
      <c r="O71" s="116"/>
      <c r="P71" s="116"/>
      <c r="Q71" s="116"/>
      <c r="R71" s="116"/>
      <c r="S71" s="117"/>
    </row>
    <row r="72" spans="1:19" x14ac:dyDescent="0.25">
      <c r="A72" s="115"/>
      <c r="B72" s="116"/>
      <c r="C72" s="116"/>
      <c r="D72" s="116"/>
      <c r="E72" s="116"/>
      <c r="F72" s="116"/>
      <c r="G72" s="116"/>
      <c r="H72" s="116"/>
      <c r="I72" s="116"/>
      <c r="J72" s="116"/>
      <c r="K72" s="116"/>
      <c r="L72" s="116"/>
      <c r="M72" s="116"/>
      <c r="N72" s="116"/>
      <c r="O72" s="116"/>
      <c r="P72" s="116"/>
      <c r="Q72" s="116"/>
      <c r="R72" s="116"/>
      <c r="S72" s="117"/>
    </row>
    <row r="73" spans="1:19" x14ac:dyDescent="0.25">
      <c r="A73" s="115"/>
      <c r="B73" s="116"/>
      <c r="C73" s="116"/>
      <c r="D73" s="116"/>
      <c r="E73" s="116"/>
      <c r="F73" s="116"/>
      <c r="G73" s="116"/>
      <c r="H73" s="116"/>
      <c r="I73" s="116"/>
      <c r="J73" s="116"/>
      <c r="K73" s="116"/>
      <c r="L73" s="116"/>
      <c r="M73" s="116"/>
      <c r="N73" s="116"/>
      <c r="O73" s="116"/>
      <c r="P73" s="116"/>
      <c r="Q73" s="116"/>
      <c r="R73" s="116"/>
      <c r="S73" s="117"/>
    </row>
    <row r="74" spans="1:19" x14ac:dyDescent="0.25">
      <c r="A74" s="115"/>
      <c r="B74" s="116"/>
      <c r="C74" s="116"/>
      <c r="D74" s="116"/>
      <c r="E74" s="116"/>
      <c r="F74" s="116"/>
      <c r="G74" s="116"/>
      <c r="H74" s="116"/>
      <c r="I74" s="116"/>
      <c r="J74" s="116"/>
      <c r="K74" s="116"/>
      <c r="L74" s="116"/>
      <c r="M74" s="116"/>
      <c r="N74" s="116"/>
      <c r="O74" s="116"/>
      <c r="P74" s="116"/>
      <c r="Q74" s="116"/>
      <c r="R74" s="116"/>
      <c r="S74" s="117"/>
    </row>
    <row r="75" spans="1:19" x14ac:dyDescent="0.25">
      <c r="A75" s="115"/>
      <c r="B75" s="116"/>
      <c r="C75" s="116"/>
      <c r="D75" s="116"/>
      <c r="E75" s="116"/>
      <c r="F75" s="116"/>
      <c r="G75" s="116"/>
      <c r="H75" s="116"/>
      <c r="I75" s="116"/>
      <c r="J75" s="116"/>
      <c r="K75" s="116"/>
      <c r="L75" s="116"/>
      <c r="M75" s="116"/>
      <c r="N75" s="116"/>
      <c r="O75" s="116"/>
      <c r="P75" s="116"/>
      <c r="Q75" s="116"/>
      <c r="R75" s="116"/>
      <c r="S75" s="117"/>
    </row>
    <row r="76" spans="1:19" x14ac:dyDescent="0.25">
      <c r="A76" s="115"/>
      <c r="B76" s="116"/>
      <c r="C76" s="116"/>
      <c r="D76" s="116"/>
      <c r="E76" s="116"/>
      <c r="F76" s="116"/>
      <c r="G76" s="116"/>
      <c r="H76" s="116"/>
      <c r="I76" s="116"/>
      <c r="J76" s="116"/>
      <c r="K76" s="116"/>
      <c r="L76" s="116"/>
      <c r="M76" s="116"/>
      <c r="N76" s="116"/>
      <c r="O76" s="116"/>
      <c r="P76" s="116"/>
      <c r="Q76" s="116"/>
      <c r="R76" s="116"/>
      <c r="S76" s="117"/>
    </row>
    <row r="77" spans="1:19" x14ac:dyDescent="0.25">
      <c r="A77" s="115"/>
      <c r="B77" s="116"/>
      <c r="C77" s="116"/>
      <c r="D77" s="116"/>
      <c r="E77" s="116"/>
      <c r="F77" s="116"/>
      <c r="G77" s="116"/>
      <c r="H77" s="116"/>
      <c r="I77" s="116"/>
      <c r="J77" s="116"/>
      <c r="K77" s="116"/>
      <c r="L77" s="116"/>
      <c r="M77" s="116"/>
      <c r="N77" s="116"/>
      <c r="O77" s="116"/>
      <c r="P77" s="116"/>
      <c r="Q77" s="116"/>
      <c r="R77" s="116"/>
      <c r="S77" s="117"/>
    </row>
    <row r="78" spans="1:19" x14ac:dyDescent="0.25">
      <c r="A78" s="115"/>
      <c r="B78" s="116"/>
      <c r="C78" s="116"/>
      <c r="D78" s="116"/>
      <c r="E78" s="116"/>
      <c r="F78" s="116"/>
      <c r="G78" s="116"/>
      <c r="H78" s="116"/>
      <c r="I78" s="116"/>
      <c r="J78" s="116"/>
      <c r="K78" s="116"/>
      <c r="L78" s="116"/>
      <c r="M78" s="116"/>
      <c r="N78" s="116"/>
      <c r="O78" s="116"/>
      <c r="P78" s="116"/>
      <c r="Q78" s="116"/>
      <c r="R78" s="116"/>
      <c r="S78" s="117"/>
    </row>
    <row r="79" spans="1:19" x14ac:dyDescent="0.25">
      <c r="A79" s="115"/>
      <c r="B79" s="116"/>
      <c r="C79" s="116"/>
      <c r="D79" s="116"/>
      <c r="E79" s="116"/>
      <c r="F79" s="116"/>
      <c r="G79" s="116"/>
      <c r="H79" s="116"/>
      <c r="I79" s="116"/>
      <c r="J79" s="116"/>
      <c r="K79" s="116"/>
      <c r="L79" s="116"/>
      <c r="M79" s="116"/>
      <c r="N79" s="116"/>
      <c r="O79" s="116"/>
      <c r="P79" s="116"/>
      <c r="Q79" s="116"/>
      <c r="R79" s="116"/>
      <c r="S79" s="117"/>
    </row>
    <row r="80" spans="1:19" x14ac:dyDescent="0.25">
      <c r="A80" s="115"/>
      <c r="B80" s="116"/>
      <c r="C80" s="116"/>
      <c r="D80" s="116"/>
      <c r="E80" s="116"/>
      <c r="F80" s="116"/>
      <c r="G80" s="116"/>
      <c r="H80" s="116"/>
      <c r="I80" s="116"/>
      <c r="J80" s="116"/>
      <c r="K80" s="116"/>
      <c r="L80" s="116"/>
      <c r="M80" s="116"/>
      <c r="N80" s="116"/>
      <c r="O80" s="116"/>
      <c r="P80" s="116"/>
      <c r="Q80" s="116"/>
      <c r="R80" s="116"/>
      <c r="S80" s="117"/>
    </row>
    <row r="81" spans="1:19" x14ac:dyDescent="0.25">
      <c r="A81" s="115"/>
      <c r="B81" s="116"/>
      <c r="C81" s="116"/>
      <c r="D81" s="116"/>
      <c r="E81" s="116"/>
      <c r="F81" s="116"/>
      <c r="G81" s="116"/>
      <c r="H81" s="116"/>
      <c r="I81" s="116"/>
      <c r="J81" s="116"/>
      <c r="K81" s="116"/>
      <c r="L81" s="116"/>
      <c r="M81" s="116"/>
      <c r="N81" s="116"/>
      <c r="O81" s="116"/>
      <c r="P81" s="116"/>
      <c r="Q81" s="116"/>
      <c r="R81" s="116"/>
      <c r="S81" s="117"/>
    </row>
    <row r="82" spans="1:19" x14ac:dyDescent="0.25">
      <c r="A82" s="115"/>
      <c r="B82" s="116"/>
      <c r="C82" s="116"/>
      <c r="D82" s="116"/>
      <c r="E82" s="116"/>
      <c r="F82" s="116"/>
      <c r="G82" s="116"/>
      <c r="H82" s="116"/>
      <c r="I82" s="116"/>
      <c r="J82" s="116"/>
      <c r="K82" s="116"/>
      <c r="L82" s="116"/>
      <c r="M82" s="116"/>
      <c r="N82" s="116"/>
      <c r="O82" s="116"/>
      <c r="P82" s="116"/>
      <c r="Q82" s="116"/>
      <c r="R82" s="116"/>
      <c r="S82" s="117"/>
    </row>
    <row r="83" spans="1:19" ht="15.75" thickBot="1" x14ac:dyDescent="0.3">
      <c r="A83" s="118"/>
      <c r="B83" s="119"/>
      <c r="C83" s="119"/>
      <c r="D83" s="119"/>
      <c r="E83" s="119"/>
      <c r="F83" s="119"/>
      <c r="G83" s="119"/>
      <c r="H83" s="119"/>
      <c r="I83" s="119"/>
      <c r="J83" s="119"/>
      <c r="K83" s="119"/>
      <c r="L83" s="119"/>
      <c r="M83" s="119"/>
      <c r="N83" s="119"/>
      <c r="O83" s="119"/>
      <c r="P83" s="119"/>
      <c r="Q83" s="119"/>
      <c r="R83" s="119"/>
      <c r="S83" s="120"/>
    </row>
    <row r="84" spans="1:19" x14ac:dyDescent="0.25">
      <c r="A84" s="121" t="s">
        <v>52</v>
      </c>
      <c r="B84" s="122"/>
      <c r="C84" s="122"/>
      <c r="D84" s="122"/>
      <c r="E84" s="122"/>
      <c r="F84" s="122"/>
      <c r="G84" s="122"/>
      <c r="H84" s="122"/>
      <c r="I84" s="122"/>
      <c r="J84" s="122"/>
      <c r="K84" s="122"/>
      <c r="L84" s="122"/>
      <c r="M84" s="122"/>
      <c r="N84" s="122"/>
      <c r="O84" s="122"/>
      <c r="P84" s="122"/>
      <c r="Q84" s="122"/>
      <c r="R84" s="122"/>
      <c r="S84" s="123"/>
    </row>
    <row r="85" spans="1:19" x14ac:dyDescent="0.25">
      <c r="A85" s="124" t="s">
        <v>53</v>
      </c>
      <c r="B85" s="125"/>
      <c r="C85" s="125"/>
      <c r="D85" s="125"/>
      <c r="E85" s="125"/>
      <c r="F85" s="125"/>
      <c r="G85" s="125"/>
      <c r="H85" s="125"/>
      <c r="I85" s="125"/>
      <c r="J85" s="125"/>
      <c r="K85" s="125"/>
      <c r="L85" s="125"/>
      <c r="M85" s="125"/>
      <c r="N85" s="125"/>
      <c r="O85" s="125"/>
      <c r="P85" s="125"/>
      <c r="Q85" s="125"/>
      <c r="R85" s="125"/>
      <c r="S85" s="126"/>
    </row>
    <row r="86" spans="1:19" x14ac:dyDescent="0.25">
      <c r="A86" s="115"/>
      <c r="B86" s="116"/>
      <c r="C86" s="116"/>
      <c r="D86" s="116"/>
      <c r="E86" s="116"/>
      <c r="F86" s="116"/>
      <c r="G86" s="116"/>
      <c r="H86" s="116"/>
      <c r="I86" s="116"/>
      <c r="J86" s="116"/>
      <c r="K86" s="116"/>
      <c r="L86" s="116"/>
      <c r="M86" s="116"/>
      <c r="N86" s="116"/>
      <c r="O86" s="116"/>
      <c r="P86" s="116"/>
      <c r="Q86" s="116"/>
      <c r="R86" s="116"/>
      <c r="S86" s="117"/>
    </row>
    <row r="87" spans="1:19" x14ac:dyDescent="0.25">
      <c r="A87" s="115"/>
      <c r="B87" s="116"/>
      <c r="C87" s="116"/>
      <c r="D87" s="116"/>
      <c r="E87" s="116"/>
      <c r="F87" s="116"/>
      <c r="G87" s="116"/>
      <c r="H87" s="116"/>
      <c r="I87" s="116"/>
      <c r="J87" s="116"/>
      <c r="K87" s="116"/>
      <c r="L87" s="116"/>
      <c r="M87" s="116"/>
      <c r="N87" s="116"/>
      <c r="O87" s="116"/>
      <c r="P87" s="116"/>
      <c r="Q87" s="116"/>
      <c r="R87" s="116"/>
      <c r="S87" s="117"/>
    </row>
    <row r="88" spans="1:19" x14ac:dyDescent="0.25">
      <c r="A88" s="115"/>
      <c r="B88" s="116"/>
      <c r="C88" s="116"/>
      <c r="D88" s="116"/>
      <c r="E88" s="116"/>
      <c r="F88" s="116"/>
      <c r="G88" s="116"/>
      <c r="H88" s="116"/>
      <c r="I88" s="116"/>
      <c r="J88" s="116"/>
      <c r="K88" s="116"/>
      <c r="L88" s="116"/>
      <c r="M88" s="116"/>
      <c r="N88" s="116"/>
      <c r="O88" s="116"/>
      <c r="P88" s="116"/>
      <c r="Q88" s="116"/>
      <c r="R88" s="116"/>
      <c r="S88" s="117"/>
    </row>
    <row r="89" spans="1:19" x14ac:dyDescent="0.25">
      <c r="A89" s="115"/>
      <c r="B89" s="116"/>
      <c r="C89" s="116"/>
      <c r="D89" s="116"/>
      <c r="E89" s="116"/>
      <c r="F89" s="116"/>
      <c r="G89" s="116"/>
      <c r="H89" s="116"/>
      <c r="I89" s="116"/>
      <c r="J89" s="116"/>
      <c r="K89" s="116"/>
      <c r="L89" s="116"/>
      <c r="M89" s="116"/>
      <c r="N89" s="116"/>
      <c r="O89" s="116"/>
      <c r="P89" s="116"/>
      <c r="Q89" s="116"/>
      <c r="R89" s="116"/>
      <c r="S89" s="117"/>
    </row>
    <row r="90" spans="1:19" x14ac:dyDescent="0.25">
      <c r="A90" s="115"/>
      <c r="B90" s="116"/>
      <c r="C90" s="116"/>
      <c r="D90" s="116"/>
      <c r="E90" s="116"/>
      <c r="F90" s="116"/>
      <c r="G90" s="116"/>
      <c r="H90" s="116"/>
      <c r="I90" s="116"/>
      <c r="J90" s="116"/>
      <c r="K90" s="116"/>
      <c r="L90" s="116"/>
      <c r="M90" s="116"/>
      <c r="N90" s="116"/>
      <c r="O90" s="116"/>
      <c r="P90" s="116"/>
      <c r="Q90" s="116"/>
      <c r="R90" s="116"/>
      <c r="S90" s="117"/>
    </row>
    <row r="91" spans="1:19" x14ac:dyDescent="0.25">
      <c r="A91" s="115"/>
      <c r="B91" s="116"/>
      <c r="C91" s="116"/>
      <c r="D91" s="116"/>
      <c r="E91" s="116"/>
      <c r="F91" s="116"/>
      <c r="G91" s="116"/>
      <c r="H91" s="116"/>
      <c r="I91" s="116"/>
      <c r="J91" s="116"/>
      <c r="K91" s="116"/>
      <c r="L91" s="116"/>
      <c r="M91" s="116"/>
      <c r="N91" s="116"/>
      <c r="O91" s="116"/>
      <c r="P91" s="116"/>
      <c r="Q91" s="116"/>
      <c r="R91" s="116"/>
      <c r="S91" s="117"/>
    </row>
    <row r="92" spans="1:19" x14ac:dyDescent="0.25">
      <c r="A92" s="115"/>
      <c r="B92" s="116"/>
      <c r="C92" s="116"/>
      <c r="D92" s="116"/>
      <c r="E92" s="116"/>
      <c r="F92" s="116"/>
      <c r="G92" s="116"/>
      <c r="H92" s="116"/>
      <c r="I92" s="116"/>
      <c r="J92" s="116"/>
      <c r="K92" s="116"/>
      <c r="L92" s="116"/>
      <c r="M92" s="116"/>
      <c r="N92" s="116"/>
      <c r="O92" s="116"/>
      <c r="P92" s="116"/>
      <c r="Q92" s="116"/>
      <c r="R92" s="116"/>
      <c r="S92" s="117"/>
    </row>
    <row r="93" spans="1:19" x14ac:dyDescent="0.25">
      <c r="A93" s="115"/>
      <c r="B93" s="116"/>
      <c r="C93" s="116"/>
      <c r="D93" s="116"/>
      <c r="E93" s="116"/>
      <c r="F93" s="116"/>
      <c r="G93" s="116"/>
      <c r="H93" s="116"/>
      <c r="I93" s="116"/>
      <c r="J93" s="116"/>
      <c r="K93" s="116"/>
      <c r="L93" s="116"/>
      <c r="M93" s="116"/>
      <c r="N93" s="116"/>
      <c r="O93" s="116"/>
      <c r="P93" s="116"/>
      <c r="Q93" s="116"/>
      <c r="R93" s="116"/>
      <c r="S93" s="117"/>
    </row>
    <row r="94" spans="1:19" x14ac:dyDescent="0.25">
      <c r="A94" s="115"/>
      <c r="B94" s="116"/>
      <c r="C94" s="116"/>
      <c r="D94" s="116"/>
      <c r="E94" s="116"/>
      <c r="F94" s="116"/>
      <c r="G94" s="116"/>
      <c r="H94" s="116"/>
      <c r="I94" s="116"/>
      <c r="J94" s="116"/>
      <c r="K94" s="116"/>
      <c r="L94" s="116"/>
      <c r="M94" s="116"/>
      <c r="N94" s="116"/>
      <c r="O94" s="116"/>
      <c r="P94" s="116"/>
      <c r="Q94" s="116"/>
      <c r="R94" s="116"/>
      <c r="S94" s="117"/>
    </row>
    <row r="95" spans="1:19" x14ac:dyDescent="0.25">
      <c r="A95" s="115"/>
      <c r="B95" s="116"/>
      <c r="C95" s="116"/>
      <c r="D95" s="116"/>
      <c r="E95" s="116"/>
      <c r="F95" s="116"/>
      <c r="G95" s="116"/>
      <c r="H95" s="116"/>
      <c r="I95" s="116"/>
      <c r="J95" s="116"/>
      <c r="K95" s="116"/>
      <c r="L95" s="116"/>
      <c r="M95" s="116"/>
      <c r="N95" s="116"/>
      <c r="O95" s="116"/>
      <c r="P95" s="116"/>
      <c r="Q95" s="116"/>
      <c r="R95" s="116"/>
      <c r="S95" s="117"/>
    </row>
    <row r="96" spans="1:19" x14ac:dyDescent="0.25">
      <c r="A96" s="115"/>
      <c r="B96" s="116"/>
      <c r="C96" s="116"/>
      <c r="D96" s="116"/>
      <c r="E96" s="116"/>
      <c r="F96" s="116"/>
      <c r="G96" s="116"/>
      <c r="H96" s="116"/>
      <c r="I96" s="116"/>
      <c r="J96" s="116"/>
      <c r="K96" s="116"/>
      <c r="L96" s="116"/>
      <c r="M96" s="116"/>
      <c r="N96" s="116"/>
      <c r="O96" s="116"/>
      <c r="P96" s="116"/>
      <c r="Q96" s="116"/>
      <c r="R96" s="116"/>
      <c r="S96" s="117"/>
    </row>
    <row r="97" spans="1:19" x14ac:dyDescent="0.25">
      <c r="A97" s="115"/>
      <c r="B97" s="116"/>
      <c r="C97" s="116"/>
      <c r="D97" s="116"/>
      <c r="E97" s="116"/>
      <c r="F97" s="116"/>
      <c r="G97" s="116"/>
      <c r="H97" s="116"/>
      <c r="I97" s="116"/>
      <c r="J97" s="116"/>
      <c r="K97" s="116"/>
      <c r="L97" s="116"/>
      <c r="M97" s="116"/>
      <c r="N97" s="116"/>
      <c r="O97" s="116"/>
      <c r="P97" s="116"/>
      <c r="Q97" s="116"/>
      <c r="R97" s="116"/>
      <c r="S97" s="117"/>
    </row>
    <row r="98" spans="1:19" ht="15.75" thickBot="1" x14ac:dyDescent="0.3">
      <c r="A98" s="118"/>
      <c r="B98" s="119"/>
      <c r="C98" s="119"/>
      <c r="D98" s="119"/>
      <c r="E98" s="119"/>
      <c r="F98" s="119"/>
      <c r="G98" s="119"/>
      <c r="H98" s="119"/>
      <c r="I98" s="119"/>
      <c r="J98" s="119"/>
      <c r="K98" s="119"/>
      <c r="L98" s="119"/>
      <c r="M98" s="119"/>
      <c r="N98" s="119"/>
      <c r="O98" s="119"/>
      <c r="P98" s="119"/>
      <c r="Q98" s="119"/>
      <c r="R98" s="119"/>
      <c r="S98" s="120"/>
    </row>
  </sheetData>
  <mergeCells count="26">
    <mergeCell ref="A49:S49"/>
    <mergeCell ref="A50:S50"/>
    <mergeCell ref="A19:S31"/>
    <mergeCell ref="A17:S17"/>
    <mergeCell ref="A1:S1"/>
    <mergeCell ref="A3:S3"/>
    <mergeCell ref="A4:S16"/>
    <mergeCell ref="A2:S2"/>
    <mergeCell ref="A18:S18"/>
    <mergeCell ref="A32:S32"/>
    <mergeCell ref="A47:S47"/>
    <mergeCell ref="A48:S48"/>
    <mergeCell ref="A33:S33"/>
    <mergeCell ref="A34:S46"/>
    <mergeCell ref="A51:S51"/>
    <mergeCell ref="A52:S52"/>
    <mergeCell ref="A53:S53"/>
    <mergeCell ref="A54:S54"/>
    <mergeCell ref="A86:S98"/>
    <mergeCell ref="A69:S69"/>
    <mergeCell ref="A70:S70"/>
    <mergeCell ref="A71:S83"/>
    <mergeCell ref="A55:S55"/>
    <mergeCell ref="A56:S68"/>
    <mergeCell ref="A84:S84"/>
    <mergeCell ref="A85:S85"/>
  </mergeCells>
  <pageMargins left="0.7" right="0.7" top="0.75" bottom="0.75" header="0.3" footer="0.3"/>
  <pageSetup paperSize="9" scale="39" fitToHeight="0" orientation="portrait" verticalDpi="1200"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sheetPr>
  <dimension ref="A1:K53"/>
  <sheetViews>
    <sheetView zoomScaleNormal="100" workbookViewId="0">
      <selection activeCell="C5" sqref="C5"/>
    </sheetView>
  </sheetViews>
  <sheetFormatPr baseColWidth="10" defaultColWidth="11.42578125" defaultRowHeight="15" x14ac:dyDescent="0.25"/>
  <cols>
    <col min="1" max="1" width="18" customWidth="1"/>
    <col min="3" max="3" width="22.28515625" customWidth="1"/>
    <col min="4" max="4" width="26.140625" customWidth="1"/>
    <col min="5" max="5" width="17.140625" customWidth="1"/>
    <col min="7" max="7" width="32.28515625" customWidth="1"/>
    <col min="8" max="8" width="22" customWidth="1"/>
    <col min="9" max="9" width="21" customWidth="1"/>
    <col min="10" max="10" width="17.140625" customWidth="1"/>
    <col min="11" max="11" width="33.85546875" customWidth="1"/>
  </cols>
  <sheetData>
    <row r="1" spans="1:11" ht="15.75" customHeight="1" thickBot="1" x14ac:dyDescent="0.3">
      <c r="A1" s="152" t="s">
        <v>54</v>
      </c>
      <c r="B1" s="153"/>
      <c r="C1" s="153"/>
      <c r="D1" s="153"/>
      <c r="E1" s="154"/>
      <c r="G1" s="147" t="s">
        <v>55</v>
      </c>
      <c r="H1" s="148"/>
      <c r="I1" s="148"/>
      <c r="J1" s="148"/>
      <c r="K1" s="149"/>
    </row>
    <row r="2" spans="1:11" ht="36.75" customHeight="1" thickBot="1" x14ac:dyDescent="0.3">
      <c r="A2" s="155" t="s">
        <v>56</v>
      </c>
      <c r="B2" s="156"/>
      <c r="C2" s="156"/>
      <c r="D2" s="156"/>
      <c r="E2" s="157"/>
      <c r="G2" s="93" t="s">
        <v>57</v>
      </c>
      <c r="H2" s="91" t="s">
        <v>58</v>
      </c>
      <c r="I2" s="91" t="s">
        <v>59</v>
      </c>
      <c r="J2" s="91" t="s">
        <v>60</v>
      </c>
      <c r="K2" s="92" t="s">
        <v>61</v>
      </c>
    </row>
    <row r="3" spans="1:11" ht="24.75" thickBot="1" x14ac:dyDescent="0.3">
      <c r="A3" s="158" t="s">
        <v>62</v>
      </c>
      <c r="B3" s="159"/>
      <c r="C3" s="94" t="s">
        <v>63</v>
      </c>
      <c r="D3" s="94" t="s">
        <v>59</v>
      </c>
      <c r="E3" s="95" t="s">
        <v>60</v>
      </c>
      <c r="G3" s="88"/>
      <c r="H3" s="89"/>
      <c r="I3" s="89"/>
      <c r="J3" s="89"/>
      <c r="K3" s="90"/>
    </row>
    <row r="4" spans="1:11" ht="15.75" thickBot="1" x14ac:dyDescent="0.3">
      <c r="A4" s="160"/>
      <c r="B4" s="161"/>
      <c r="C4" s="10"/>
      <c r="D4" s="10"/>
      <c r="E4" s="11"/>
      <c r="G4" s="82"/>
      <c r="H4" s="79"/>
      <c r="I4" s="79"/>
      <c r="J4" s="79"/>
      <c r="K4" s="81"/>
    </row>
    <row r="5" spans="1:11" ht="15.75" thickBot="1" x14ac:dyDescent="0.3">
      <c r="A5" s="150"/>
      <c r="B5" s="151"/>
      <c r="C5" s="10"/>
      <c r="D5" s="10"/>
      <c r="E5" s="11"/>
      <c r="G5" s="82"/>
      <c r="H5" s="79"/>
      <c r="I5" s="79"/>
      <c r="J5" s="79"/>
      <c r="K5" s="81"/>
    </row>
    <row r="6" spans="1:11" ht="15.75" thickBot="1" x14ac:dyDescent="0.3">
      <c r="A6" s="150"/>
      <c r="B6" s="151"/>
      <c r="C6" s="10"/>
      <c r="D6" s="10"/>
      <c r="E6" s="11"/>
      <c r="G6" s="82"/>
      <c r="H6" s="79"/>
      <c r="I6" s="79"/>
      <c r="J6" s="79"/>
      <c r="K6" s="81"/>
    </row>
    <row r="7" spans="1:11" ht="15.75" thickBot="1" x14ac:dyDescent="0.3">
      <c r="A7" s="150"/>
      <c r="B7" s="151"/>
      <c r="C7" s="10"/>
      <c r="D7" s="10"/>
      <c r="E7" s="11"/>
      <c r="G7" s="82"/>
      <c r="H7" s="79"/>
      <c r="I7" s="79"/>
      <c r="J7" s="79"/>
      <c r="K7" s="81"/>
    </row>
    <row r="8" spans="1:11" ht="15.75" thickBot="1" x14ac:dyDescent="0.3">
      <c r="A8" s="150"/>
      <c r="B8" s="151"/>
      <c r="C8" s="10"/>
      <c r="D8" s="10"/>
      <c r="E8" s="11"/>
      <c r="G8" s="83"/>
      <c r="H8" s="80"/>
      <c r="I8" s="80"/>
      <c r="J8" s="80"/>
      <c r="K8" s="81"/>
    </row>
    <row r="9" spans="1:11" ht="15.75" thickBot="1" x14ac:dyDescent="0.3">
      <c r="A9" s="150"/>
      <c r="B9" s="151"/>
      <c r="C9" s="10"/>
      <c r="D9" s="10"/>
      <c r="E9" s="11"/>
      <c r="G9" s="84"/>
      <c r="H9" s="80"/>
      <c r="I9" s="80"/>
      <c r="J9" s="80"/>
      <c r="K9" s="81"/>
    </row>
    <row r="10" spans="1:11" ht="15.75" thickBot="1" x14ac:dyDescent="0.3">
      <c r="A10" s="150"/>
      <c r="B10" s="151"/>
      <c r="C10" s="10"/>
      <c r="D10" s="10"/>
      <c r="E10" s="11"/>
      <c r="G10" s="85"/>
      <c r="H10" s="86"/>
      <c r="I10" s="86"/>
      <c r="J10" s="86"/>
      <c r="K10" s="87"/>
    </row>
    <row r="11" spans="1:11" x14ac:dyDescent="0.25">
      <c r="A11" s="12"/>
      <c r="B11" s="12"/>
      <c r="C11" s="12"/>
      <c r="D11" s="12"/>
      <c r="E11" s="12"/>
      <c r="G11" s="12"/>
      <c r="H11" s="12"/>
      <c r="I11" s="12"/>
      <c r="J11" s="12"/>
    </row>
    <row r="12" spans="1:11" x14ac:dyDescent="0.25">
      <c r="A12" s="12"/>
      <c r="B12" s="12"/>
      <c r="C12" s="12"/>
      <c r="D12" s="12"/>
      <c r="E12" s="12"/>
      <c r="G12" s="12"/>
      <c r="H12" s="12"/>
      <c r="I12" s="12"/>
      <c r="J12" s="12"/>
    </row>
    <row r="13" spans="1:11" x14ac:dyDescent="0.25">
      <c r="A13" s="12"/>
      <c r="B13" s="12"/>
      <c r="C13" s="12"/>
      <c r="D13" s="12"/>
      <c r="E13" s="12"/>
      <c r="G13" s="12"/>
      <c r="H13" s="12"/>
      <c r="I13" s="12"/>
      <c r="J13" s="12"/>
    </row>
    <row r="14" spans="1:11" x14ac:dyDescent="0.25">
      <c r="A14" s="12"/>
      <c r="B14" s="12"/>
      <c r="C14" s="12"/>
      <c r="D14" s="12"/>
      <c r="E14" s="12"/>
      <c r="G14" s="12"/>
      <c r="H14" s="12"/>
      <c r="I14" s="12"/>
      <c r="J14" s="12"/>
    </row>
    <row r="15" spans="1:11" x14ac:dyDescent="0.25">
      <c r="A15" s="12"/>
      <c r="B15" s="12"/>
      <c r="C15" s="12"/>
      <c r="D15" s="12"/>
      <c r="E15" s="12"/>
      <c r="G15" s="12"/>
      <c r="H15" s="12"/>
      <c r="I15" s="12"/>
      <c r="J15" s="12"/>
    </row>
    <row r="16" spans="1:11" x14ac:dyDescent="0.25">
      <c r="A16" s="12"/>
      <c r="B16" s="12"/>
      <c r="C16" s="12"/>
      <c r="D16" s="12"/>
      <c r="E16" s="12"/>
      <c r="G16" s="12"/>
      <c r="H16" s="12"/>
      <c r="I16" s="12"/>
      <c r="J16" s="12"/>
    </row>
    <row r="17" spans="1:10" x14ac:dyDescent="0.25">
      <c r="A17" s="12"/>
      <c r="B17" s="12"/>
      <c r="C17" s="12"/>
      <c r="D17" s="12"/>
      <c r="E17" s="12"/>
      <c r="G17" s="12"/>
      <c r="H17" s="12"/>
      <c r="I17" s="12"/>
      <c r="J17" s="12"/>
    </row>
    <row r="18" spans="1:10" x14ac:dyDescent="0.25">
      <c r="A18" s="12"/>
      <c r="B18" s="12"/>
      <c r="C18" s="12"/>
      <c r="D18" s="12"/>
      <c r="E18" s="12"/>
      <c r="G18" s="12"/>
      <c r="H18" s="12"/>
      <c r="I18" s="12"/>
      <c r="J18" s="12"/>
    </row>
    <row r="19" spans="1:10" x14ac:dyDescent="0.25">
      <c r="A19" s="12"/>
      <c r="B19" s="12"/>
      <c r="C19" s="12"/>
      <c r="D19" s="12"/>
      <c r="E19" s="12"/>
      <c r="G19" s="12"/>
      <c r="H19" s="12"/>
      <c r="I19" s="12"/>
      <c r="J19" s="12"/>
    </row>
    <row r="20" spans="1:10" x14ac:dyDescent="0.25">
      <c r="A20" s="12"/>
      <c r="B20" s="12"/>
      <c r="C20" s="12"/>
      <c r="D20" s="12"/>
      <c r="E20" s="12"/>
      <c r="G20" s="12"/>
      <c r="H20" s="12"/>
      <c r="I20" s="12"/>
      <c r="J20" s="12"/>
    </row>
    <row r="21" spans="1:10" x14ac:dyDescent="0.25">
      <c r="A21" s="12"/>
      <c r="B21" s="12"/>
      <c r="C21" s="12"/>
      <c r="D21" s="12"/>
      <c r="E21" s="12"/>
      <c r="G21" s="12"/>
      <c r="H21" s="12"/>
      <c r="I21" s="12"/>
      <c r="J21" s="12"/>
    </row>
    <row r="22" spans="1:10" x14ac:dyDescent="0.25">
      <c r="A22" s="12"/>
      <c r="B22" s="12"/>
      <c r="C22" s="12"/>
      <c r="D22" s="12"/>
      <c r="E22" s="12"/>
      <c r="G22" s="12"/>
      <c r="H22" s="12"/>
      <c r="I22" s="12"/>
      <c r="J22" s="12"/>
    </row>
    <row r="23" spans="1:10" x14ac:dyDescent="0.25">
      <c r="A23" s="12"/>
      <c r="B23" s="12"/>
      <c r="C23" s="12"/>
      <c r="D23" s="12"/>
      <c r="E23" s="12"/>
      <c r="G23" s="12"/>
      <c r="H23" s="12"/>
      <c r="I23" s="12"/>
      <c r="J23" s="12"/>
    </row>
    <row r="24" spans="1:10" x14ac:dyDescent="0.25">
      <c r="A24" s="12"/>
      <c r="B24" s="12"/>
      <c r="C24" s="12"/>
      <c r="D24" s="12"/>
      <c r="E24" s="12"/>
      <c r="G24" s="12"/>
      <c r="H24" s="12"/>
      <c r="I24" s="12"/>
      <c r="J24" s="12"/>
    </row>
    <row r="25" spans="1:10" x14ac:dyDescent="0.25">
      <c r="A25" s="12"/>
      <c r="B25" s="12"/>
      <c r="C25" s="12"/>
      <c r="D25" s="12"/>
      <c r="E25" s="12"/>
      <c r="G25" s="12"/>
      <c r="H25" s="12"/>
      <c r="I25" s="12"/>
      <c r="J25" s="12"/>
    </row>
    <row r="26" spans="1:10" x14ac:dyDescent="0.25">
      <c r="A26" s="12"/>
      <c r="B26" s="12"/>
      <c r="C26" s="12"/>
      <c r="D26" s="12"/>
      <c r="E26" s="12"/>
      <c r="G26" s="12"/>
      <c r="H26" s="12"/>
      <c r="I26" s="12"/>
      <c r="J26" s="12"/>
    </row>
    <row r="27" spans="1:10" x14ac:dyDescent="0.25">
      <c r="A27" s="12"/>
      <c r="B27" s="12"/>
      <c r="C27" s="12"/>
      <c r="D27" s="12"/>
      <c r="E27" s="12"/>
      <c r="G27" s="12"/>
      <c r="H27" s="12"/>
      <c r="I27" s="12"/>
      <c r="J27" s="12"/>
    </row>
    <row r="28" spans="1:10" x14ac:dyDescent="0.25">
      <c r="A28" s="12"/>
      <c r="B28" s="12"/>
      <c r="C28" s="12"/>
      <c r="D28" s="12"/>
      <c r="E28" s="12"/>
      <c r="G28" s="12"/>
      <c r="H28" s="12"/>
      <c r="I28" s="12"/>
      <c r="J28" s="12"/>
    </row>
    <row r="29" spans="1:10" x14ac:dyDescent="0.25">
      <c r="A29" s="12"/>
      <c r="B29" s="12"/>
      <c r="C29" s="12"/>
      <c r="D29" s="12"/>
      <c r="E29" s="12"/>
      <c r="G29" s="12"/>
      <c r="H29" s="12"/>
      <c r="I29" s="12"/>
      <c r="J29" s="12"/>
    </row>
    <row r="30" spans="1:10" x14ac:dyDescent="0.25">
      <c r="A30" s="12"/>
      <c r="B30" s="12"/>
      <c r="C30" s="12"/>
      <c r="D30" s="12"/>
      <c r="E30" s="12"/>
      <c r="G30" s="12"/>
      <c r="H30" s="12"/>
      <c r="I30" s="12"/>
      <c r="J30" s="12"/>
    </row>
    <row r="31" spans="1:10" x14ac:dyDescent="0.25">
      <c r="A31" s="12"/>
      <c r="B31" s="12"/>
      <c r="C31" s="12"/>
      <c r="D31" s="12"/>
      <c r="E31" s="12"/>
      <c r="G31" s="12"/>
      <c r="H31" s="12"/>
      <c r="I31" s="12"/>
      <c r="J31" s="12"/>
    </row>
    <row r="32" spans="1:10" x14ac:dyDescent="0.25">
      <c r="A32" s="12"/>
      <c r="B32" s="12"/>
      <c r="C32" s="12"/>
      <c r="D32" s="12"/>
      <c r="E32" s="12"/>
      <c r="G32" s="12"/>
      <c r="H32" s="12"/>
      <c r="I32" s="12"/>
      <c r="J32" s="12"/>
    </row>
    <row r="33" spans="1:10" x14ac:dyDescent="0.25">
      <c r="A33" s="12"/>
      <c r="B33" s="12"/>
      <c r="C33" s="12"/>
      <c r="D33" s="12"/>
      <c r="E33" s="12"/>
      <c r="G33" s="12"/>
      <c r="H33" s="12"/>
      <c r="I33" s="12"/>
      <c r="J33" s="12"/>
    </row>
    <row r="34" spans="1:10" x14ac:dyDescent="0.25">
      <c r="A34" s="12"/>
      <c r="B34" s="12"/>
      <c r="C34" s="12"/>
      <c r="D34" s="12"/>
      <c r="E34" s="12"/>
      <c r="G34" s="12"/>
      <c r="H34" s="12"/>
      <c r="I34" s="12"/>
      <c r="J34" s="12"/>
    </row>
    <row r="35" spans="1:10" x14ac:dyDescent="0.25">
      <c r="A35" s="12"/>
      <c r="B35" s="12"/>
      <c r="C35" s="12"/>
      <c r="D35" s="12"/>
      <c r="E35" s="12"/>
      <c r="G35" s="12"/>
      <c r="H35" s="12"/>
      <c r="I35" s="12"/>
      <c r="J35" s="12"/>
    </row>
    <row r="36" spans="1:10" x14ac:dyDescent="0.25">
      <c r="A36" s="12"/>
      <c r="B36" s="12"/>
      <c r="C36" s="12"/>
      <c r="D36" s="12"/>
      <c r="E36" s="12"/>
      <c r="G36" s="12"/>
      <c r="H36" s="12"/>
      <c r="I36" s="12"/>
      <c r="J36" s="12"/>
    </row>
    <row r="37" spans="1:10" x14ac:dyDescent="0.25">
      <c r="A37" s="12"/>
      <c r="B37" s="12"/>
      <c r="C37" s="12"/>
      <c r="D37" s="12"/>
      <c r="E37" s="12"/>
      <c r="G37" s="12"/>
      <c r="H37" s="12"/>
      <c r="I37" s="12"/>
      <c r="J37" s="12"/>
    </row>
    <row r="38" spans="1:10" x14ac:dyDescent="0.25">
      <c r="A38" s="12"/>
      <c r="B38" s="12"/>
      <c r="C38" s="12"/>
      <c r="D38" s="12"/>
      <c r="E38" s="12"/>
      <c r="G38" s="12"/>
      <c r="H38" s="12"/>
      <c r="I38" s="12"/>
      <c r="J38" s="12"/>
    </row>
    <row r="39" spans="1:10" x14ac:dyDescent="0.25">
      <c r="A39" s="12"/>
      <c r="B39" s="12"/>
      <c r="C39" s="12"/>
      <c r="D39" s="12"/>
      <c r="E39" s="12"/>
      <c r="G39" s="12"/>
      <c r="H39" s="12"/>
      <c r="I39" s="12"/>
      <c r="J39" s="12"/>
    </row>
    <row r="40" spans="1:10" x14ac:dyDescent="0.25">
      <c r="A40" s="12"/>
      <c r="B40" s="12"/>
      <c r="C40" s="12"/>
      <c r="D40" s="12"/>
      <c r="E40" s="12"/>
      <c r="G40" s="12"/>
      <c r="H40" s="12"/>
      <c r="I40" s="12"/>
      <c r="J40" s="12"/>
    </row>
    <row r="41" spans="1:10" x14ac:dyDescent="0.25">
      <c r="A41" s="12"/>
      <c r="B41" s="12"/>
      <c r="C41" s="12"/>
      <c r="D41" s="12"/>
      <c r="E41" s="12"/>
      <c r="G41" s="12"/>
      <c r="H41" s="12"/>
      <c r="I41" s="12"/>
      <c r="J41" s="12"/>
    </row>
    <row r="42" spans="1:10" x14ac:dyDescent="0.25">
      <c r="A42" s="12"/>
      <c r="B42" s="12"/>
      <c r="C42" s="12"/>
      <c r="D42" s="12"/>
      <c r="E42" s="12"/>
      <c r="G42" s="12"/>
      <c r="H42" s="12"/>
      <c r="I42" s="12"/>
      <c r="J42" s="12"/>
    </row>
    <row r="43" spans="1:10" x14ac:dyDescent="0.25">
      <c r="A43" s="12"/>
      <c r="B43" s="12"/>
      <c r="C43" s="12"/>
      <c r="D43" s="12"/>
      <c r="E43" s="12"/>
      <c r="G43" s="12"/>
      <c r="H43" s="12"/>
      <c r="I43" s="12"/>
      <c r="J43" s="12"/>
    </row>
    <row r="44" spans="1:10" x14ac:dyDescent="0.25">
      <c r="G44" s="12"/>
      <c r="H44" s="12"/>
      <c r="I44" s="12"/>
      <c r="J44" s="12"/>
    </row>
    <row r="45" spans="1:10" x14ac:dyDescent="0.25">
      <c r="G45" s="12"/>
      <c r="H45" s="12"/>
      <c r="I45" s="12"/>
      <c r="J45" s="12"/>
    </row>
    <row r="46" spans="1:10" x14ac:dyDescent="0.25">
      <c r="G46" s="12"/>
      <c r="H46" s="12"/>
      <c r="I46" s="12"/>
      <c r="J46" s="12"/>
    </row>
    <row r="47" spans="1:10" x14ac:dyDescent="0.25">
      <c r="G47" s="12"/>
      <c r="H47" s="12"/>
      <c r="I47" s="12"/>
      <c r="J47" s="12"/>
    </row>
    <row r="48" spans="1:10" x14ac:dyDescent="0.25">
      <c r="G48" s="12"/>
      <c r="H48" s="12"/>
      <c r="I48" s="12"/>
      <c r="J48" s="12"/>
    </row>
    <row r="49" spans="7:10" x14ac:dyDescent="0.25">
      <c r="G49" s="12"/>
      <c r="H49" s="12"/>
      <c r="I49" s="12"/>
      <c r="J49" s="12"/>
    </row>
    <row r="50" spans="7:10" x14ac:dyDescent="0.25">
      <c r="G50" s="12"/>
      <c r="H50" s="12"/>
      <c r="I50" s="12"/>
      <c r="J50" s="12"/>
    </row>
    <row r="51" spans="7:10" x14ac:dyDescent="0.25">
      <c r="G51" s="12"/>
      <c r="H51" s="12"/>
      <c r="I51" s="12"/>
      <c r="J51" s="12"/>
    </row>
    <row r="52" spans="7:10" x14ac:dyDescent="0.25">
      <c r="G52" s="12"/>
      <c r="H52" s="12"/>
      <c r="I52" s="12"/>
      <c r="J52" s="12"/>
    </row>
    <row r="53" spans="7:10" x14ac:dyDescent="0.25">
      <c r="G53" s="12"/>
      <c r="H53" s="12"/>
      <c r="I53" s="12"/>
      <c r="J53" s="12"/>
    </row>
  </sheetData>
  <mergeCells count="11">
    <mergeCell ref="A9:B9"/>
    <mergeCell ref="A10:B10"/>
    <mergeCell ref="A1:E1"/>
    <mergeCell ref="A2:E2"/>
    <mergeCell ref="A3:B3"/>
    <mergeCell ref="A4:B4"/>
    <mergeCell ref="G1:K1"/>
    <mergeCell ref="A5:B5"/>
    <mergeCell ref="A6:B6"/>
    <mergeCell ref="A7:B7"/>
    <mergeCell ref="A8:B8"/>
  </mergeCells>
  <pageMargins left="0.7" right="0.7" top="0.75" bottom="0.75" header="0.3" footer="0.3"/>
  <pageSetup paperSize="9" scale="45" orientation="portrait" verticalDpi="0" r:id="rId1"/>
  <headerFooter>
    <oddHeader>&amp;L&amp;G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sheetPr>
  <dimension ref="A1:M18"/>
  <sheetViews>
    <sheetView topLeftCell="C1" zoomScaleNormal="100" workbookViewId="0">
      <selection activeCell="D14" sqref="D14:M14"/>
    </sheetView>
  </sheetViews>
  <sheetFormatPr baseColWidth="10" defaultColWidth="11.42578125" defaultRowHeight="15" x14ac:dyDescent="0.25"/>
  <cols>
    <col min="1" max="1" width="74.140625" bestFit="1" customWidth="1"/>
    <col min="3" max="3" width="21.28515625" bestFit="1" customWidth="1"/>
  </cols>
  <sheetData>
    <row r="1" spans="1:13" ht="16.5" customHeight="1" x14ac:dyDescent="0.25">
      <c r="A1" s="179" t="s">
        <v>64</v>
      </c>
      <c r="B1" s="180"/>
      <c r="C1" s="180"/>
      <c r="D1" s="180"/>
      <c r="E1" s="180"/>
      <c r="F1" s="180"/>
      <c r="G1" s="180"/>
      <c r="H1" s="180"/>
      <c r="I1" s="180"/>
      <c r="J1" s="180"/>
      <c r="K1" s="180"/>
      <c r="L1" s="180"/>
      <c r="M1" s="181"/>
    </row>
    <row r="2" spans="1:13" s="13" customFormat="1" ht="20.25" customHeight="1" x14ac:dyDescent="0.25">
      <c r="A2" s="14" t="s">
        <v>65</v>
      </c>
      <c r="B2" s="182"/>
      <c r="C2" s="183"/>
      <c r="D2" s="162"/>
      <c r="E2" s="163"/>
      <c r="F2" s="163"/>
      <c r="G2" s="163"/>
      <c r="H2" s="163"/>
      <c r="I2" s="163"/>
      <c r="J2" s="163"/>
      <c r="K2" s="163"/>
      <c r="L2" s="163"/>
      <c r="M2" s="164"/>
    </row>
    <row r="3" spans="1:13" s="13" customFormat="1" ht="20.25" customHeight="1" x14ac:dyDescent="0.25">
      <c r="A3" s="14" t="s">
        <v>66</v>
      </c>
      <c r="B3" s="182"/>
      <c r="C3" s="183"/>
      <c r="D3" s="186"/>
      <c r="E3" s="187"/>
      <c r="F3" s="187"/>
      <c r="G3" s="187"/>
      <c r="H3" s="187"/>
      <c r="I3" s="187"/>
      <c r="J3" s="187"/>
      <c r="K3" s="187"/>
      <c r="L3" s="187"/>
      <c r="M3" s="188"/>
    </row>
    <row r="4" spans="1:13" s="13" customFormat="1" ht="20.25" customHeight="1" x14ac:dyDescent="0.25">
      <c r="A4" s="14" t="s">
        <v>67</v>
      </c>
      <c r="B4" s="182"/>
      <c r="C4" s="183"/>
      <c r="D4" s="186"/>
      <c r="E4" s="187"/>
      <c r="F4" s="187"/>
      <c r="G4" s="187"/>
      <c r="H4" s="187"/>
      <c r="I4" s="187"/>
      <c r="J4" s="187"/>
      <c r="K4" s="187"/>
      <c r="L4" s="187"/>
      <c r="M4" s="188"/>
    </row>
    <row r="5" spans="1:13" s="13" customFormat="1" ht="20.25" customHeight="1" thickBot="1" x14ac:dyDescent="0.3">
      <c r="A5" s="15" t="s">
        <v>68</v>
      </c>
      <c r="B5" s="184"/>
      <c r="C5" s="185"/>
      <c r="D5" s="189"/>
      <c r="E5" s="190"/>
      <c r="F5" s="190"/>
      <c r="G5" s="190"/>
      <c r="H5" s="190"/>
      <c r="I5" s="190"/>
      <c r="J5" s="190"/>
      <c r="K5" s="190"/>
      <c r="L5" s="190"/>
      <c r="M5" s="191"/>
    </row>
    <row r="6" spans="1:13" ht="15.75" customHeight="1" x14ac:dyDescent="0.25">
      <c r="A6" s="179" t="s">
        <v>69</v>
      </c>
      <c r="B6" s="180"/>
      <c r="C6" s="180" t="s">
        <v>70</v>
      </c>
      <c r="D6" s="180"/>
      <c r="E6" s="180"/>
      <c r="F6" s="180"/>
      <c r="G6" s="180"/>
      <c r="H6" s="180"/>
      <c r="I6" s="180"/>
      <c r="J6" s="180"/>
      <c r="K6" s="180"/>
      <c r="L6" s="180"/>
      <c r="M6" s="181"/>
    </row>
    <row r="7" spans="1:13" ht="31.5" customHeight="1" x14ac:dyDescent="0.25">
      <c r="A7" s="16" t="s">
        <v>282</v>
      </c>
      <c r="B7" s="19" t="s">
        <v>33</v>
      </c>
      <c r="C7" s="18" t="s">
        <v>71</v>
      </c>
      <c r="D7" s="192" t="s">
        <v>281</v>
      </c>
      <c r="E7" s="193"/>
      <c r="F7" s="193"/>
      <c r="G7" s="193"/>
      <c r="H7" s="193"/>
      <c r="I7" s="193"/>
      <c r="J7" s="193"/>
      <c r="K7" s="193"/>
      <c r="L7" s="193"/>
      <c r="M7" s="194"/>
    </row>
    <row r="8" spans="1:13" ht="31.5" customHeight="1" x14ac:dyDescent="0.25">
      <c r="A8" s="16" t="s">
        <v>72</v>
      </c>
      <c r="B8" s="19" t="s">
        <v>33</v>
      </c>
      <c r="C8" s="18" t="s">
        <v>71</v>
      </c>
      <c r="D8" s="195" t="s">
        <v>283</v>
      </c>
      <c r="E8" s="196"/>
      <c r="F8" s="196"/>
      <c r="G8" s="196"/>
      <c r="H8" s="196"/>
      <c r="I8" s="196"/>
      <c r="J8" s="196"/>
      <c r="K8" s="196"/>
      <c r="L8" s="196"/>
      <c r="M8" s="197"/>
    </row>
    <row r="9" spans="1:13" ht="31.5" customHeight="1" x14ac:dyDescent="0.25">
      <c r="A9" s="16" t="s">
        <v>73</v>
      </c>
      <c r="B9" s="19" t="s">
        <v>33</v>
      </c>
      <c r="C9" s="176"/>
      <c r="D9" s="177"/>
      <c r="E9" s="177"/>
      <c r="F9" s="177"/>
      <c r="G9" s="177"/>
      <c r="H9" s="177"/>
      <c r="I9" s="177"/>
      <c r="J9" s="177"/>
      <c r="K9" s="177"/>
      <c r="L9" s="177"/>
      <c r="M9" s="178"/>
    </row>
    <row r="10" spans="1:13" ht="31.5" customHeight="1" x14ac:dyDescent="0.25">
      <c r="A10" s="16" t="s">
        <v>74</v>
      </c>
      <c r="B10" s="19" t="s">
        <v>33</v>
      </c>
      <c r="C10" s="173" t="s">
        <v>75</v>
      </c>
      <c r="D10" s="174"/>
      <c r="E10" s="174"/>
      <c r="F10" s="174"/>
      <c r="G10" s="174"/>
      <c r="H10" s="174"/>
      <c r="I10" s="174"/>
      <c r="J10" s="174"/>
      <c r="K10" s="174"/>
      <c r="L10" s="174"/>
      <c r="M10" s="175"/>
    </row>
    <row r="11" spans="1:13" ht="31.5" customHeight="1" x14ac:dyDescent="0.25">
      <c r="A11" s="16" t="s">
        <v>76</v>
      </c>
      <c r="B11" s="19" t="s">
        <v>33</v>
      </c>
      <c r="C11" s="21" t="s">
        <v>77</v>
      </c>
      <c r="D11" s="170" t="s">
        <v>78</v>
      </c>
      <c r="E11" s="171"/>
      <c r="F11" s="171"/>
      <c r="G11" s="171"/>
      <c r="H11" s="171"/>
      <c r="I11" s="171"/>
      <c r="J11" s="171"/>
      <c r="K11" s="171"/>
      <c r="L11" s="171"/>
      <c r="M11" s="172"/>
    </row>
    <row r="12" spans="1:13" ht="31.5" customHeight="1" x14ac:dyDescent="0.25">
      <c r="A12" s="16" t="s">
        <v>79</v>
      </c>
      <c r="B12" s="19" t="s">
        <v>80</v>
      </c>
      <c r="C12" s="21" t="s">
        <v>77</v>
      </c>
      <c r="D12" s="168" t="s">
        <v>81</v>
      </c>
      <c r="E12" s="169"/>
      <c r="F12" s="22"/>
      <c r="G12" s="162"/>
      <c r="H12" s="163"/>
      <c r="I12" s="163"/>
      <c r="J12" s="163"/>
      <c r="K12" s="163"/>
      <c r="L12" s="163"/>
      <c r="M12" s="164"/>
    </row>
    <row r="13" spans="1:13" ht="31.5" customHeight="1" x14ac:dyDescent="0.25">
      <c r="A13" s="16" t="s">
        <v>82</v>
      </c>
      <c r="B13" s="19" t="s">
        <v>80</v>
      </c>
      <c r="C13" s="21" t="s">
        <v>77</v>
      </c>
      <c r="D13" s="168" t="s">
        <v>83</v>
      </c>
      <c r="E13" s="169"/>
      <c r="F13" s="22"/>
      <c r="G13" s="165"/>
      <c r="H13" s="166"/>
      <c r="I13" s="166"/>
      <c r="J13" s="166"/>
      <c r="K13" s="166"/>
      <c r="L13" s="166"/>
      <c r="M13" s="167"/>
    </row>
    <row r="14" spans="1:13" ht="31.5" customHeight="1" x14ac:dyDescent="0.25">
      <c r="A14" s="16" t="s">
        <v>84</v>
      </c>
      <c r="B14" s="19" t="s">
        <v>80</v>
      </c>
      <c r="C14" s="21" t="s">
        <v>77</v>
      </c>
      <c r="D14" s="170" t="s">
        <v>85</v>
      </c>
      <c r="E14" s="171"/>
      <c r="F14" s="171"/>
      <c r="G14" s="171"/>
      <c r="H14" s="171"/>
      <c r="I14" s="171"/>
      <c r="J14" s="171"/>
      <c r="K14" s="171"/>
      <c r="L14" s="171"/>
      <c r="M14" s="172"/>
    </row>
    <row r="15" spans="1:13" ht="31.5" customHeight="1" x14ac:dyDescent="0.25">
      <c r="A15" s="16" t="s">
        <v>86</v>
      </c>
      <c r="B15" s="19" t="s">
        <v>80</v>
      </c>
      <c r="C15" s="21" t="s">
        <v>77</v>
      </c>
      <c r="D15" s="170" t="s">
        <v>87</v>
      </c>
      <c r="E15" s="171"/>
      <c r="F15" s="171"/>
      <c r="G15" s="171"/>
      <c r="H15" s="171"/>
      <c r="I15" s="171"/>
      <c r="J15" s="171"/>
      <c r="K15" s="171"/>
      <c r="L15" s="171"/>
      <c r="M15" s="172"/>
    </row>
    <row r="16" spans="1:13" ht="31.5" customHeight="1" x14ac:dyDescent="0.25">
      <c r="A16" s="16" t="s">
        <v>88</v>
      </c>
      <c r="B16" s="19" t="s">
        <v>80</v>
      </c>
      <c r="C16" s="21" t="s">
        <v>77</v>
      </c>
      <c r="D16" s="18" t="s">
        <v>89</v>
      </c>
      <c r="E16" s="18"/>
      <c r="F16" s="192"/>
      <c r="G16" s="193"/>
      <c r="H16" s="193"/>
      <c r="I16" s="193"/>
      <c r="J16" s="193"/>
      <c r="K16" s="193"/>
      <c r="L16" s="193"/>
      <c r="M16" s="194"/>
    </row>
    <row r="17" spans="1:13" ht="31.5" customHeight="1" x14ac:dyDescent="0.25">
      <c r="A17" s="16" t="s">
        <v>266</v>
      </c>
      <c r="B17" s="19" t="s">
        <v>33</v>
      </c>
      <c r="C17" s="21" t="s">
        <v>164</v>
      </c>
      <c r="D17" s="18" t="s">
        <v>89</v>
      </c>
      <c r="E17" s="18"/>
      <c r="F17" s="192"/>
      <c r="G17" s="193"/>
      <c r="H17" s="193"/>
      <c r="I17" s="193"/>
      <c r="J17" s="193"/>
      <c r="K17" s="193"/>
      <c r="L17" s="193"/>
      <c r="M17" s="194"/>
    </row>
    <row r="18" spans="1:13" ht="48.75" customHeight="1" thickBot="1" x14ac:dyDescent="0.3">
      <c r="A18" s="17" t="s">
        <v>90</v>
      </c>
      <c r="B18" s="20" t="s">
        <v>80</v>
      </c>
      <c r="C18" s="176"/>
      <c r="D18" s="177"/>
      <c r="E18" s="177"/>
      <c r="F18" s="177"/>
      <c r="G18" s="177"/>
      <c r="H18" s="177"/>
      <c r="I18" s="177"/>
      <c r="J18" s="177"/>
      <c r="K18" s="177"/>
      <c r="L18" s="177"/>
      <c r="M18" s="178"/>
    </row>
  </sheetData>
  <mergeCells count="21">
    <mergeCell ref="C10:M10"/>
    <mergeCell ref="D11:M11"/>
    <mergeCell ref="C18:M18"/>
    <mergeCell ref="A1:M1"/>
    <mergeCell ref="C6:M6"/>
    <mergeCell ref="B2:C2"/>
    <mergeCell ref="B3:C3"/>
    <mergeCell ref="B4:C4"/>
    <mergeCell ref="B5:C5"/>
    <mergeCell ref="D2:M5"/>
    <mergeCell ref="A6:B6"/>
    <mergeCell ref="C9:M9"/>
    <mergeCell ref="D7:M7"/>
    <mergeCell ref="D8:M8"/>
    <mergeCell ref="F16:M16"/>
    <mergeCell ref="F17:M17"/>
    <mergeCell ref="G12:M13"/>
    <mergeCell ref="D12:E12"/>
    <mergeCell ref="D13:E13"/>
    <mergeCell ref="D14:M14"/>
    <mergeCell ref="D15:M15"/>
  </mergeCells>
  <conditionalFormatting sqref="C8:C10">
    <cfRule type="expression" dxfId="9" priority="6">
      <formula>$B8&lt;&gt;"Oui"</formula>
    </cfRule>
  </conditionalFormatting>
  <conditionalFormatting sqref="C18">
    <cfRule type="expression" dxfId="8" priority="1">
      <formula>$B18&lt;&gt;"Oui"</formula>
    </cfRule>
  </conditionalFormatting>
  <conditionalFormatting sqref="C7:D7">
    <cfRule type="expression" dxfId="7" priority="11">
      <formula>$B$7&lt;&gt;"Oui"</formula>
    </cfRule>
  </conditionalFormatting>
  <conditionalFormatting sqref="C11:D15 C16:F17">
    <cfRule type="expression" dxfId="6" priority="2">
      <formula>$B11&lt;&gt;"Oui"</formula>
    </cfRule>
  </conditionalFormatting>
  <conditionalFormatting sqref="D8">
    <cfRule type="expression" dxfId="5" priority="8">
      <formula>$B8&lt;&gt;"Oui"</formula>
    </cfRule>
  </conditionalFormatting>
  <conditionalFormatting sqref="F12:F13">
    <cfRule type="expression" dxfId="4" priority="3">
      <formula>$B12&lt;&gt;"Oui"</formula>
    </cfRule>
  </conditionalFormatting>
  <pageMargins left="0.7" right="0.7" top="0.75" bottom="0.75" header="0.3" footer="0.3"/>
  <pageSetup paperSize="9" scale="39" orientation="portrait" verticalDpi="0" r:id="rId1"/>
  <headerFooter>
    <oddHeader>&amp;L&amp;G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Données!$B$2:$B$3</xm:f>
          </x14:formula1>
          <xm:sqref>B7:B18</xm:sqref>
        </x14:dataValidation>
        <x14:dataValidation type="list" allowBlank="1" showInputMessage="1" showErrorMessage="1" xr:uid="{00000000-0002-0000-0400-000001000000}">
          <x14:formula1>
            <xm:f>Données!$C$2:$C$3</xm:f>
          </x14:formula1>
          <xm:sqref>C11:C17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K46"/>
  <sheetViews>
    <sheetView tabSelected="1" zoomScale="90" zoomScaleNormal="90" workbookViewId="0">
      <selection activeCell="B31" sqref="B31"/>
    </sheetView>
  </sheetViews>
  <sheetFormatPr baseColWidth="10" defaultColWidth="11.42578125" defaultRowHeight="15" x14ac:dyDescent="0.25"/>
  <cols>
    <col min="1" max="1" width="40.5703125" bestFit="1" customWidth="1"/>
    <col min="2" max="2" width="28.5703125" bestFit="1" customWidth="1"/>
    <col min="3" max="3" width="18.28515625" bestFit="1" customWidth="1"/>
    <col min="4" max="4" width="23.28515625" bestFit="1" customWidth="1"/>
  </cols>
  <sheetData>
    <row r="1" spans="1:11" ht="16.5" thickBot="1" x14ac:dyDescent="0.3">
      <c r="A1" s="102" t="s">
        <v>284</v>
      </c>
      <c r="B1" s="239"/>
      <c r="C1" s="239"/>
      <c r="D1" s="239"/>
      <c r="E1" s="239"/>
      <c r="F1" s="239"/>
      <c r="G1" s="239"/>
      <c r="H1" s="239"/>
      <c r="I1" s="239"/>
      <c r="J1" s="239"/>
      <c r="K1" s="240"/>
    </row>
    <row r="2" spans="1:11" ht="15.75" x14ac:dyDescent="0.25">
      <c r="A2" s="9" t="s">
        <v>3</v>
      </c>
      <c r="B2" s="43" t="s">
        <v>263</v>
      </c>
      <c r="C2" s="225" t="s">
        <v>91</v>
      </c>
      <c r="D2" s="226"/>
      <c r="E2" s="226"/>
      <c r="F2" s="226"/>
      <c r="G2" s="226"/>
      <c r="H2" s="226"/>
      <c r="I2" s="226"/>
      <c r="J2" s="226"/>
      <c r="K2" s="227"/>
    </row>
    <row r="3" spans="1:11" ht="15.75" x14ac:dyDescent="0.25">
      <c r="A3" s="4" t="s">
        <v>4</v>
      </c>
      <c r="B3" s="3" t="s">
        <v>5</v>
      </c>
      <c r="C3" s="225"/>
      <c r="D3" s="226"/>
      <c r="E3" s="226"/>
      <c r="F3" s="226"/>
      <c r="G3" s="226"/>
      <c r="H3" s="226"/>
      <c r="I3" s="226"/>
      <c r="J3" s="226"/>
      <c r="K3" s="227"/>
    </row>
    <row r="4" spans="1:11" ht="15.75" x14ac:dyDescent="0.25">
      <c r="A4" s="4" t="s">
        <v>92</v>
      </c>
      <c r="B4" s="3" t="s">
        <v>93</v>
      </c>
      <c r="C4" s="225"/>
      <c r="D4" s="226"/>
      <c r="E4" s="226"/>
      <c r="F4" s="226"/>
      <c r="G4" s="226"/>
      <c r="H4" s="226"/>
      <c r="I4" s="226"/>
      <c r="J4" s="226"/>
      <c r="K4" s="227"/>
    </row>
    <row r="5" spans="1:11" ht="16.5" thickBot="1" x14ac:dyDescent="0.3">
      <c r="A5" s="42" t="s">
        <v>94</v>
      </c>
      <c r="B5" s="8" t="s">
        <v>264</v>
      </c>
      <c r="C5" s="225"/>
      <c r="D5" s="226"/>
      <c r="E5" s="226"/>
      <c r="F5" s="226"/>
      <c r="G5" s="226"/>
      <c r="H5" s="226"/>
      <c r="I5" s="226"/>
      <c r="J5" s="226"/>
      <c r="K5" s="227"/>
    </row>
    <row r="6" spans="1:11" ht="16.5" thickBot="1" x14ac:dyDescent="0.3">
      <c r="A6" s="42" t="s">
        <v>95</v>
      </c>
      <c r="B6" s="8" t="s">
        <v>96</v>
      </c>
      <c r="C6" s="228"/>
      <c r="D6" s="229"/>
      <c r="E6" s="229"/>
      <c r="F6" s="229"/>
      <c r="G6" s="229"/>
      <c r="H6" s="229"/>
      <c r="I6" s="229"/>
      <c r="J6" s="229"/>
      <c r="K6" s="230"/>
    </row>
    <row r="7" spans="1:11" ht="16.5" thickBot="1" x14ac:dyDescent="0.3">
      <c r="A7" s="102" t="s">
        <v>97</v>
      </c>
      <c r="B7" s="239"/>
      <c r="C7" s="239"/>
      <c r="D7" s="239"/>
      <c r="E7" s="239"/>
      <c r="F7" s="239"/>
      <c r="G7" s="239"/>
      <c r="H7" s="239"/>
      <c r="I7" s="239"/>
      <c r="J7" s="239"/>
      <c r="K7" s="240"/>
    </row>
    <row r="8" spans="1:11" ht="15.75" x14ac:dyDescent="0.25">
      <c r="A8" s="44" t="s">
        <v>98</v>
      </c>
      <c r="B8" s="45">
        <v>57</v>
      </c>
      <c r="C8" s="241" t="s">
        <v>99</v>
      </c>
      <c r="D8" s="241"/>
      <c r="E8" s="241"/>
      <c r="F8" s="241"/>
      <c r="G8" s="241"/>
      <c r="H8" s="241"/>
      <c r="I8" s="241"/>
      <c r="J8" s="241"/>
      <c r="K8" s="242"/>
    </row>
    <row r="9" spans="1:11" ht="15.75" x14ac:dyDescent="0.25">
      <c r="A9" s="4" t="s">
        <v>100</v>
      </c>
      <c r="B9" s="60">
        <v>170</v>
      </c>
      <c r="C9" s="236" t="s">
        <v>265</v>
      </c>
      <c r="D9" s="236"/>
      <c r="E9" s="236"/>
      <c r="F9" s="236"/>
      <c r="G9" s="237" t="s">
        <v>102</v>
      </c>
      <c r="H9" s="237"/>
      <c r="I9" s="237"/>
      <c r="J9" s="237"/>
      <c r="K9" s="238"/>
    </row>
    <row r="10" spans="1:11" ht="15.75" x14ac:dyDescent="0.25">
      <c r="A10" s="4" t="s">
        <v>103</v>
      </c>
      <c r="B10" s="60">
        <v>0</v>
      </c>
      <c r="C10" s="236" t="s">
        <v>101</v>
      </c>
      <c r="D10" s="236"/>
      <c r="E10" s="236"/>
      <c r="F10" s="236"/>
      <c r="G10" s="237"/>
      <c r="H10" s="237"/>
      <c r="I10" s="237"/>
      <c r="J10" s="237"/>
      <c r="K10" s="238"/>
    </row>
    <row r="11" spans="1:11" ht="15.75" x14ac:dyDescent="0.25">
      <c r="A11" s="4" t="s">
        <v>104</v>
      </c>
      <c r="B11" s="60">
        <v>0</v>
      </c>
      <c r="C11" s="236" t="s">
        <v>101</v>
      </c>
      <c r="D11" s="236"/>
      <c r="E11" s="236"/>
      <c r="F11" s="236"/>
      <c r="G11" s="237"/>
      <c r="H11" s="237"/>
      <c r="I11" s="237"/>
      <c r="J11" s="237"/>
      <c r="K11" s="238"/>
    </row>
    <row r="12" spans="1:11" ht="15.75" x14ac:dyDescent="0.25">
      <c r="A12" s="4" t="s">
        <v>105</v>
      </c>
      <c r="B12" s="60">
        <v>0</v>
      </c>
      <c r="C12" s="236" t="s">
        <v>101</v>
      </c>
      <c r="D12" s="236"/>
      <c r="E12" s="236"/>
      <c r="F12" s="236"/>
      <c r="G12" s="237"/>
      <c r="H12" s="237"/>
      <c r="I12" s="237"/>
      <c r="J12" s="237"/>
      <c r="K12" s="238"/>
    </row>
    <row r="13" spans="1:11" ht="15.75" x14ac:dyDescent="0.25">
      <c r="A13" s="4" t="s">
        <v>106</v>
      </c>
      <c r="B13" s="60">
        <v>0</v>
      </c>
      <c r="C13" s="216"/>
      <c r="D13" s="216"/>
      <c r="E13" s="216"/>
      <c r="F13" s="216"/>
      <c r="G13" s="216"/>
      <c r="H13" s="216"/>
      <c r="I13" s="216"/>
      <c r="J13" s="216"/>
      <c r="K13" s="217"/>
    </row>
    <row r="14" spans="1:11" ht="16.5" thickBot="1" x14ac:dyDescent="0.3">
      <c r="A14" s="42" t="s">
        <v>107</v>
      </c>
      <c r="B14" s="61">
        <v>0</v>
      </c>
      <c r="C14" s="218"/>
      <c r="D14" s="218"/>
      <c r="E14" s="218"/>
      <c r="F14" s="218"/>
      <c r="G14" s="218"/>
      <c r="H14" s="218"/>
      <c r="I14" s="218"/>
      <c r="J14" s="218"/>
      <c r="K14" s="219"/>
    </row>
    <row r="15" spans="1:11" ht="16.5" thickBot="1" x14ac:dyDescent="0.3">
      <c r="A15" s="102" t="s">
        <v>108</v>
      </c>
      <c r="B15" s="239"/>
      <c r="C15" s="239"/>
      <c r="D15" s="239"/>
      <c r="E15" s="239"/>
      <c r="F15" s="239"/>
      <c r="G15" s="239"/>
      <c r="H15" s="239"/>
      <c r="I15" s="239"/>
      <c r="J15" s="239"/>
      <c r="K15" s="240"/>
    </row>
    <row r="16" spans="1:11" ht="15.75" x14ac:dyDescent="0.25">
      <c r="A16" s="49"/>
      <c r="B16" s="50" t="s">
        <v>109</v>
      </c>
      <c r="C16" s="51" t="s">
        <v>110</v>
      </c>
      <c r="D16" s="49" t="s">
        <v>111</v>
      </c>
      <c r="E16" s="204"/>
      <c r="F16" s="205"/>
      <c r="G16" s="205"/>
      <c r="H16" s="205"/>
      <c r="I16" s="205"/>
      <c r="J16" s="205"/>
      <c r="K16" s="206"/>
    </row>
    <row r="17" spans="1:11" ht="15.75" x14ac:dyDescent="0.25">
      <c r="A17" s="4" t="s">
        <v>112</v>
      </c>
      <c r="B17" s="62">
        <v>20</v>
      </c>
      <c r="C17" s="52">
        <f>B17*B9</f>
        <v>3400</v>
      </c>
      <c r="D17" s="5" t="s">
        <v>113</v>
      </c>
      <c r="E17" s="63"/>
      <c r="F17" s="231" t="s">
        <v>114</v>
      </c>
      <c r="G17" s="232"/>
      <c r="H17" s="198"/>
      <c r="I17" s="199"/>
      <c r="J17" s="199"/>
      <c r="K17" s="200"/>
    </row>
    <row r="18" spans="1:11" ht="15.75" x14ac:dyDescent="0.25">
      <c r="A18" s="4" t="s">
        <v>115</v>
      </c>
      <c r="B18" s="62">
        <v>0</v>
      </c>
      <c r="C18" s="52">
        <f t="shared" ref="C18:C20" si="0">B18*B10</f>
        <v>0</v>
      </c>
      <c r="D18" s="5" t="s">
        <v>116</v>
      </c>
      <c r="E18" s="63"/>
      <c r="F18" s="231" t="s">
        <v>117</v>
      </c>
      <c r="G18" s="232"/>
      <c r="H18" s="198"/>
      <c r="I18" s="199"/>
      <c r="J18" s="199"/>
      <c r="K18" s="200"/>
    </row>
    <row r="19" spans="1:11" ht="15.75" x14ac:dyDescent="0.25">
      <c r="A19" s="4" t="s">
        <v>118</v>
      </c>
      <c r="B19" s="62">
        <v>0</v>
      </c>
      <c r="C19" s="52">
        <f t="shared" si="0"/>
        <v>0</v>
      </c>
      <c r="D19" s="5" t="s">
        <v>119</v>
      </c>
      <c r="E19" s="63"/>
      <c r="F19" s="233"/>
      <c r="G19" s="234"/>
      <c r="H19" s="234"/>
      <c r="I19" s="234"/>
      <c r="J19" s="234"/>
      <c r="K19" s="235"/>
    </row>
    <row r="20" spans="1:11" ht="15.75" x14ac:dyDescent="0.25">
      <c r="A20" s="4" t="s">
        <v>120</v>
      </c>
      <c r="B20" s="62">
        <v>0</v>
      </c>
      <c r="C20" s="52">
        <f t="shared" si="0"/>
        <v>0</v>
      </c>
      <c r="D20" s="5" t="s">
        <v>121</v>
      </c>
      <c r="E20" s="63"/>
      <c r="F20" s="231" t="s">
        <v>114</v>
      </c>
      <c r="G20" s="232"/>
      <c r="H20" s="198"/>
      <c r="I20" s="199"/>
      <c r="J20" s="199"/>
      <c r="K20" s="200"/>
    </row>
    <row r="21" spans="1:11" ht="15.75" x14ac:dyDescent="0.25">
      <c r="A21" s="4" t="s">
        <v>122</v>
      </c>
      <c r="B21" s="62">
        <v>0</v>
      </c>
      <c r="C21" s="52"/>
      <c r="D21" s="64"/>
      <c r="E21" s="63"/>
      <c r="F21" s="198"/>
      <c r="G21" s="199"/>
      <c r="H21" s="199"/>
      <c r="I21" s="199"/>
      <c r="J21" s="199"/>
      <c r="K21" s="200"/>
    </row>
    <row r="22" spans="1:11" ht="15.75" x14ac:dyDescent="0.25">
      <c r="A22" s="4" t="s">
        <v>123</v>
      </c>
      <c r="B22" s="62">
        <v>0</v>
      </c>
      <c r="C22" s="52"/>
      <c r="D22" s="64"/>
      <c r="E22" s="63"/>
      <c r="F22" s="198"/>
      <c r="G22" s="199"/>
      <c r="H22" s="199"/>
      <c r="I22" s="199"/>
      <c r="J22" s="199"/>
      <c r="K22" s="200"/>
    </row>
    <row r="23" spans="1:11" ht="16.5" thickBot="1" x14ac:dyDescent="0.3">
      <c r="A23" s="53" t="s">
        <v>124</v>
      </c>
      <c r="B23" s="55"/>
      <c r="C23" s="57">
        <f>SUM(C17:C22)</f>
        <v>3400</v>
      </c>
      <c r="D23" s="54" t="s">
        <v>125</v>
      </c>
      <c r="E23" s="56">
        <f>SUM(E17:E22)</f>
        <v>0</v>
      </c>
      <c r="F23" s="201"/>
      <c r="G23" s="202"/>
      <c r="H23" s="202"/>
      <c r="I23" s="202"/>
      <c r="J23" s="202"/>
      <c r="K23" s="203"/>
    </row>
    <row r="24" spans="1:11" ht="15.75" x14ac:dyDescent="0.25">
      <c r="A24" s="46" t="s">
        <v>126</v>
      </c>
      <c r="B24" s="47" t="s">
        <v>127</v>
      </c>
      <c r="C24" s="220" t="s">
        <v>128</v>
      </c>
      <c r="D24" s="47" t="s">
        <v>129</v>
      </c>
      <c r="E24" s="47"/>
      <c r="F24" s="47"/>
      <c r="G24" s="47"/>
      <c r="H24" s="47"/>
      <c r="I24" s="47"/>
      <c r="J24" s="47"/>
      <c r="K24" s="48"/>
    </row>
    <row r="25" spans="1:11" x14ac:dyDescent="0.25">
      <c r="A25" s="39" t="s">
        <v>130</v>
      </c>
      <c r="B25" s="33">
        <v>606</v>
      </c>
      <c r="C25" s="221"/>
      <c r="D25" s="34">
        <f>D26+D27</f>
        <v>0</v>
      </c>
      <c r="E25" s="207"/>
      <c r="F25" s="208"/>
      <c r="G25" s="208"/>
      <c r="H25" s="208"/>
      <c r="I25" s="208"/>
      <c r="J25" s="208"/>
      <c r="K25" s="209"/>
    </row>
    <row r="26" spans="1:11" x14ac:dyDescent="0.25">
      <c r="A26" s="23" t="s">
        <v>131</v>
      </c>
      <c r="B26" s="65">
        <v>606</v>
      </c>
      <c r="C26" s="66">
        <v>0</v>
      </c>
      <c r="D26" s="35">
        <f>B26*C26*42.96</f>
        <v>0</v>
      </c>
      <c r="E26" s="210"/>
      <c r="F26" s="211"/>
      <c r="G26" s="211"/>
      <c r="H26" s="211"/>
      <c r="I26" s="211"/>
      <c r="J26" s="211"/>
      <c r="K26" s="212"/>
    </row>
    <row r="27" spans="1:11" x14ac:dyDescent="0.25">
      <c r="A27" s="23" t="s">
        <v>132</v>
      </c>
      <c r="B27" s="65"/>
      <c r="C27" s="66"/>
      <c r="D27" s="35">
        <f>B27*C27*57.27</f>
        <v>0</v>
      </c>
      <c r="E27" s="210"/>
      <c r="F27" s="211"/>
      <c r="G27" s="211"/>
      <c r="H27" s="211"/>
      <c r="I27" s="211"/>
      <c r="J27" s="211"/>
      <c r="K27" s="212"/>
    </row>
    <row r="28" spans="1:11" ht="15.75" x14ac:dyDescent="0.25">
      <c r="A28" s="39" t="s">
        <v>133</v>
      </c>
      <c r="B28" s="47" t="s">
        <v>127</v>
      </c>
      <c r="C28" s="36" t="s">
        <v>134</v>
      </c>
      <c r="D28" s="37">
        <f>SUM(D29:D31)</f>
        <v>1632.48</v>
      </c>
      <c r="E28" s="210"/>
      <c r="F28" s="211"/>
      <c r="G28" s="211"/>
      <c r="H28" s="211"/>
      <c r="I28" s="211"/>
      <c r="J28" s="211"/>
      <c r="K28" s="212"/>
    </row>
    <row r="29" spans="1:11" ht="30" x14ac:dyDescent="0.25">
      <c r="A29" s="25" t="s">
        <v>135</v>
      </c>
      <c r="B29" s="65"/>
      <c r="C29" s="66">
        <v>1</v>
      </c>
      <c r="D29" s="35">
        <f>B29*C29*42.96</f>
        <v>0</v>
      </c>
      <c r="E29" s="210"/>
      <c r="F29" s="211"/>
      <c r="G29" s="211"/>
      <c r="H29" s="211"/>
      <c r="I29" s="211"/>
      <c r="J29" s="211"/>
      <c r="K29" s="212"/>
    </row>
    <row r="30" spans="1:11" x14ac:dyDescent="0.25">
      <c r="A30" s="40" t="s">
        <v>136</v>
      </c>
      <c r="B30" s="65">
        <v>38</v>
      </c>
      <c r="C30" s="66">
        <v>1</v>
      </c>
      <c r="D30" s="35">
        <f>B30*C30*42.96</f>
        <v>1632.48</v>
      </c>
      <c r="E30" s="210"/>
      <c r="F30" s="211"/>
      <c r="G30" s="211"/>
      <c r="H30" s="211"/>
      <c r="I30" s="211"/>
      <c r="J30" s="211"/>
      <c r="K30" s="212"/>
    </row>
    <row r="31" spans="1:11" x14ac:dyDescent="0.25">
      <c r="A31" s="23" t="s">
        <v>137</v>
      </c>
      <c r="B31" s="65"/>
      <c r="C31" s="66"/>
      <c r="D31" s="35">
        <f>B31*C31*42.96</f>
        <v>0</v>
      </c>
      <c r="E31" s="210"/>
      <c r="F31" s="211"/>
      <c r="G31" s="211"/>
      <c r="H31" s="211"/>
      <c r="I31" s="211"/>
      <c r="J31" s="211"/>
      <c r="K31" s="212"/>
    </row>
    <row r="32" spans="1:11" ht="15.75" x14ac:dyDescent="0.25">
      <c r="A32" s="39" t="s">
        <v>138</v>
      </c>
      <c r="B32" s="47" t="s">
        <v>139</v>
      </c>
      <c r="C32" s="36" t="s">
        <v>134</v>
      </c>
      <c r="D32" s="34">
        <f>SUM(D33:D35)</f>
        <v>800</v>
      </c>
      <c r="E32" s="210"/>
      <c r="F32" s="211"/>
      <c r="G32" s="211"/>
      <c r="H32" s="211"/>
      <c r="I32" s="211"/>
      <c r="J32" s="211"/>
      <c r="K32" s="212"/>
    </row>
    <row r="33" spans="1:11" x14ac:dyDescent="0.25">
      <c r="A33" s="26" t="s">
        <v>140</v>
      </c>
      <c r="B33" s="65"/>
      <c r="C33" s="66">
        <v>1</v>
      </c>
      <c r="D33" s="35">
        <f>B33*C33*60000</f>
        <v>0</v>
      </c>
      <c r="E33" s="210"/>
      <c r="F33" s="211"/>
      <c r="G33" s="211"/>
      <c r="H33" s="211"/>
      <c r="I33" s="211"/>
      <c r="J33" s="211"/>
      <c r="K33" s="212"/>
    </row>
    <row r="34" spans="1:11" x14ac:dyDescent="0.25">
      <c r="A34" s="26" t="s">
        <v>141</v>
      </c>
      <c r="B34" s="65">
        <v>0</v>
      </c>
      <c r="C34" s="66">
        <v>1</v>
      </c>
      <c r="D34" s="35">
        <f>B34*C34*40000</f>
        <v>0</v>
      </c>
      <c r="E34" s="210"/>
      <c r="F34" s="211"/>
      <c r="G34" s="211"/>
      <c r="H34" s="211"/>
      <c r="I34" s="211"/>
      <c r="J34" s="211"/>
      <c r="K34" s="212"/>
    </row>
    <row r="35" spans="1:11" x14ac:dyDescent="0.25">
      <c r="A35" s="26" t="s">
        <v>142</v>
      </c>
      <c r="B35" s="65">
        <v>0.02</v>
      </c>
      <c r="C35" s="66">
        <v>1</v>
      </c>
      <c r="D35" s="35">
        <f>B35*C35*40000</f>
        <v>800</v>
      </c>
      <c r="E35" s="210"/>
      <c r="F35" s="211"/>
      <c r="G35" s="211"/>
      <c r="H35" s="211"/>
      <c r="I35" s="211"/>
      <c r="J35" s="211"/>
      <c r="K35" s="212"/>
    </row>
    <row r="36" spans="1:11" ht="17.25" customHeight="1" x14ac:dyDescent="0.25">
      <c r="A36" s="41" t="s">
        <v>143</v>
      </c>
      <c r="B36" s="67"/>
      <c r="C36" s="68"/>
      <c r="D36" s="38">
        <f>B36*C36*40000</f>
        <v>0</v>
      </c>
      <c r="E36" s="210"/>
      <c r="F36" s="211"/>
      <c r="G36" s="211"/>
      <c r="H36" s="211"/>
      <c r="I36" s="211"/>
      <c r="J36" s="211"/>
      <c r="K36" s="212"/>
    </row>
    <row r="37" spans="1:11" ht="15.75" x14ac:dyDescent="0.25">
      <c r="A37" s="39" t="s">
        <v>144</v>
      </c>
      <c r="B37" s="47" t="s">
        <v>145</v>
      </c>
      <c r="C37" s="36" t="s">
        <v>134</v>
      </c>
      <c r="D37" s="58">
        <f>SUM(D38:D42)</f>
        <v>0</v>
      </c>
      <c r="E37" s="210"/>
      <c r="F37" s="211"/>
      <c r="G37" s="211"/>
      <c r="H37" s="211"/>
      <c r="I37" s="211"/>
      <c r="J37" s="211"/>
      <c r="K37" s="212"/>
    </row>
    <row r="38" spans="1:11" x14ac:dyDescent="0.25">
      <c r="A38" s="26" t="s">
        <v>146</v>
      </c>
      <c r="B38" s="96"/>
      <c r="C38" s="66">
        <v>1</v>
      </c>
      <c r="D38" s="58">
        <f>B38*C38</f>
        <v>0</v>
      </c>
      <c r="E38" s="210"/>
      <c r="F38" s="211"/>
      <c r="G38" s="211"/>
      <c r="H38" s="211"/>
      <c r="I38" s="211"/>
      <c r="J38" s="211"/>
      <c r="K38" s="212"/>
    </row>
    <row r="39" spans="1:11" x14ac:dyDescent="0.25">
      <c r="A39" s="26" t="s">
        <v>147</v>
      </c>
      <c r="B39" s="96"/>
      <c r="C39" s="66">
        <v>1</v>
      </c>
      <c r="D39" s="58">
        <f>B39*C39</f>
        <v>0</v>
      </c>
      <c r="E39" s="210"/>
      <c r="F39" s="211"/>
      <c r="G39" s="211"/>
      <c r="H39" s="211"/>
      <c r="I39" s="211"/>
      <c r="J39" s="211"/>
      <c r="K39" s="212"/>
    </row>
    <row r="40" spans="1:11" x14ac:dyDescent="0.25">
      <c r="A40" s="26" t="s">
        <v>148</v>
      </c>
      <c r="B40" s="62"/>
      <c r="C40" s="66">
        <v>1</v>
      </c>
      <c r="D40" s="58">
        <f t="shared" ref="D40:D42" si="1">B40*C40</f>
        <v>0</v>
      </c>
      <c r="E40" s="210"/>
      <c r="F40" s="211"/>
      <c r="G40" s="211"/>
      <c r="H40" s="211"/>
      <c r="I40" s="211"/>
      <c r="J40" s="211"/>
      <c r="K40" s="212"/>
    </row>
    <row r="41" spans="1:11" x14ac:dyDescent="0.25">
      <c r="A41" s="23" t="s">
        <v>149</v>
      </c>
      <c r="B41" s="62"/>
      <c r="C41" s="66">
        <v>1</v>
      </c>
      <c r="D41" s="58">
        <f t="shared" si="1"/>
        <v>0</v>
      </c>
      <c r="E41" s="210"/>
      <c r="F41" s="211"/>
      <c r="G41" s="211"/>
      <c r="H41" s="211"/>
      <c r="I41" s="211"/>
      <c r="J41" s="211"/>
      <c r="K41" s="212"/>
    </row>
    <row r="42" spans="1:11" ht="15.75" thickBot="1" x14ac:dyDescent="0.3">
      <c r="A42" s="24" t="s">
        <v>150</v>
      </c>
      <c r="B42" s="69"/>
      <c r="C42" s="70"/>
      <c r="D42" s="59">
        <f t="shared" si="1"/>
        <v>0</v>
      </c>
      <c r="E42" s="213"/>
      <c r="F42" s="214"/>
      <c r="G42" s="214"/>
      <c r="H42" s="214"/>
      <c r="I42" s="214"/>
      <c r="J42" s="214"/>
      <c r="K42" s="215"/>
    </row>
    <row r="43" spans="1:11" ht="15.75" thickBot="1" x14ac:dyDescent="0.3"/>
    <row r="44" spans="1:11" ht="18.75" x14ac:dyDescent="0.3">
      <c r="B44" s="27" t="s">
        <v>151</v>
      </c>
      <c r="C44" s="28">
        <f>C23+E23</f>
        <v>3400</v>
      </c>
    </row>
    <row r="45" spans="1:11" ht="19.5" thickBot="1" x14ac:dyDescent="0.35">
      <c r="B45" s="29" t="s">
        <v>152</v>
      </c>
      <c r="C45" s="30">
        <f>D25+D28+D32+D37</f>
        <v>2432.48</v>
      </c>
    </row>
    <row r="46" spans="1:11" ht="19.5" thickBot="1" x14ac:dyDescent="0.35">
      <c r="B46" s="31" t="s">
        <v>153</v>
      </c>
      <c r="C46" s="32">
        <f>C44-C45</f>
        <v>967.52</v>
      </c>
      <c r="D46" s="222" t="str">
        <f>IF(C46&gt;=0,"La formation est autofinancée","La formation n'est pas autofinancée")</f>
        <v>La formation est autofinancée</v>
      </c>
      <c r="E46" s="223"/>
      <c r="F46" s="224"/>
    </row>
  </sheetData>
  <mergeCells count="28">
    <mergeCell ref="G11:K11"/>
    <mergeCell ref="G12:K12"/>
    <mergeCell ref="A1:K1"/>
    <mergeCell ref="A7:K7"/>
    <mergeCell ref="A15:K15"/>
    <mergeCell ref="C8:K8"/>
    <mergeCell ref="C9:F9"/>
    <mergeCell ref="E25:K42"/>
    <mergeCell ref="C13:K14"/>
    <mergeCell ref="C24:C25"/>
    <mergeCell ref="D46:F46"/>
    <mergeCell ref="C2:K6"/>
    <mergeCell ref="F17:G17"/>
    <mergeCell ref="F18:G18"/>
    <mergeCell ref="F20:G20"/>
    <mergeCell ref="H17:K17"/>
    <mergeCell ref="H18:K18"/>
    <mergeCell ref="F19:K19"/>
    <mergeCell ref="C10:F10"/>
    <mergeCell ref="C11:F11"/>
    <mergeCell ref="C12:F12"/>
    <mergeCell ref="G9:K9"/>
    <mergeCell ref="G10:K10"/>
    <mergeCell ref="H20:K20"/>
    <mergeCell ref="F21:K21"/>
    <mergeCell ref="F22:K22"/>
    <mergeCell ref="F23:K23"/>
    <mergeCell ref="E16:K16"/>
  </mergeCells>
  <conditionalFormatting sqref="C46">
    <cfRule type="cellIs" dxfId="3" priority="5" operator="greaterThanOrEqual">
      <formula>0</formula>
    </cfRule>
    <cfRule type="cellIs" dxfId="2" priority="6" operator="lessThan">
      <formula>0</formula>
    </cfRule>
  </conditionalFormatting>
  <conditionalFormatting sqref="D46">
    <cfRule type="expression" dxfId="1" priority="1">
      <formula>$C$46&gt;=0</formula>
    </cfRule>
    <cfRule type="expression" dxfId="0" priority="2">
      <formula>$C$46&lt;0</formula>
    </cfRule>
  </conditionalFormatting>
  <pageMargins left="0.7" right="0.7" top="0.75" bottom="0.75" header="0.3" footer="0.3"/>
  <pageSetup paperSize="9" scale="67" fitToWidth="0" orientation="landscape" r:id="rId1"/>
  <headerFooter>
    <oddHeader>&amp;L&amp;G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3"/>
  <sheetViews>
    <sheetView workbookViewId="0">
      <selection activeCell="D20" sqref="D20"/>
    </sheetView>
  </sheetViews>
  <sheetFormatPr baseColWidth="10" defaultColWidth="11.42578125" defaultRowHeight="15" x14ac:dyDescent="0.25"/>
  <cols>
    <col min="7" max="7" width="66.42578125" bestFit="1" customWidth="1"/>
    <col min="11" max="11" width="18.28515625" bestFit="1" customWidth="1"/>
  </cols>
  <sheetData>
    <row r="1" spans="1:12" x14ac:dyDescent="0.25">
      <c r="A1" t="s">
        <v>154</v>
      </c>
      <c r="D1" t="s">
        <v>155</v>
      </c>
      <c r="F1" t="s">
        <v>156</v>
      </c>
      <c r="G1" t="s">
        <v>157</v>
      </c>
      <c r="H1" t="s">
        <v>158</v>
      </c>
      <c r="I1" t="s">
        <v>159</v>
      </c>
      <c r="J1" t="s">
        <v>160</v>
      </c>
      <c r="K1" t="s">
        <v>161</v>
      </c>
      <c r="L1" t="s">
        <v>162</v>
      </c>
    </row>
    <row r="2" spans="1:12" x14ac:dyDescent="0.25">
      <c r="A2" t="s">
        <v>163</v>
      </c>
      <c r="B2" t="s">
        <v>33</v>
      </c>
      <c r="C2" t="s">
        <v>164</v>
      </c>
      <c r="D2" t="s">
        <v>165</v>
      </c>
      <c r="E2" t="s">
        <v>166</v>
      </c>
      <c r="F2" t="s">
        <v>167</v>
      </c>
      <c r="G2" t="s">
        <v>10</v>
      </c>
      <c r="H2" t="s">
        <v>168</v>
      </c>
      <c r="I2" t="s">
        <v>2</v>
      </c>
      <c r="J2" t="s">
        <v>169</v>
      </c>
      <c r="K2" t="s">
        <v>170</v>
      </c>
      <c r="L2" t="s">
        <v>171</v>
      </c>
    </row>
    <row r="3" spans="1:12" x14ac:dyDescent="0.25">
      <c r="A3" t="s">
        <v>13</v>
      </c>
      <c r="B3" t="s">
        <v>80</v>
      </c>
      <c r="C3" t="s">
        <v>77</v>
      </c>
      <c r="D3" t="s">
        <v>172</v>
      </c>
      <c r="E3" t="s">
        <v>173</v>
      </c>
      <c r="F3" t="s">
        <v>174</v>
      </c>
      <c r="G3" t="s">
        <v>175</v>
      </c>
      <c r="H3" t="s">
        <v>176</v>
      </c>
      <c r="I3" t="s">
        <v>177</v>
      </c>
      <c r="J3" t="s">
        <v>178</v>
      </c>
      <c r="K3" t="s">
        <v>179</v>
      </c>
      <c r="L3" t="s">
        <v>180</v>
      </c>
    </row>
    <row r="4" spans="1:12" x14ac:dyDescent="0.25">
      <c r="A4" t="s">
        <v>181</v>
      </c>
      <c r="D4" t="s">
        <v>182</v>
      </c>
      <c r="E4" t="s">
        <v>183</v>
      </c>
      <c r="F4" t="s">
        <v>184</v>
      </c>
      <c r="G4" t="s">
        <v>185</v>
      </c>
      <c r="H4" t="s">
        <v>186</v>
      </c>
      <c r="I4" t="s">
        <v>187</v>
      </c>
      <c r="J4" t="s">
        <v>188</v>
      </c>
      <c r="K4" t="s">
        <v>189</v>
      </c>
    </row>
    <row r="5" spans="1:12" x14ac:dyDescent="0.25">
      <c r="A5" t="s">
        <v>190</v>
      </c>
      <c r="B5" t="s">
        <v>30</v>
      </c>
      <c r="D5" t="s">
        <v>191</v>
      </c>
      <c r="E5" t="s">
        <v>192</v>
      </c>
      <c r="F5" t="s">
        <v>15</v>
      </c>
      <c r="G5" t="s">
        <v>193</v>
      </c>
      <c r="H5" t="s">
        <v>194</v>
      </c>
      <c r="J5" t="s">
        <v>19</v>
      </c>
    </row>
    <row r="6" spans="1:12" x14ac:dyDescent="0.25">
      <c r="B6" t="s">
        <v>195</v>
      </c>
      <c r="D6" t="s">
        <v>196</v>
      </c>
      <c r="E6" t="s">
        <v>197</v>
      </c>
      <c r="F6" t="s">
        <v>198</v>
      </c>
      <c r="G6" t="s">
        <v>199</v>
      </c>
      <c r="J6" t="s">
        <v>200</v>
      </c>
    </row>
    <row r="7" spans="1:12" x14ac:dyDescent="0.25">
      <c r="D7" t="s">
        <v>201</v>
      </c>
      <c r="E7" t="s">
        <v>7</v>
      </c>
      <c r="F7" t="s">
        <v>17</v>
      </c>
      <c r="G7" t="s">
        <v>202</v>
      </c>
      <c r="J7" t="s">
        <v>203</v>
      </c>
    </row>
    <row r="8" spans="1:12" x14ac:dyDescent="0.25">
      <c r="D8" t="s">
        <v>204</v>
      </c>
      <c r="E8" t="s">
        <v>205</v>
      </c>
      <c r="F8" t="s">
        <v>206</v>
      </c>
      <c r="G8" t="s">
        <v>207</v>
      </c>
    </row>
    <row r="9" spans="1:12" x14ac:dyDescent="0.25">
      <c r="D9" t="s">
        <v>5</v>
      </c>
      <c r="G9" t="s">
        <v>208</v>
      </c>
    </row>
    <row r="10" spans="1:12" x14ac:dyDescent="0.25">
      <c r="D10" t="s">
        <v>209</v>
      </c>
      <c r="G10" t="s">
        <v>210</v>
      </c>
    </row>
    <row r="11" spans="1:12" x14ac:dyDescent="0.25">
      <c r="D11" t="s">
        <v>211</v>
      </c>
      <c r="G11" t="s">
        <v>212</v>
      </c>
    </row>
    <row r="12" spans="1:12" x14ac:dyDescent="0.25">
      <c r="D12" t="s">
        <v>213</v>
      </c>
      <c r="G12" t="s">
        <v>214</v>
      </c>
    </row>
    <row r="13" spans="1:12" x14ac:dyDescent="0.25">
      <c r="D13" t="s">
        <v>215</v>
      </c>
      <c r="G13" t="s">
        <v>216</v>
      </c>
    </row>
    <row r="14" spans="1:12" x14ac:dyDescent="0.25">
      <c r="D14" t="s">
        <v>217</v>
      </c>
      <c r="G14" t="s">
        <v>218</v>
      </c>
    </row>
    <row r="15" spans="1:12" x14ac:dyDescent="0.25">
      <c r="D15" t="s">
        <v>219</v>
      </c>
      <c r="G15" t="s">
        <v>220</v>
      </c>
    </row>
    <row r="16" spans="1:12" x14ac:dyDescent="0.25">
      <c r="D16" t="s">
        <v>221</v>
      </c>
      <c r="G16" t="s">
        <v>222</v>
      </c>
    </row>
    <row r="17" spans="4:7" x14ac:dyDescent="0.25">
      <c r="D17" t="s">
        <v>223</v>
      </c>
      <c r="G17" t="s">
        <v>224</v>
      </c>
    </row>
    <row r="18" spans="4:7" x14ac:dyDescent="0.25">
      <c r="D18" t="s">
        <v>225</v>
      </c>
      <c r="G18" t="s">
        <v>226</v>
      </c>
    </row>
    <row r="19" spans="4:7" x14ac:dyDescent="0.25">
      <c r="D19" t="s">
        <v>227</v>
      </c>
      <c r="G19" t="s">
        <v>228</v>
      </c>
    </row>
    <row r="20" spans="4:7" x14ac:dyDescent="0.25">
      <c r="G20" t="s">
        <v>229</v>
      </c>
    </row>
    <row r="21" spans="4:7" x14ac:dyDescent="0.25">
      <c r="G21" t="s">
        <v>230</v>
      </c>
    </row>
    <row r="22" spans="4:7" x14ac:dyDescent="0.25">
      <c r="G22" t="s">
        <v>231</v>
      </c>
    </row>
    <row r="23" spans="4:7" x14ac:dyDescent="0.25">
      <c r="G23" t="s">
        <v>232</v>
      </c>
    </row>
    <row r="24" spans="4:7" x14ac:dyDescent="0.25">
      <c r="G24" t="s">
        <v>233</v>
      </c>
    </row>
    <row r="25" spans="4:7" x14ac:dyDescent="0.25">
      <c r="G25" t="s">
        <v>234</v>
      </c>
    </row>
    <row r="26" spans="4:7" x14ac:dyDescent="0.25">
      <c r="G26" t="s">
        <v>235</v>
      </c>
    </row>
    <row r="27" spans="4:7" x14ac:dyDescent="0.25">
      <c r="G27" t="s">
        <v>236</v>
      </c>
    </row>
    <row r="28" spans="4:7" x14ac:dyDescent="0.25">
      <c r="G28" t="s">
        <v>237</v>
      </c>
    </row>
    <row r="29" spans="4:7" x14ac:dyDescent="0.25">
      <c r="G29" t="s">
        <v>238</v>
      </c>
    </row>
    <row r="30" spans="4:7" x14ac:dyDescent="0.25">
      <c r="G30" t="s">
        <v>239</v>
      </c>
    </row>
    <row r="31" spans="4:7" x14ac:dyDescent="0.25">
      <c r="G31" t="s">
        <v>240</v>
      </c>
    </row>
    <row r="32" spans="4:7" x14ac:dyDescent="0.25">
      <c r="G32" t="s">
        <v>241</v>
      </c>
    </row>
    <row r="33" spans="7:7" x14ac:dyDescent="0.25">
      <c r="G33" t="s">
        <v>242</v>
      </c>
    </row>
    <row r="34" spans="7:7" x14ac:dyDescent="0.25">
      <c r="G34" t="s">
        <v>243</v>
      </c>
    </row>
    <row r="35" spans="7:7" x14ac:dyDescent="0.25">
      <c r="G35" t="s">
        <v>244</v>
      </c>
    </row>
    <row r="36" spans="7:7" x14ac:dyDescent="0.25">
      <c r="G36" t="s">
        <v>245</v>
      </c>
    </row>
    <row r="37" spans="7:7" x14ac:dyDescent="0.25">
      <c r="G37" t="s">
        <v>246</v>
      </c>
    </row>
    <row r="38" spans="7:7" x14ac:dyDescent="0.25">
      <c r="G38" t="s">
        <v>247</v>
      </c>
    </row>
    <row r="39" spans="7:7" x14ac:dyDescent="0.25">
      <c r="G39" t="s">
        <v>248</v>
      </c>
    </row>
    <row r="40" spans="7:7" x14ac:dyDescent="0.25">
      <c r="G40" t="s">
        <v>249</v>
      </c>
    </row>
    <row r="41" spans="7:7" x14ac:dyDescent="0.25">
      <c r="G41" t="s">
        <v>250</v>
      </c>
    </row>
    <row r="42" spans="7:7" x14ac:dyDescent="0.25">
      <c r="G42" t="s">
        <v>251</v>
      </c>
    </row>
    <row r="43" spans="7:7" x14ac:dyDescent="0.25">
      <c r="G43" t="s">
        <v>252</v>
      </c>
    </row>
    <row r="44" spans="7:7" x14ac:dyDescent="0.25">
      <c r="G44" t="s">
        <v>253</v>
      </c>
    </row>
    <row r="45" spans="7:7" x14ac:dyDescent="0.25">
      <c r="G45" t="s">
        <v>254</v>
      </c>
    </row>
    <row r="46" spans="7:7" x14ac:dyDescent="0.25">
      <c r="G46" t="s">
        <v>255</v>
      </c>
    </row>
    <row r="47" spans="7:7" x14ac:dyDescent="0.25">
      <c r="G47" t="s">
        <v>256</v>
      </c>
    </row>
    <row r="48" spans="7:7" x14ac:dyDescent="0.25">
      <c r="G48" t="s">
        <v>257</v>
      </c>
    </row>
    <row r="49" spans="7:7" x14ac:dyDescent="0.25">
      <c r="G49" t="s">
        <v>258</v>
      </c>
    </row>
    <row r="50" spans="7:7" x14ac:dyDescent="0.25">
      <c r="G50" t="s">
        <v>259</v>
      </c>
    </row>
    <row r="51" spans="7:7" x14ac:dyDescent="0.25">
      <c r="G51" t="s">
        <v>260</v>
      </c>
    </row>
    <row r="52" spans="7:7" x14ac:dyDescent="0.25">
      <c r="G52" t="s">
        <v>261</v>
      </c>
    </row>
    <row r="53" spans="7:7" x14ac:dyDescent="0.25">
      <c r="G53" t="s">
        <v>262</v>
      </c>
    </row>
  </sheetData>
  <sortState ref="G2:G53">
    <sortCondition ref="G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vt:i4>
      </vt:variant>
    </vt:vector>
  </HeadingPairs>
  <TitlesOfParts>
    <vt:vector size="9" baseType="lpstr">
      <vt:lpstr>1. NOTE</vt:lpstr>
      <vt:lpstr>2. IDENTIFICATION FORMATION</vt:lpstr>
      <vt:lpstr>3. PRESENTATION FORMATION</vt:lpstr>
      <vt:lpstr>4. EQUIPE PEDAGOGIQUE</vt:lpstr>
      <vt:lpstr>5. SELECTION</vt:lpstr>
      <vt:lpstr>6. SOUTENABILITE</vt:lpstr>
      <vt:lpstr>Données</vt:lpstr>
      <vt:lpstr>'1. NOTE'!Zone_d_impression</vt:lpstr>
      <vt:lpstr>'4. EQUIPE PEDAGOGIQUE'!Zone_d_impression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2024-03-28T12:49:58Z</dcterms:modified>
  <cp:category/>
  <cp:contentStatus/>
</cp:coreProperties>
</file>