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66925"/>
  <mc:AlternateContent xmlns:mc="http://schemas.openxmlformats.org/markup-compatibility/2006">
    <mc:Choice Requires="x15">
      <x15ac:absPath xmlns:x15ac="http://schemas.microsoft.com/office/spreadsheetml/2010/11/ac" url="D:\Maquette MCC 2025-26\VF\"/>
    </mc:Choice>
  </mc:AlternateContent>
  <xr:revisionPtr revIDLastSave="3" documentId="13_ncr:1_{BB1971C5-4588-4158-9553-BA5747057FCC}" xr6:coauthVersionLast="47" xr6:coauthVersionMax="47" xr10:uidLastSave="{9B4F942F-D36E-4139-A631-A2EC113E8F42}"/>
  <bookViews>
    <workbookView xWindow="-108" yWindow="-108" windowWidth="23256" windowHeight="12576" firstSheet="2" activeTab="2" xr2:uid="{00000000-000D-0000-FFFF-FFFF00000000}"/>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c r="A23" i="19"/>
  <c r="B23" i="19"/>
  <c r="B25" i="19"/>
  <c r="B24" i="19"/>
  <c r="A25" i="19"/>
  <c r="K18" i="17"/>
  <c r="H18" i="17"/>
  <c r="C300" i="18"/>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B33" i="18"/>
  <c r="C32" i="18"/>
  <c r="B32" i="18"/>
  <c r="C31" i="18"/>
  <c r="B31" i="18"/>
  <c r="C30" i="18"/>
  <c r="B30" i="18"/>
  <c r="C29" i="18"/>
  <c r="B29" i="18"/>
  <c r="B28" i="18"/>
  <c r="B27" i="18"/>
  <c r="B26" i="18"/>
  <c r="C25" i="18"/>
  <c r="B25" i="18"/>
  <c r="B24" i="18"/>
  <c r="B23" i="18"/>
  <c r="C22" i="18"/>
  <c r="B22" i="18"/>
  <c r="C21" i="18"/>
  <c r="B21" i="18"/>
  <c r="C20" i="18"/>
  <c r="B20" i="18"/>
  <c r="B15" i="19"/>
  <c r="B13" i="19"/>
  <c r="E15" i="19"/>
  <c r="E13" i="19"/>
  <c r="C301" i="19"/>
  <c r="B301" i="19"/>
  <c r="A301"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B39" i="19"/>
  <c r="A39" i="19"/>
  <c r="B38" i="19"/>
  <c r="A38" i="19"/>
  <c r="B37" i="19"/>
  <c r="A37" i="19"/>
  <c r="B35" i="19"/>
  <c r="A35"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c r="B15" i="18"/>
  <c r="E10" i="18"/>
  <c r="H7" i="18"/>
  <c r="E7" i="18"/>
  <c r="B7" i="18"/>
  <c r="M18" i="17"/>
  <c r="F18" i="17" s="1"/>
  <c r="D20" i="17" s="1"/>
  <c r="F5" i="17"/>
  <c r="P4"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D5" i="17"/>
  <c r="D18" i="17"/>
  <c r="E5" i="17"/>
  <c r="L18" i="17"/>
  <c r="E18" i="17"/>
  <c r="J18" i="17"/>
  <c r="I18" i="17"/>
  <c r="C5" i="17"/>
  <c r="B5"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E10" i="12"/>
  <c r="E7" i="12"/>
  <c r="B7" i="12"/>
  <c r="B7" i="3"/>
  <c r="E10" i="3"/>
  <c r="E7" i="3"/>
  <c r="H7" i="12"/>
  <c r="H7" i="3"/>
  <c r="B18" i="17"/>
  <c r="C18" i="17"/>
  <c r="D7" i="17"/>
  <c r="H13" i="12"/>
  <c r="A5" i="17"/>
  <c r="A7" i="17"/>
  <c r="A18" i="17"/>
  <c r="A20" i="17"/>
  <c r="H15" i="3"/>
  <c r="A10" i="17"/>
  <c r="A13" i="2"/>
  <c r="H13" i="3"/>
  <c r="A22" i="17" l="1"/>
  <c r="C13" i="2" s="1"/>
  <c r="H15" i="12"/>
</calcChain>
</file>

<file path=xl/sharedStrings.xml><?xml version="1.0" encoding="utf-8"?>
<sst xmlns="http://schemas.openxmlformats.org/spreadsheetml/2006/main" count="979" uniqueCount="403">
  <si>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</si>
  <si>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</si>
  <si>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</si>
  <si>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</si>
  <si>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</si>
  <si>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</si>
  <si>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</si>
  <si>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</si>
  <si>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</si>
  <si>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</si>
  <si>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</si>
  <si>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</si>
  <si>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</si>
  <si>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</si>
  <si>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</si>
  <si>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</si>
  <si>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</si>
  <si>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</si>
  <si>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</si>
  <si>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</si>
  <si>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</si>
  <si>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</si>
  <si>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</si>
  <si>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</si>
  <si>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</si>
  <si>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</si>
  <si>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</si>
  <si>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</si>
  <si>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</si>
  <si>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</si>
  <si>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</si>
  <si>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</si>
  <si>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</si>
  <si>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</si>
  <si>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</si>
  <si>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</si>
  <si>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</si>
  <si>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</si>
  <si>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</si>
  <si>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</si>
  <si>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</si>
  <si>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</si>
  <si>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</si>
  <si>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</si>
  <si>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</si>
  <si>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</si>
  <si>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</si>
  <si>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</si>
  <si>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</si>
  <si>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</si>
  <si>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</si>
  <si>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</si>
  <si>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</si>
  <si>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</si>
  <si>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</si>
  <si>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</si>
  <si>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</si>
  <si>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</si>
  <si>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</si>
  <si>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</si>
  <si>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</si>
  <si>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</si>
  <si>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</si>
  <si>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</si>
  <si>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</si>
  <si>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</si>
  <si>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</si>
  <si>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</si>
  <si>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</si>
  <si>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</si>
  <si>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</si>
  <si>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</si>
  <si>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</si>
  <si>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</si>
  <si>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</si>
  <si>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</si>
  <si>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</si>
  <si>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</si>
  <si>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</si>
  <si>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</si>
  <si>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</si>
  <si>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</si>
  <si>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</si>
  <si>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</si>
  <si>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</si>
  <si>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</si>
  <si>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</si>
  <si>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</si>
  <si>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</si>
  <si>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</si>
  <si>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</si>
  <si>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</si>
  <si>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</si>
  <si>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</si>
  <si>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</si>
  <si>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</si>
  <si>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</si>
  <si>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</si>
  <si>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</si>
  <si>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</si>
  <si>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</si>
  <si>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</si>
  <si>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</si>
  <si>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</si>
  <si>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</si>
  <si>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</si>
  <si>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</si>
  <si>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</si>
  <si>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</si>
  <si>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</si>
  <si>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</si>
  <si>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</si>
  <si>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</si>
  <si>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</si>
  <si>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</si>
  <si>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</si>
  <si>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</si>
  <si>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</si>
  <si>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</si>
  <si>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</si>
  <si>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</si>
  <si>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</si>
  <si>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</si>
  <si>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</si>
  <si>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</si>
  <si>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</si>
  <si>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</si>
  <si>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</si>
  <si>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</si>
  <si>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</si>
  <si>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</si>
  <si>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</si>
  <si>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</si>
  <si>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</si>
  <si>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</si>
  <si>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</si>
  <si>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</si>
  <si>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</si>
  <si>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</si>
  <si>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</si>
  <si>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</si>
  <si>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</si>
  <si>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</si>
  <si>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</si>
  <si>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</si>
  <si>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</si>
  <si>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</si>
  <si>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</si>
  <si>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</si>
  <si>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</si>
  <si>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</si>
  <si>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</si>
  <si>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</si>
  <si>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</si>
  <si>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</si>
  <si>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</si>
  <si>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</si>
  <si>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</si>
  <si>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</si>
  <si>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</si>
  <si>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</si>
  <si>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</si>
  <si>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</si>
  <si>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</si>
  <si>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</si>
  <si>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</si>
  <si>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</si>
  <si>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</si>
  <si>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</si>
  <si>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</si>
  <si>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</si>
  <si>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</si>
  <si>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</si>
  <si>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</si>
  <si>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</si>
  <si>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</si>
  <si>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</si>
  <si>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</si>
  <si>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</si>
  <si>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</si>
  <si>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</si>
  <si>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</si>
  <si>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</si>
  <si>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</si>
  <si>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</si>
  <si>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</si>
  <si>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</si>
  <si>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</si>
  <si>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</si>
  <si>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</si>
  <si>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</si>
  <si>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</si>
  <si>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</si>
  <si>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</si>
  <si>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</si>
  <si>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</si>
  <si>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</si>
  <si>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SLVBO3</t>
  </si>
  <si>
    <t>Parcours Type en L3</t>
  </si>
  <si>
    <t>Parcours Type</t>
  </si>
  <si>
    <t>Biologie des Organismes et Ecosystème (BOE)</t>
  </si>
  <si>
    <t>Heures Maquette</t>
  </si>
  <si>
    <t>Heures Valorisées</t>
  </si>
  <si>
    <t>COMPENSATION</t>
  </si>
  <si>
    <t>Les MCC déterminent le mode de compensation entre UE, semestre et année ainsi que la possibilité d’une note éliminatoire.</t>
  </si>
  <si>
    <t>Le parcours BOE n'est pas ouvert à l'offre LAS.</t>
  </si>
  <si>
    <t>Obtention des UE</t>
  </si>
  <si>
    <t>*Les UE sont capitalisables si note supérieure ou égale à 10/20.</t>
  </si>
  <si>
    <t>*Les ECUEs sont capitalisables et la durée de conservation est illimitée si note supérieure ou égale à 10/20.</t>
  </si>
  <si>
    <t>*Toute ECUE et UE ayant une note finale supérieure ou égale à 10/20 est validée et ne peut pas être repassée.</t>
  </si>
  <si>
    <t>*Toute ECUE ayant un résultat inférieur à 10/20 au sein d'une UE ayant un résultat supérieur ou égal à 10/20 est validée par compensation et ne peut pas être repassée.</t>
  </si>
  <si>
    <t>*Compensation entre ECUE au sein d'une UE --&gt; obtention UE si note supérieure ou égale à 10/20.</t>
  </si>
  <si>
    <t>*Cas des redoublants : Sur demande écrite à l'aide de la fiche "renoncement" et en début de chaque semestre, les redoublants pourront demander à repasser les ECUES validées par compensation au sein d'une UE validée. Dans ce cas, la note de l'année en cours sera utilisée pour calculer le résultats à l'UE. Cette fiche équivaut à un contrat et devra avoir reçu l'accord du responsable du parcours concerné.</t>
  </si>
  <si>
    <t>Obtention du Semestre</t>
  </si>
  <si>
    <t>*Compensation entre UE constituant chaque parcours si aucune note n'est inférieure à 6/20 à l'UE --&gt; obtention semestre si supérieur ou égale à 10/20.</t>
  </si>
  <si>
    <t>*Compensation de l'UE compétences transversales (CT) par les UE disciplinaires au sein de chaque parcours SV si le calcul de la moyenne est supérieur ou égal à 8/20 à l'UE CT et si l'ECUE anglais est supérieure ou égale à 8/20.</t>
  </si>
  <si>
    <t>*L' UE CT ne peut en aucun cas compenser les UE disciplinaires composant chaque semestre. Elle n'est prise en compte que si la moyenne des UE disciplinaires est supérieure ou égale à 10/20.</t>
  </si>
  <si>
    <t>* La note finale au bloc disciplinaire doit etre supérieure ou égale à 10/20 pour que les CT soient prises en compte dans le calcul final du semestre.</t>
  </si>
  <si>
    <t>*Les UE facultatives (UE à visée professionnalisantes) ne peuvent pas participer à l'obtention du semestre, à l'exception du semestre 6 du parcours CMP.</t>
  </si>
  <si>
    <t>*Le semestre est acquis si après compensation, la moyenne est supérieure ou égale à 10/20.</t>
  </si>
  <si>
    <t xml:space="preserve">*Absentéisme : Chaque responsable d’ECUE et/ou d’UE pourra appliquer un malus en cas d’absentéisme non justifié. Dans ce cas, les règles devront être clairement indiquées lors du premier cours de l’ECUE et/ou UE de l’année universitaire en cours et sur moodle. Elles ne pourront pas être changées ou introduites durant le semestre. </t>
  </si>
  <si>
    <t>*Toute absence (justifiée ou non justifiée) à un contrôle final annule la compensation entre ECUE et UE. Le semestre est ajourné quelque soit le résultat obtenu.</t>
  </si>
  <si>
    <t>*Tout changement de parcours entre le S5 et le S6 devra étre demandé par écrit à l'aide de la fiche "changement de parcours" et visée par le responsable des parcours concernés.</t>
  </si>
  <si>
    <t>*Un étudiant SV ayant validé un semestre impair ou pair de l’année N-1 peut s’inscrire respectivement au semestre impair ou pair (S5 ou S6) de l’année L3 dans la mesure où il respecte les prérequis d’accès à ces UE. Il s'agira d'un étudiant UEAV. L'accès à 4 ECUEs du semestre S + 2 lui sera permis selon ses prérequis.</t>
  </si>
  <si>
    <t>*Présence de prérequis pour s'inscrire aux UE/ECUEs (voir fiche prérequis - applicables aux étudiants en UEAV ou non inscrits dans la mention SV)</t>
  </si>
  <si>
    <t>*Une fiche de demande d'inscription en UEAV devra étre remplie et visée par le coordonnateur d'année ou de parcours.</t>
  </si>
  <si>
    <t>Obtention de l'Année</t>
  </si>
  <si>
    <t>*Validation de chacun des semestres (suérieur ou égale à 10/20)</t>
  </si>
  <si>
    <t>*Pas de compensation entre les semestres</t>
  </si>
  <si>
    <t>Note éliminatoire/ Note seuil</t>
  </si>
  <si>
    <t>Il n'y a pas de note éliminatoire mais un seuil de compensation:</t>
  </si>
  <si>
    <t>&lt; 6/20 à l'UE empéchant la compensation entre les UE</t>
  </si>
  <si>
    <t>Validation diplôme</t>
  </si>
  <si>
    <t>*Validation de la 3ième année (avec validation de la L1 + L2) --&gt; obtention de 180 ECTS</t>
  </si>
  <si>
    <t>*La note finale au diplôme correspond à la note de validation de la 3ième année.</t>
  </si>
  <si>
    <t>Régles aux examens et évaluations notées</t>
  </si>
  <si>
    <t>*Pour les dispensés d'assiduité, la note de l'examen final ou terminal (CF ou CT) correspond à la note de la session 1 sans tenir compte de la note d'éventuels contrôles intermédiaires (règlement du statut DA).</t>
  </si>
  <si>
    <t>*Dans le cas où une ECUE ou UE est évaluée à 100% sur un projet maison (à réaliser au cours du semestre) et sans session 2, les dispensés d'assiduité (DA) n'en seront pas dispensés et devront présenter (ou rendre) le projet dans les mêmes conditions que les autres étudiants.</t>
  </si>
  <si>
    <r>
      <t xml:space="preserve">*Une absence à un contrôle présentant un % </t>
    </r>
    <r>
      <rPr>
        <sz val="11"/>
        <rFont val="Calibri"/>
        <family val="2"/>
      </rPr>
      <t>supérieur ou égal</t>
    </r>
    <r>
      <rPr>
        <sz val="11"/>
        <rFont val="Calibri"/>
        <family val="2"/>
        <scheme val="minor"/>
      </rPr>
      <t xml:space="preserve"> à 50% (en particulier le contrôle final) ne peut pas être neutralisé (tout statut concerné). Elle aboutit a un ABJ ou ABI (qui équivaut à un zéro).</t>
    </r>
  </si>
  <si>
    <t xml:space="preserve">*Dans le cas où l’étudiant(e) a été absent(e) aux contrôles comptant pour plus de 50% de la note finale de l’ECUE ou UE, l’indication ABI/ABJ (absence injustifiée ou justifiée) sera indiquée dans le relevé de note de l’ECUE et/ou UE. </t>
  </si>
  <si>
    <t xml:space="preserve">*Si les ECUEs et/ou UE présentant des ABI/ABJ représente plus de 70% de la note du semestre, le jury pourra demander l’indication ABI/ABJ au semestre. </t>
  </si>
  <si>
    <t>*Concernant les séances de TP notées : La neutralisation des séances de TP ne pourra pas excéder 50% du nombre total de séances de TP en L2 et 30% en L3. Elle se fera sur présentation d’un justificatif exposant une raison valable à l’absence. Dans le cas contraire, l’étudiant(e) devra rattraper la séance dans un autre groupe ou la note de zéro sera appliquée à la séance. En cas d’absence prolongée, le % de la note associée aux TP pourra être reportée sur le % du CF.</t>
  </si>
  <si>
    <t>*Justification des absences (extrait réglement examens) : Seuls les certificats médicaux avec incapacité temporaire mentionnant la durée d’incapacité pour se rendre aux cours ou aux examens, les urgences médicales, les convocations officielles dont la date ne peut pas être modifiée (ex : concours de la fonction publique, convocation Journée Défense et Citoyenneté, tribunal) sont pris en compte pour justifier une absence aux examens.</t>
  </si>
  <si>
    <t>* Toute epreuve notée (CCI et controle terminal/final) est considéré comme un examen.</t>
  </si>
  <si>
    <t>*Motivation à la réussite : Au choix du responsable de l’ECUE et/ou UE, des points bonus pourront être mis en place sur la base du nombre et de la qualité des devoirs maison ou exercices supplémentaires rendus (nombre défini par le responsable de l’ECUE et/ou UE). Ces points bonus seront accordés dans la limite de 0,25 points à la moyenne de l’ECUE.</t>
  </si>
  <si>
    <t>*Seules les calculatrices scientifiques basiques, non programmables et sans aucune possibilité de réseau ou USB, de type "TI 36xPro" et "Fx 92+ collège", sont autorisées aux examens.</t>
  </si>
  <si>
    <t>*Aucun dispositif connecté (montre connectée, téléphone, autre) n'est autorisé aux examens. Tout dispositif de ce type devra étre retiré durant toute la période dédié à l'examen.</t>
  </si>
  <si>
    <t>*Pour tout examen, seuls sont autorisé un stylo, un correcteur et la carte étudiant sur le plan de travail. Toute autre possession personnelle (trousse) ou objet devra etre retiré de l'espace de composition.</t>
  </si>
  <si>
    <t>*La présence constatée du téléphone portable pendant l'examen peut faire l'objet d'une déclaration de fraude.</t>
  </si>
  <si>
    <t>*Toute absence à une activité notée devra être justifiée dans les 5 jours après la réalisation de l’activité par déposition du justificatif original et officiel (maladie, employeur, sportif…) auprès du responsable de l’ECUE ou UE.</t>
  </si>
  <si>
    <t>*En cas de compensation semestrielle (cf. MCC), l’étudiant peut y renoncer et il dispose d’un délai de 5 jours après la diffusion des résultats pour le signifier par écrit à la scolarité et aux responsables de la formation concernée.</t>
  </si>
  <si>
    <t>Deuxième chance assujettie à la session 2</t>
  </si>
  <si>
    <t>*La seconde chance et la session 2 s'applique qu'aux étudiants ajournés.</t>
  </si>
  <si>
    <t>*Tout étudiant ayant le semestre ajourné devra repasser l'ensemble des ECUEs ayant eu une note inférieure à 10/20 au sein d'une UE non acquise (&lt; 10/20).</t>
  </si>
  <si>
    <t>*Pour les étudiants non dispensés d'assiduité et ajournés, la seconde chance = session 2 et le calcul final à l'ECUE ou UE correspond (selon choix du responsable de l'ECUE ou UE) soit à: la note de la session 2 remplace celle de la session 1, soit à : la note de la session 2 remplace la note du CF (ou CT) de la session 1 avec prise en compte des notes de controles intermédiaires (avec même coefficient et au bénéfice de l'étudiant).</t>
  </si>
  <si>
    <t>*Pour les dispensés d'assiduité ajournés, la note de la session 2 remplace la note de la session 1 sans prise en compte de la note d'éventuels controles intermédiaires (règlement du statut DA).</t>
  </si>
  <si>
    <t>*En session 2, selon l'effectif concerné, un oral ou un écrit pourra étre réalisé.</t>
  </si>
  <si>
    <t>REORIENTATION / ORIENTATION VERS LE PORTAIL SV</t>
  </si>
  <si>
    <t>*Toute orientation ou réorientation vers le portail SV d'un étudiant UCA (DL comprise) devra être faite par écrit à l'aide de la fiche de demande de réorientation/orientation et devra avoir obtenu l'aval du responsable d'année ou de la commission SV.</t>
  </si>
  <si>
    <t>*Un(e) étudiant(e) inscrit(e) en double licence Chimie-Biologie ou Math-Biologie ou Bio-Géo-Sciences demandant sa réorientation en licence SV devra avoir validé le nombre d’ECTS suffisant pour accéder à l’année de réorientation et plus de 70% des UE de SV. Aucune réorientaton vers la L3SV ne sera possible au S6. L'acceptation de la réorientation devra avoir obtenu l'accord de la commission pédagogique/responsable du parcours concerné.</t>
  </si>
  <si>
    <t>*Tout changement de parcours début S5 ou entre le S5 et le S6 devra être demandé à l'aide de la fiche changement de parcours et validé par les responsables de parcours concernés.</t>
  </si>
  <si>
    <t>*Un étudiant ayant validé une L2 parcours Devenir Enseignant de SVT n’est pas accès à l’un des 6 parcours de la L3SV (hors parcours L3 Devenir Enseignant de SVT). La commission pédagogique devra donner son accord pour cet accès et un redoublement peut etre exigé (absence de prérequis).</t>
  </si>
  <si>
    <t>*Une fiche de demande de réorientation/orientation en la licence SV doit etre établie dans tous les cas et avoir reçu l'aval des responsables d'année et de parcours.</t>
  </si>
  <si>
    <t>REDOUBLEMENT</t>
  </si>
  <si>
    <t>*Les ECUEs et UE sont capitalisables et la durée de conservation est illimitée si note supérieure ou égale à 10/20.</t>
  </si>
  <si>
    <t>*Toute note d'une ECUE inférieure à 10/20 au sein d'une UE non acquise (&lt;10/20) sera supprimée.</t>
  </si>
  <si>
    <t>*Les redoublements au sein du diplôme SV sont limités. L'obtention du diplôme licence SV doit se faire en 5 (cinq) ans pour les primants L1SV avec un seul redoublement par année autorisé. Pour les primants L2SV, l'obtention du diplôme licence SV doit se faire en 3 (trois) ans avec un seul redoublement autorisé. Pour les primants L3SV, l'obtention du diplome licence SV doit se faire en 2 (deux) ans (1 seul redoublement autorisé). L'application de cette règle est retroactive.</t>
  </si>
  <si>
    <t xml:space="preserve">*Dans tous les cas, la demande d'autorisation de triplement est réalisée à l'aide de la fiche "demande Inscription" et accordé uniquement sur autorisation du Jury (ou sur accord des responsables d'année et/ou de parcours une fois le jury passé et à l'aide de la fiche prévue à cet effet). </t>
  </si>
  <si>
    <t>*L’inscription en année de césure n’est pas décomptée.</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</si>
  <si>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</si>
  <si>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</si>
  <si>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</si>
  <si>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</si>
  <si>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</si>
  <si>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</si>
  <si>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</si>
  <si>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</si>
  <si>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</si>
  <si>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</si>
  <si>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</si>
  <si>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</si>
  <si>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</si>
  <si>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</si>
  <si>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</si>
  <si>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</si>
  <si>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</si>
  <si>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</si>
  <si>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</si>
  <si>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</si>
  <si>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</si>
  <si>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</si>
  <si>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</si>
  <si>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</si>
  <si>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</si>
  <si>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</si>
  <si>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Biologie des Génomes</t>
  </si>
  <si>
    <t>L3 SV BMG</t>
  </si>
  <si>
    <t>1.1</t>
  </si>
  <si>
    <t>Structure et expression des génomes</t>
  </si>
  <si>
    <t>1.2</t>
  </si>
  <si>
    <t>Bio-informatique</t>
  </si>
  <si>
    <t>TP en salle informatique - Taux encadrement TP : 1 EC pour 18 ET</t>
  </si>
  <si>
    <t>1.3</t>
  </si>
  <si>
    <t>Analyse Intégrative</t>
  </si>
  <si>
    <t>Ecosystèmes et Ecotoxicologie</t>
  </si>
  <si>
    <t>2.1</t>
  </si>
  <si>
    <t>Ecosystèmes</t>
  </si>
  <si>
    <t>2.2</t>
  </si>
  <si>
    <t>Introduction à l'Ecotoxicologie</t>
  </si>
  <si>
    <t>Physiologie, Endocrinologie et Biologie Comportementale</t>
  </si>
  <si>
    <t>3.1</t>
  </si>
  <si>
    <t>Physiologie comparée des grandes fonctions animales</t>
  </si>
  <si>
    <t xml:space="preserve"> Taux encadrement TP : 1 EC pour 12 ET</t>
  </si>
  <si>
    <t>3.2</t>
  </si>
  <si>
    <t>Endocrinologie Comparée</t>
  </si>
  <si>
    <t>3.3</t>
  </si>
  <si>
    <t>Biologie comportementale</t>
  </si>
  <si>
    <t>Ecologie et environnement</t>
  </si>
  <si>
    <t xml:space="preserve">Plus de choix au niveau des ECUE. Les deux ECUE en dessous sont obligatoires </t>
  </si>
  <si>
    <t>4.1</t>
  </si>
  <si>
    <t>Ecologie et transition écologique</t>
  </si>
  <si>
    <t>TP = Sortie terrain : taux encadrement : 1 EC pour 12 ET</t>
  </si>
  <si>
    <t>4.2</t>
  </si>
  <si>
    <t>1 ECUE AU CHOIX</t>
  </si>
  <si>
    <t>Min 1 ; Max 1</t>
  </si>
  <si>
    <t>4.2.1</t>
  </si>
  <si>
    <t>projet "Communication en environnement"</t>
  </si>
  <si>
    <t>Numéro clausus : 18 - TP en salle informatique (1 EC pour 20 ET)</t>
  </si>
  <si>
    <t>Projet "Enquête en environnement"</t>
  </si>
  <si>
    <t>L'élément devient obligatoire dans l'UE</t>
  </si>
  <si>
    <t>1 UE à visée professionnalisantes (n° 1)</t>
  </si>
  <si>
    <t>en plus, 1 seule et non prise en compte dans calcul semestre</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</si>
  <si>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</si>
  <si>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</si>
  <si>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</si>
  <si>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</si>
  <si>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</si>
  <si>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</si>
  <si>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</si>
  <si>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</si>
  <si>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</si>
  <si>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</si>
  <si>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</si>
  <si>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</si>
  <si>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</si>
  <si>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</si>
  <si>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</si>
  <si>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</si>
  <si>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</si>
  <si>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</si>
  <si>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</si>
  <si>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</si>
  <si>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</si>
  <si>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</si>
  <si>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</si>
  <si>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</si>
  <si>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</si>
  <si>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</si>
  <si>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</si>
  <si>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</si>
  <si>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</si>
  <si>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2h30</t>
  </si>
  <si>
    <t>2h</t>
  </si>
  <si>
    <t>pas de CT</t>
  </si>
  <si>
    <t>pas de session 2</t>
  </si>
  <si>
    <t>session unique - pas de session 2</t>
  </si>
  <si>
    <t>1 à 2h</t>
  </si>
  <si>
    <t>session 2 : écrit (1-2h) ou oral (20min) selon effectif</t>
  </si>
  <si>
    <t>1h30</t>
  </si>
  <si>
    <t>1h</t>
  </si>
  <si>
    <t>pas de CF</t>
  </si>
  <si>
    <t>SUPPRESSION</t>
  </si>
  <si>
    <t>UE Competences transversales 6</t>
  </si>
  <si>
    <t>Anglais 6</t>
  </si>
  <si>
    <t>Statistiques et Evolution moléculaire</t>
  </si>
  <si>
    <t>Statistiques II</t>
  </si>
  <si>
    <t>Evolution moléculaire et phylogénie</t>
  </si>
  <si>
    <t>Biodiversité</t>
  </si>
  <si>
    <t>Biodiversité Générale</t>
  </si>
  <si>
    <t xml:space="preserve">(TP = 7h sortie terrain + 2h oraux) - Taux encadrement sortie terrain et oraux : 1 EC pour 15 ET </t>
  </si>
  <si>
    <t xml:space="preserve"> Biologie écologie marine</t>
  </si>
  <si>
    <t>(TP = sortie terrain) - Taux encadrement sortie terrain : 1 EC pour 15 ET</t>
  </si>
  <si>
    <t>Biologie Végétale Intégrative</t>
  </si>
  <si>
    <t>Biologie du développement végétal</t>
  </si>
  <si>
    <t>Taux encadrement TP : 1 EC pour 8 ET - Mise en place d'une SAE sur les TP</t>
  </si>
  <si>
    <t>Histoire évolutive des angiospermes</t>
  </si>
  <si>
    <t>(18h TP incluant 3h Sortie terrain) - Taux encadrement TP et terrain : 1 EC pour 12 ET</t>
  </si>
  <si>
    <t xml:space="preserve">Biologie des Adaptations </t>
  </si>
  <si>
    <t>Biologie des adaptation et interactions durables</t>
  </si>
  <si>
    <t>Projet communication scientifique</t>
  </si>
  <si>
    <t>Taux encadrement TP/projet : 1 EC pour 20 ET</t>
  </si>
  <si>
    <t>1 UE à visée professionnalisantes (n° 2)</t>
  </si>
  <si>
    <t>1 UE AU CHOIX (/ 3 proposées)</t>
  </si>
  <si>
    <t>Stage</t>
  </si>
  <si>
    <t>Bioéthique, Environnement et Droit</t>
  </si>
  <si>
    <r>
      <rPr>
        <b/>
        <sz val="11"/>
        <color theme="1"/>
        <rFont val="Calibri"/>
        <family val="2"/>
        <scheme val="minor"/>
      </rPr>
      <t>SAE</t>
    </r>
    <r>
      <rPr>
        <sz val="11"/>
        <color theme="1"/>
        <rFont val="Calibri"/>
        <family val="2"/>
        <scheme val="minor"/>
      </rPr>
      <t xml:space="preserve"> / taux encadrement 1 EC pour 12 ET - Numero clausus 80</t>
    </r>
  </si>
  <si>
    <t>1 UE sur liste proposée</t>
  </si>
  <si>
    <t>session 2 : écrit (1h30) ou oral (30min) selon effectif</t>
  </si>
  <si>
    <t>30 min/ET</t>
  </si>
  <si>
    <t>session unique, pas de session 2 - Session 1 : bloquer une journée (présentation d'un article scientifique)</t>
  </si>
  <si>
    <t>session unique, pas de session 2</t>
  </si>
  <si>
    <t>Evaluation selon consigne SAE</t>
  </si>
  <si>
    <t>Evaluation selon établissement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</si>
</sst>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b/>
      <sz val="11"/>
      <color rgb="FF0070C0"/>
      <name val="Calibri"/>
      <family val="2"/>
      <scheme val="minor"/>
    </font>
    <font>
      <sz val="11"/>
      <name val="Calibri"/>
      <family val="2"/>
      <scheme val="minor"/>
    </font>
    <font>
      <strike/>
      <sz val="11"/>
      <name val="Calibri"/>
      <family val="2"/>
      <scheme val="minor"/>
    </font>
    <font>
      <strike/>
      <sz val="11"/>
      <color theme="1"/>
      <name val="Calibri"/>
      <family val="2"/>
      <scheme val="minor"/>
    </font>
    <font>
      <b/>
      <sz val="11"/>
      <color rgb="FFFF0000"/>
      <name val="Calibri"/>
      <family val="2"/>
      <scheme val="minor"/>
    </font>
    <font>
      <sz val="11"/>
      <name val="Calibri"/>
      <family val="2"/>
    </font>
    <font>
      <sz val="16"/>
      <name val="Calibri"/>
      <family val="2"/>
      <scheme val="minor"/>
    </font>
    <font>
      <sz val="11"/>
      <color rgb="FF242424"/>
      <name val="Aptos Narrow"/>
      <charset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rgb="FF000000"/>
      </left>
      <right/>
      <top/>
      <bottom/>
      <diagonal/>
    </border>
  </borders>
  <cellStyleXfs count="2">
    <xf numFmtId="0" fontId="0" fillId="0" borderId="0"/>
    <xf numFmtId="0" fontId="2" fillId="0" borderId="0" applyNumberFormat="0" applyFill="0" applyBorder="0" applyAlignment="0" applyProtection="0"/>
  </cellStyleXfs>
  <cellXfs count="229">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7" fillId="2" borderId="1" xfId="0" applyFont="1" applyFill="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9" fontId="0" fillId="2" borderId="1" xfId="0" applyNumberFormat="1" applyFill="1" applyBorder="1" applyAlignment="1" applyProtection="1">
      <alignment horizontal="center" vertical="center"/>
      <protection locked="0"/>
    </xf>
    <xf numFmtId="9" fontId="0" fillId="0" borderId="1" xfId="0" applyNumberFormat="1" applyBorder="1" applyAlignment="1" applyProtection="1">
      <alignment horizontal="center" vertical="center"/>
      <protection locked="0"/>
    </xf>
    <xf numFmtId="164" fontId="7" fillId="2" borderId="1" xfId="0" applyNumberFormat="1" applyFont="1" applyFill="1" applyBorder="1" applyAlignment="1">
      <alignment horizontal="left" vertical="center"/>
    </xf>
    <xf numFmtId="164" fontId="7" fillId="0" borderId="1" xfId="0" applyNumberFormat="1" applyFont="1" applyBorder="1" applyAlignment="1">
      <alignment horizontal="left" vertical="center" wrapText="1"/>
    </xf>
    <xf numFmtId="164" fontId="0" fillId="0" borderId="1" xfId="0" applyNumberFormat="1" applyBorder="1" applyAlignment="1">
      <alignment horizontal="center" vertical="center" wrapText="1"/>
    </xf>
    <xf numFmtId="164" fontId="6" fillId="0" borderId="1" xfId="0" applyNumberFormat="1" applyFont="1" applyBorder="1" applyAlignment="1">
      <alignment horizontal="center" vertical="center"/>
    </xf>
    <xf numFmtId="164" fontId="0" fillId="0" borderId="1" xfId="0" applyNumberFormat="1" applyBorder="1" applyAlignment="1">
      <alignment horizontal="left" vertical="center"/>
    </xf>
    <xf numFmtId="0" fontId="0" fillId="0" borderId="1" xfId="0" applyBorder="1" applyAlignment="1" applyProtection="1">
      <alignment vertical="center" wrapText="1"/>
      <protection locked="0"/>
    </xf>
    <xf numFmtId="0" fontId="7" fillId="0" borderId="0" xfId="0" applyFont="1" applyAlignment="1" applyProtection="1">
      <alignment vertical="center"/>
      <protection locked="0"/>
    </xf>
    <xf numFmtId="164" fontId="7" fillId="0" borderId="1" xfId="0" applyNumberFormat="1" applyFont="1" applyBorder="1" applyAlignment="1">
      <alignment horizontal="center" vertical="center" wrapText="1"/>
    </xf>
    <xf numFmtId="0" fontId="8" fillId="0" borderId="1" xfId="0" applyFont="1" applyBorder="1" applyAlignment="1" applyProtection="1">
      <alignment horizontal="left" vertical="center"/>
      <protection locked="0"/>
    </xf>
    <xf numFmtId="164" fontId="6" fillId="0" borderId="1" xfId="0" applyNumberFormat="1" applyFont="1" applyBorder="1" applyAlignment="1">
      <alignment horizontal="left" vertical="center"/>
    </xf>
    <xf numFmtId="0" fontId="8" fillId="0" borderId="1" xfId="0" applyFont="1" applyBorder="1" applyAlignment="1" applyProtection="1">
      <alignment horizontal="left" vertical="center" wrapText="1"/>
      <protection locked="0"/>
    </xf>
    <xf numFmtId="164" fontId="7" fillId="2" borderId="1" xfId="0" applyNumberFormat="1" applyFont="1" applyFill="1" applyBorder="1" applyAlignment="1" applyProtection="1">
      <alignment vertical="center" wrapText="1"/>
      <protection locked="0"/>
    </xf>
    <xf numFmtId="164" fontId="0" fillId="2" borderId="1" xfId="0" applyNumberFormat="1" applyFill="1" applyBorder="1" applyAlignment="1" applyProtection="1">
      <alignment vertical="center"/>
      <protection locked="0"/>
    </xf>
    <xf numFmtId="164" fontId="0" fillId="0" borderId="1" xfId="0" applyNumberFormat="1" applyBorder="1" applyAlignment="1" applyProtection="1">
      <alignment vertical="center"/>
      <protection locked="0"/>
    </xf>
    <xf numFmtId="164" fontId="7" fillId="0" borderId="1" xfId="0" applyNumberFormat="1" applyFont="1" applyBorder="1" applyAlignment="1" applyProtection="1">
      <alignment vertical="center"/>
      <protection locked="0"/>
    </xf>
    <xf numFmtId="164" fontId="8" fillId="0" borderId="1" xfId="0" applyNumberFormat="1" applyFont="1" applyBorder="1" applyAlignment="1" applyProtection="1">
      <alignment vertical="center" wrapText="1"/>
      <protection locked="0"/>
    </xf>
    <xf numFmtId="164" fontId="8" fillId="0" borderId="1" xfId="0" applyNumberFormat="1" applyFont="1" applyBorder="1" applyAlignment="1">
      <alignment vertical="center"/>
    </xf>
    <xf numFmtId="164" fontId="7" fillId="0" borderId="1" xfId="0" applyNumberFormat="1" applyFont="1" applyBorder="1" applyAlignment="1">
      <alignment vertical="center" wrapText="1"/>
    </xf>
    <xf numFmtId="164" fontId="8" fillId="0" borderId="1" xfId="0" applyNumberFormat="1" applyFont="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wrapText="1"/>
    </xf>
    <xf numFmtId="164" fontId="0" fillId="0" borderId="1" xfId="0" applyNumberFormat="1" applyBorder="1" applyAlignment="1">
      <alignment vertical="center"/>
    </xf>
    <xf numFmtId="0" fontId="0" fillId="0" borderId="1" xfId="0"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2" borderId="0" xfId="0" applyFill="1" applyAlignment="1">
      <alignment vertical="center"/>
    </xf>
    <xf numFmtId="0" fontId="9" fillId="10" borderId="1" xfId="0" applyFont="1" applyFill="1" applyBorder="1" applyAlignment="1" applyProtection="1">
      <alignment horizontal="left" vertical="center"/>
      <protection locked="0"/>
    </xf>
    <xf numFmtId="0" fontId="10" fillId="10" borderId="1" xfId="0" applyFont="1" applyFill="1" applyBorder="1" applyAlignment="1" applyProtection="1">
      <alignment horizontal="center" vertical="center" wrapText="1"/>
      <protection locked="0"/>
    </xf>
    <xf numFmtId="0" fontId="10" fillId="10" borderId="1" xfId="0" applyFont="1" applyFill="1" applyBorder="1" applyAlignment="1" applyProtection="1">
      <alignment horizontal="left" vertical="center" wrapText="1"/>
      <protection locked="0"/>
    </xf>
    <xf numFmtId="0" fontId="11" fillId="0" borderId="0" xfId="0" applyFont="1" applyAlignment="1">
      <alignment vertical="center"/>
    </xf>
    <xf numFmtId="164" fontId="9" fillId="10" borderId="1" xfId="0" applyNumberFormat="1" applyFont="1" applyFill="1" applyBorder="1" applyAlignment="1">
      <alignment vertical="center" wrapText="1"/>
    </xf>
    <xf numFmtId="164" fontId="10" fillId="10" borderId="1" xfId="0" applyNumberFormat="1" applyFont="1" applyFill="1" applyBorder="1" applyAlignment="1">
      <alignment horizontal="center" vertical="center"/>
    </xf>
    <xf numFmtId="164" fontId="10" fillId="10" borderId="1" xfId="0" applyNumberFormat="1" applyFont="1" applyFill="1" applyBorder="1" applyAlignment="1" applyProtection="1">
      <alignment horizontal="center" vertical="center" wrapText="1"/>
      <protection locked="0"/>
    </xf>
    <xf numFmtId="0" fontId="10" fillId="10" borderId="1" xfId="0" applyFont="1" applyFill="1" applyBorder="1" applyAlignment="1" applyProtection="1">
      <alignment horizontal="center" vertical="center"/>
      <protection locked="0"/>
    </xf>
    <xf numFmtId="9" fontId="10" fillId="10" borderId="1" xfId="0" applyNumberFormat="1" applyFont="1" applyFill="1" applyBorder="1" applyAlignment="1" applyProtection="1">
      <alignment horizontal="center" vertical="center"/>
      <protection locked="0"/>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0" fillId="11" borderId="1" xfId="0" applyFill="1" applyBorder="1" applyAlignment="1" applyProtection="1">
      <alignment horizontal="left" vertical="center"/>
      <protection locked="0"/>
    </xf>
    <xf numFmtId="0" fontId="1" fillId="11" borderId="1" xfId="0" applyFont="1" applyFill="1" applyBorder="1" applyAlignment="1" applyProtection="1">
      <alignment horizontal="center" vertical="center" wrapText="1"/>
      <protection locked="0"/>
    </xf>
    <xf numFmtId="0" fontId="0" fillId="11" borderId="14" xfId="0" applyFill="1" applyBorder="1" applyAlignment="1" applyProtection="1">
      <alignment horizontal="left" vertical="center"/>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wrapText="1"/>
      <protection locked="0"/>
    </xf>
    <xf numFmtId="0" fontId="0" fillId="11" borderId="14" xfId="0" applyFill="1" applyBorder="1" applyAlignment="1" applyProtection="1">
      <alignment wrapText="1"/>
      <protection locked="0"/>
    </xf>
    <xf numFmtId="0" fontId="0" fillId="12" borderId="1" xfId="0" applyFill="1" applyBorder="1" applyAlignment="1" applyProtection="1">
      <alignment horizontal="left" vertical="center" wrapText="1"/>
      <protection locked="0"/>
    </xf>
    <xf numFmtId="0" fontId="0" fillId="13" borderId="0" xfId="0" applyFill="1" applyAlignment="1" applyProtection="1">
      <alignment vertical="center"/>
      <protection locked="0"/>
    </xf>
    <xf numFmtId="0" fontId="0" fillId="13" borderId="1" xfId="0" applyFill="1" applyBorder="1" applyAlignment="1" applyProtection="1">
      <alignment vertical="center" wrapText="1"/>
      <protection locked="0"/>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3" fillId="3" borderId="1" xfId="0" applyFont="1" applyFill="1" applyBorder="1" applyAlignment="1">
      <alignment horizontal="center" vertical="center"/>
    </xf>
    <xf numFmtId="0" fontId="4" fillId="3" borderId="1" xfId="0" applyFont="1" applyFill="1" applyBorder="1" applyAlignment="1">
      <alignment horizontal="center"/>
    </xf>
    <xf numFmtId="0" fontId="0" fillId="2" borderId="1" xfId="0" applyFill="1" applyBorder="1" applyAlignment="1">
      <alignment horizontal="center"/>
    </xf>
    <xf numFmtId="0" fontId="5" fillId="3" borderId="1" xfId="0" applyFont="1" applyFill="1" applyBorder="1" applyAlignment="1">
      <alignment horizontal="center"/>
    </xf>
    <xf numFmtId="0" fontId="0" fillId="2" borderId="1" xfId="0" applyFill="1" applyBorder="1" applyAlignment="1">
      <alignment horizontal="center" vertical="center"/>
    </xf>
    <xf numFmtId="0" fontId="0" fillId="3" borderId="7"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3" borderId="7"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0" xfId="0" applyFont="1" applyAlignment="1">
      <alignment vertical="center" wrapText="1"/>
    </xf>
    <xf numFmtId="0" fontId="8" fillId="0" borderId="9" xfId="0" applyFont="1" applyBorder="1" applyAlignment="1">
      <alignment vertical="center" wrapText="1"/>
    </xf>
    <xf numFmtId="0" fontId="8" fillId="3" borderId="2" xfId="0" applyFont="1" applyFill="1" applyBorder="1" applyAlignment="1">
      <alignment horizontal="left" vertical="center"/>
    </xf>
    <xf numFmtId="0" fontId="8" fillId="3" borderId="3" xfId="0" applyFont="1" applyFill="1" applyBorder="1" applyAlignment="1">
      <alignment horizontal="left" vertical="center"/>
    </xf>
    <xf numFmtId="0" fontId="8" fillId="3" borderId="6" xfId="0" applyFont="1" applyFill="1" applyBorder="1" applyAlignment="1">
      <alignment horizontal="left" vertical="center"/>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3" fillId="3" borderId="15" xfId="0" applyFont="1" applyFill="1" applyBorder="1" applyAlignment="1">
      <alignment horizontal="center"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8" fillId="3" borderId="8" xfId="0" applyFont="1" applyFill="1" applyBorder="1" applyAlignment="1">
      <alignment horizontal="left" vertical="center"/>
    </xf>
    <xf numFmtId="0" fontId="8" fillId="3" borderId="0" xfId="0" applyFont="1" applyFill="1" applyAlignment="1">
      <alignment horizontal="left" vertical="center"/>
    </xf>
    <xf numFmtId="0" fontId="8" fillId="3" borderId="9" xfId="0" applyFont="1" applyFill="1" applyBorder="1" applyAlignment="1">
      <alignment horizontal="left" vertical="center"/>
    </xf>
    <xf numFmtId="0" fontId="8" fillId="0" borderId="16" xfId="0" applyFont="1" applyBorder="1" applyAlignment="1">
      <alignment horizontal="left" vertical="center" wrapText="1"/>
    </xf>
    <xf numFmtId="0" fontId="0" fillId="3" borderId="13" xfId="0" applyFill="1" applyBorder="1" applyAlignment="1">
      <alignment horizontal="left" vertical="center"/>
    </xf>
    <xf numFmtId="0" fontId="2" fillId="3" borderId="1" xfId="1" applyFill="1" applyBorder="1" applyAlignment="1">
      <alignment horizontal="left"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xf numFmtId="0" fontId="14" fillId="0" borderId="16" xfId="0" applyFont="1" applyBorder="1" applyAlignment="1">
      <alignment horizontal="left" vertical="center" wrapText="1"/>
    </xf>
  </cellXfs>
  <cellStyles count="2">
    <cellStyle name="Lien hypertexte" xfId="1" builtinId="8"/>
    <cellStyle name="Normal" xfId="0" builtinId="0"/>
  </cellStyles>
  <dxfs count="546">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ill>
        <patternFill>
          <bgColor rgb="FFFFC000"/>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1499679555650502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patternType="solid">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83"/>
  <sheetViews>
    <sheetView topLeftCell="F1" zoomScale="85" zoomScaleNormal="85" workbookViewId="0">
      <selection activeCell="E11" sqref="E11:E27"/>
    </sheetView>
  </sheetViews>
  <sheetFormatPr defaultColWidth="11.42578125" defaultRowHeight="14.4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44" t="s">
        <v>1</v>
      </c>
      <c r="C1" s="22" t="s">
        <v>2</v>
      </c>
      <c r="D1" s="1" t="s">
        <v>3</v>
      </c>
      <c r="E1" s="30" t="s">
        <v>4</v>
      </c>
      <c r="F1" s="22" t="s">
        <v>5</v>
      </c>
      <c r="G1" s="22" t="s">
        <v>6</v>
      </c>
      <c r="H1" s="23"/>
      <c r="J1" s="1" t="s">
        <v>7</v>
      </c>
      <c r="K1" s="1" t="s">
        <v>8</v>
      </c>
      <c r="L1" s="48" t="s">
        <v>9</v>
      </c>
    </row>
    <row r="2" spans="1:12">
      <c r="A2" s="18" t="s">
        <v>10</v>
      </c>
      <c r="B2" s="1" t="s">
        <v>11</v>
      </c>
      <c r="C2" s="1" t="s">
        <v>12</v>
      </c>
      <c r="D2" s="1" t="s">
        <v>13</v>
      </c>
      <c r="E2" s="31" t="s">
        <v>14</v>
      </c>
      <c r="F2" s="1" t="s">
        <v>15</v>
      </c>
      <c r="G2" s="18" t="s">
        <v>16</v>
      </c>
      <c r="H2" s="1" t="s">
        <v>17</v>
      </c>
      <c r="J2" s="1" t="s">
        <v>18</v>
      </c>
      <c r="K2" s="1" t="s">
        <v>19</v>
      </c>
      <c r="L2" s="1"/>
    </row>
    <row r="3" spans="1:12">
      <c r="A3" s="18" t="s">
        <v>20</v>
      </c>
      <c r="B3" s="1" t="s">
        <v>21</v>
      </c>
      <c r="C3" s="1" t="s">
        <v>22</v>
      </c>
      <c r="D3" s="1" t="s">
        <v>23</v>
      </c>
      <c r="E3" s="31" t="s">
        <v>24</v>
      </c>
      <c r="F3" s="1" t="s">
        <v>25</v>
      </c>
      <c r="G3" s="18" t="s">
        <v>26</v>
      </c>
      <c r="H3" s="1" t="s">
        <v>27</v>
      </c>
      <c r="J3" s="1" t="s">
        <v>28</v>
      </c>
      <c r="K3" s="1" t="s">
        <v>29</v>
      </c>
      <c r="L3" s="1"/>
    </row>
    <row r="4" spans="1:12">
      <c r="A4" s="18"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8" t="s">
        <v>35</v>
      </c>
      <c r="C11" s="1" t="s">
        <v>59</v>
      </c>
      <c r="D11" s="1" t="s">
        <v>42</v>
      </c>
      <c r="E11" s="1" t="s">
        <v>60</v>
      </c>
      <c r="F11" s="1" t="s">
        <v>61</v>
      </c>
      <c r="G11" s="1" t="s">
        <v>62</v>
      </c>
      <c r="J11" s="1" t="s">
        <v>63</v>
      </c>
      <c r="K11" s="1" t="s">
        <v>64</v>
      </c>
      <c r="L11" s="1"/>
    </row>
    <row r="12" spans="1:12">
      <c r="A12" s="1" t="s">
        <v>65</v>
      </c>
      <c r="B12" s="18"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8" t="s">
        <v>98</v>
      </c>
      <c r="E19" s="1" t="s">
        <v>99</v>
      </c>
      <c r="J19" s="1" t="s">
        <v>68</v>
      </c>
      <c r="K19" s="1" t="s">
        <v>100</v>
      </c>
      <c r="L19" s="1"/>
    </row>
    <row r="20" spans="1:12">
      <c r="C20" s="1" t="s">
        <v>101</v>
      </c>
      <c r="E20" s="1" t="s">
        <v>102</v>
      </c>
      <c r="J20" s="1" t="s">
        <v>85</v>
      </c>
      <c r="K20" s="1" t="s">
        <v>103</v>
      </c>
      <c r="L20" s="1"/>
    </row>
    <row r="21" spans="1:12">
      <c r="C21" s="1" t="s">
        <v>104</v>
      </c>
      <c r="E21" s="1" t="s">
        <v>105</v>
      </c>
      <c r="J21" s="1" t="s">
        <v>74</v>
      </c>
      <c r="K21" s="1" t="s">
        <v>106</v>
      </c>
      <c r="L21" s="1"/>
    </row>
    <row r="22" spans="1:12">
      <c r="C22" s="1" t="s">
        <v>107</v>
      </c>
      <c r="E22" s="1" t="s">
        <v>108</v>
      </c>
      <c r="J22" s="1" t="s">
        <v>79</v>
      </c>
      <c r="K22" s="1" t="s">
        <v>109</v>
      </c>
      <c r="L22" s="1"/>
    </row>
    <row r="23" spans="1:12">
      <c r="E23" s="1" t="s">
        <v>110</v>
      </c>
      <c r="J23" s="1" t="s">
        <v>88</v>
      </c>
      <c r="K23" s="1" t="s">
        <v>111</v>
      </c>
      <c r="L23" s="1"/>
    </row>
    <row r="24" spans="1:12">
      <c r="E24" s="1" t="s">
        <v>112</v>
      </c>
      <c r="J24" s="1" t="s">
        <v>91</v>
      </c>
      <c r="K24" s="1" t="s">
        <v>113</v>
      </c>
      <c r="L24" s="1"/>
    </row>
    <row r="25" spans="1:12">
      <c r="E25" s="1" t="s">
        <v>114</v>
      </c>
      <c r="J25" s="1" t="s">
        <v>95</v>
      </c>
      <c r="K25" s="1" t="s">
        <v>115</v>
      </c>
      <c r="L25" s="1"/>
    </row>
    <row r="26" spans="1:12">
      <c r="A26" s="27" t="s">
        <v>116</v>
      </c>
      <c r="E26" s="1" t="s">
        <v>117</v>
      </c>
      <c r="J26" s="1" t="s">
        <v>90</v>
      </c>
      <c r="K26" s="1" t="s">
        <v>118</v>
      </c>
      <c r="L26" s="1"/>
    </row>
    <row r="27" spans="1:12">
      <c r="A27" s="41" t="s">
        <v>119</v>
      </c>
      <c r="E27" s="1" t="s">
        <v>120</v>
      </c>
      <c r="J27" s="1" t="s">
        <v>62</v>
      </c>
      <c r="K27" s="1" t="s">
        <v>121</v>
      </c>
      <c r="L27" s="1"/>
    </row>
    <row r="28" spans="1:12">
      <c r="A28" s="41" t="s">
        <v>122</v>
      </c>
      <c r="J28" s="1" t="s">
        <v>70</v>
      </c>
      <c r="K28" s="1" t="s">
        <v>123</v>
      </c>
      <c r="L28" s="1"/>
    </row>
    <row r="29" spans="1:12">
      <c r="A29" s="41" t="s">
        <v>124</v>
      </c>
      <c r="J29" s="1" t="s">
        <v>76</v>
      </c>
      <c r="K29" s="1" t="s">
        <v>125</v>
      </c>
      <c r="L29" s="1"/>
    </row>
    <row r="30" spans="1:12">
      <c r="A30" s="41" t="s">
        <v>126</v>
      </c>
      <c r="J30" s="1" t="s">
        <v>81</v>
      </c>
      <c r="K30" s="1" t="s">
        <v>127</v>
      </c>
      <c r="L30" s="1"/>
    </row>
    <row r="31" spans="1:12">
      <c r="A31" s="41" t="s">
        <v>128</v>
      </c>
      <c r="J31" s="1" t="s">
        <v>87</v>
      </c>
      <c r="K31" s="1" t="s">
        <v>129</v>
      </c>
      <c r="L31" s="1"/>
    </row>
    <row r="32" spans="1:12">
      <c r="A32" s="41" t="s">
        <v>130</v>
      </c>
      <c r="J32" s="1" t="s">
        <v>69</v>
      </c>
      <c r="K32" s="1" t="s">
        <v>19</v>
      </c>
      <c r="L32" s="1" t="s">
        <v>103</v>
      </c>
    </row>
    <row r="33" spans="1:12">
      <c r="A33" s="41" t="s">
        <v>131</v>
      </c>
      <c r="F33" t="s">
        <v>132</v>
      </c>
      <c r="J33" s="1" t="s">
        <v>75</v>
      </c>
      <c r="K33" s="1" t="s">
        <v>19</v>
      </c>
      <c r="L33" s="1" t="s">
        <v>109</v>
      </c>
    </row>
    <row r="34" spans="1:12">
      <c r="A34" s="41" t="s">
        <v>133</v>
      </c>
      <c r="J34" s="1" t="s">
        <v>80</v>
      </c>
      <c r="K34" s="1" t="s">
        <v>19</v>
      </c>
      <c r="L34" s="1" t="s">
        <v>96</v>
      </c>
    </row>
    <row r="35" spans="1:12">
      <c r="A35" s="41" t="s">
        <v>134</v>
      </c>
      <c r="J35" s="1" t="s">
        <v>99</v>
      </c>
      <c r="K35" s="1" t="s">
        <v>96</v>
      </c>
      <c r="L35" s="1" t="s">
        <v>19</v>
      </c>
    </row>
    <row r="36" spans="1:12">
      <c r="A36" s="41" t="s">
        <v>135</v>
      </c>
      <c r="J36" s="1" t="s">
        <v>102</v>
      </c>
      <c r="K36" s="1" t="s">
        <v>106</v>
      </c>
      <c r="L36" s="1" t="s">
        <v>106</v>
      </c>
    </row>
    <row r="37" spans="1:12">
      <c r="A37" s="41" t="s">
        <v>136</v>
      </c>
      <c r="J37" s="1" t="s">
        <v>105</v>
      </c>
      <c r="K37" s="1" t="s">
        <v>109</v>
      </c>
      <c r="L37" s="1" t="s">
        <v>109</v>
      </c>
    </row>
    <row r="38" spans="1:12">
      <c r="A38" s="41" t="s">
        <v>137</v>
      </c>
      <c r="J38" s="1" t="s">
        <v>108</v>
      </c>
      <c r="K38" s="1" t="s">
        <v>115</v>
      </c>
      <c r="L38" s="1" t="s">
        <v>109</v>
      </c>
    </row>
    <row r="39" spans="1:12">
      <c r="A39" s="41" t="s">
        <v>138</v>
      </c>
      <c r="J39" s="1" t="s">
        <v>110</v>
      </c>
      <c r="K39" s="1" t="s">
        <v>109</v>
      </c>
      <c r="L39" s="1" t="s">
        <v>115</v>
      </c>
    </row>
    <row r="40" spans="1:12" ht="14.45" customHeight="1">
      <c r="A40" s="41" t="s">
        <v>139</v>
      </c>
      <c r="J40" s="1" t="s">
        <v>112</v>
      </c>
      <c r="K40" s="1" t="s">
        <v>103</v>
      </c>
      <c r="L40" s="1" t="s">
        <v>19</v>
      </c>
    </row>
    <row r="41" spans="1:12" ht="15.6" customHeight="1">
      <c r="A41" s="41" t="s">
        <v>140</v>
      </c>
      <c r="J41" s="1" t="s">
        <v>94</v>
      </c>
      <c r="K41" s="1" t="s">
        <v>49</v>
      </c>
      <c r="L41" s="1" t="s">
        <v>86</v>
      </c>
    </row>
    <row r="42" spans="1:12">
      <c r="A42" s="41" t="s">
        <v>141</v>
      </c>
      <c r="J42" s="1" t="s">
        <v>98</v>
      </c>
      <c r="K42" s="1" t="s">
        <v>71</v>
      </c>
      <c r="L42" s="1"/>
    </row>
    <row r="43" spans="1:12">
      <c r="A43" s="41" t="s">
        <v>142</v>
      </c>
      <c r="J43" s="1" t="s">
        <v>93</v>
      </c>
      <c r="K43" s="1" t="s">
        <v>89</v>
      </c>
      <c r="L43" s="1" t="s">
        <v>29</v>
      </c>
    </row>
    <row r="44" spans="1:12" ht="16.899999999999999" customHeight="1">
      <c r="A44" s="41" t="s">
        <v>143</v>
      </c>
      <c r="J44" s="1" t="s">
        <v>97</v>
      </c>
      <c r="K44" s="1" t="s">
        <v>77</v>
      </c>
      <c r="L44" s="1" t="s">
        <v>89</v>
      </c>
    </row>
    <row r="45" spans="1:12">
      <c r="A45" s="41" t="s">
        <v>144</v>
      </c>
      <c r="J45" s="1" t="s">
        <v>101</v>
      </c>
      <c r="K45" s="1" t="s">
        <v>89</v>
      </c>
      <c r="L45" s="1" t="s">
        <v>77</v>
      </c>
    </row>
    <row r="46" spans="1:12">
      <c r="A46" s="41" t="s">
        <v>145</v>
      </c>
      <c r="J46" s="1" t="s">
        <v>104</v>
      </c>
      <c r="K46" s="1" t="s">
        <v>86</v>
      </c>
      <c r="L46" s="1" t="s">
        <v>49</v>
      </c>
    </row>
    <row r="47" spans="1:12">
      <c r="A47" s="41" t="s">
        <v>146</v>
      </c>
      <c r="J47" s="1" t="s">
        <v>107</v>
      </c>
      <c r="K47" s="1" t="s">
        <v>92</v>
      </c>
      <c r="L47" s="1" t="s">
        <v>36</v>
      </c>
    </row>
    <row r="48" spans="1:12" ht="12.6" customHeight="1">
      <c r="A48" s="41" t="s">
        <v>147</v>
      </c>
      <c r="J48" s="1" t="s">
        <v>66</v>
      </c>
      <c r="K48" s="1" t="s">
        <v>36</v>
      </c>
      <c r="L48" s="1" t="s">
        <v>92</v>
      </c>
    </row>
    <row r="49" spans="1:12">
      <c r="A49" s="41" t="s">
        <v>148</v>
      </c>
      <c r="J49" s="1" t="s">
        <v>65</v>
      </c>
      <c r="K49" s="1" t="s">
        <v>29</v>
      </c>
      <c r="L49" s="1" t="s">
        <v>89</v>
      </c>
    </row>
    <row r="50" spans="1:12">
      <c r="A50" s="41" t="s">
        <v>149</v>
      </c>
      <c r="J50" s="1" t="s">
        <v>114</v>
      </c>
      <c r="K50" s="1" t="s">
        <v>96</v>
      </c>
      <c r="L50" s="1" t="s">
        <v>106</v>
      </c>
    </row>
    <row r="51" spans="1:12">
      <c r="A51" s="41" t="s">
        <v>150</v>
      </c>
      <c r="J51" s="1" t="s">
        <v>117</v>
      </c>
      <c r="K51" s="1" t="s">
        <v>106</v>
      </c>
      <c r="L51" s="1" t="s">
        <v>96</v>
      </c>
    </row>
    <row r="52" spans="1:12">
      <c r="A52" s="41" t="s">
        <v>151</v>
      </c>
      <c r="J52" s="1" t="s">
        <v>120</v>
      </c>
      <c r="K52" s="1" t="s">
        <v>109</v>
      </c>
      <c r="L52" s="1" t="s">
        <v>19</v>
      </c>
    </row>
    <row r="53" spans="1:12">
      <c r="A53" s="41" t="s">
        <v>152</v>
      </c>
    </row>
    <row r="54" spans="1:12">
      <c r="A54" s="41" t="s">
        <v>153</v>
      </c>
    </row>
    <row r="55" spans="1:12">
      <c r="A55" s="41" t="s">
        <v>154</v>
      </c>
    </row>
    <row r="56" spans="1:12">
      <c r="A56" s="41" t="s">
        <v>155</v>
      </c>
    </row>
    <row r="57" spans="1:12">
      <c r="A57" s="41" t="s">
        <v>156</v>
      </c>
    </row>
    <row r="58" spans="1:12">
      <c r="A58" s="41" t="s">
        <v>157</v>
      </c>
    </row>
    <row r="59" spans="1:12">
      <c r="A59" s="41" t="s">
        <v>158</v>
      </c>
    </row>
    <row r="60" spans="1:12">
      <c r="A60" s="41" t="s">
        <v>159</v>
      </c>
    </row>
    <row r="61" spans="1:12">
      <c r="A61" s="41" t="s">
        <v>160</v>
      </c>
    </row>
    <row r="62" spans="1:12">
      <c r="A62" s="41" t="s">
        <v>161</v>
      </c>
    </row>
    <row r="63" spans="1:12">
      <c r="A63" s="41" t="s">
        <v>162</v>
      </c>
    </row>
    <row r="64" spans="1:12">
      <c r="A64" s="41" t="s">
        <v>163</v>
      </c>
    </row>
    <row r="65" spans="1:1">
      <c r="A65" s="41" t="s">
        <v>164</v>
      </c>
    </row>
    <row r="66" spans="1:1">
      <c r="A66" s="41" t="s">
        <v>165</v>
      </c>
    </row>
    <row r="67" spans="1:1">
      <c r="A67" s="41" t="s">
        <v>166</v>
      </c>
    </row>
    <row r="68" spans="1:1">
      <c r="A68" s="41" t="s">
        <v>167</v>
      </c>
    </row>
    <row r="69" spans="1:1">
      <c r="A69" s="41" t="s">
        <v>168</v>
      </c>
    </row>
    <row r="70" spans="1:1">
      <c r="A70" s="41" t="s">
        <v>169</v>
      </c>
    </row>
    <row r="71" spans="1:1">
      <c r="A71" s="41" t="s">
        <v>170</v>
      </c>
    </row>
    <row r="72" spans="1:1">
      <c r="A72" s="41" t="s">
        <v>171</v>
      </c>
    </row>
    <row r="73" spans="1:1">
      <c r="A73" s="41" t="s">
        <v>172</v>
      </c>
    </row>
    <row r="74" spans="1:1">
      <c r="A74" s="41" t="s">
        <v>173</v>
      </c>
    </row>
    <row r="75" spans="1:1">
      <c r="A75" s="41" t="s">
        <v>174</v>
      </c>
    </row>
    <row r="76" spans="1:1">
      <c r="A76" s="41" t="s">
        <v>175</v>
      </c>
    </row>
    <row r="77" spans="1:1">
      <c r="A77" s="41" t="s">
        <v>176</v>
      </c>
    </row>
    <row r="78" spans="1:1">
      <c r="A78" s="41" t="s">
        <v>177</v>
      </c>
    </row>
    <row r="79" spans="1:1">
      <c r="A79" s="41" t="s">
        <v>178</v>
      </c>
    </row>
    <row r="80" spans="1:1">
      <c r="A80" s="41" t="s">
        <v>179</v>
      </c>
    </row>
    <row r="81" spans="1:1">
      <c r="A81" s="41" t="s">
        <v>180</v>
      </c>
    </row>
    <row r="82" spans="1:1">
      <c r="A82" s="41" t="s">
        <v>181</v>
      </c>
    </row>
    <row r="83" spans="1:1">
      <c r="A83" s="41"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dimension ref="A1:P291"/>
  <sheetViews>
    <sheetView workbookViewId="0">
      <selection activeCell="K19" sqref="K19"/>
    </sheetView>
  </sheetViews>
  <sheetFormatPr defaultColWidth="11.42578125" defaultRowHeight="14.45"/>
  <sheetData>
    <row r="1" spans="1:16">
      <c r="A1" s="139" t="s">
        <v>183</v>
      </c>
      <c r="B1" s="139"/>
      <c r="C1" s="139"/>
      <c r="D1" s="139"/>
      <c r="E1" s="139"/>
      <c r="F1" s="139"/>
      <c r="O1" s="138" t="s">
        <v>184</v>
      </c>
      <c r="P1" s="138"/>
    </row>
    <row r="2" spans="1:16">
      <c r="A2" s="139"/>
      <c r="B2" s="139"/>
      <c r="C2" s="139"/>
      <c r="D2" s="139"/>
      <c r="E2" s="139"/>
      <c r="F2" s="139"/>
      <c r="O2" s="138"/>
      <c r="P2" s="138"/>
    </row>
    <row r="3" spans="1:16">
      <c r="A3" s="138" t="s">
        <v>185</v>
      </c>
      <c r="B3" s="138"/>
      <c r="C3" s="138"/>
      <c r="D3" s="138" t="s">
        <v>186</v>
      </c>
      <c r="E3" s="138"/>
      <c r="F3" s="138"/>
      <c r="O3" s="10" t="s">
        <v>185</v>
      </c>
      <c r="P3" s="10" t="s">
        <v>186</v>
      </c>
    </row>
    <row r="4" spans="1:16">
      <c r="A4" s="10" t="s">
        <v>184</v>
      </c>
      <c r="B4" s="10" t="s">
        <v>187</v>
      </c>
      <c r="C4" s="10" t="s">
        <v>188</v>
      </c>
      <c r="D4" s="32" t="s">
        <v>184</v>
      </c>
      <c r="E4" s="32" t="s">
        <v>187</v>
      </c>
      <c r="F4" s="32" t="s">
        <v>188</v>
      </c>
      <c r="O4" s="10">
        <f>'S5 Maquette'!I19*1.5</f>
        <v>0</v>
      </c>
      <c r="P4" s="10">
        <f>'S6 Maquette'!I19*1.5</f>
        <v>0</v>
      </c>
    </row>
    <row r="5" spans="1:16">
      <c r="A5" s="10">
        <f>SUM(O4:O291)</f>
        <v>216</v>
      </c>
      <c r="B5" s="10">
        <f>SUM('S5 Maquette'!J19:J301)</f>
        <v>92</v>
      </c>
      <c r="C5" s="10">
        <f>SUM('S5 Maquette'!K19:K301)</f>
        <v>53</v>
      </c>
      <c r="D5" s="10">
        <f>SUM(P4:P291)</f>
        <v>249</v>
      </c>
      <c r="E5" s="10">
        <f>SUM('S6 Maquette'!J19:J300)</f>
        <v>50</v>
      </c>
      <c r="F5" s="10">
        <f>SUM('S6 Maquette'!K19:K300)</f>
        <v>111</v>
      </c>
      <c r="O5" s="10">
        <f>'S5 Maquette'!I20*1.5</f>
        <v>0</v>
      </c>
      <c r="P5" s="10">
        <f>'S6 Maquette'!I20*1.5</f>
        <v>0</v>
      </c>
    </row>
    <row r="6" spans="1:16">
      <c r="A6" s="138" t="s">
        <v>189</v>
      </c>
      <c r="B6" s="138"/>
      <c r="C6" s="138"/>
      <c r="D6" s="138" t="s">
        <v>189</v>
      </c>
      <c r="E6" s="138"/>
      <c r="F6" s="138"/>
      <c r="O6" s="10">
        <f>'S5 Maquette'!I21*1.5</f>
        <v>0</v>
      </c>
      <c r="P6" s="10">
        <f>'S6 Maquette'!I21*1.5</f>
        <v>0</v>
      </c>
    </row>
    <row r="7" spans="1:16">
      <c r="A7" s="138">
        <f>SUM(A5,B5,C5)</f>
        <v>361</v>
      </c>
      <c r="B7" s="138"/>
      <c r="C7" s="138"/>
      <c r="D7" s="138">
        <f>SUM(D5,E5,F5)</f>
        <v>410</v>
      </c>
      <c r="E7" s="138"/>
      <c r="F7" s="138"/>
      <c r="O7" s="10">
        <f>'S5 Maquette'!I22*1.5</f>
        <v>0</v>
      </c>
      <c r="P7" s="10">
        <f>'S6 Maquette'!I22*1.5</f>
        <v>0</v>
      </c>
    </row>
    <row r="8" spans="1:16">
      <c r="A8" s="138" t="s">
        <v>189</v>
      </c>
      <c r="B8" s="138"/>
      <c r="C8" s="138"/>
      <c r="D8" s="138"/>
      <c r="E8" s="138"/>
      <c r="F8" s="138"/>
      <c r="O8" s="10">
        <f>'S5 Maquette'!I23*1.5</f>
        <v>0</v>
      </c>
      <c r="P8" s="10">
        <f>'S6 Maquette'!I23*1.5</f>
        <v>0</v>
      </c>
    </row>
    <row r="9" spans="1:16">
      <c r="A9" s="138"/>
      <c r="B9" s="138"/>
      <c r="C9" s="138"/>
      <c r="D9" s="138"/>
      <c r="E9" s="138"/>
      <c r="F9" s="138"/>
      <c r="O9" s="10">
        <f>'S5 Maquette'!I24*1.5</f>
        <v>27</v>
      </c>
      <c r="P9" s="10">
        <f>'S6 Maquette'!I24*1.5</f>
        <v>24</v>
      </c>
    </row>
    <row r="10" spans="1:16">
      <c r="A10" s="138">
        <f>SUM(A7,D7)</f>
        <v>771</v>
      </c>
      <c r="B10" s="138"/>
      <c r="C10" s="138"/>
      <c r="D10" s="138"/>
      <c r="E10" s="138"/>
      <c r="F10" s="138"/>
      <c r="O10" s="10">
        <f>'S5 Maquette'!I25*1.5</f>
        <v>18</v>
      </c>
      <c r="P10" s="10">
        <f>'S6 Maquette'!I25*1.5</f>
        <v>30</v>
      </c>
    </row>
    <row r="11" spans="1:16">
      <c r="A11" s="138"/>
      <c r="B11" s="138"/>
      <c r="C11" s="138"/>
      <c r="D11" s="138"/>
      <c r="E11" s="138"/>
      <c r="F11" s="138"/>
      <c r="O11" s="10">
        <f>'S5 Maquette'!I26*1.5</f>
        <v>0</v>
      </c>
      <c r="P11" s="10">
        <f>'S6 Maquette'!I26*1.5</f>
        <v>0</v>
      </c>
    </row>
    <row r="12" spans="1:16">
      <c r="O12" s="10">
        <f>'S5 Maquette'!I27*1.5</f>
        <v>0</v>
      </c>
      <c r="P12" s="10">
        <f>'S6 Maquette'!I27*1.5</f>
        <v>30</v>
      </c>
    </row>
    <row r="13" spans="1:16">
      <c r="O13" s="10">
        <f>'S5 Maquette'!I28*1.5</f>
        <v>30</v>
      </c>
      <c r="P13" s="10">
        <f>'S6 Maquette'!I28*1.5</f>
        <v>39</v>
      </c>
    </row>
    <row r="14" spans="1:16">
      <c r="A14" s="140" t="s">
        <v>190</v>
      </c>
      <c r="B14" s="140"/>
      <c r="C14" s="140"/>
      <c r="D14" s="140"/>
      <c r="E14" s="140"/>
      <c r="F14" s="140"/>
      <c r="H14" s="141" t="s">
        <v>191</v>
      </c>
      <c r="I14" s="141"/>
      <c r="J14" s="141"/>
      <c r="K14" s="141"/>
      <c r="L14" s="141"/>
      <c r="M14" s="141"/>
      <c r="O14" s="10">
        <f>'S5 Maquette'!I29*1.5</f>
        <v>24</v>
      </c>
      <c r="P14" s="10">
        <f>'S6 Maquette'!I29*1.5</f>
        <v>0</v>
      </c>
    </row>
    <row r="15" spans="1:16">
      <c r="A15" s="140"/>
      <c r="B15" s="140"/>
      <c r="C15" s="140"/>
      <c r="D15" s="140"/>
      <c r="E15" s="140"/>
      <c r="F15" s="140"/>
      <c r="H15" s="141"/>
      <c r="I15" s="141"/>
      <c r="J15" s="141"/>
      <c r="K15" s="141"/>
      <c r="L15" s="141"/>
      <c r="M15" s="141"/>
      <c r="O15" s="10">
        <f>'S5 Maquette'!I30*1.5</f>
        <v>0</v>
      </c>
      <c r="P15" s="10">
        <f>'S6 Maquette'!I30*1.5</f>
        <v>24</v>
      </c>
    </row>
    <row r="16" spans="1:16">
      <c r="A16" s="138" t="s">
        <v>185</v>
      </c>
      <c r="B16" s="138"/>
      <c r="C16" s="138"/>
      <c r="D16" s="142" t="s">
        <v>186</v>
      </c>
      <c r="E16" s="143"/>
      <c r="F16" s="144"/>
      <c r="H16" s="138" t="s">
        <v>185</v>
      </c>
      <c r="I16" s="138"/>
      <c r="J16" s="138"/>
      <c r="K16" s="138" t="s">
        <v>186</v>
      </c>
      <c r="L16" s="138"/>
      <c r="M16" s="138"/>
      <c r="O16" s="10">
        <f>'S5 Maquette'!I31*1.5</f>
        <v>33</v>
      </c>
      <c r="P16" s="10">
        <f>'S6 Maquette'!I31*1.5</f>
        <v>36</v>
      </c>
    </row>
    <row r="17" spans="1:16">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18</v>
      </c>
      <c r="P17" s="10">
        <f>'S6 Maquette'!I32*1.5</f>
        <v>0</v>
      </c>
    </row>
    <row r="18" spans="1:16">
      <c r="A18" s="10">
        <f t="shared" ref="A18:F18" si="0">A5-H18</f>
        <v>171</v>
      </c>
      <c r="B18" s="10">
        <f t="shared" si="0"/>
        <v>72</v>
      </c>
      <c r="C18" s="10">
        <f t="shared" si="0"/>
        <v>33</v>
      </c>
      <c r="D18" s="10">
        <f t="shared" si="0"/>
        <v>135</v>
      </c>
      <c r="E18" s="10">
        <f t="shared" si="0"/>
        <v>26</v>
      </c>
      <c r="F18" s="10">
        <f t="shared" ca="1" si="0"/>
        <v>89</v>
      </c>
      <c r="H18" s="10">
        <f>SUMIF('S5 Maquette'!M19:M301,"Portée",'S5 Maquette'!I19:I301)*1.5</f>
        <v>45</v>
      </c>
      <c r="I18" s="10">
        <f>SUMIF('S5 Maquette'!M19:M301,"Portée",'S5 Maquette'!J19:J301)</f>
        <v>20</v>
      </c>
      <c r="J18" s="10">
        <f>SUMIF('S5 Maquette'!M19:M301,"Portée",'S5 Maquette'!K19:K301)</f>
        <v>20</v>
      </c>
      <c r="K18" s="10">
        <f>SUMIF('S6 Maquette'!M19:M300,"Portée",'S6 Maquette'!I19:I300)*1.5</f>
        <v>114</v>
      </c>
      <c r="L18" s="10">
        <f>SUMIF('S6 Maquette'!M19:M300,"Portée",'S6 Maquette'!J19:J300)</f>
        <v>24</v>
      </c>
      <c r="M18" s="10">
        <f ca="1">SUMIF('S6 Maquette'!M9:M300,"Portée",'S6 Maquette'!K19:K300)</f>
        <v>22</v>
      </c>
      <c r="O18" s="10">
        <f>'S5 Maquette'!I33*1.5</f>
        <v>21</v>
      </c>
      <c r="P18" s="10">
        <f>'S6 Maquette'!I33*1.5</f>
        <v>45</v>
      </c>
    </row>
    <row r="19" spans="1:16">
      <c r="A19" s="138" t="s">
        <v>189</v>
      </c>
      <c r="B19" s="138"/>
      <c r="C19" s="138"/>
      <c r="D19" s="138" t="s">
        <v>189</v>
      </c>
      <c r="E19" s="138"/>
      <c r="F19" s="138"/>
      <c r="O19" s="10">
        <f>'S5 Maquette'!I34*1.5</f>
        <v>0</v>
      </c>
      <c r="P19" s="10">
        <f>'S6 Maquette'!I34*1.5</f>
        <v>9</v>
      </c>
    </row>
    <row r="20" spans="1:16">
      <c r="A20" s="138">
        <f>SUM(A18,B18,C18)</f>
        <v>276</v>
      </c>
      <c r="B20" s="138"/>
      <c r="C20" s="138"/>
      <c r="D20" s="138">
        <f ca="1">SUM(D18,E18,F18)</f>
        <v>250</v>
      </c>
      <c r="E20" s="138"/>
      <c r="F20" s="138"/>
      <c r="O20" s="10">
        <f>'S5 Maquette'!I35*1.5</f>
        <v>27</v>
      </c>
      <c r="P20" s="10">
        <f>'S6 Maquette'!I35*1.5</f>
        <v>0</v>
      </c>
    </row>
    <row r="21" spans="1:16">
      <c r="A21" s="138" t="s">
        <v>189</v>
      </c>
      <c r="B21" s="138"/>
      <c r="C21" s="138"/>
      <c r="D21" s="138"/>
      <c r="E21" s="138"/>
      <c r="F21" s="138"/>
      <c r="O21" s="10">
        <f>'S5 Maquette'!I37*1.5</f>
        <v>0</v>
      </c>
      <c r="P21" s="10">
        <f>'S6 Maquette'!I36*1.5</f>
        <v>0</v>
      </c>
    </row>
    <row r="22" spans="1:16" ht="30" customHeight="1">
      <c r="A22" s="138">
        <f ca="1">SUM(A20,D20)</f>
        <v>526</v>
      </c>
      <c r="B22" s="138"/>
      <c r="C22" s="138"/>
      <c r="D22" s="138"/>
      <c r="E22" s="138"/>
      <c r="F22" s="138"/>
      <c r="O22" s="10">
        <f>'S5 Maquette'!I38*1.5</f>
        <v>9</v>
      </c>
      <c r="P22" s="10">
        <f>'S6 Maquette'!I37*1.5</f>
        <v>0</v>
      </c>
    </row>
    <row r="23" spans="1:16">
      <c r="O23" s="10">
        <f>'S5 Maquette'!I39*1.5</f>
        <v>9</v>
      </c>
      <c r="P23" s="10">
        <f>'S6 Maquette'!I38*1.5</f>
        <v>0</v>
      </c>
    </row>
    <row r="24" spans="1:16">
      <c r="O24" s="10">
        <f>'S5 Maquette'!I40*1.5</f>
        <v>0</v>
      </c>
      <c r="P24" s="10">
        <f>'S6 Maquette'!I39*1.5</f>
        <v>0</v>
      </c>
    </row>
    <row r="25" spans="1:16">
      <c r="O25" s="10">
        <f>'S5 Maquette'!I41*1.5</f>
        <v>0</v>
      </c>
      <c r="P25" s="10">
        <f>'S6 Maquette'!I40*1.5</f>
        <v>0</v>
      </c>
    </row>
    <row r="26" spans="1:16">
      <c r="O26" s="10">
        <f>'S5 Maquette'!I42*1.5</f>
        <v>0</v>
      </c>
      <c r="P26" s="10">
        <f>'S6 Maquette'!I41*1.5</f>
        <v>12</v>
      </c>
    </row>
    <row r="27" spans="1:16">
      <c r="O27" s="10">
        <f>'S5 Maquette'!I43*1.5</f>
        <v>0</v>
      </c>
      <c r="P27" s="10">
        <f>'S6 Maquette'!I42*1.5</f>
        <v>0</v>
      </c>
    </row>
    <row r="28" spans="1:16">
      <c r="O28" s="10">
        <f>'S5 Maquette'!I44*1.5</f>
        <v>0</v>
      </c>
      <c r="P28" s="10">
        <f>'S6 Maquette'!I43*1.5</f>
        <v>0</v>
      </c>
    </row>
    <row r="29" spans="1:16">
      <c r="O29" s="10">
        <f>'S5 Maquette'!I45*1.5</f>
        <v>0</v>
      </c>
      <c r="P29" s="10">
        <f>'S6 Maquette'!I44*1.5</f>
        <v>0</v>
      </c>
    </row>
    <row r="30" spans="1:16">
      <c r="O30" s="10">
        <f>'S5 Maquette'!I46*1.5</f>
        <v>0</v>
      </c>
      <c r="P30" s="10">
        <f>'S6 Maquette'!I45*1.5</f>
        <v>0</v>
      </c>
    </row>
    <row r="31" spans="1:16">
      <c r="O31" s="10">
        <f>'S5 Maquette'!I47*1.5</f>
        <v>0</v>
      </c>
      <c r="P31" s="10">
        <f>'S6 Maquette'!I46*1.5</f>
        <v>0</v>
      </c>
    </row>
    <row r="32" spans="1:16">
      <c r="O32" s="10">
        <f>'S5 Maquette'!I48*1.5</f>
        <v>0</v>
      </c>
      <c r="P32" s="10">
        <f>'S6 Maquette'!I47*1.5</f>
        <v>0</v>
      </c>
    </row>
    <row r="33" spans="15:16">
      <c r="O33" s="10">
        <f>'S5 Maquette'!I49*1.5</f>
        <v>0</v>
      </c>
      <c r="P33" s="10">
        <f>'S6 Maquette'!I48*1.5</f>
        <v>0</v>
      </c>
    </row>
    <row r="34" spans="15:16">
      <c r="O34" s="10">
        <f>'S5 Maquette'!I50*1.5</f>
        <v>0</v>
      </c>
      <c r="P34" s="10">
        <f>'S6 Maquette'!I49*1.5</f>
        <v>0</v>
      </c>
    </row>
    <row r="35" spans="15:16">
      <c r="O35" s="10">
        <f>'S5 Maquette'!I51*1.5</f>
        <v>0</v>
      </c>
      <c r="P35" s="10">
        <f>'S6 Maquette'!I50*1.5</f>
        <v>0</v>
      </c>
    </row>
    <row r="36" spans="15:16">
      <c r="O36" s="10">
        <f>'S5 Maquette'!I52*1.5</f>
        <v>0</v>
      </c>
      <c r="P36" s="10">
        <f>'S6 Maquette'!I51*1.5</f>
        <v>0</v>
      </c>
    </row>
    <row r="37" spans="15:16">
      <c r="O37" s="10">
        <f>'S5 Maquette'!I53*1.5</f>
        <v>0</v>
      </c>
      <c r="P37" s="10">
        <f>'S6 Maquette'!I52*1.5</f>
        <v>0</v>
      </c>
    </row>
    <row r="38" spans="15:16">
      <c r="O38" s="10">
        <f>'S5 Maquette'!I54*1.5</f>
        <v>0</v>
      </c>
      <c r="P38" s="10">
        <f>'S6 Maquette'!I53*1.5</f>
        <v>0</v>
      </c>
    </row>
    <row r="39" spans="15:16">
      <c r="O39" s="10">
        <f>'S5 Maquette'!I55*1.5</f>
        <v>0</v>
      </c>
      <c r="P39" s="10">
        <f>'S6 Maquette'!I54*1.5</f>
        <v>0</v>
      </c>
    </row>
    <row r="40" spans="15:16">
      <c r="O40" s="10">
        <f>'S5 Maquette'!I56*1.5</f>
        <v>0</v>
      </c>
      <c r="P40" s="10">
        <f>'S6 Maquette'!I55*1.5</f>
        <v>0</v>
      </c>
    </row>
    <row r="41" spans="15:16">
      <c r="O41" s="10">
        <f>'S5 Maquette'!I57*1.5</f>
        <v>0</v>
      </c>
      <c r="P41" s="10">
        <f>'S6 Maquette'!I56*1.5</f>
        <v>0</v>
      </c>
    </row>
    <row r="42" spans="15:16">
      <c r="O42" s="10">
        <f>'S5 Maquette'!I58*1.5</f>
        <v>0</v>
      </c>
      <c r="P42" s="10">
        <f>'S6 Maquette'!I57*1.5</f>
        <v>0</v>
      </c>
    </row>
    <row r="43" spans="15:16">
      <c r="O43" s="10">
        <f>'S5 Maquette'!I59*1.5</f>
        <v>0</v>
      </c>
      <c r="P43" s="10">
        <f>'S6 Maquette'!I58*1.5</f>
        <v>0</v>
      </c>
    </row>
    <row r="44" spans="15:16">
      <c r="O44" s="10">
        <f>'S5 Maquette'!I60*1.5</f>
        <v>0</v>
      </c>
      <c r="P44" s="10">
        <f>'S6 Maquette'!I59*1.5</f>
        <v>0</v>
      </c>
    </row>
    <row r="45" spans="15:16">
      <c r="O45" s="10">
        <f>'S5 Maquette'!I61*1.5</f>
        <v>0</v>
      </c>
      <c r="P45" s="10">
        <f>'S6 Maquette'!I60*1.5</f>
        <v>0</v>
      </c>
    </row>
    <row r="46" spans="15:16">
      <c r="O46" s="10">
        <f>'S5 Maquette'!I62*1.5</f>
        <v>0</v>
      </c>
      <c r="P46" s="10">
        <f>'S6 Maquette'!I61*1.5</f>
        <v>0</v>
      </c>
    </row>
    <row r="47" spans="15:16">
      <c r="O47" s="10">
        <f>'S5 Maquette'!I63*1.5</f>
        <v>0</v>
      </c>
      <c r="P47" s="10">
        <f>'S6 Maquette'!I62*1.5</f>
        <v>0</v>
      </c>
    </row>
    <row r="48" spans="15:16">
      <c r="O48" s="10">
        <f>'S5 Maquette'!I64*1.5</f>
        <v>0</v>
      </c>
      <c r="P48" s="10">
        <f>'S6 Maquette'!I63*1.5</f>
        <v>0</v>
      </c>
    </row>
    <row r="49" spans="15:16">
      <c r="O49" s="10">
        <f>'S5 Maquette'!I65*1.5</f>
        <v>0</v>
      </c>
      <c r="P49" s="10">
        <f>'S6 Maquette'!I64*1.5</f>
        <v>0</v>
      </c>
    </row>
    <row r="50" spans="15:16">
      <c r="O50" s="10">
        <f>'S5 Maquette'!I66*1.5</f>
        <v>0</v>
      </c>
      <c r="P50" s="10">
        <f>'S6 Maquette'!I65*1.5</f>
        <v>0</v>
      </c>
    </row>
    <row r="51" spans="15:16">
      <c r="O51" s="10">
        <f>'S5 Maquette'!I67*1.5</f>
        <v>0</v>
      </c>
      <c r="P51" s="10">
        <f>'S6 Maquette'!I66*1.5</f>
        <v>0</v>
      </c>
    </row>
    <row r="52" spans="15:16">
      <c r="O52" s="10">
        <f>'S5 Maquette'!I68*1.5</f>
        <v>0</v>
      </c>
      <c r="P52" s="10">
        <f>'S6 Maquette'!I67*1.5</f>
        <v>0</v>
      </c>
    </row>
    <row r="53" spans="15:16">
      <c r="O53" s="10">
        <f>'S5 Maquette'!I69*1.5</f>
        <v>0</v>
      </c>
      <c r="P53" s="10">
        <f>'S6 Maquette'!I68*1.5</f>
        <v>0</v>
      </c>
    </row>
    <row r="54" spans="15:16">
      <c r="O54" s="10">
        <f>'S5 Maquette'!I70*1.5</f>
        <v>0</v>
      </c>
      <c r="P54" s="10">
        <f>'S6 Maquette'!I69*1.5</f>
        <v>0</v>
      </c>
    </row>
    <row r="55" spans="15:16">
      <c r="O55" s="10">
        <f>'S5 Maquette'!I71*1.5</f>
        <v>0</v>
      </c>
      <c r="P55" s="10">
        <f>'S6 Maquette'!I70*1.5</f>
        <v>0</v>
      </c>
    </row>
    <row r="56" spans="15:16">
      <c r="O56" s="10">
        <f>'S5 Maquette'!I72*1.5</f>
        <v>0</v>
      </c>
      <c r="P56" s="10">
        <f>'S6 Maquette'!I71*1.5</f>
        <v>0</v>
      </c>
    </row>
    <row r="57" spans="15:16">
      <c r="O57" s="10">
        <f>'S5 Maquette'!I73*1.5</f>
        <v>0</v>
      </c>
      <c r="P57" s="10">
        <f>'S6 Maquette'!I72*1.5</f>
        <v>0</v>
      </c>
    </row>
    <row r="58" spans="15:16">
      <c r="O58" s="10">
        <f>'S5 Maquette'!I74*1.5</f>
        <v>0</v>
      </c>
      <c r="P58" s="10">
        <f>'S6 Maquette'!I73*1.5</f>
        <v>0</v>
      </c>
    </row>
    <row r="59" spans="15:16">
      <c r="O59" s="10">
        <f>'S5 Maquette'!I75*1.5</f>
        <v>0</v>
      </c>
      <c r="P59" s="10">
        <f>'S6 Maquette'!I74*1.5</f>
        <v>0</v>
      </c>
    </row>
    <row r="60" spans="15:16">
      <c r="O60" s="10">
        <f>'S5 Maquette'!I76*1.5</f>
        <v>0</v>
      </c>
      <c r="P60" s="10">
        <f>'S6 Maquette'!I75*1.5</f>
        <v>0</v>
      </c>
    </row>
    <row r="61" spans="15:16">
      <c r="O61" s="10">
        <f>'S5 Maquette'!I77*1.5</f>
        <v>0</v>
      </c>
      <c r="P61" s="10">
        <f>'S6 Maquette'!I76*1.5</f>
        <v>0</v>
      </c>
    </row>
    <row r="62" spans="15:16">
      <c r="O62" s="10">
        <f>'S5 Maquette'!I78*1.5</f>
        <v>0</v>
      </c>
      <c r="P62" s="10">
        <f>'S6 Maquette'!I77*1.5</f>
        <v>0</v>
      </c>
    </row>
    <row r="63" spans="15:16">
      <c r="O63" s="10">
        <f>'S5 Maquette'!I79*1.5</f>
        <v>0</v>
      </c>
      <c r="P63" s="10">
        <f>'S6 Maquette'!I78*1.5</f>
        <v>0</v>
      </c>
    </row>
    <row r="64" spans="15:16">
      <c r="O64" s="10">
        <f>'S5 Maquette'!I80*1.5</f>
        <v>0</v>
      </c>
      <c r="P64" s="10">
        <f>'S6 Maquette'!I79*1.5</f>
        <v>0</v>
      </c>
    </row>
    <row r="65" spans="15:16">
      <c r="O65" s="10">
        <f>'S5 Maquette'!I81*1.5</f>
        <v>0</v>
      </c>
      <c r="P65" s="10">
        <f>'S6 Maquette'!I80*1.5</f>
        <v>0</v>
      </c>
    </row>
    <row r="66" spans="15:16">
      <c r="O66" s="10">
        <f>'S5 Maquette'!I82*1.5</f>
        <v>0</v>
      </c>
      <c r="P66" s="10">
        <f>'S6 Maquette'!I81*1.5</f>
        <v>0</v>
      </c>
    </row>
    <row r="67" spans="15:16">
      <c r="O67" s="10">
        <f>'S5 Maquette'!I83*1.5</f>
        <v>0</v>
      </c>
      <c r="P67" s="10">
        <f>'S6 Maquette'!I82*1.5</f>
        <v>0</v>
      </c>
    </row>
    <row r="68" spans="15:16">
      <c r="O68" s="10">
        <f>'S5 Maquette'!I84*1.5</f>
        <v>0</v>
      </c>
      <c r="P68" s="10">
        <f>'S6 Maquette'!I83*1.5</f>
        <v>0</v>
      </c>
    </row>
    <row r="69" spans="15:16">
      <c r="O69" s="10">
        <f>'S5 Maquette'!I85*1.5</f>
        <v>0</v>
      </c>
      <c r="P69" s="10">
        <f>'S6 Maquette'!I84*1.5</f>
        <v>0</v>
      </c>
    </row>
    <row r="70" spans="15:16">
      <c r="O70" s="10">
        <f>'S5 Maquette'!I86*1.5</f>
        <v>0</v>
      </c>
      <c r="P70" s="10">
        <f>'S6 Maquette'!I85*1.5</f>
        <v>0</v>
      </c>
    </row>
    <row r="71" spans="15:16">
      <c r="O71" s="10">
        <f>'S5 Maquette'!I87*1.5</f>
        <v>0</v>
      </c>
      <c r="P71" s="10">
        <f>'S6 Maquette'!I86*1.5</f>
        <v>0</v>
      </c>
    </row>
    <row r="72" spans="15:16">
      <c r="O72" s="10">
        <f>'S5 Maquette'!I88*1.5</f>
        <v>0</v>
      </c>
      <c r="P72" s="10">
        <f>'S6 Maquette'!I87*1.5</f>
        <v>0</v>
      </c>
    </row>
    <row r="73" spans="15:16">
      <c r="O73" s="10">
        <f>'S5 Maquette'!I89*1.5</f>
        <v>0</v>
      </c>
      <c r="P73" s="10">
        <f>'S6 Maquette'!I88*1.5</f>
        <v>0</v>
      </c>
    </row>
    <row r="74" spans="15:16">
      <c r="O74" s="10">
        <f>'S5 Maquette'!I90*1.5</f>
        <v>0</v>
      </c>
      <c r="P74" s="10">
        <f>'S6 Maquette'!I89*1.5</f>
        <v>0</v>
      </c>
    </row>
    <row r="75" spans="15:16">
      <c r="O75" s="10">
        <f>'S5 Maquette'!I91*1.5</f>
        <v>0</v>
      </c>
      <c r="P75" s="10">
        <f>'S6 Maquette'!I90*1.5</f>
        <v>0</v>
      </c>
    </row>
    <row r="76" spans="15:16">
      <c r="O76" s="10">
        <f>'S5 Maquette'!I92*1.5</f>
        <v>0</v>
      </c>
      <c r="P76" s="10">
        <f>'S6 Maquette'!I91*1.5</f>
        <v>0</v>
      </c>
    </row>
    <row r="77" spans="15:16">
      <c r="O77" s="10">
        <f>'S5 Maquette'!I93*1.5</f>
        <v>0</v>
      </c>
      <c r="P77" s="10">
        <f>'S6 Maquette'!I92*1.5</f>
        <v>0</v>
      </c>
    </row>
    <row r="78" spans="15:16">
      <c r="O78" s="10">
        <f>'S5 Maquette'!I94*1.5</f>
        <v>0</v>
      </c>
      <c r="P78" s="10">
        <f>'S6 Maquette'!I93*1.5</f>
        <v>0</v>
      </c>
    </row>
    <row r="79" spans="15:16">
      <c r="O79" s="10">
        <f>'S5 Maquette'!I95*1.5</f>
        <v>0</v>
      </c>
      <c r="P79" s="10">
        <f>'S6 Maquette'!I94*1.5</f>
        <v>0</v>
      </c>
    </row>
    <row r="80" spans="15:16">
      <c r="O80" s="10">
        <f>'S5 Maquette'!I96*1.5</f>
        <v>0</v>
      </c>
      <c r="P80" s="10">
        <f>'S6 Maquette'!I95*1.5</f>
        <v>0</v>
      </c>
    </row>
    <row r="81" spans="15:16">
      <c r="O81" s="10">
        <f>'S5 Maquette'!I97*1.5</f>
        <v>0</v>
      </c>
      <c r="P81" s="10">
        <f>'S6 Maquette'!I96*1.5</f>
        <v>0</v>
      </c>
    </row>
    <row r="82" spans="15:16">
      <c r="O82" s="10">
        <f>'S5 Maquette'!I98*1.5</f>
        <v>0</v>
      </c>
      <c r="P82" s="10">
        <f>'S6 Maquette'!I97*1.5</f>
        <v>0</v>
      </c>
    </row>
    <row r="83" spans="15:16">
      <c r="O83" s="10">
        <f>'S5 Maquette'!I99*1.5</f>
        <v>0</v>
      </c>
      <c r="P83" s="10">
        <f>'S6 Maquette'!I98*1.5</f>
        <v>0</v>
      </c>
    </row>
    <row r="84" spans="15:16">
      <c r="O84" s="10">
        <f>'S5 Maquette'!I100*1.5</f>
        <v>0</v>
      </c>
      <c r="P84" s="10">
        <f>'S6 Maquette'!I99*1.5</f>
        <v>0</v>
      </c>
    </row>
    <row r="85" spans="15:16">
      <c r="O85" s="10">
        <f>'S5 Maquette'!I101*1.5</f>
        <v>0</v>
      </c>
      <c r="P85" s="10">
        <f>'S6 Maquette'!I100*1.5</f>
        <v>0</v>
      </c>
    </row>
    <row r="86" spans="15:16">
      <c r="O86" s="10">
        <f>'S5 Maquette'!I102*1.5</f>
        <v>0</v>
      </c>
      <c r="P86" s="10">
        <f>'S6 Maquette'!I101*1.5</f>
        <v>0</v>
      </c>
    </row>
    <row r="87" spans="15:16">
      <c r="O87" s="10">
        <f>'S5 Maquette'!I103*1.5</f>
        <v>0</v>
      </c>
      <c r="P87" s="10">
        <f>'S6 Maquette'!I102*1.5</f>
        <v>0</v>
      </c>
    </row>
    <row r="88" spans="15:16">
      <c r="O88" s="10">
        <f>'S5 Maquette'!I104*1.5</f>
        <v>0</v>
      </c>
      <c r="P88" s="10">
        <f>'S6 Maquette'!I103*1.5</f>
        <v>0</v>
      </c>
    </row>
    <row r="89" spans="15:16">
      <c r="O89" s="10">
        <f>'S5 Maquette'!I105*1.5</f>
        <v>0</v>
      </c>
      <c r="P89" s="10">
        <f>'S6 Maquette'!I104*1.5</f>
        <v>0</v>
      </c>
    </row>
    <row r="90" spans="15:16">
      <c r="O90" s="10">
        <f>'S5 Maquette'!I106*1.5</f>
        <v>0</v>
      </c>
      <c r="P90" s="10">
        <f>'S6 Maquette'!I105*1.5</f>
        <v>0</v>
      </c>
    </row>
    <row r="91" spans="15:16">
      <c r="O91" s="10">
        <f>'S5 Maquette'!I107*1.5</f>
        <v>0</v>
      </c>
      <c r="P91" s="10">
        <f>'S6 Maquette'!I106*1.5</f>
        <v>0</v>
      </c>
    </row>
    <row r="92" spans="15:16">
      <c r="O92" s="10">
        <f>'S5 Maquette'!I108*1.5</f>
        <v>0</v>
      </c>
      <c r="P92" s="10">
        <f>'S6 Maquette'!I107*1.5</f>
        <v>0</v>
      </c>
    </row>
    <row r="93" spans="15:16">
      <c r="O93" s="10">
        <f>'S5 Maquette'!I109*1.5</f>
        <v>0</v>
      </c>
      <c r="P93" s="10">
        <f>'S6 Maquette'!I108*1.5</f>
        <v>0</v>
      </c>
    </row>
    <row r="94" spans="15:16">
      <c r="O94" s="10">
        <f>'S5 Maquette'!I110*1.5</f>
        <v>0</v>
      </c>
      <c r="P94" s="10">
        <f>'S6 Maquette'!I109*1.5</f>
        <v>0</v>
      </c>
    </row>
    <row r="95" spans="15:16">
      <c r="O95" s="10">
        <f>'S5 Maquette'!I111*1.5</f>
        <v>0</v>
      </c>
      <c r="P95" s="10">
        <f>'S6 Maquette'!I110*1.5</f>
        <v>0</v>
      </c>
    </row>
    <row r="96" spans="15:16">
      <c r="O96" s="10">
        <f>'S5 Maquette'!I112*1.5</f>
        <v>0</v>
      </c>
      <c r="P96" s="10">
        <f>'S6 Maquette'!I111*1.5</f>
        <v>0</v>
      </c>
    </row>
    <row r="97" spans="15:16">
      <c r="O97" s="10">
        <f>'S5 Maquette'!I113*1.5</f>
        <v>0</v>
      </c>
      <c r="P97" s="10">
        <f>'S6 Maquette'!I112*1.5</f>
        <v>0</v>
      </c>
    </row>
    <row r="98" spans="15:16">
      <c r="O98" s="10">
        <f>'S5 Maquette'!I114*1.5</f>
        <v>0</v>
      </c>
      <c r="P98" s="10">
        <f>'S6 Maquette'!I113*1.5</f>
        <v>0</v>
      </c>
    </row>
    <row r="99" spans="15:16">
      <c r="O99" s="10">
        <f>'S5 Maquette'!I115*1.5</f>
        <v>0</v>
      </c>
      <c r="P99" s="10">
        <f>'S6 Maquette'!I114*1.5</f>
        <v>0</v>
      </c>
    </row>
    <row r="100" spans="15:16">
      <c r="O100" s="10">
        <f>'S5 Maquette'!I116*1.5</f>
        <v>0</v>
      </c>
      <c r="P100" s="10">
        <f>'S6 Maquette'!I115*1.5</f>
        <v>0</v>
      </c>
    </row>
    <row r="101" spans="15:16">
      <c r="O101" s="10">
        <f>'S5 Maquette'!I117*1.5</f>
        <v>0</v>
      </c>
      <c r="P101" s="10">
        <f>'S6 Maquette'!I116*1.5</f>
        <v>0</v>
      </c>
    </row>
    <row r="102" spans="15:16">
      <c r="O102" s="10">
        <f>'S5 Maquette'!I118*1.5</f>
        <v>0</v>
      </c>
      <c r="P102" s="10">
        <f>'S6 Maquette'!I117*1.5</f>
        <v>0</v>
      </c>
    </row>
    <row r="103" spans="15:16">
      <c r="O103" s="10">
        <f>'S5 Maquette'!I119*1.5</f>
        <v>0</v>
      </c>
      <c r="P103" s="10">
        <f>'S6 Maquette'!I118*1.5</f>
        <v>0</v>
      </c>
    </row>
    <row r="104" spans="15:16">
      <c r="O104" s="10">
        <f>'S5 Maquette'!I120*1.5</f>
        <v>0</v>
      </c>
      <c r="P104" s="10">
        <f>'S6 Maquette'!I119*1.5</f>
        <v>0</v>
      </c>
    </row>
    <row r="105" spans="15:16">
      <c r="O105" s="10">
        <f>'S5 Maquette'!I121*1.5</f>
        <v>0</v>
      </c>
      <c r="P105" s="10">
        <f>'S6 Maquette'!I120*1.5</f>
        <v>0</v>
      </c>
    </row>
    <row r="106" spans="15:16">
      <c r="O106" s="10">
        <f>'S5 Maquette'!I122*1.5</f>
        <v>0</v>
      </c>
      <c r="P106" s="10">
        <f>'S6 Maquette'!I121*1.5</f>
        <v>0</v>
      </c>
    </row>
    <row r="107" spans="15:16">
      <c r="O107" s="10">
        <f>'S5 Maquette'!I123*1.5</f>
        <v>0</v>
      </c>
      <c r="P107" s="10">
        <f>'S6 Maquette'!I122*1.5</f>
        <v>0</v>
      </c>
    </row>
    <row r="108" spans="15:16">
      <c r="O108" s="10">
        <f>'S5 Maquette'!I124*1.5</f>
        <v>0</v>
      </c>
      <c r="P108" s="10">
        <f>'S6 Maquette'!I123*1.5</f>
        <v>0</v>
      </c>
    </row>
    <row r="109" spans="15:16">
      <c r="O109" s="10">
        <f>'S5 Maquette'!I125*1.5</f>
        <v>0</v>
      </c>
      <c r="P109" s="10">
        <f>'S6 Maquette'!I124*1.5</f>
        <v>0</v>
      </c>
    </row>
    <row r="110" spans="15:16">
      <c r="O110" s="10">
        <f>'S5 Maquette'!I126*1.5</f>
        <v>0</v>
      </c>
      <c r="P110" s="10">
        <f>'S6 Maquette'!I125*1.5</f>
        <v>0</v>
      </c>
    </row>
    <row r="111" spans="15:16">
      <c r="O111" s="10">
        <f>'S5 Maquette'!I127*1.5</f>
        <v>0</v>
      </c>
      <c r="P111" s="10">
        <f>'S6 Maquette'!I126*1.5</f>
        <v>0</v>
      </c>
    </row>
    <row r="112" spans="15:16">
      <c r="O112" s="10">
        <f>'S5 Maquette'!I128*1.5</f>
        <v>0</v>
      </c>
      <c r="P112" s="10">
        <f>'S6 Maquette'!I127*1.5</f>
        <v>0</v>
      </c>
    </row>
    <row r="113" spans="15:16">
      <c r="O113" s="10">
        <f>'S5 Maquette'!I129*1.5</f>
        <v>0</v>
      </c>
      <c r="P113" s="10">
        <f>'S6 Maquette'!I128*1.5</f>
        <v>0</v>
      </c>
    </row>
    <row r="114" spans="15:16">
      <c r="O114" s="10">
        <f>'S5 Maquette'!I130*1.5</f>
        <v>0</v>
      </c>
      <c r="P114" s="10">
        <f>'S6 Maquette'!I129*1.5</f>
        <v>0</v>
      </c>
    </row>
    <row r="115" spans="15:16">
      <c r="O115" s="10">
        <f>'S5 Maquette'!I131*1.5</f>
        <v>0</v>
      </c>
      <c r="P115" s="10">
        <f>'S6 Maquette'!I130*1.5</f>
        <v>0</v>
      </c>
    </row>
    <row r="116" spans="15:16">
      <c r="O116" s="10">
        <f>'S5 Maquette'!I132*1.5</f>
        <v>0</v>
      </c>
      <c r="P116" s="10">
        <f>'S6 Maquette'!I131*1.5</f>
        <v>0</v>
      </c>
    </row>
    <row r="117" spans="15:16">
      <c r="O117" s="10">
        <f>'S5 Maquette'!I133*1.5</f>
        <v>0</v>
      </c>
      <c r="P117" s="10">
        <f>'S6 Maquette'!I132*1.5</f>
        <v>0</v>
      </c>
    </row>
    <row r="118" spans="15:16">
      <c r="O118" s="10">
        <f>'S5 Maquette'!I134*1.5</f>
        <v>0</v>
      </c>
      <c r="P118" s="10">
        <f>'S6 Maquette'!I133*1.5</f>
        <v>0</v>
      </c>
    </row>
    <row r="119" spans="15:16">
      <c r="O119" s="10">
        <f>'S5 Maquette'!I135*1.5</f>
        <v>0</v>
      </c>
      <c r="P119" s="10">
        <f>'S6 Maquette'!I134*1.5</f>
        <v>0</v>
      </c>
    </row>
    <row r="120" spans="15:16">
      <c r="O120" s="10">
        <f>'S5 Maquette'!I136*1.5</f>
        <v>0</v>
      </c>
      <c r="P120" s="10">
        <f>'S6 Maquette'!I135*1.5</f>
        <v>0</v>
      </c>
    </row>
    <row r="121" spans="15:16">
      <c r="O121" s="10">
        <f>'S5 Maquette'!I137*1.5</f>
        <v>0</v>
      </c>
      <c r="P121" s="10">
        <f>'S6 Maquette'!I136*1.5</f>
        <v>0</v>
      </c>
    </row>
    <row r="122" spans="15:16">
      <c r="O122" s="10">
        <f>'S5 Maquette'!I138*1.5</f>
        <v>0</v>
      </c>
      <c r="P122" s="10">
        <f>'S6 Maquette'!I137*1.5</f>
        <v>0</v>
      </c>
    </row>
    <row r="123" spans="15:16">
      <c r="O123" s="10">
        <f>'S5 Maquette'!I139*1.5</f>
        <v>0</v>
      </c>
      <c r="P123" s="10">
        <f>'S6 Maquette'!I138*1.5</f>
        <v>0</v>
      </c>
    </row>
    <row r="124" spans="15:16">
      <c r="O124" s="10">
        <f>'S5 Maquette'!I140*1.5</f>
        <v>0</v>
      </c>
      <c r="P124" s="10">
        <f>'S6 Maquette'!I139*1.5</f>
        <v>0</v>
      </c>
    </row>
    <row r="125" spans="15:16">
      <c r="O125" s="10">
        <f>'S5 Maquette'!I141*1.5</f>
        <v>0</v>
      </c>
      <c r="P125" s="10">
        <f>'S6 Maquette'!I140*1.5</f>
        <v>0</v>
      </c>
    </row>
    <row r="126" spans="15:16">
      <c r="O126" s="10">
        <f>'S5 Maquette'!I142*1.5</f>
        <v>0</v>
      </c>
      <c r="P126" s="10">
        <f>'S6 Maquette'!I141*1.5</f>
        <v>0</v>
      </c>
    </row>
    <row r="127" spans="15:16">
      <c r="O127" s="10">
        <f>'S5 Maquette'!I143*1.5</f>
        <v>0</v>
      </c>
      <c r="P127" s="10">
        <f>'S6 Maquette'!I142*1.5</f>
        <v>0</v>
      </c>
    </row>
    <row r="128" spans="15:16">
      <c r="O128" s="10">
        <f>'S5 Maquette'!I144*1.5</f>
        <v>0</v>
      </c>
      <c r="P128" s="10">
        <f>'S6 Maquette'!I143*1.5</f>
        <v>0</v>
      </c>
    </row>
    <row r="129" spans="15:16">
      <c r="O129" s="10">
        <f>'S5 Maquette'!I145*1.5</f>
        <v>0</v>
      </c>
      <c r="P129" s="10">
        <f>'S6 Maquette'!I144*1.5</f>
        <v>0</v>
      </c>
    </row>
    <row r="130" spans="15:16">
      <c r="O130" s="10">
        <f>'S5 Maquette'!I146*1.5</f>
        <v>0</v>
      </c>
      <c r="P130" s="10">
        <f>'S6 Maquette'!I145*1.5</f>
        <v>0</v>
      </c>
    </row>
    <row r="131" spans="15:16">
      <c r="O131" s="10">
        <f>'S5 Maquette'!I147*1.5</f>
        <v>0</v>
      </c>
      <c r="P131" s="10">
        <f>'S6 Maquette'!I146*1.5</f>
        <v>0</v>
      </c>
    </row>
    <row r="132" spans="15:16">
      <c r="O132" s="10">
        <f>'S5 Maquette'!I148*1.5</f>
        <v>0</v>
      </c>
      <c r="P132" s="10">
        <f>'S6 Maquette'!I147*1.5</f>
        <v>0</v>
      </c>
    </row>
    <row r="133" spans="15:16">
      <c r="O133" s="10">
        <f>'S5 Maquette'!I149*1.5</f>
        <v>0</v>
      </c>
      <c r="P133" s="10">
        <f>'S6 Maquette'!I148*1.5</f>
        <v>0</v>
      </c>
    </row>
    <row r="134" spans="15:16">
      <c r="O134" s="10">
        <f>'S5 Maquette'!I150*1.5</f>
        <v>0</v>
      </c>
      <c r="P134" s="10">
        <f>'S6 Maquette'!I149*1.5</f>
        <v>0</v>
      </c>
    </row>
    <row r="135" spans="15:16">
      <c r="O135" s="10">
        <f>'S5 Maquette'!I151*1.5</f>
        <v>0</v>
      </c>
      <c r="P135" s="10">
        <f>'S6 Maquette'!I150*1.5</f>
        <v>0</v>
      </c>
    </row>
    <row r="136" spans="15:16">
      <c r="O136" s="10">
        <f>'S5 Maquette'!I152*1.5</f>
        <v>0</v>
      </c>
      <c r="P136" s="10">
        <f>'S6 Maquette'!I151*1.5</f>
        <v>0</v>
      </c>
    </row>
    <row r="137" spans="15:16">
      <c r="O137" s="10">
        <f>'S5 Maquette'!I153*1.5</f>
        <v>0</v>
      </c>
      <c r="P137" s="10">
        <f>'S6 Maquette'!I152*1.5</f>
        <v>0</v>
      </c>
    </row>
    <row r="138" spans="15:16">
      <c r="O138" s="10">
        <f>'S5 Maquette'!I154*1.5</f>
        <v>0</v>
      </c>
      <c r="P138" s="10">
        <f>'S6 Maquette'!I153*1.5</f>
        <v>0</v>
      </c>
    </row>
    <row r="139" spans="15:16">
      <c r="O139" s="10">
        <f>'S5 Maquette'!I155*1.5</f>
        <v>0</v>
      </c>
      <c r="P139" s="10">
        <f>'S6 Maquette'!I154*1.5</f>
        <v>0</v>
      </c>
    </row>
    <row r="140" spans="15:16">
      <c r="O140" s="10">
        <f>'S5 Maquette'!I156*1.5</f>
        <v>0</v>
      </c>
      <c r="P140" s="10">
        <f>'S6 Maquette'!I155*1.5</f>
        <v>0</v>
      </c>
    </row>
    <row r="141" spans="15:16">
      <c r="O141" s="10">
        <f>'S5 Maquette'!I157*1.5</f>
        <v>0</v>
      </c>
      <c r="P141" s="10">
        <f>'S6 Maquette'!I156*1.5</f>
        <v>0</v>
      </c>
    </row>
    <row r="142" spans="15:16">
      <c r="O142" s="10">
        <f>'S5 Maquette'!I158*1.5</f>
        <v>0</v>
      </c>
      <c r="P142" s="10">
        <f>'S6 Maquette'!I157*1.5</f>
        <v>0</v>
      </c>
    </row>
    <row r="143" spans="15:16">
      <c r="O143" s="10">
        <f>'S5 Maquette'!I159*1.5</f>
        <v>0</v>
      </c>
      <c r="P143" s="10">
        <f>'S6 Maquette'!I158*1.5</f>
        <v>0</v>
      </c>
    </row>
    <row r="144" spans="15:16">
      <c r="O144" s="10">
        <f>'S5 Maquette'!I160*1.5</f>
        <v>0</v>
      </c>
      <c r="P144" s="10">
        <f>'S6 Maquette'!I159*1.5</f>
        <v>0</v>
      </c>
    </row>
    <row r="145" spans="15:16">
      <c r="O145" s="10">
        <f>'S5 Maquette'!I161*1.5</f>
        <v>0</v>
      </c>
      <c r="P145" s="10">
        <f>'S6 Maquette'!I160*1.5</f>
        <v>0</v>
      </c>
    </row>
    <row r="146" spans="15:16">
      <c r="O146" s="10">
        <f>'S5 Maquette'!I162*1.5</f>
        <v>0</v>
      </c>
      <c r="P146" s="10">
        <f>'S6 Maquette'!I161*1.5</f>
        <v>0</v>
      </c>
    </row>
    <row r="147" spans="15:16">
      <c r="O147" s="10">
        <f>'S5 Maquette'!I163*1.5</f>
        <v>0</v>
      </c>
      <c r="P147" s="10">
        <f>'S6 Maquette'!I162*1.5</f>
        <v>0</v>
      </c>
    </row>
    <row r="148" spans="15:16">
      <c r="O148" s="10">
        <f>'S5 Maquette'!I164*1.5</f>
        <v>0</v>
      </c>
      <c r="P148" s="10">
        <f>'S6 Maquette'!I163*1.5</f>
        <v>0</v>
      </c>
    </row>
    <row r="149" spans="15:16">
      <c r="O149" s="10">
        <f>'S5 Maquette'!I165*1.5</f>
        <v>0</v>
      </c>
      <c r="P149" s="10">
        <f>'S6 Maquette'!I164*1.5</f>
        <v>0</v>
      </c>
    </row>
    <row r="150" spans="15:16">
      <c r="O150" s="10">
        <f>'S5 Maquette'!I166*1.5</f>
        <v>0</v>
      </c>
      <c r="P150" s="10">
        <f>'S6 Maquette'!I165*1.5</f>
        <v>0</v>
      </c>
    </row>
    <row r="151" spans="15:16">
      <c r="O151" s="10">
        <f>'S5 Maquette'!I167*1.5</f>
        <v>0</v>
      </c>
      <c r="P151" s="10">
        <f>'S6 Maquette'!I166*1.5</f>
        <v>0</v>
      </c>
    </row>
    <row r="152" spans="15:16">
      <c r="O152" s="10">
        <f>'S5 Maquette'!I168*1.5</f>
        <v>0</v>
      </c>
      <c r="P152" s="10">
        <f>'S6 Maquette'!I167*1.5</f>
        <v>0</v>
      </c>
    </row>
    <row r="153" spans="15:16">
      <c r="O153" s="10">
        <f>'S5 Maquette'!I169*1.5</f>
        <v>0</v>
      </c>
      <c r="P153" s="10">
        <f>'S6 Maquette'!I168*1.5</f>
        <v>0</v>
      </c>
    </row>
    <row r="154" spans="15:16">
      <c r="O154" s="10">
        <f>'S5 Maquette'!I170*1.5</f>
        <v>0</v>
      </c>
      <c r="P154" s="10">
        <f>'S6 Maquette'!I169*1.5</f>
        <v>0</v>
      </c>
    </row>
    <row r="155" spans="15:16">
      <c r="O155" s="10">
        <f>'S5 Maquette'!I171*1.5</f>
        <v>0</v>
      </c>
      <c r="P155" s="10">
        <f>'S6 Maquette'!I170*1.5</f>
        <v>0</v>
      </c>
    </row>
    <row r="156" spans="15:16">
      <c r="O156" s="10">
        <f>'S5 Maquette'!I172*1.5</f>
        <v>0</v>
      </c>
      <c r="P156" s="10">
        <f>'S6 Maquette'!I171*1.5</f>
        <v>0</v>
      </c>
    </row>
    <row r="157" spans="15:16">
      <c r="O157" s="10">
        <f>'S5 Maquette'!I173*1.5</f>
        <v>0</v>
      </c>
      <c r="P157" s="10">
        <f>'S6 Maquette'!I172*1.5</f>
        <v>0</v>
      </c>
    </row>
    <row r="158" spans="15:16">
      <c r="O158" s="10">
        <f>'S5 Maquette'!I174*1.5</f>
        <v>0</v>
      </c>
      <c r="P158" s="10">
        <f>'S6 Maquette'!I173*1.5</f>
        <v>0</v>
      </c>
    </row>
    <row r="159" spans="15:16">
      <c r="O159" s="10">
        <f>'S5 Maquette'!I175*1.5</f>
        <v>0</v>
      </c>
      <c r="P159" s="10">
        <f>'S6 Maquette'!I174*1.5</f>
        <v>0</v>
      </c>
    </row>
    <row r="160" spans="15:16">
      <c r="O160" s="10">
        <f>'S5 Maquette'!I176*1.5</f>
        <v>0</v>
      </c>
      <c r="P160" s="10">
        <f>'S6 Maquette'!I175*1.5</f>
        <v>0</v>
      </c>
    </row>
    <row r="161" spans="15:16">
      <c r="O161" s="10">
        <f>'S5 Maquette'!I177*1.5</f>
        <v>0</v>
      </c>
      <c r="P161" s="10">
        <f>'S6 Maquette'!I176*1.5</f>
        <v>0</v>
      </c>
    </row>
    <row r="162" spans="15:16">
      <c r="O162" s="10">
        <f>'S5 Maquette'!I178*1.5</f>
        <v>0</v>
      </c>
      <c r="P162" s="10">
        <f>'S6 Maquette'!I177*1.5</f>
        <v>0</v>
      </c>
    </row>
    <row r="163" spans="15:16">
      <c r="O163" s="10">
        <f>'S5 Maquette'!I179*1.5</f>
        <v>0</v>
      </c>
      <c r="P163" s="10">
        <f>'S6 Maquette'!I178*1.5</f>
        <v>0</v>
      </c>
    </row>
    <row r="164" spans="15:16">
      <c r="O164" s="10">
        <f>'S5 Maquette'!I180*1.5</f>
        <v>0</v>
      </c>
      <c r="P164" s="10">
        <f>'S6 Maquette'!I179*1.5</f>
        <v>0</v>
      </c>
    </row>
    <row r="165" spans="15:16">
      <c r="O165" s="10">
        <f>'S5 Maquette'!I181*1.5</f>
        <v>0</v>
      </c>
      <c r="P165" s="10">
        <f>'S6 Maquette'!I180*1.5</f>
        <v>0</v>
      </c>
    </row>
    <row r="166" spans="15:16">
      <c r="O166" s="10">
        <f>'S5 Maquette'!I182*1.5</f>
        <v>0</v>
      </c>
      <c r="P166" s="10">
        <f>'S6 Maquette'!I181*1.5</f>
        <v>0</v>
      </c>
    </row>
    <row r="167" spans="15:16">
      <c r="O167" s="10">
        <f>'S5 Maquette'!I183*1.5</f>
        <v>0</v>
      </c>
      <c r="P167" s="10">
        <f>'S6 Maquette'!I182*1.5</f>
        <v>0</v>
      </c>
    </row>
    <row r="168" spans="15:16">
      <c r="O168" s="10">
        <f>'S5 Maquette'!I184*1.5</f>
        <v>0</v>
      </c>
      <c r="P168" s="10">
        <f>'S6 Maquette'!I183*1.5</f>
        <v>0</v>
      </c>
    </row>
    <row r="169" spans="15:16">
      <c r="O169" s="10">
        <f>'S5 Maquette'!I185*1.5</f>
        <v>0</v>
      </c>
      <c r="P169" s="10">
        <f>'S6 Maquette'!I184*1.5</f>
        <v>0</v>
      </c>
    </row>
    <row r="170" spans="15:16">
      <c r="O170" s="10">
        <f>'S5 Maquette'!I186*1.5</f>
        <v>0</v>
      </c>
      <c r="P170" s="10">
        <f>'S6 Maquette'!I185*1.5</f>
        <v>0</v>
      </c>
    </row>
    <row r="171" spans="15:16">
      <c r="O171" s="10">
        <f>'S5 Maquette'!I187*1.5</f>
        <v>0</v>
      </c>
      <c r="P171" s="10">
        <f>'S6 Maquette'!I186*1.5</f>
        <v>0</v>
      </c>
    </row>
    <row r="172" spans="15:16">
      <c r="O172" s="10">
        <f>'S5 Maquette'!I188*1.5</f>
        <v>0</v>
      </c>
      <c r="P172" s="10">
        <f>'S6 Maquette'!I187*1.5</f>
        <v>0</v>
      </c>
    </row>
    <row r="173" spans="15:16">
      <c r="O173" s="10">
        <f>'S5 Maquette'!I189*1.5</f>
        <v>0</v>
      </c>
      <c r="P173" s="10">
        <f>'S6 Maquette'!I188*1.5</f>
        <v>0</v>
      </c>
    </row>
    <row r="174" spans="15:16">
      <c r="O174" s="10">
        <f>'S5 Maquette'!I190*1.5</f>
        <v>0</v>
      </c>
      <c r="P174" s="10">
        <f>'S6 Maquette'!I189*1.5</f>
        <v>0</v>
      </c>
    </row>
    <row r="175" spans="15:16">
      <c r="O175" s="10">
        <f>'S5 Maquette'!I191*1.5</f>
        <v>0</v>
      </c>
      <c r="P175" s="10">
        <f>'S6 Maquette'!I190*1.5</f>
        <v>0</v>
      </c>
    </row>
    <row r="176" spans="15:16">
      <c r="O176" s="10">
        <f>'S5 Maquette'!I192*1.5</f>
        <v>0</v>
      </c>
      <c r="P176" s="10">
        <f>'S6 Maquette'!I191*1.5</f>
        <v>0</v>
      </c>
    </row>
    <row r="177" spans="15:16">
      <c r="O177" s="10">
        <f>'S5 Maquette'!I193*1.5</f>
        <v>0</v>
      </c>
      <c r="P177" s="10">
        <f>'S6 Maquette'!I192*1.5</f>
        <v>0</v>
      </c>
    </row>
    <row r="178" spans="15:16">
      <c r="O178" s="10">
        <f>'S5 Maquette'!I194*1.5</f>
        <v>0</v>
      </c>
      <c r="P178" s="10">
        <f>'S6 Maquette'!I193*1.5</f>
        <v>0</v>
      </c>
    </row>
    <row r="179" spans="15:16">
      <c r="O179" s="10">
        <f>'S5 Maquette'!I195*1.5</f>
        <v>0</v>
      </c>
      <c r="P179" s="10">
        <f>'S6 Maquette'!I194*1.5</f>
        <v>0</v>
      </c>
    </row>
    <row r="180" spans="15:16">
      <c r="O180" s="10">
        <f>'S5 Maquette'!I196*1.5</f>
        <v>0</v>
      </c>
      <c r="P180" s="10">
        <f>'S6 Maquette'!I195*1.5</f>
        <v>0</v>
      </c>
    </row>
    <row r="181" spans="15:16">
      <c r="O181" s="10">
        <f>'S5 Maquette'!I197*1.5</f>
        <v>0</v>
      </c>
      <c r="P181" s="10">
        <f>'S6 Maquette'!I196*1.5</f>
        <v>0</v>
      </c>
    </row>
    <row r="182" spans="15:16">
      <c r="O182" s="10">
        <f>'S5 Maquette'!I198*1.5</f>
        <v>0</v>
      </c>
      <c r="P182" s="10">
        <f>'S6 Maquette'!I197*1.5</f>
        <v>0</v>
      </c>
    </row>
    <row r="183" spans="15:16">
      <c r="O183" s="10">
        <f>'S5 Maquette'!I199*1.5</f>
        <v>0</v>
      </c>
      <c r="P183" s="10">
        <f>'S6 Maquette'!I198*1.5</f>
        <v>0</v>
      </c>
    </row>
    <row r="184" spans="15:16">
      <c r="O184" s="10">
        <f>'S5 Maquette'!I200*1.5</f>
        <v>0</v>
      </c>
      <c r="P184" s="10">
        <f>'S6 Maquette'!I199*1.5</f>
        <v>0</v>
      </c>
    </row>
    <row r="185" spans="15:16">
      <c r="O185" s="10">
        <f>'S5 Maquette'!I201*1.5</f>
        <v>0</v>
      </c>
      <c r="P185" s="10">
        <f>'S6 Maquette'!I200*1.5</f>
        <v>0</v>
      </c>
    </row>
    <row r="186" spans="15:16">
      <c r="O186" s="10">
        <f>'S5 Maquette'!I202*1.5</f>
        <v>0</v>
      </c>
      <c r="P186" s="10">
        <f>'S6 Maquette'!I201*1.5</f>
        <v>0</v>
      </c>
    </row>
    <row r="187" spans="15:16">
      <c r="O187" s="10">
        <f>'S5 Maquette'!I203*1.5</f>
        <v>0</v>
      </c>
      <c r="P187" s="10">
        <f>'S6 Maquette'!I202*1.5</f>
        <v>0</v>
      </c>
    </row>
    <row r="188" spans="15:16">
      <c r="O188" s="10">
        <f>'S5 Maquette'!I204*1.5</f>
        <v>0</v>
      </c>
      <c r="P188" s="10">
        <f>'S6 Maquette'!I203*1.5</f>
        <v>0</v>
      </c>
    </row>
    <row r="189" spans="15:16">
      <c r="O189" s="10">
        <f>'S5 Maquette'!I205*1.5</f>
        <v>0</v>
      </c>
      <c r="P189" s="10">
        <f>'S6 Maquette'!I204*1.5</f>
        <v>0</v>
      </c>
    </row>
    <row r="190" spans="15:16">
      <c r="O190" s="10">
        <f>'S5 Maquette'!I206*1.5</f>
        <v>0</v>
      </c>
      <c r="P190" s="10">
        <f>'S6 Maquette'!I205*1.5</f>
        <v>0</v>
      </c>
    </row>
    <row r="191" spans="15:16">
      <c r="O191" s="10">
        <f>'S5 Maquette'!I207*1.5</f>
        <v>0</v>
      </c>
      <c r="P191" s="10">
        <f>'S6 Maquette'!I206*1.5</f>
        <v>0</v>
      </c>
    </row>
    <row r="192" spans="15:16">
      <c r="O192" s="10">
        <f>'S5 Maquette'!I208*1.5</f>
        <v>0</v>
      </c>
      <c r="P192" s="10">
        <f>'S6 Maquette'!I207*1.5</f>
        <v>0</v>
      </c>
    </row>
    <row r="193" spans="15:16">
      <c r="O193" s="10">
        <f>'S5 Maquette'!I209*1.5</f>
        <v>0</v>
      </c>
      <c r="P193" s="10">
        <f>'S6 Maquette'!I208*1.5</f>
        <v>0</v>
      </c>
    </row>
    <row r="194" spans="15:16">
      <c r="O194" s="10">
        <f>'S5 Maquette'!I210*1.5</f>
        <v>0</v>
      </c>
      <c r="P194" s="10">
        <f>'S6 Maquette'!I209*1.5</f>
        <v>0</v>
      </c>
    </row>
    <row r="195" spans="15:16">
      <c r="O195" s="10">
        <f>'S5 Maquette'!I211*1.5</f>
        <v>0</v>
      </c>
      <c r="P195" s="10">
        <f>'S6 Maquette'!I210*1.5</f>
        <v>0</v>
      </c>
    </row>
    <row r="196" spans="15:16">
      <c r="O196" s="10">
        <f>'S5 Maquette'!I212*1.5</f>
        <v>0</v>
      </c>
      <c r="P196" s="10">
        <f>'S6 Maquette'!I211*1.5</f>
        <v>0</v>
      </c>
    </row>
    <row r="197" spans="15:16">
      <c r="O197" s="10">
        <f>'S5 Maquette'!I213*1.5</f>
        <v>0</v>
      </c>
      <c r="P197" s="10">
        <f>'S6 Maquette'!I212*1.5</f>
        <v>0</v>
      </c>
    </row>
    <row r="198" spans="15:16">
      <c r="O198" s="10">
        <f>'S5 Maquette'!I214*1.5</f>
        <v>0</v>
      </c>
      <c r="P198" s="10">
        <f>'S6 Maquette'!I213*1.5</f>
        <v>0</v>
      </c>
    </row>
    <row r="199" spans="15:16">
      <c r="O199" s="10">
        <f>'S5 Maquette'!I215*1.5</f>
        <v>0</v>
      </c>
      <c r="P199" s="10">
        <f>'S6 Maquette'!I214*1.5</f>
        <v>0</v>
      </c>
    </row>
    <row r="200" spans="15:16">
      <c r="O200" s="10">
        <f>'S5 Maquette'!I216*1.5</f>
        <v>0</v>
      </c>
      <c r="P200" s="10">
        <f>'S6 Maquette'!I215*1.5</f>
        <v>0</v>
      </c>
    </row>
    <row r="201" spans="15:16">
      <c r="O201" s="10">
        <f>'S5 Maquette'!I217*1.5</f>
        <v>0</v>
      </c>
      <c r="P201" s="10">
        <f>'S6 Maquette'!I216*1.5</f>
        <v>0</v>
      </c>
    </row>
    <row r="202" spans="15:16">
      <c r="O202" s="10">
        <f>'S5 Maquette'!I218*1.5</f>
        <v>0</v>
      </c>
      <c r="P202" s="10">
        <f>'S6 Maquette'!I217*1.5</f>
        <v>0</v>
      </c>
    </row>
    <row r="203" spans="15:16">
      <c r="O203" s="10">
        <f>'S5 Maquette'!I219*1.5</f>
        <v>0</v>
      </c>
      <c r="P203" s="10">
        <f>'S6 Maquette'!I218*1.5</f>
        <v>0</v>
      </c>
    </row>
    <row r="204" spans="15:16">
      <c r="O204" s="10">
        <f>'S5 Maquette'!I220*1.5</f>
        <v>0</v>
      </c>
      <c r="P204" s="10">
        <f>'S6 Maquette'!I219*1.5</f>
        <v>0</v>
      </c>
    </row>
    <row r="205" spans="15:16">
      <c r="O205" s="10">
        <f>'S5 Maquette'!I221*1.5</f>
        <v>0</v>
      </c>
      <c r="P205" s="10">
        <f>'S6 Maquette'!I220*1.5</f>
        <v>0</v>
      </c>
    </row>
    <row r="206" spans="15:16">
      <c r="O206" s="10">
        <f>'S5 Maquette'!I222*1.5</f>
        <v>0</v>
      </c>
      <c r="P206" s="10">
        <f>'S6 Maquette'!I221*1.5</f>
        <v>0</v>
      </c>
    </row>
    <row r="207" spans="15:16">
      <c r="O207" s="10">
        <f>'S5 Maquette'!I223*1.5</f>
        <v>0</v>
      </c>
      <c r="P207" s="10">
        <f>'S6 Maquette'!I222*1.5</f>
        <v>0</v>
      </c>
    </row>
    <row r="208" spans="15:16">
      <c r="O208" s="10">
        <f>'S5 Maquette'!I224*1.5</f>
        <v>0</v>
      </c>
      <c r="P208" s="10">
        <f>'S6 Maquette'!I223*1.5</f>
        <v>0</v>
      </c>
    </row>
    <row r="209" spans="15:16">
      <c r="O209" s="10">
        <f>'S5 Maquette'!I225*1.5</f>
        <v>0</v>
      </c>
      <c r="P209" s="10">
        <f>'S6 Maquette'!I224*1.5</f>
        <v>0</v>
      </c>
    </row>
    <row r="210" spans="15:16">
      <c r="O210" s="10">
        <f>'S5 Maquette'!I226*1.5</f>
        <v>0</v>
      </c>
      <c r="P210" s="10">
        <f>'S6 Maquette'!I225*1.5</f>
        <v>0</v>
      </c>
    </row>
    <row r="211" spans="15:16">
      <c r="O211" s="10">
        <f>'S5 Maquette'!I227*1.5</f>
        <v>0</v>
      </c>
      <c r="P211" s="10">
        <f>'S6 Maquette'!I226*1.5</f>
        <v>0</v>
      </c>
    </row>
    <row r="212" spans="15:16">
      <c r="O212" s="10">
        <f>'S5 Maquette'!I228*1.5</f>
        <v>0</v>
      </c>
      <c r="P212" s="10">
        <f>'S6 Maquette'!I227*1.5</f>
        <v>0</v>
      </c>
    </row>
    <row r="213" spans="15:16">
      <c r="O213" s="10">
        <f>'S5 Maquette'!I229*1.5</f>
        <v>0</v>
      </c>
      <c r="P213" s="10">
        <f>'S6 Maquette'!I228*1.5</f>
        <v>0</v>
      </c>
    </row>
    <row r="214" spans="15:16">
      <c r="O214" s="10">
        <f>'S5 Maquette'!I230*1.5</f>
        <v>0</v>
      </c>
      <c r="P214" s="10">
        <f>'S6 Maquette'!I229*1.5</f>
        <v>0</v>
      </c>
    </row>
    <row r="215" spans="15:16">
      <c r="O215" s="10">
        <f>'S5 Maquette'!I231*1.5</f>
        <v>0</v>
      </c>
      <c r="P215" s="10">
        <f>'S6 Maquette'!I230*1.5</f>
        <v>0</v>
      </c>
    </row>
    <row r="216" spans="15:16">
      <c r="O216" s="10">
        <f>'S5 Maquette'!I232*1.5</f>
        <v>0</v>
      </c>
      <c r="P216" s="10">
        <f>'S6 Maquette'!I231*1.5</f>
        <v>0</v>
      </c>
    </row>
    <row r="217" spans="15:16">
      <c r="O217" s="10">
        <f>'S5 Maquette'!I233*1.5</f>
        <v>0</v>
      </c>
      <c r="P217" s="10">
        <f>'S6 Maquette'!I232*1.5</f>
        <v>0</v>
      </c>
    </row>
    <row r="218" spans="15:16">
      <c r="O218" s="10">
        <f>'S5 Maquette'!I234*1.5</f>
        <v>0</v>
      </c>
      <c r="P218" s="10">
        <f>'S6 Maquette'!I233*1.5</f>
        <v>0</v>
      </c>
    </row>
    <row r="219" spans="15:16">
      <c r="O219" s="10">
        <f>'S5 Maquette'!I235*1.5</f>
        <v>0</v>
      </c>
      <c r="P219" s="10">
        <f>'S6 Maquette'!I234*1.5</f>
        <v>0</v>
      </c>
    </row>
    <row r="220" spans="15:16">
      <c r="O220" s="10">
        <f>'S5 Maquette'!I236*1.5</f>
        <v>0</v>
      </c>
      <c r="P220" s="10">
        <f>'S6 Maquette'!I235*1.5</f>
        <v>0</v>
      </c>
    </row>
    <row r="221" spans="15:16">
      <c r="O221" s="10">
        <f>'S5 Maquette'!I237*1.5</f>
        <v>0</v>
      </c>
      <c r="P221" s="10">
        <f>'S6 Maquette'!I236*1.5</f>
        <v>0</v>
      </c>
    </row>
    <row r="222" spans="15:16">
      <c r="O222" s="10">
        <f>'S5 Maquette'!I238*1.5</f>
        <v>0</v>
      </c>
      <c r="P222" s="10">
        <f>'S6 Maquette'!I237*1.5</f>
        <v>0</v>
      </c>
    </row>
    <row r="223" spans="15:16">
      <c r="O223" s="10">
        <f>'S5 Maquette'!I239*1.5</f>
        <v>0</v>
      </c>
      <c r="P223" s="10">
        <f>'S6 Maquette'!I238*1.5</f>
        <v>0</v>
      </c>
    </row>
    <row r="224" spans="15:16">
      <c r="O224" s="10">
        <f>'S5 Maquette'!I240*1.5</f>
        <v>0</v>
      </c>
      <c r="P224" s="10">
        <f>'S6 Maquette'!I239*1.5</f>
        <v>0</v>
      </c>
    </row>
    <row r="225" spans="15:16">
      <c r="O225" s="10">
        <f>'S5 Maquette'!I241*1.5</f>
        <v>0</v>
      </c>
      <c r="P225" s="10">
        <f>'S6 Maquette'!I240*1.5</f>
        <v>0</v>
      </c>
    </row>
    <row r="226" spans="15:16">
      <c r="O226" s="10">
        <f>'S5 Maquette'!I242*1.5</f>
        <v>0</v>
      </c>
      <c r="P226" s="10">
        <f>'S6 Maquette'!I241*1.5</f>
        <v>0</v>
      </c>
    </row>
    <row r="227" spans="15:16">
      <c r="O227" s="10">
        <f>'S5 Maquette'!I243*1.5</f>
        <v>0</v>
      </c>
      <c r="P227" s="10">
        <f>'S6 Maquette'!I242*1.5</f>
        <v>0</v>
      </c>
    </row>
    <row r="228" spans="15:16">
      <c r="O228" s="10">
        <f>'S5 Maquette'!I244*1.5</f>
        <v>0</v>
      </c>
      <c r="P228" s="10">
        <f>'S6 Maquette'!I243*1.5</f>
        <v>0</v>
      </c>
    </row>
    <row r="229" spans="15:16">
      <c r="O229" s="10">
        <f>'S5 Maquette'!I245*1.5</f>
        <v>0</v>
      </c>
      <c r="P229" s="10">
        <f>'S6 Maquette'!I244*1.5</f>
        <v>0</v>
      </c>
    </row>
    <row r="230" spans="15:16">
      <c r="O230" s="10">
        <f>'S5 Maquette'!I246*1.5</f>
        <v>0</v>
      </c>
      <c r="P230" s="10">
        <f>'S6 Maquette'!I245*1.5</f>
        <v>0</v>
      </c>
    </row>
    <row r="231" spans="15:16">
      <c r="O231" s="10">
        <f>'S5 Maquette'!I247*1.5</f>
        <v>0</v>
      </c>
      <c r="P231" s="10">
        <f>'S6 Maquette'!I246*1.5</f>
        <v>0</v>
      </c>
    </row>
    <row r="232" spans="15:16">
      <c r="O232" s="10">
        <f>'S5 Maquette'!I248*1.5</f>
        <v>0</v>
      </c>
      <c r="P232" s="10">
        <f>'S6 Maquette'!I247*1.5</f>
        <v>0</v>
      </c>
    </row>
    <row r="233" spans="15:16">
      <c r="O233" s="10">
        <f>'S5 Maquette'!I249*1.5</f>
        <v>0</v>
      </c>
      <c r="P233" s="10">
        <f>'S6 Maquette'!I248*1.5</f>
        <v>0</v>
      </c>
    </row>
    <row r="234" spans="15:16">
      <c r="O234" s="10">
        <f>'S5 Maquette'!I250*1.5</f>
        <v>0</v>
      </c>
      <c r="P234" s="10">
        <f>'S6 Maquette'!I249*1.5</f>
        <v>0</v>
      </c>
    </row>
    <row r="235" spans="15:16">
      <c r="O235" s="10">
        <f>'S5 Maquette'!I251*1.5</f>
        <v>0</v>
      </c>
      <c r="P235" s="10">
        <f>'S6 Maquette'!I250*1.5</f>
        <v>0</v>
      </c>
    </row>
    <row r="236" spans="15:16">
      <c r="O236" s="10">
        <f>'S5 Maquette'!I252*1.5</f>
        <v>0</v>
      </c>
      <c r="P236" s="10">
        <f>'S6 Maquette'!I251*1.5</f>
        <v>0</v>
      </c>
    </row>
    <row r="237" spans="15:16">
      <c r="O237" s="10">
        <f>'S5 Maquette'!I253*1.5</f>
        <v>0</v>
      </c>
      <c r="P237" s="10">
        <f>'S6 Maquette'!I252*1.5</f>
        <v>0</v>
      </c>
    </row>
    <row r="238" spans="15:16">
      <c r="O238" s="10">
        <f>'S5 Maquette'!I254*1.5</f>
        <v>0</v>
      </c>
      <c r="P238" s="10">
        <f>'S6 Maquette'!I253*1.5</f>
        <v>0</v>
      </c>
    </row>
    <row r="239" spans="15:16">
      <c r="O239" s="10">
        <f>'S5 Maquette'!I255*1.5</f>
        <v>0</v>
      </c>
      <c r="P239" s="10">
        <f>'S6 Maquette'!I254*1.5</f>
        <v>0</v>
      </c>
    </row>
    <row r="240" spans="15:16">
      <c r="O240" s="10">
        <f>'S5 Maquette'!I256*1.5</f>
        <v>0</v>
      </c>
      <c r="P240" s="10">
        <f>'S6 Maquette'!I255*1.5</f>
        <v>0</v>
      </c>
    </row>
    <row r="241" spans="15:16">
      <c r="O241" s="10">
        <f>'S5 Maquette'!I257*1.5</f>
        <v>0</v>
      </c>
      <c r="P241" s="10">
        <f>'S6 Maquette'!I256*1.5</f>
        <v>0</v>
      </c>
    </row>
    <row r="242" spans="15:16">
      <c r="O242" s="10">
        <f>'S5 Maquette'!I258*1.5</f>
        <v>0</v>
      </c>
      <c r="P242" s="10">
        <f>'S6 Maquette'!I257*1.5</f>
        <v>0</v>
      </c>
    </row>
    <row r="243" spans="15:16">
      <c r="O243" s="10">
        <f>'S5 Maquette'!I259*1.5</f>
        <v>0</v>
      </c>
      <c r="P243" s="10">
        <f>'S6 Maquette'!I258*1.5</f>
        <v>0</v>
      </c>
    </row>
    <row r="244" spans="15:16">
      <c r="O244" s="10">
        <f>'S5 Maquette'!I260*1.5</f>
        <v>0</v>
      </c>
      <c r="P244" s="10">
        <f>'S6 Maquette'!I259*1.5</f>
        <v>0</v>
      </c>
    </row>
    <row r="245" spans="15:16">
      <c r="O245" s="10">
        <f>'S5 Maquette'!I261*1.5</f>
        <v>0</v>
      </c>
      <c r="P245" s="10">
        <f>'S6 Maquette'!I260*1.5</f>
        <v>0</v>
      </c>
    </row>
    <row r="246" spans="15:16">
      <c r="O246" s="10">
        <f>'S5 Maquette'!I262*1.5</f>
        <v>0</v>
      </c>
      <c r="P246" s="10">
        <f>'S6 Maquette'!I261*1.5</f>
        <v>0</v>
      </c>
    </row>
    <row r="247" spans="15:16">
      <c r="O247" s="10">
        <f>'S5 Maquette'!I263*1.5</f>
        <v>0</v>
      </c>
      <c r="P247" s="10">
        <f>'S6 Maquette'!I262*1.5</f>
        <v>0</v>
      </c>
    </row>
    <row r="248" spans="15:16">
      <c r="O248" s="10">
        <f>'S5 Maquette'!I264*1.5</f>
        <v>0</v>
      </c>
      <c r="P248" s="10">
        <f>'S6 Maquette'!I263*1.5</f>
        <v>0</v>
      </c>
    </row>
    <row r="249" spans="15:16">
      <c r="O249" s="10">
        <f>'S5 Maquette'!I265*1.5</f>
        <v>0</v>
      </c>
      <c r="P249" s="10">
        <f>'S6 Maquette'!I264*1.5</f>
        <v>0</v>
      </c>
    </row>
    <row r="250" spans="15:16">
      <c r="O250" s="10">
        <f>'S5 Maquette'!I266*1.5</f>
        <v>0</v>
      </c>
      <c r="P250" s="10">
        <f>'S6 Maquette'!I265*1.5</f>
        <v>0</v>
      </c>
    </row>
    <row r="251" spans="15:16">
      <c r="O251" s="10">
        <f>'S5 Maquette'!I267*1.5</f>
        <v>0</v>
      </c>
      <c r="P251" s="10">
        <f>'S6 Maquette'!I266*1.5</f>
        <v>0</v>
      </c>
    </row>
    <row r="252" spans="15:16">
      <c r="O252" s="10">
        <f>'S5 Maquette'!I268*1.5</f>
        <v>0</v>
      </c>
      <c r="P252" s="10">
        <f>'S6 Maquette'!I267*1.5</f>
        <v>0</v>
      </c>
    </row>
    <row r="253" spans="15:16">
      <c r="O253" s="10">
        <f>'S5 Maquette'!I269*1.5</f>
        <v>0</v>
      </c>
      <c r="P253" s="10">
        <f>'S6 Maquette'!I268*1.5</f>
        <v>0</v>
      </c>
    </row>
    <row r="254" spans="15:16">
      <c r="O254" s="10">
        <f>'S5 Maquette'!I270*1.5</f>
        <v>0</v>
      </c>
      <c r="P254" s="10">
        <f>'S6 Maquette'!I269*1.5</f>
        <v>0</v>
      </c>
    </row>
    <row r="255" spans="15:16">
      <c r="O255" s="10">
        <f>'S5 Maquette'!I271*1.5</f>
        <v>0</v>
      </c>
      <c r="P255" s="10">
        <f>'S6 Maquette'!I270*1.5</f>
        <v>0</v>
      </c>
    </row>
    <row r="256" spans="15:16">
      <c r="O256" s="10">
        <f>'S5 Maquette'!I272*1.5</f>
        <v>0</v>
      </c>
      <c r="P256" s="10">
        <f>'S6 Maquette'!I271*1.5</f>
        <v>0</v>
      </c>
    </row>
    <row r="257" spans="15:16">
      <c r="O257" s="10">
        <f>'S5 Maquette'!I273*1.5</f>
        <v>0</v>
      </c>
      <c r="P257" s="10">
        <f>'S6 Maquette'!I272*1.5</f>
        <v>0</v>
      </c>
    </row>
    <row r="258" spans="15:16">
      <c r="O258" s="10">
        <f>'S5 Maquette'!I274*1.5</f>
        <v>0</v>
      </c>
      <c r="P258" s="10">
        <f>'S6 Maquette'!I273*1.5</f>
        <v>0</v>
      </c>
    </row>
    <row r="259" spans="15:16">
      <c r="O259" s="10">
        <f>'S5 Maquette'!I275*1.5</f>
        <v>0</v>
      </c>
      <c r="P259" s="10">
        <f>'S6 Maquette'!I274*1.5</f>
        <v>0</v>
      </c>
    </row>
    <row r="260" spans="15:16">
      <c r="O260" s="10">
        <f>'S5 Maquette'!I276*1.5</f>
        <v>0</v>
      </c>
      <c r="P260" s="10">
        <f>'S6 Maquette'!I275*1.5</f>
        <v>0</v>
      </c>
    </row>
    <row r="261" spans="15:16">
      <c r="O261" s="10">
        <f>'S5 Maquette'!I277*1.5</f>
        <v>0</v>
      </c>
      <c r="P261" s="10">
        <f>'S6 Maquette'!I276*1.5</f>
        <v>0</v>
      </c>
    </row>
    <row r="262" spans="15:16">
      <c r="O262" s="10">
        <f>'S5 Maquette'!I278*1.5</f>
        <v>0</v>
      </c>
      <c r="P262" s="10">
        <f>'S6 Maquette'!I277*1.5</f>
        <v>0</v>
      </c>
    </row>
    <row r="263" spans="15:16">
      <c r="O263" s="10">
        <f>'S5 Maquette'!I279*1.5</f>
        <v>0</v>
      </c>
      <c r="P263" s="10">
        <f>'S6 Maquette'!I278*1.5</f>
        <v>0</v>
      </c>
    </row>
    <row r="264" spans="15:16">
      <c r="O264" s="10">
        <f>'S5 Maquette'!I280*1.5</f>
        <v>0</v>
      </c>
      <c r="P264" s="10">
        <f>'S6 Maquette'!I279*1.5</f>
        <v>0</v>
      </c>
    </row>
    <row r="265" spans="15:16">
      <c r="O265" s="10">
        <f>'S5 Maquette'!I281*1.5</f>
        <v>0</v>
      </c>
      <c r="P265" s="10">
        <f>'S6 Maquette'!I280*1.5</f>
        <v>0</v>
      </c>
    </row>
    <row r="266" spans="15:16">
      <c r="O266" s="10">
        <f>'S5 Maquette'!I282*1.5</f>
        <v>0</v>
      </c>
      <c r="P266" s="10">
        <f>'S6 Maquette'!I281*1.5</f>
        <v>0</v>
      </c>
    </row>
    <row r="267" spans="15:16">
      <c r="O267" s="10">
        <f>'S5 Maquette'!I283*1.5</f>
        <v>0</v>
      </c>
      <c r="P267" s="10">
        <f>'S6 Maquette'!I282*1.5</f>
        <v>0</v>
      </c>
    </row>
    <row r="268" spans="15:16">
      <c r="O268" s="10">
        <f>'S5 Maquette'!I284*1.5</f>
        <v>0</v>
      </c>
      <c r="P268" s="10">
        <f>'S6 Maquette'!I283*1.5</f>
        <v>0</v>
      </c>
    </row>
    <row r="269" spans="15:16">
      <c r="O269" s="10">
        <f>'S5 Maquette'!I285*1.5</f>
        <v>0</v>
      </c>
      <c r="P269" s="10">
        <f>'S6 Maquette'!I284*1.5</f>
        <v>0</v>
      </c>
    </row>
    <row r="270" spans="15:16">
      <c r="O270" s="10">
        <f>'S5 Maquette'!I286*1.5</f>
        <v>0</v>
      </c>
      <c r="P270" s="10">
        <f>'S6 Maquette'!I285*1.5</f>
        <v>0</v>
      </c>
    </row>
    <row r="271" spans="15:16">
      <c r="O271" s="10">
        <f>'S5 Maquette'!I287*1.5</f>
        <v>0</v>
      </c>
      <c r="P271" s="10">
        <f>'S6 Maquette'!I286*1.5</f>
        <v>0</v>
      </c>
    </row>
    <row r="272" spans="15:16">
      <c r="O272" s="10">
        <f>'S5 Maquette'!I288*1.5</f>
        <v>0</v>
      </c>
      <c r="P272" s="10">
        <f>'S6 Maquette'!I287*1.5</f>
        <v>0</v>
      </c>
    </row>
    <row r="273" spans="15:16">
      <c r="O273" s="10">
        <f>'S5 Maquette'!I289*1.5</f>
        <v>0</v>
      </c>
      <c r="P273" s="10">
        <f>'S6 Maquette'!I288*1.5</f>
        <v>0</v>
      </c>
    </row>
    <row r="274" spans="15:16">
      <c r="O274" s="10">
        <f>'S5 Maquette'!I290*1.5</f>
        <v>0</v>
      </c>
      <c r="P274" s="10">
        <f>'S6 Maquette'!I289*1.5</f>
        <v>0</v>
      </c>
    </row>
    <row r="275" spans="15:16">
      <c r="O275" s="10">
        <f>'S5 Maquette'!I291*1.5</f>
        <v>0</v>
      </c>
      <c r="P275" s="10">
        <f>'S6 Maquette'!I290*1.5</f>
        <v>0</v>
      </c>
    </row>
    <row r="276" spans="15:16">
      <c r="O276" s="10">
        <f>'S5 Maquette'!I292*1.5</f>
        <v>0</v>
      </c>
      <c r="P276" s="10">
        <f>'S6 Maquette'!I291*1.5</f>
        <v>0</v>
      </c>
    </row>
    <row r="277" spans="15:16">
      <c r="O277" s="10">
        <f>'S5 Maquette'!I293*1.5</f>
        <v>0</v>
      </c>
      <c r="P277" s="10">
        <f>'S6 Maquette'!I292*1.5</f>
        <v>0</v>
      </c>
    </row>
    <row r="278" spans="15:16">
      <c r="O278" s="10">
        <f>'S5 Maquette'!I294*1.5</f>
        <v>0</v>
      </c>
      <c r="P278" s="10">
        <f>'S6 Maquette'!I293*1.5</f>
        <v>0</v>
      </c>
    </row>
    <row r="279" spans="15:16">
      <c r="O279" s="10">
        <f>'S5 Maquette'!I295*1.5</f>
        <v>0</v>
      </c>
      <c r="P279" s="10">
        <f>'S6 Maquette'!I294*1.5</f>
        <v>0</v>
      </c>
    </row>
    <row r="280" spans="15:16">
      <c r="O280" s="10">
        <f>'S5 Maquette'!I296*1.5</f>
        <v>0</v>
      </c>
      <c r="P280" s="10">
        <f>'S6 Maquette'!I295*1.5</f>
        <v>0</v>
      </c>
    </row>
    <row r="281" spans="15:16">
      <c r="O281" s="10">
        <f>'S5 Maquette'!I297*1.5</f>
        <v>0</v>
      </c>
      <c r="P281" s="10">
        <f>'S6 Maquette'!I296*1.5</f>
        <v>0</v>
      </c>
    </row>
    <row r="282" spans="15:16">
      <c r="O282" s="10">
        <f>'S5 Maquette'!I298*1.5</f>
        <v>0</v>
      </c>
      <c r="P282" s="10">
        <f>'S6 Maquette'!I297*1.5</f>
        <v>0</v>
      </c>
    </row>
    <row r="283" spans="15:16">
      <c r="O283" s="10">
        <f>'S5 Maquette'!I299*1.5</f>
        <v>0</v>
      </c>
      <c r="P283" s="10">
        <f>'S6 Maquette'!I298*1.5</f>
        <v>0</v>
      </c>
    </row>
    <row r="284" spans="15:16">
      <c r="O284" s="10">
        <f>'S5 Maquette'!I300*1.5</f>
        <v>0</v>
      </c>
      <c r="P284" s="10">
        <f>'S6 Maquette'!I299*1.5</f>
        <v>0</v>
      </c>
    </row>
    <row r="285" spans="15:16">
      <c r="O285" s="10">
        <f>'S5 Maquette'!I301*1.5</f>
        <v>0</v>
      </c>
      <c r="P285" s="10">
        <f>'S6 Maquette'!I300*1.5</f>
        <v>0</v>
      </c>
    </row>
    <row r="286" spans="15:16">
      <c r="O286" s="10">
        <f>'S5 Maquette'!I302*1.5</f>
        <v>0</v>
      </c>
      <c r="P286" s="10">
        <f>'S6 Maquette'!I301*1.5</f>
        <v>0</v>
      </c>
    </row>
    <row r="287" spans="15:16">
      <c r="O287" s="10">
        <f>'S5 Maquette'!I303*1.5</f>
        <v>0</v>
      </c>
      <c r="P287" s="10">
        <f>'S6 Maquette'!I302*1.5</f>
        <v>0</v>
      </c>
    </row>
    <row r="288" spans="15:16">
      <c r="O288" s="10">
        <f>'S5 Maquette'!I304*1.5</f>
        <v>0</v>
      </c>
      <c r="P288" s="10">
        <f>'S6 Maquette'!I303*1.5</f>
        <v>0</v>
      </c>
    </row>
    <row r="289" spans="15:16">
      <c r="O289" s="10">
        <f>'S5 Maquette'!I305*1.5</f>
        <v>0</v>
      </c>
      <c r="P289" s="10">
        <f>'S6 Maquette'!I304*1.5</f>
        <v>0</v>
      </c>
    </row>
    <row r="290" spans="15:16">
      <c r="O290" s="10">
        <f>'S5 Maquette'!I306*1.5</f>
        <v>0</v>
      </c>
      <c r="P290" s="10">
        <f>'S6 Maquette'!I305*1.5</f>
        <v>0</v>
      </c>
    </row>
    <row r="291" spans="15:16">
      <c r="O291" s="10">
        <f>'S5 Maquette'!I307*1.5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FC1216"/>
  <sheetViews>
    <sheetView tabSelected="1" topLeftCell="A52" zoomScale="90" zoomScaleNormal="90" workbookViewId="0">
      <selection activeCell="A68" sqref="A68:D68"/>
    </sheetView>
  </sheetViews>
  <sheetFormatPr defaultColWidth="11.42578125" defaultRowHeight="14.45"/>
  <cols>
    <col min="1" max="1" width="25.28515625" customWidth="1"/>
    <col min="2" max="3" width="66.5703125" bestFit="1" customWidth="1"/>
    <col min="4" max="4" width="37.140625" customWidth="1"/>
  </cols>
  <sheetData>
    <row r="1" spans="1:159" ht="43.15" customHeight="1">
      <c r="A1" s="148" t="s">
        <v>192</v>
      </c>
      <c r="B1" s="148"/>
      <c r="C1" s="148"/>
      <c r="D1" s="148"/>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8.9" customHeight="1">
      <c r="A2" s="46" t="s">
        <v>193</v>
      </c>
      <c r="B2" s="34" t="s">
        <v>27</v>
      </c>
      <c r="C2" s="47"/>
      <c r="D2" s="47"/>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33" t="s">
        <v>194</v>
      </c>
      <c r="B3" s="34" t="s">
        <v>55</v>
      </c>
      <c r="C3" s="19"/>
      <c r="D3" s="15"/>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138" t="s">
        <v>61</v>
      </c>
      <c r="C4" s="138"/>
      <c r="D4" s="138"/>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10" t="s">
        <v>197</v>
      </c>
      <c r="C5" s="19"/>
      <c r="D5" s="15"/>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10" t="s">
        <v>12</v>
      </c>
      <c r="C6" s="19"/>
      <c r="D6" s="1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19.899999999999999" customHeight="1">
      <c r="A8" s="149" t="s">
        <v>198</v>
      </c>
      <c r="B8" s="149"/>
      <c r="C8" s="149"/>
      <c r="D8" s="149"/>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9" t="s">
        <v>199</v>
      </c>
      <c r="B9" s="150" t="s">
        <v>200</v>
      </c>
      <c r="C9" s="150"/>
      <c r="D9" s="150"/>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52" t="s">
        <v>201</v>
      </c>
      <c r="B11" s="152"/>
      <c r="C11" s="152" t="s">
        <v>202</v>
      </c>
      <c r="D11" s="15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52"/>
      <c r="B12" s="152"/>
      <c r="C12" s="152"/>
      <c r="D12" s="15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52">
        <f>Calcul!A10</f>
        <v>771</v>
      </c>
      <c r="B13" s="152"/>
      <c r="C13" s="152">
        <f ca="1">Calcul!A22</f>
        <v>526</v>
      </c>
      <c r="D13" s="15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52"/>
      <c r="B14" s="152"/>
      <c r="C14" s="152"/>
      <c r="D14" s="15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51" t="s">
        <v>203</v>
      </c>
      <c r="B18" s="151"/>
      <c r="C18" s="151"/>
      <c r="D18" s="151"/>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204</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t="s">
        <v>205</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53" t="s">
        <v>206</v>
      </c>
      <c r="B21" s="154"/>
      <c r="C21" s="154"/>
      <c r="D21" s="155"/>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156" t="s">
        <v>207</v>
      </c>
      <c r="B22" s="157"/>
      <c r="C22" s="157"/>
      <c r="D22" s="158"/>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c r="A23" s="145" t="s">
        <v>208</v>
      </c>
      <c r="B23" s="146"/>
      <c r="C23" s="146"/>
      <c r="D23" s="147"/>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145" t="s">
        <v>209</v>
      </c>
      <c r="B24" s="146"/>
      <c r="C24" s="146"/>
      <c r="D24" s="147"/>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46" t="s">
        <v>210</v>
      </c>
      <c r="B25" s="146"/>
      <c r="C25" s="146"/>
      <c r="D25" s="147"/>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45" t="s">
        <v>211</v>
      </c>
      <c r="B26" s="146"/>
      <c r="C26" s="146"/>
      <c r="D26" s="147"/>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ht="36" customHeight="1">
      <c r="A27" s="162" t="s">
        <v>212</v>
      </c>
      <c r="B27" s="163"/>
      <c r="C27" s="163"/>
      <c r="D27" s="16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ht="25.9" customHeight="1">
      <c r="A28" s="105"/>
      <c r="B28" s="106"/>
      <c r="C28" s="106"/>
      <c r="D28" s="107"/>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c r="A29" s="174" t="s">
        <v>213</v>
      </c>
      <c r="B29" s="175"/>
      <c r="C29" s="175"/>
      <c r="D29" s="17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56" t="s">
        <v>214</v>
      </c>
      <c r="B30" s="157"/>
      <c r="C30" s="157"/>
      <c r="D30" s="158"/>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ht="17.45" customHeight="1">
      <c r="A31" s="162" t="s">
        <v>215</v>
      </c>
      <c r="B31" s="163"/>
      <c r="C31" s="163"/>
      <c r="D31" s="164"/>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ht="14.45" customHeight="1">
      <c r="A32" s="145" t="s">
        <v>216</v>
      </c>
      <c r="B32" s="146"/>
      <c r="C32" s="146"/>
      <c r="D32" s="147"/>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146" t="s">
        <v>217</v>
      </c>
      <c r="B33" s="146"/>
      <c r="C33" s="146"/>
      <c r="D33" s="147"/>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145" t="s">
        <v>218</v>
      </c>
      <c r="B34" s="146"/>
      <c r="C34" s="146"/>
      <c r="D34" s="147"/>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145" t="s">
        <v>219</v>
      </c>
      <c r="B35" s="146"/>
      <c r="C35" s="146"/>
      <c r="D35" s="14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32.25" customHeight="1">
      <c r="A36" s="162" t="s">
        <v>220</v>
      </c>
      <c r="B36" s="163"/>
      <c r="C36" s="163"/>
      <c r="D36" s="164"/>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c r="A37" s="146" t="s">
        <v>221</v>
      </c>
      <c r="B37" s="146"/>
      <c r="C37" s="146"/>
      <c r="D37" s="147"/>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ht="16.899999999999999" customHeight="1">
      <c r="A38" s="145" t="s">
        <v>222</v>
      </c>
      <c r="B38" s="146"/>
      <c r="C38" s="146"/>
      <c r="D38" s="14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ht="29.45" customHeight="1">
      <c r="A39" s="162" t="s">
        <v>223</v>
      </c>
      <c r="B39" s="163"/>
      <c r="C39" s="163"/>
      <c r="D39" s="164"/>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145" t="s">
        <v>224</v>
      </c>
      <c r="B40" s="146"/>
      <c r="C40" s="146"/>
      <c r="D40" s="14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145" t="s">
        <v>225</v>
      </c>
      <c r="B41" s="146"/>
      <c r="C41" s="146"/>
      <c r="D41" s="146"/>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131"/>
      <c r="B42" s="132"/>
      <c r="C42" s="132"/>
      <c r="D42" s="133"/>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159" t="s">
        <v>226</v>
      </c>
      <c r="B43" s="160"/>
      <c r="C43" s="160"/>
      <c r="D43" s="161"/>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134" t="s">
        <v>227</v>
      </c>
      <c r="B44" s="135"/>
      <c r="C44" s="135"/>
      <c r="D44" s="136"/>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104" t="s">
        <v>228</v>
      </c>
      <c r="B45" s="103"/>
      <c r="C45" s="103"/>
      <c r="D45" s="137"/>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131"/>
      <c r="B46" s="132"/>
      <c r="C46" s="132"/>
      <c r="D46" s="133"/>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177" t="s">
        <v>229</v>
      </c>
      <c r="B47" s="178"/>
      <c r="C47" s="178"/>
      <c r="D47" s="179"/>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134" t="s">
        <v>230</v>
      </c>
      <c r="B48" s="135"/>
      <c r="C48" s="135"/>
      <c r="D48" s="136"/>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104" t="s">
        <v>231</v>
      </c>
      <c r="B49" s="103"/>
      <c r="C49" s="103"/>
      <c r="D49" s="137"/>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104"/>
      <c r="B50" s="103"/>
      <c r="C50" s="103"/>
      <c r="D50" s="137"/>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167" t="s">
        <v>232</v>
      </c>
      <c r="B51" s="168"/>
      <c r="C51" s="168"/>
      <c r="D51" s="169"/>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104" t="s">
        <v>233</v>
      </c>
      <c r="B52" s="103"/>
      <c r="C52" s="103"/>
      <c r="D52" s="137"/>
    </row>
    <row r="53" spans="1:159">
      <c r="A53" s="104" t="s">
        <v>234</v>
      </c>
      <c r="B53" s="103"/>
      <c r="C53" s="103"/>
      <c r="D53" s="137"/>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104"/>
      <c r="B54" s="103"/>
      <c r="C54" s="103"/>
      <c r="D54" s="137"/>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167" t="s">
        <v>235</v>
      </c>
      <c r="B55" s="168"/>
      <c r="C55" s="168"/>
      <c r="D55" s="169"/>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ht="14.45" customHeight="1">
      <c r="A56" s="156" t="s">
        <v>236</v>
      </c>
      <c r="B56" s="157"/>
      <c r="C56" s="157"/>
      <c r="D56" s="158"/>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ht="31.15" customHeight="1">
      <c r="A57" s="162" t="s">
        <v>237</v>
      </c>
      <c r="B57" s="163"/>
      <c r="C57" s="163"/>
      <c r="D57" s="164"/>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ht="18.600000000000001" customHeight="1">
      <c r="A58" s="145" t="s">
        <v>238</v>
      </c>
      <c r="B58" s="146"/>
      <c r="C58" s="146"/>
      <c r="D58" s="147"/>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ht="17.45" customHeight="1">
      <c r="A59" s="146" t="s">
        <v>239</v>
      </c>
      <c r="B59" s="146"/>
      <c r="C59" s="146"/>
      <c r="D59" s="147"/>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145" t="s">
        <v>240</v>
      </c>
      <c r="B60" s="146"/>
      <c r="C60" s="146"/>
      <c r="D60" s="147"/>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ht="42.6" customHeight="1">
      <c r="A61" s="163" t="s">
        <v>241</v>
      </c>
      <c r="B61" s="163"/>
      <c r="C61" s="163"/>
      <c r="D61" s="164"/>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ht="31.5" customHeight="1">
      <c r="A62" s="165" t="s">
        <v>242</v>
      </c>
      <c r="B62" s="165"/>
      <c r="C62" s="165"/>
      <c r="D62" s="165"/>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ht="21" customHeight="1">
      <c r="A63" s="165" t="s">
        <v>243</v>
      </c>
      <c r="B63" s="165"/>
      <c r="C63" s="165"/>
      <c r="D63" s="165"/>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ht="34.9" customHeight="1">
      <c r="A64" s="163" t="s">
        <v>244</v>
      </c>
      <c r="B64" s="163"/>
      <c r="C64" s="163"/>
      <c r="D64" s="164"/>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145" t="s">
        <v>245</v>
      </c>
      <c r="B65" s="146"/>
      <c r="C65" s="146"/>
      <c r="D65" s="147"/>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180" t="s">
        <v>246</v>
      </c>
      <c r="B66" s="163"/>
      <c r="C66" s="163"/>
      <c r="D66" s="164"/>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180" t="s">
        <v>247</v>
      </c>
      <c r="B67" s="163"/>
      <c r="C67" s="163"/>
      <c r="D67" s="16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ht="15">
      <c r="A68" s="228" t="s">
        <v>248</v>
      </c>
      <c r="B68" s="163"/>
      <c r="C68" s="163"/>
      <c r="D68" s="164"/>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ht="16.149999999999999" customHeight="1">
      <c r="A69" s="145" t="s">
        <v>249</v>
      </c>
      <c r="B69" s="146"/>
      <c r="C69" s="146"/>
      <c r="D69" s="147"/>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ht="15.6" customHeight="1">
      <c r="A70" s="145" t="s">
        <v>250</v>
      </c>
      <c r="B70" s="146"/>
      <c r="C70" s="146"/>
      <c r="D70" s="147"/>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ht="14.45" customHeight="1">
      <c r="A71" s="104"/>
      <c r="B71" s="103"/>
      <c r="C71" s="103"/>
      <c r="D71" s="137"/>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104"/>
      <c r="B72" s="103"/>
      <c r="C72" s="103"/>
      <c r="D72" s="137"/>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ht="21.6" customHeight="1">
      <c r="A73" s="167" t="s">
        <v>251</v>
      </c>
      <c r="B73" s="168"/>
      <c r="C73" s="168"/>
      <c r="D73" s="169"/>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156" t="s">
        <v>252</v>
      </c>
      <c r="B74" s="157"/>
      <c r="C74" s="157"/>
      <c r="D74" s="158"/>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ht="16.899999999999999" customHeight="1">
      <c r="A75" s="145" t="s">
        <v>253</v>
      </c>
      <c r="B75" s="146"/>
      <c r="C75" s="146"/>
      <c r="D75" s="147"/>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ht="31.9" customHeight="1">
      <c r="A76" s="162" t="s">
        <v>254</v>
      </c>
      <c r="B76" s="163"/>
      <c r="C76" s="163"/>
      <c r="D76" s="164"/>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ht="17.45" customHeight="1">
      <c r="A77" s="145" t="s">
        <v>255</v>
      </c>
      <c r="B77" s="146"/>
      <c r="C77" s="146"/>
      <c r="D77" s="147"/>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ht="16.899999999999999" customHeight="1">
      <c r="A78" s="145" t="s">
        <v>256</v>
      </c>
      <c r="B78" s="146"/>
      <c r="C78" s="146"/>
      <c r="D78" s="147"/>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104"/>
      <c r="B79" s="103"/>
      <c r="C79" s="103"/>
      <c r="D79" s="137"/>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104"/>
      <c r="B80" s="103"/>
      <c r="C80" s="103"/>
      <c r="D80" s="137"/>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167" t="s">
        <v>257</v>
      </c>
      <c r="B81" s="168"/>
      <c r="C81" s="168"/>
      <c r="D81" s="169"/>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ht="32.450000000000003" customHeight="1">
      <c r="A82" s="170" t="s">
        <v>258</v>
      </c>
      <c r="B82" s="171"/>
      <c r="C82" s="171"/>
      <c r="D82" s="17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ht="31.15" customHeight="1">
      <c r="A83" s="165" t="s">
        <v>259</v>
      </c>
      <c r="B83" s="165"/>
      <c r="C83" s="165"/>
      <c r="D83" s="166"/>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ht="14.45" customHeight="1">
      <c r="A84" s="145" t="s">
        <v>260</v>
      </c>
      <c r="B84" s="146"/>
      <c r="C84" s="146"/>
      <c r="D84" s="147"/>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ht="29.45" customHeight="1">
      <c r="A85" s="165" t="s">
        <v>261</v>
      </c>
      <c r="B85" s="165"/>
      <c r="C85" s="165"/>
      <c r="D85" s="166"/>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ht="14.45" customHeight="1">
      <c r="A86" s="146" t="s">
        <v>262</v>
      </c>
      <c r="B86" s="146"/>
      <c r="C86" s="146"/>
      <c r="D86" s="147"/>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131"/>
      <c r="B87" s="132"/>
      <c r="C87" s="132"/>
      <c r="D87" s="133"/>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ht="21">
      <c r="A88" s="173" t="s">
        <v>263</v>
      </c>
      <c r="B88" s="173"/>
      <c r="C88" s="173"/>
      <c r="D88" s="173"/>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134" t="s">
        <v>264</v>
      </c>
      <c r="B89" s="135"/>
      <c r="C89" s="135"/>
      <c r="D89" s="136"/>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104" t="s">
        <v>265</v>
      </c>
      <c r="B90" s="103"/>
      <c r="C90" s="103"/>
      <c r="D90" s="137"/>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ht="43.9" customHeight="1">
      <c r="A91" s="165" t="s">
        <v>266</v>
      </c>
      <c r="B91" s="165"/>
      <c r="C91" s="165"/>
      <c r="D91" s="166"/>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ht="28.15" customHeight="1">
      <c r="A92" s="162" t="s">
        <v>267</v>
      </c>
      <c r="B92" s="163"/>
      <c r="C92" s="163"/>
      <c r="D92" s="164"/>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ht="19.149999999999999" customHeight="1">
      <c r="A93" s="145" t="s">
        <v>268</v>
      </c>
      <c r="B93" s="146"/>
      <c r="C93" s="146"/>
      <c r="D93" s="147"/>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105"/>
      <c r="B94" s="106"/>
      <c r="C94" s="106"/>
      <c r="D94" s="107"/>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181" t="s">
        <v>269</v>
      </c>
      <c r="B95" s="181"/>
      <c r="C95" s="181"/>
      <c r="D95" s="181"/>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182" t="s">
        <v>270</v>
      </c>
      <c r="B96" s="182"/>
      <c r="C96" s="182"/>
      <c r="D96" s="18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182" t="s">
        <v>271</v>
      </c>
      <c r="B97" s="182"/>
      <c r="C97" s="182"/>
      <c r="D97" s="18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108"/>
      <c r="B98" s="108"/>
      <c r="C98" s="108"/>
      <c r="D98" s="108"/>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108"/>
      <c r="B99" s="108"/>
      <c r="C99" s="108"/>
      <c r="D99" s="108"/>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108"/>
      <c r="B104" s="108"/>
      <c r="C104" s="108"/>
      <c r="D104" s="108"/>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108"/>
      <c r="B105" s="108"/>
      <c r="C105" s="108"/>
      <c r="D105" s="108"/>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108"/>
      <c r="B106" s="108"/>
      <c r="C106" s="108"/>
      <c r="D106" s="108"/>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108"/>
      <c r="B107" s="108"/>
      <c r="C107" s="108"/>
      <c r="D107" s="108"/>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108"/>
      <c r="B108" s="108"/>
      <c r="C108" s="108"/>
      <c r="D108" s="10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108"/>
      <c r="B109" s="108"/>
      <c r="C109" s="108"/>
      <c r="D109" s="10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108"/>
      <c r="B110" s="108"/>
      <c r="C110" s="108"/>
      <c r="D110" s="108"/>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108"/>
      <c r="B111" s="108"/>
      <c r="C111" s="108"/>
      <c r="D111" s="108"/>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108"/>
      <c r="B112" s="108"/>
      <c r="C112" s="108"/>
      <c r="D112" s="108"/>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108"/>
      <c r="B113" s="108"/>
      <c r="C113" s="108"/>
      <c r="D113" s="108"/>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108"/>
      <c r="B114" s="108"/>
      <c r="C114" s="108"/>
      <c r="D114" s="108"/>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108"/>
      <c r="B115" s="108"/>
      <c r="C115" s="108"/>
      <c r="D115" s="108"/>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108"/>
      <c r="B116" s="108"/>
      <c r="C116" s="108"/>
      <c r="D116" s="108"/>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108"/>
      <c r="B117" s="108"/>
      <c r="C117" s="108"/>
      <c r="D117" s="108"/>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108"/>
      <c r="B118" s="108"/>
      <c r="C118" s="108"/>
      <c r="D118" s="108"/>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108"/>
      <c r="B119" s="108"/>
      <c r="C119" s="108"/>
      <c r="D119" s="108"/>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108"/>
      <c r="B120" s="108"/>
      <c r="C120" s="108"/>
      <c r="D120" s="108"/>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108"/>
      <c r="B121" s="108"/>
      <c r="C121" s="108"/>
      <c r="D121" s="108"/>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108"/>
      <c r="B122" s="108"/>
      <c r="C122" s="108"/>
      <c r="D122" s="108"/>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108"/>
      <c r="B123" s="108"/>
      <c r="C123" s="108"/>
      <c r="D123" s="108"/>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108"/>
      <c r="B124" s="108"/>
      <c r="C124" s="108"/>
      <c r="D124" s="108"/>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108"/>
      <c r="B125" s="108"/>
      <c r="C125" s="108"/>
      <c r="D125" s="108"/>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108"/>
      <c r="B126" s="108"/>
      <c r="C126" s="108"/>
      <c r="D126" s="108"/>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108"/>
      <c r="B127" s="108"/>
      <c r="C127" s="108"/>
      <c r="D127" s="108"/>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108"/>
      <c r="B128" s="108"/>
      <c r="C128" s="108"/>
      <c r="D128" s="108"/>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108"/>
      <c r="B129" s="108"/>
      <c r="C129" s="108"/>
      <c r="D129" s="108"/>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108"/>
      <c r="B130" s="108"/>
      <c r="C130" s="108"/>
      <c r="D130" s="108"/>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108"/>
      <c r="B131" s="108"/>
      <c r="C131" s="108"/>
      <c r="D131" s="108"/>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108"/>
      <c r="B132" s="108"/>
      <c r="C132" s="108"/>
      <c r="D132" s="108"/>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108"/>
      <c r="B133" s="108"/>
      <c r="C133" s="108"/>
      <c r="D133" s="108"/>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108"/>
      <c r="B134" s="108"/>
      <c r="C134" s="108"/>
      <c r="D134" s="108"/>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108"/>
      <c r="B135" s="108"/>
      <c r="C135" s="108"/>
      <c r="D135" s="108"/>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108"/>
      <c r="B136" s="108"/>
      <c r="C136" s="108"/>
      <c r="D136" s="108"/>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108"/>
      <c r="B137" s="108"/>
      <c r="C137" s="108"/>
      <c r="D137" s="108"/>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108"/>
      <c r="B138" s="108"/>
      <c r="C138" s="108"/>
      <c r="D138" s="108"/>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108"/>
      <c r="B139" s="108"/>
      <c r="C139" s="108"/>
      <c r="D139" s="108"/>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108"/>
      <c r="B140" s="108"/>
      <c r="C140" s="108"/>
      <c r="D140" s="108"/>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108"/>
      <c r="B141" s="108"/>
      <c r="C141" s="108"/>
      <c r="D141" s="108"/>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108"/>
      <c r="B142" s="108"/>
      <c r="C142" s="108"/>
      <c r="D142" s="108"/>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108"/>
      <c r="B143" s="108"/>
      <c r="C143" s="108"/>
      <c r="D143" s="108"/>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108"/>
      <c r="B144" s="108"/>
      <c r="C144" s="108"/>
      <c r="D144" s="108"/>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108"/>
      <c r="B145" s="108"/>
      <c r="C145" s="108"/>
      <c r="D145" s="108"/>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108"/>
      <c r="B146" s="108"/>
      <c r="C146" s="108"/>
      <c r="D146" s="108"/>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108"/>
      <c r="B147" s="108"/>
      <c r="C147" s="108"/>
      <c r="D147" s="108"/>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108"/>
      <c r="B148" s="108"/>
      <c r="C148" s="108"/>
      <c r="D148" s="108"/>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108"/>
      <c r="B149" s="108"/>
      <c r="C149" s="108"/>
      <c r="D149" s="108"/>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108"/>
      <c r="B150" s="108"/>
      <c r="C150" s="108"/>
      <c r="D150" s="108"/>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108"/>
      <c r="B151" s="108"/>
      <c r="C151" s="108"/>
      <c r="D151" s="108"/>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108"/>
      <c r="B152" s="108"/>
      <c r="C152" s="108"/>
      <c r="D152" s="108"/>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108"/>
      <c r="B153" s="108"/>
      <c r="C153" s="108"/>
      <c r="D153" s="108"/>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108"/>
      <c r="B154" s="108"/>
      <c r="C154" s="108"/>
      <c r="D154" s="108"/>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108"/>
      <c r="B155" s="108"/>
      <c r="C155" s="108"/>
      <c r="D155" s="108"/>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108"/>
      <c r="B156" s="108"/>
      <c r="C156" s="108"/>
      <c r="D156" s="108"/>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108"/>
      <c r="B157" s="108"/>
      <c r="C157" s="108"/>
      <c r="D157" s="108"/>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108"/>
      <c r="B158" s="108"/>
      <c r="C158" s="108"/>
      <c r="D158" s="108"/>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108"/>
      <c r="B159" s="108"/>
      <c r="C159" s="108"/>
      <c r="D159" s="108"/>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108"/>
      <c r="B160" s="108"/>
      <c r="C160" s="108"/>
      <c r="D160" s="108"/>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108"/>
      <c r="B161" s="108"/>
      <c r="C161" s="108"/>
      <c r="D161" s="108"/>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108"/>
      <c r="B162" s="108"/>
      <c r="C162" s="108"/>
      <c r="D162" s="108"/>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108"/>
      <c r="B163" s="108"/>
      <c r="C163" s="108"/>
      <c r="D163" s="108"/>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108"/>
      <c r="B164" s="108"/>
      <c r="C164" s="108"/>
      <c r="D164" s="108"/>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108"/>
      <c r="B165" s="108"/>
      <c r="C165" s="108"/>
      <c r="D165" s="108"/>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108"/>
      <c r="B166" s="108"/>
      <c r="C166" s="108"/>
      <c r="D166" s="108"/>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108"/>
      <c r="B167" s="108"/>
      <c r="C167" s="108"/>
      <c r="D167" s="108"/>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108"/>
      <c r="B168" s="108"/>
      <c r="C168" s="108"/>
      <c r="D168" s="108"/>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108"/>
      <c r="B169" s="108"/>
      <c r="C169" s="108"/>
      <c r="D169" s="108"/>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108"/>
      <c r="B170" s="108"/>
      <c r="C170" s="108"/>
      <c r="D170" s="108"/>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108"/>
      <c r="B171" s="108"/>
      <c r="C171" s="108"/>
      <c r="D171" s="108"/>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108"/>
      <c r="B172" s="108"/>
      <c r="C172" s="108"/>
      <c r="D172" s="108"/>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108"/>
      <c r="B173" s="108"/>
      <c r="C173" s="108"/>
      <c r="D173" s="108"/>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108"/>
      <c r="B174" s="108"/>
      <c r="C174" s="108"/>
      <c r="D174" s="108"/>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108"/>
      <c r="B175" s="108"/>
      <c r="C175" s="108"/>
      <c r="D175" s="108"/>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108"/>
      <c r="B176" s="108"/>
      <c r="C176" s="108"/>
      <c r="D176" s="108"/>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108"/>
      <c r="B177" s="108"/>
      <c r="C177" s="108"/>
      <c r="D177" s="108"/>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108"/>
      <c r="B178" s="108"/>
      <c r="C178" s="108"/>
      <c r="D178" s="108"/>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108"/>
      <c r="B179" s="108"/>
      <c r="C179" s="108"/>
      <c r="D179" s="108"/>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108"/>
      <c r="B180" s="108"/>
      <c r="C180" s="108"/>
      <c r="D180" s="108"/>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108"/>
      <c r="B181" s="108"/>
      <c r="C181" s="108"/>
      <c r="D181" s="108"/>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108"/>
      <c r="B182" s="108"/>
      <c r="C182" s="108"/>
      <c r="D182" s="108"/>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108"/>
      <c r="B183" s="108"/>
      <c r="C183" s="108"/>
      <c r="D183" s="108"/>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108"/>
      <c r="B184" s="108"/>
      <c r="C184" s="108"/>
      <c r="D184" s="108"/>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108"/>
      <c r="B185" s="108"/>
      <c r="C185" s="108"/>
      <c r="D185" s="108"/>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108"/>
      <c r="B186" s="108"/>
      <c r="C186" s="108"/>
      <c r="D186" s="108"/>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108"/>
      <c r="B187" s="108"/>
      <c r="C187" s="108"/>
      <c r="D187" s="108"/>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108"/>
      <c r="B188" s="108"/>
      <c r="C188" s="108"/>
      <c r="D188" s="108"/>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108"/>
      <c r="B189" s="108"/>
      <c r="C189" s="108"/>
      <c r="D189" s="108"/>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108"/>
      <c r="B190" s="108"/>
      <c r="C190" s="108"/>
      <c r="D190" s="108"/>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108"/>
      <c r="B191" s="108"/>
      <c r="C191" s="108"/>
      <c r="D191" s="108"/>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108"/>
      <c r="B192" s="108"/>
      <c r="C192" s="108"/>
      <c r="D192" s="108"/>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108"/>
      <c r="B193" s="108"/>
      <c r="C193" s="108"/>
      <c r="D193" s="108"/>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108"/>
      <c r="B194" s="108"/>
      <c r="C194" s="108"/>
      <c r="D194" s="108"/>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108"/>
      <c r="B195" s="108"/>
      <c r="C195" s="108"/>
      <c r="D195" s="108"/>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108"/>
      <c r="B196" s="108"/>
      <c r="C196" s="108"/>
      <c r="D196" s="108"/>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108"/>
      <c r="B197" s="108"/>
      <c r="C197" s="108"/>
      <c r="D197" s="108"/>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108"/>
      <c r="B198" s="108"/>
      <c r="C198" s="108"/>
      <c r="D198" s="108"/>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108"/>
      <c r="B199" s="108"/>
      <c r="C199" s="108"/>
      <c r="D199" s="108"/>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108"/>
      <c r="B200" s="108"/>
      <c r="C200" s="108"/>
      <c r="D200" s="108"/>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108"/>
      <c r="B201" s="108"/>
      <c r="C201" s="108"/>
      <c r="D201" s="108"/>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108"/>
      <c r="B202" s="108"/>
      <c r="C202" s="108"/>
      <c r="D202" s="108"/>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108"/>
      <c r="B203" s="108"/>
      <c r="C203" s="108"/>
      <c r="D203" s="108"/>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108"/>
      <c r="B204" s="108"/>
      <c r="C204" s="108"/>
      <c r="D204" s="108"/>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108"/>
      <c r="B205" s="108"/>
      <c r="C205" s="108"/>
      <c r="D205" s="108"/>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108"/>
      <c r="B206" s="108"/>
      <c r="C206" s="108"/>
      <c r="D206" s="108"/>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108"/>
      <c r="B207" s="108"/>
      <c r="C207" s="108"/>
      <c r="D207" s="108"/>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108"/>
      <c r="B208" s="108"/>
      <c r="C208" s="108"/>
      <c r="D208" s="108"/>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108"/>
      <c r="B209" s="108"/>
      <c r="C209" s="108"/>
      <c r="D209" s="108"/>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108"/>
      <c r="B210" s="108"/>
      <c r="C210" s="108"/>
      <c r="D210" s="108"/>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108"/>
      <c r="B211" s="108"/>
      <c r="C211" s="108"/>
      <c r="D211" s="108"/>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108"/>
      <c r="B212" s="108"/>
      <c r="C212" s="108"/>
      <c r="D212" s="108"/>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108"/>
      <c r="B213" s="108"/>
      <c r="C213" s="108"/>
      <c r="D213" s="108"/>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108"/>
      <c r="B214" s="108"/>
      <c r="C214" s="108"/>
      <c r="D214" s="108"/>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108"/>
      <c r="B215" s="108"/>
      <c r="C215" s="108"/>
      <c r="D215" s="108"/>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108"/>
      <c r="B216" s="108"/>
      <c r="C216" s="108"/>
      <c r="D216" s="108"/>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108"/>
      <c r="B217" s="108"/>
      <c r="C217" s="108"/>
      <c r="D217" s="108"/>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108"/>
      <c r="B218" s="108"/>
      <c r="C218" s="108"/>
      <c r="D218" s="108"/>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108"/>
      <c r="B219" s="108"/>
      <c r="C219" s="108"/>
      <c r="D219" s="108"/>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108"/>
      <c r="B220" s="108"/>
      <c r="C220" s="108"/>
      <c r="D220" s="108"/>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108"/>
      <c r="B221" s="108"/>
      <c r="C221" s="108"/>
      <c r="D221" s="108"/>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108"/>
      <c r="B222" s="108"/>
      <c r="C222" s="108"/>
      <c r="D222" s="108"/>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108"/>
      <c r="B223" s="108"/>
      <c r="C223" s="108"/>
      <c r="D223" s="108"/>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108"/>
      <c r="B224" s="108"/>
      <c r="C224" s="108"/>
      <c r="D224" s="108"/>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108"/>
      <c r="B225" s="108"/>
      <c r="C225" s="108"/>
      <c r="D225" s="108"/>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108"/>
      <c r="B226" s="108"/>
      <c r="C226" s="108"/>
      <c r="D226" s="108"/>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108"/>
      <c r="B227" s="108"/>
      <c r="C227" s="108"/>
      <c r="D227" s="108"/>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108"/>
      <c r="B228" s="108"/>
      <c r="C228" s="108"/>
      <c r="D228" s="108"/>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108"/>
      <c r="B229" s="108"/>
      <c r="C229" s="108"/>
      <c r="D229" s="108"/>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108"/>
      <c r="B230" s="108"/>
      <c r="C230" s="108"/>
      <c r="D230" s="108"/>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108"/>
      <c r="B231" s="108"/>
      <c r="C231" s="108"/>
      <c r="D231" s="108"/>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108"/>
      <c r="B232" s="108"/>
      <c r="C232" s="108"/>
      <c r="D232" s="108"/>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108"/>
      <c r="B233" s="108"/>
      <c r="C233" s="108"/>
      <c r="D233" s="108"/>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108"/>
      <c r="B234" s="108"/>
      <c r="C234" s="108"/>
      <c r="D234" s="108"/>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108"/>
      <c r="B235" s="108"/>
      <c r="C235" s="108"/>
      <c r="D235" s="108"/>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108"/>
      <c r="B236" s="108"/>
      <c r="C236" s="108"/>
      <c r="D236" s="108"/>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108"/>
      <c r="B237" s="108"/>
      <c r="C237" s="108"/>
      <c r="D237" s="108"/>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108"/>
      <c r="B238" s="108"/>
      <c r="C238" s="108"/>
      <c r="D238" s="108"/>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108"/>
      <c r="B239" s="108"/>
      <c r="C239" s="108"/>
      <c r="D239" s="108"/>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108"/>
      <c r="B240" s="108"/>
      <c r="C240" s="108"/>
      <c r="D240" s="108"/>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108"/>
      <c r="B241" s="108"/>
      <c r="C241" s="108"/>
      <c r="D241" s="108"/>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108"/>
      <c r="B242" s="108"/>
      <c r="C242" s="108"/>
      <c r="D242" s="108"/>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108"/>
      <c r="B243" s="108"/>
      <c r="C243" s="108"/>
      <c r="D243" s="108"/>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108"/>
      <c r="B244" s="108"/>
      <c r="C244" s="108"/>
      <c r="D244" s="108"/>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108"/>
      <c r="B245" s="108"/>
      <c r="C245" s="108"/>
      <c r="D245" s="108"/>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108"/>
      <c r="B246" s="108"/>
      <c r="C246" s="108"/>
      <c r="D246" s="108"/>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108"/>
      <c r="B247" s="108"/>
      <c r="C247" s="108"/>
      <c r="D247" s="108"/>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108"/>
      <c r="B248" s="108"/>
      <c r="C248" s="108"/>
      <c r="D248" s="108"/>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108"/>
      <c r="B249" s="108"/>
      <c r="C249" s="108"/>
      <c r="D249" s="108"/>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108"/>
      <c r="B250" s="108"/>
      <c r="C250" s="108"/>
      <c r="D250" s="108"/>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108"/>
      <c r="B251" s="108"/>
      <c r="C251" s="108"/>
      <c r="D251" s="108"/>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108"/>
      <c r="B252" s="108"/>
      <c r="C252" s="108"/>
      <c r="D252" s="108"/>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108"/>
      <c r="B253" s="108"/>
      <c r="C253" s="108"/>
      <c r="D253" s="108"/>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108"/>
      <c r="B254" s="108"/>
      <c r="C254" s="108"/>
      <c r="D254" s="108"/>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108"/>
      <c r="B255" s="108"/>
      <c r="C255" s="108"/>
      <c r="D255" s="108"/>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108"/>
      <c r="B256" s="108"/>
      <c r="C256" s="108"/>
      <c r="D256" s="108"/>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1:15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1:159">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1:159">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1:159">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1:159">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1:159">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1:159">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1:159">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1:159">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1:159">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1:15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1:159">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1:159">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1:159">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1:159">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1:159">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1:159">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1:159">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1:159">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1:159">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1:15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1:159">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1:159">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1:159">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1:159">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1:159">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1: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1: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1: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1: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1: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1: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row r="1180" spans="5:159">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c r="AG1180" s="2"/>
      <c r="AH1180" s="2"/>
      <c r="AI1180" s="2"/>
      <c r="AJ1180" s="2"/>
      <c r="AK1180" s="2"/>
      <c r="AL1180" s="2"/>
      <c r="AM1180" s="2"/>
      <c r="AN1180" s="2"/>
      <c r="AO1180" s="2"/>
      <c r="AP1180" s="2"/>
      <c r="AQ1180" s="2"/>
      <c r="AR1180" s="2"/>
      <c r="AS1180" s="2"/>
      <c r="AT1180" s="2"/>
      <c r="AU1180" s="2"/>
      <c r="AV1180" s="2"/>
      <c r="AW1180" s="2"/>
      <c r="AX1180" s="2"/>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row>
    <row r="1181" spans="5:159">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c r="AG1181" s="2"/>
      <c r="AH1181" s="2"/>
      <c r="AI1181" s="2"/>
      <c r="AJ1181" s="2"/>
      <c r="AK1181" s="2"/>
      <c r="AL1181" s="2"/>
      <c r="AM1181" s="2"/>
      <c r="AN1181" s="2"/>
      <c r="AO1181" s="2"/>
      <c r="AP1181" s="2"/>
      <c r="AQ1181" s="2"/>
      <c r="AR1181" s="2"/>
      <c r="AS1181" s="2"/>
      <c r="AT1181" s="2"/>
      <c r="AU1181" s="2"/>
      <c r="AV1181" s="2"/>
      <c r="AW1181" s="2"/>
      <c r="AX1181" s="2"/>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row>
    <row r="1182" spans="5:159">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c r="AG1182" s="2"/>
      <c r="AH1182" s="2"/>
      <c r="AI1182" s="2"/>
      <c r="AJ1182" s="2"/>
      <c r="AK1182" s="2"/>
      <c r="AL1182" s="2"/>
      <c r="AM1182" s="2"/>
      <c r="AN1182" s="2"/>
      <c r="AO1182" s="2"/>
      <c r="AP1182" s="2"/>
      <c r="AQ1182" s="2"/>
      <c r="AR1182" s="2"/>
      <c r="AS1182" s="2"/>
      <c r="AT1182" s="2"/>
      <c r="AU1182" s="2"/>
      <c r="AV1182" s="2"/>
      <c r="AW1182" s="2"/>
      <c r="AX1182" s="2"/>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H1182" s="2"/>
      <c r="CI1182" s="2"/>
      <c r="CJ1182" s="2"/>
      <c r="CK1182" s="2"/>
      <c r="CL1182" s="2"/>
      <c r="CM1182" s="2"/>
      <c r="CN1182" s="2"/>
      <c r="CO1182" s="2"/>
      <c r="CP1182" s="2"/>
      <c r="CQ1182" s="2"/>
      <c r="CR1182" s="2"/>
      <c r="CS1182" s="2"/>
      <c r="CT1182" s="2"/>
      <c r="CU1182" s="2"/>
      <c r="CV1182" s="2"/>
      <c r="CW1182" s="2"/>
      <c r="CX1182" s="2"/>
      <c r="CY1182" s="2"/>
      <c r="CZ1182" s="2"/>
      <c r="DA1182" s="2"/>
      <c r="DB1182" s="2"/>
      <c r="DC1182" s="2"/>
      <c r="DD1182" s="2"/>
      <c r="DE1182" s="2"/>
      <c r="DF1182" s="2"/>
      <c r="DG1182" s="2"/>
      <c r="DH1182" s="2"/>
      <c r="DI1182" s="2"/>
      <c r="DJ1182" s="2"/>
      <c r="DK1182" s="2"/>
      <c r="DL1182" s="2"/>
      <c r="DM1182" s="2"/>
      <c r="DN1182" s="2"/>
      <c r="DO1182" s="2"/>
      <c r="DP1182" s="2"/>
      <c r="DQ1182" s="2"/>
      <c r="DR1182" s="2"/>
      <c r="DS1182" s="2"/>
      <c r="DT1182" s="2"/>
      <c r="DU1182" s="2"/>
      <c r="DV1182" s="2"/>
      <c r="DW1182" s="2"/>
      <c r="DX1182" s="2"/>
      <c r="DY1182" s="2"/>
      <c r="DZ1182" s="2"/>
      <c r="EA1182" s="2"/>
      <c r="EB1182" s="2"/>
      <c r="EC1182" s="2"/>
      <c r="ED1182" s="2"/>
      <c r="EE1182" s="2"/>
      <c r="EF1182" s="2"/>
      <c r="EG1182" s="2"/>
      <c r="EH1182" s="2"/>
      <c r="EI1182" s="2"/>
      <c r="EJ1182" s="2"/>
      <c r="EK1182" s="2"/>
      <c r="EL1182" s="2"/>
      <c r="EM1182" s="2"/>
      <c r="EN1182" s="2"/>
      <c r="EO1182" s="2"/>
      <c r="EP1182" s="2"/>
      <c r="EQ1182" s="2"/>
      <c r="ER1182" s="2"/>
      <c r="ES1182" s="2"/>
      <c r="ET1182" s="2"/>
      <c r="EU1182" s="2"/>
      <c r="EV1182" s="2"/>
      <c r="EW1182" s="2"/>
      <c r="EX1182" s="2"/>
      <c r="EY1182" s="2"/>
      <c r="EZ1182" s="2"/>
      <c r="FA1182" s="2"/>
      <c r="FB1182" s="2"/>
      <c r="FC1182" s="2"/>
    </row>
    <row r="1183" spans="5:159">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c r="AG1183" s="2"/>
      <c r="AH1183" s="2"/>
      <c r="AI1183" s="2"/>
      <c r="AJ1183" s="2"/>
      <c r="AK1183" s="2"/>
      <c r="AL1183" s="2"/>
      <c r="AM1183" s="2"/>
      <c r="AN1183" s="2"/>
      <c r="AO1183" s="2"/>
      <c r="AP1183" s="2"/>
      <c r="AQ1183" s="2"/>
      <c r="AR1183" s="2"/>
      <c r="AS1183" s="2"/>
      <c r="AT1183" s="2"/>
      <c r="AU1183" s="2"/>
      <c r="AV1183" s="2"/>
      <c r="AW1183" s="2"/>
      <c r="AX1183" s="2"/>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H1183" s="2"/>
      <c r="CI1183" s="2"/>
      <c r="CJ1183" s="2"/>
      <c r="CK1183" s="2"/>
      <c r="CL1183" s="2"/>
      <c r="CM1183" s="2"/>
      <c r="CN1183" s="2"/>
      <c r="CO1183" s="2"/>
      <c r="CP1183" s="2"/>
      <c r="CQ1183" s="2"/>
      <c r="CR1183" s="2"/>
      <c r="CS1183" s="2"/>
      <c r="CT1183" s="2"/>
      <c r="CU1183" s="2"/>
      <c r="CV1183" s="2"/>
      <c r="CW1183" s="2"/>
      <c r="CX1183" s="2"/>
      <c r="CY1183" s="2"/>
      <c r="CZ1183" s="2"/>
      <c r="DA1183" s="2"/>
      <c r="DB1183" s="2"/>
      <c r="DC1183" s="2"/>
      <c r="DD1183" s="2"/>
      <c r="DE1183" s="2"/>
      <c r="DF1183" s="2"/>
      <c r="DG1183" s="2"/>
      <c r="DH1183" s="2"/>
      <c r="DI1183" s="2"/>
      <c r="DJ1183" s="2"/>
      <c r="DK1183" s="2"/>
      <c r="DL1183" s="2"/>
      <c r="DM1183" s="2"/>
      <c r="DN1183" s="2"/>
      <c r="DO1183" s="2"/>
      <c r="DP1183" s="2"/>
      <c r="DQ1183" s="2"/>
      <c r="DR1183" s="2"/>
      <c r="DS1183" s="2"/>
      <c r="DT1183" s="2"/>
      <c r="DU1183" s="2"/>
      <c r="DV1183" s="2"/>
      <c r="DW1183" s="2"/>
      <c r="DX1183" s="2"/>
      <c r="DY1183" s="2"/>
      <c r="DZ1183" s="2"/>
      <c r="EA1183" s="2"/>
      <c r="EB1183" s="2"/>
      <c r="EC1183" s="2"/>
      <c r="ED1183" s="2"/>
      <c r="EE1183" s="2"/>
      <c r="EF1183" s="2"/>
      <c r="EG1183" s="2"/>
      <c r="EH1183" s="2"/>
      <c r="EI1183" s="2"/>
      <c r="EJ1183" s="2"/>
      <c r="EK1183" s="2"/>
      <c r="EL1183" s="2"/>
      <c r="EM1183" s="2"/>
      <c r="EN1183" s="2"/>
      <c r="EO1183" s="2"/>
      <c r="EP1183" s="2"/>
      <c r="EQ1183" s="2"/>
      <c r="ER1183" s="2"/>
      <c r="ES1183" s="2"/>
      <c r="ET1183" s="2"/>
      <c r="EU1183" s="2"/>
      <c r="EV1183" s="2"/>
      <c r="EW1183" s="2"/>
      <c r="EX1183" s="2"/>
      <c r="EY1183" s="2"/>
      <c r="EZ1183" s="2"/>
      <c r="FA1183" s="2"/>
      <c r="FB1183" s="2"/>
      <c r="FC1183" s="2"/>
    </row>
    <row r="1184" spans="5:159">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c r="AG1184" s="2"/>
      <c r="AH1184" s="2"/>
      <c r="AI1184" s="2"/>
      <c r="AJ1184" s="2"/>
      <c r="AK1184" s="2"/>
      <c r="AL1184" s="2"/>
      <c r="AM1184" s="2"/>
      <c r="AN1184" s="2"/>
      <c r="AO1184" s="2"/>
      <c r="AP1184" s="2"/>
      <c r="AQ1184" s="2"/>
      <c r="AR1184" s="2"/>
      <c r="AS1184" s="2"/>
      <c r="AT1184" s="2"/>
      <c r="AU1184" s="2"/>
      <c r="AV1184" s="2"/>
      <c r="AW1184" s="2"/>
      <c r="AX1184" s="2"/>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H1184" s="2"/>
      <c r="CI1184" s="2"/>
      <c r="CJ1184" s="2"/>
      <c r="CK1184" s="2"/>
      <c r="CL1184" s="2"/>
      <c r="CM1184" s="2"/>
      <c r="CN1184" s="2"/>
      <c r="CO1184" s="2"/>
      <c r="CP1184" s="2"/>
      <c r="CQ1184" s="2"/>
      <c r="CR1184" s="2"/>
      <c r="CS1184" s="2"/>
      <c r="CT1184" s="2"/>
      <c r="CU1184" s="2"/>
      <c r="CV1184" s="2"/>
      <c r="CW1184" s="2"/>
      <c r="CX1184" s="2"/>
      <c r="CY1184" s="2"/>
      <c r="CZ1184" s="2"/>
      <c r="DA1184" s="2"/>
      <c r="DB1184" s="2"/>
      <c r="DC1184" s="2"/>
      <c r="DD1184" s="2"/>
      <c r="DE1184" s="2"/>
      <c r="DF1184" s="2"/>
      <c r="DG1184" s="2"/>
      <c r="DH1184" s="2"/>
      <c r="DI1184" s="2"/>
      <c r="DJ1184" s="2"/>
      <c r="DK1184" s="2"/>
      <c r="DL1184" s="2"/>
      <c r="DM1184" s="2"/>
      <c r="DN1184" s="2"/>
      <c r="DO1184" s="2"/>
      <c r="DP1184" s="2"/>
      <c r="DQ1184" s="2"/>
      <c r="DR1184" s="2"/>
      <c r="DS1184" s="2"/>
      <c r="DT1184" s="2"/>
      <c r="DU1184" s="2"/>
      <c r="DV1184" s="2"/>
      <c r="DW1184" s="2"/>
      <c r="DX1184" s="2"/>
      <c r="DY1184" s="2"/>
      <c r="DZ1184" s="2"/>
      <c r="EA1184" s="2"/>
      <c r="EB1184" s="2"/>
      <c r="EC1184" s="2"/>
      <c r="ED1184" s="2"/>
      <c r="EE1184" s="2"/>
      <c r="EF1184" s="2"/>
      <c r="EG1184" s="2"/>
      <c r="EH1184" s="2"/>
      <c r="EI1184" s="2"/>
      <c r="EJ1184" s="2"/>
      <c r="EK1184" s="2"/>
      <c r="EL1184" s="2"/>
      <c r="EM1184" s="2"/>
      <c r="EN1184" s="2"/>
      <c r="EO1184" s="2"/>
      <c r="EP1184" s="2"/>
      <c r="EQ1184" s="2"/>
      <c r="ER1184" s="2"/>
      <c r="ES1184" s="2"/>
      <c r="ET1184" s="2"/>
      <c r="EU1184" s="2"/>
      <c r="EV1184" s="2"/>
      <c r="EW1184" s="2"/>
      <c r="EX1184" s="2"/>
      <c r="EY1184" s="2"/>
      <c r="EZ1184" s="2"/>
      <c r="FA1184" s="2"/>
      <c r="FB1184" s="2"/>
      <c r="FC1184" s="2"/>
    </row>
    <row r="1185" spans="5:159">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c r="AG1185" s="2"/>
      <c r="AH1185" s="2"/>
      <c r="AI1185" s="2"/>
      <c r="AJ1185" s="2"/>
      <c r="AK1185" s="2"/>
      <c r="AL1185" s="2"/>
      <c r="AM1185" s="2"/>
      <c r="AN1185" s="2"/>
      <c r="AO1185" s="2"/>
      <c r="AP1185" s="2"/>
      <c r="AQ1185" s="2"/>
      <c r="AR1185" s="2"/>
      <c r="AS1185" s="2"/>
      <c r="AT1185" s="2"/>
      <c r="AU1185" s="2"/>
      <c r="AV1185" s="2"/>
      <c r="AW1185" s="2"/>
      <c r="AX1185" s="2"/>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H1185" s="2"/>
      <c r="CI1185" s="2"/>
      <c r="CJ1185" s="2"/>
      <c r="CK1185" s="2"/>
      <c r="CL1185" s="2"/>
      <c r="CM1185" s="2"/>
      <c r="CN1185" s="2"/>
      <c r="CO1185" s="2"/>
      <c r="CP1185" s="2"/>
      <c r="CQ1185" s="2"/>
      <c r="CR1185" s="2"/>
      <c r="CS1185" s="2"/>
      <c r="CT1185" s="2"/>
      <c r="CU1185" s="2"/>
      <c r="CV1185" s="2"/>
      <c r="CW1185" s="2"/>
      <c r="CX1185" s="2"/>
      <c r="CY1185" s="2"/>
      <c r="CZ1185" s="2"/>
      <c r="DA1185" s="2"/>
      <c r="DB1185" s="2"/>
      <c r="DC1185" s="2"/>
      <c r="DD1185" s="2"/>
      <c r="DE1185" s="2"/>
      <c r="DF1185" s="2"/>
      <c r="DG1185" s="2"/>
      <c r="DH1185" s="2"/>
      <c r="DI1185" s="2"/>
      <c r="DJ1185" s="2"/>
      <c r="DK1185" s="2"/>
      <c r="DL1185" s="2"/>
      <c r="DM1185" s="2"/>
      <c r="DN1185" s="2"/>
      <c r="DO1185" s="2"/>
      <c r="DP1185" s="2"/>
      <c r="DQ1185" s="2"/>
      <c r="DR1185" s="2"/>
      <c r="DS1185" s="2"/>
      <c r="DT1185" s="2"/>
      <c r="DU1185" s="2"/>
      <c r="DV1185" s="2"/>
      <c r="DW1185" s="2"/>
      <c r="DX1185" s="2"/>
      <c r="DY1185" s="2"/>
      <c r="DZ1185" s="2"/>
      <c r="EA1185" s="2"/>
      <c r="EB1185" s="2"/>
      <c r="EC1185" s="2"/>
      <c r="ED1185" s="2"/>
      <c r="EE1185" s="2"/>
      <c r="EF1185" s="2"/>
      <c r="EG1185" s="2"/>
      <c r="EH1185" s="2"/>
      <c r="EI1185" s="2"/>
      <c r="EJ1185" s="2"/>
      <c r="EK1185" s="2"/>
      <c r="EL1185" s="2"/>
      <c r="EM1185" s="2"/>
      <c r="EN1185" s="2"/>
      <c r="EO1185" s="2"/>
      <c r="EP1185" s="2"/>
      <c r="EQ1185" s="2"/>
      <c r="ER1185" s="2"/>
      <c r="ES1185" s="2"/>
      <c r="ET1185" s="2"/>
      <c r="EU1185" s="2"/>
      <c r="EV1185" s="2"/>
      <c r="EW1185" s="2"/>
      <c r="EX1185" s="2"/>
      <c r="EY1185" s="2"/>
      <c r="EZ1185" s="2"/>
      <c r="FA1185" s="2"/>
      <c r="FB1185" s="2"/>
      <c r="FC1185" s="2"/>
    </row>
    <row r="1186" spans="5:159">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c r="AG1186" s="2"/>
      <c r="AH1186" s="2"/>
      <c r="AI1186" s="2"/>
      <c r="AJ1186" s="2"/>
      <c r="AK1186" s="2"/>
      <c r="AL1186" s="2"/>
      <c r="AM1186" s="2"/>
      <c r="AN1186" s="2"/>
      <c r="AO1186" s="2"/>
      <c r="AP1186" s="2"/>
      <c r="AQ1186" s="2"/>
      <c r="AR1186" s="2"/>
      <c r="AS1186" s="2"/>
      <c r="AT1186" s="2"/>
      <c r="AU1186" s="2"/>
      <c r="AV1186" s="2"/>
      <c r="AW1186" s="2"/>
      <c r="AX1186" s="2"/>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H1186" s="2"/>
      <c r="CI1186" s="2"/>
      <c r="CJ1186" s="2"/>
      <c r="CK1186" s="2"/>
      <c r="CL1186" s="2"/>
      <c r="CM1186" s="2"/>
      <c r="CN1186" s="2"/>
      <c r="CO1186" s="2"/>
      <c r="CP1186" s="2"/>
      <c r="CQ1186" s="2"/>
      <c r="CR1186" s="2"/>
      <c r="CS1186" s="2"/>
      <c r="CT1186" s="2"/>
      <c r="CU1186" s="2"/>
      <c r="CV1186" s="2"/>
      <c r="CW1186" s="2"/>
      <c r="CX1186" s="2"/>
      <c r="CY1186" s="2"/>
      <c r="CZ1186" s="2"/>
      <c r="DA1186" s="2"/>
      <c r="DB1186" s="2"/>
      <c r="DC1186" s="2"/>
      <c r="DD1186" s="2"/>
      <c r="DE1186" s="2"/>
      <c r="DF1186" s="2"/>
      <c r="DG1186" s="2"/>
      <c r="DH1186" s="2"/>
      <c r="DI1186" s="2"/>
      <c r="DJ1186" s="2"/>
      <c r="DK1186" s="2"/>
      <c r="DL1186" s="2"/>
      <c r="DM1186" s="2"/>
      <c r="DN1186" s="2"/>
      <c r="DO1186" s="2"/>
      <c r="DP1186" s="2"/>
      <c r="DQ1186" s="2"/>
      <c r="DR1186" s="2"/>
      <c r="DS1186" s="2"/>
      <c r="DT1186" s="2"/>
      <c r="DU1186" s="2"/>
      <c r="DV1186" s="2"/>
      <c r="DW1186" s="2"/>
      <c r="DX1186" s="2"/>
      <c r="DY1186" s="2"/>
      <c r="DZ1186" s="2"/>
      <c r="EA1186" s="2"/>
      <c r="EB1186" s="2"/>
      <c r="EC1186" s="2"/>
      <c r="ED1186" s="2"/>
      <c r="EE1186" s="2"/>
      <c r="EF1186" s="2"/>
      <c r="EG1186" s="2"/>
      <c r="EH1186" s="2"/>
      <c r="EI1186" s="2"/>
      <c r="EJ1186" s="2"/>
      <c r="EK1186" s="2"/>
      <c r="EL1186" s="2"/>
      <c r="EM1186" s="2"/>
      <c r="EN1186" s="2"/>
      <c r="EO1186" s="2"/>
      <c r="EP1186" s="2"/>
      <c r="EQ1186" s="2"/>
      <c r="ER1186" s="2"/>
      <c r="ES1186" s="2"/>
      <c r="ET1186" s="2"/>
      <c r="EU1186" s="2"/>
      <c r="EV1186" s="2"/>
      <c r="EW1186" s="2"/>
      <c r="EX1186" s="2"/>
      <c r="EY1186" s="2"/>
      <c r="EZ1186" s="2"/>
      <c r="FA1186" s="2"/>
      <c r="FB1186" s="2"/>
      <c r="FC1186" s="2"/>
    </row>
    <row r="1187" spans="5:159">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c r="AG1187" s="2"/>
      <c r="AH1187" s="2"/>
      <c r="AI1187" s="2"/>
      <c r="AJ1187" s="2"/>
      <c r="AK1187" s="2"/>
      <c r="AL1187" s="2"/>
      <c r="AM1187" s="2"/>
      <c r="AN1187" s="2"/>
      <c r="AO1187" s="2"/>
      <c r="AP1187" s="2"/>
      <c r="AQ1187" s="2"/>
      <c r="AR1187" s="2"/>
      <c r="AS1187" s="2"/>
      <c r="AT1187" s="2"/>
      <c r="AU1187" s="2"/>
      <c r="AV1187" s="2"/>
      <c r="AW1187" s="2"/>
      <c r="AX1187" s="2"/>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H1187" s="2"/>
      <c r="CI1187" s="2"/>
      <c r="CJ1187" s="2"/>
      <c r="CK1187" s="2"/>
      <c r="CL1187" s="2"/>
      <c r="CM1187" s="2"/>
      <c r="CN1187" s="2"/>
      <c r="CO1187" s="2"/>
      <c r="CP1187" s="2"/>
      <c r="CQ1187" s="2"/>
      <c r="CR1187" s="2"/>
      <c r="CS1187" s="2"/>
      <c r="CT1187" s="2"/>
      <c r="CU1187" s="2"/>
      <c r="CV1187" s="2"/>
      <c r="CW1187" s="2"/>
      <c r="CX1187" s="2"/>
      <c r="CY1187" s="2"/>
      <c r="CZ1187" s="2"/>
      <c r="DA1187" s="2"/>
      <c r="DB1187" s="2"/>
      <c r="DC1187" s="2"/>
      <c r="DD1187" s="2"/>
      <c r="DE1187" s="2"/>
      <c r="DF1187" s="2"/>
      <c r="DG1187" s="2"/>
      <c r="DH1187" s="2"/>
      <c r="DI1187" s="2"/>
      <c r="DJ1187" s="2"/>
      <c r="DK1187" s="2"/>
      <c r="DL1187" s="2"/>
      <c r="DM1187" s="2"/>
      <c r="DN1187" s="2"/>
      <c r="DO1187" s="2"/>
      <c r="DP1187" s="2"/>
      <c r="DQ1187" s="2"/>
      <c r="DR1187" s="2"/>
      <c r="DS1187" s="2"/>
      <c r="DT1187" s="2"/>
      <c r="DU1187" s="2"/>
      <c r="DV1187" s="2"/>
      <c r="DW1187" s="2"/>
      <c r="DX1187" s="2"/>
      <c r="DY1187" s="2"/>
      <c r="DZ1187" s="2"/>
      <c r="EA1187" s="2"/>
      <c r="EB1187" s="2"/>
      <c r="EC1187" s="2"/>
      <c r="ED1187" s="2"/>
      <c r="EE1187" s="2"/>
      <c r="EF1187" s="2"/>
      <c r="EG1187" s="2"/>
      <c r="EH1187" s="2"/>
      <c r="EI1187" s="2"/>
      <c r="EJ1187" s="2"/>
      <c r="EK1187" s="2"/>
      <c r="EL1187" s="2"/>
      <c r="EM1187" s="2"/>
      <c r="EN1187" s="2"/>
      <c r="EO1187" s="2"/>
      <c r="EP1187" s="2"/>
      <c r="EQ1187" s="2"/>
      <c r="ER1187" s="2"/>
      <c r="ES1187" s="2"/>
      <c r="ET1187" s="2"/>
      <c r="EU1187" s="2"/>
      <c r="EV1187" s="2"/>
      <c r="EW1187" s="2"/>
      <c r="EX1187" s="2"/>
      <c r="EY1187" s="2"/>
      <c r="EZ1187" s="2"/>
      <c r="FA1187" s="2"/>
      <c r="FB1187" s="2"/>
      <c r="FC1187" s="2"/>
    </row>
    <row r="1188" spans="5:159">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c r="AG1188" s="2"/>
      <c r="AH1188" s="2"/>
      <c r="AI1188" s="2"/>
      <c r="AJ1188" s="2"/>
      <c r="AK1188" s="2"/>
      <c r="AL1188" s="2"/>
      <c r="AM1188" s="2"/>
      <c r="AN1188" s="2"/>
      <c r="AO1188" s="2"/>
      <c r="AP1188" s="2"/>
      <c r="AQ1188" s="2"/>
      <c r="AR1188" s="2"/>
      <c r="AS1188" s="2"/>
      <c r="AT1188" s="2"/>
      <c r="AU1188" s="2"/>
      <c r="AV1188" s="2"/>
      <c r="AW1188" s="2"/>
      <c r="AX1188" s="2"/>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H1188" s="2"/>
      <c r="CI1188" s="2"/>
      <c r="CJ1188" s="2"/>
      <c r="CK1188" s="2"/>
      <c r="CL1188" s="2"/>
      <c r="CM1188" s="2"/>
      <c r="CN1188" s="2"/>
      <c r="CO1188" s="2"/>
      <c r="CP1188" s="2"/>
      <c r="CQ1188" s="2"/>
      <c r="CR1188" s="2"/>
      <c r="CS1188" s="2"/>
      <c r="CT1188" s="2"/>
      <c r="CU1188" s="2"/>
      <c r="CV1188" s="2"/>
      <c r="CW1188" s="2"/>
      <c r="CX1188" s="2"/>
      <c r="CY1188" s="2"/>
      <c r="CZ1188" s="2"/>
      <c r="DA1188" s="2"/>
      <c r="DB1188" s="2"/>
      <c r="DC1188" s="2"/>
      <c r="DD1188" s="2"/>
      <c r="DE1188" s="2"/>
      <c r="DF1188" s="2"/>
      <c r="DG1188" s="2"/>
      <c r="DH1188" s="2"/>
      <c r="DI1188" s="2"/>
      <c r="DJ1188" s="2"/>
      <c r="DK1188" s="2"/>
      <c r="DL1188" s="2"/>
      <c r="DM1188" s="2"/>
      <c r="DN1188" s="2"/>
      <c r="DO1188" s="2"/>
      <c r="DP1188" s="2"/>
      <c r="DQ1188" s="2"/>
      <c r="DR1188" s="2"/>
      <c r="DS1188" s="2"/>
      <c r="DT1188" s="2"/>
      <c r="DU1188" s="2"/>
      <c r="DV1188" s="2"/>
      <c r="DW1188" s="2"/>
      <c r="DX1188" s="2"/>
      <c r="DY1188" s="2"/>
      <c r="DZ1188" s="2"/>
      <c r="EA1188" s="2"/>
      <c r="EB1188" s="2"/>
      <c r="EC1188" s="2"/>
      <c r="ED1188" s="2"/>
      <c r="EE1188" s="2"/>
      <c r="EF1188" s="2"/>
      <c r="EG1188" s="2"/>
      <c r="EH1188" s="2"/>
      <c r="EI1188" s="2"/>
      <c r="EJ1188" s="2"/>
      <c r="EK1188" s="2"/>
      <c r="EL1188" s="2"/>
      <c r="EM1188" s="2"/>
      <c r="EN1188" s="2"/>
      <c r="EO1188" s="2"/>
      <c r="EP1188" s="2"/>
      <c r="EQ1188" s="2"/>
      <c r="ER1188" s="2"/>
      <c r="ES1188" s="2"/>
      <c r="ET1188" s="2"/>
      <c r="EU1188" s="2"/>
      <c r="EV1188" s="2"/>
      <c r="EW1188" s="2"/>
      <c r="EX1188" s="2"/>
      <c r="EY1188" s="2"/>
      <c r="EZ1188" s="2"/>
      <c r="FA1188" s="2"/>
      <c r="FB1188" s="2"/>
      <c r="FC1188" s="2"/>
    </row>
    <row r="1189" spans="5:159">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c r="AG1189" s="2"/>
      <c r="AH1189" s="2"/>
      <c r="AI1189" s="2"/>
      <c r="AJ1189" s="2"/>
      <c r="AK1189" s="2"/>
      <c r="AL1189" s="2"/>
      <c r="AM1189" s="2"/>
      <c r="AN1189" s="2"/>
      <c r="AO1189" s="2"/>
      <c r="AP1189" s="2"/>
      <c r="AQ1189" s="2"/>
      <c r="AR1189" s="2"/>
      <c r="AS1189" s="2"/>
      <c r="AT1189" s="2"/>
      <c r="AU1189" s="2"/>
      <c r="AV1189" s="2"/>
      <c r="AW1189" s="2"/>
      <c r="AX1189" s="2"/>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H1189" s="2"/>
      <c r="CI1189" s="2"/>
      <c r="CJ1189" s="2"/>
      <c r="CK1189" s="2"/>
      <c r="CL1189" s="2"/>
      <c r="CM1189" s="2"/>
      <c r="CN1189" s="2"/>
      <c r="CO1189" s="2"/>
      <c r="CP1189" s="2"/>
      <c r="CQ1189" s="2"/>
      <c r="CR1189" s="2"/>
      <c r="CS1189" s="2"/>
      <c r="CT1189" s="2"/>
      <c r="CU1189" s="2"/>
      <c r="CV1189" s="2"/>
      <c r="CW1189" s="2"/>
      <c r="CX1189" s="2"/>
      <c r="CY1189" s="2"/>
      <c r="CZ1189" s="2"/>
      <c r="DA1189" s="2"/>
      <c r="DB1189" s="2"/>
      <c r="DC1189" s="2"/>
      <c r="DD1189" s="2"/>
      <c r="DE1189" s="2"/>
      <c r="DF1189" s="2"/>
      <c r="DG1189" s="2"/>
      <c r="DH1189" s="2"/>
      <c r="DI1189" s="2"/>
      <c r="DJ1189" s="2"/>
      <c r="DK1189" s="2"/>
      <c r="DL1189" s="2"/>
      <c r="DM1189" s="2"/>
      <c r="DN1189" s="2"/>
      <c r="DO1189" s="2"/>
      <c r="DP1189" s="2"/>
      <c r="DQ1189" s="2"/>
      <c r="DR1189" s="2"/>
      <c r="DS1189" s="2"/>
      <c r="DT1189" s="2"/>
      <c r="DU1189" s="2"/>
      <c r="DV1189" s="2"/>
      <c r="DW1189" s="2"/>
      <c r="DX1189" s="2"/>
      <c r="DY1189" s="2"/>
      <c r="DZ1189" s="2"/>
      <c r="EA1189" s="2"/>
      <c r="EB1189" s="2"/>
      <c r="EC1189" s="2"/>
      <c r="ED1189" s="2"/>
      <c r="EE1189" s="2"/>
      <c r="EF1189" s="2"/>
      <c r="EG1189" s="2"/>
      <c r="EH1189" s="2"/>
      <c r="EI1189" s="2"/>
      <c r="EJ1189" s="2"/>
      <c r="EK1189" s="2"/>
      <c r="EL1189" s="2"/>
      <c r="EM1189" s="2"/>
      <c r="EN1189" s="2"/>
      <c r="EO1189" s="2"/>
      <c r="EP1189" s="2"/>
      <c r="EQ1189" s="2"/>
      <c r="ER1189" s="2"/>
      <c r="ES1189" s="2"/>
      <c r="ET1189" s="2"/>
      <c r="EU1189" s="2"/>
      <c r="EV1189" s="2"/>
      <c r="EW1189" s="2"/>
      <c r="EX1189" s="2"/>
      <c r="EY1189" s="2"/>
      <c r="EZ1189" s="2"/>
      <c r="FA1189" s="2"/>
      <c r="FB1189" s="2"/>
      <c r="FC1189" s="2"/>
    </row>
    <row r="1190" spans="5:159">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c r="AG1190" s="2"/>
      <c r="AH1190" s="2"/>
      <c r="AI1190" s="2"/>
      <c r="AJ1190" s="2"/>
      <c r="AK1190" s="2"/>
      <c r="AL1190" s="2"/>
      <c r="AM1190" s="2"/>
      <c r="AN1190" s="2"/>
      <c r="AO1190" s="2"/>
      <c r="AP1190" s="2"/>
      <c r="AQ1190" s="2"/>
      <c r="AR1190" s="2"/>
      <c r="AS1190" s="2"/>
      <c r="AT1190" s="2"/>
      <c r="AU1190" s="2"/>
      <c r="AV1190" s="2"/>
      <c r="AW1190" s="2"/>
      <c r="AX1190" s="2"/>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H1190" s="2"/>
      <c r="CI1190" s="2"/>
      <c r="CJ1190" s="2"/>
      <c r="CK1190" s="2"/>
      <c r="CL1190" s="2"/>
      <c r="CM1190" s="2"/>
      <c r="CN1190" s="2"/>
      <c r="CO1190" s="2"/>
      <c r="CP1190" s="2"/>
      <c r="CQ1190" s="2"/>
      <c r="CR1190" s="2"/>
      <c r="CS1190" s="2"/>
      <c r="CT1190" s="2"/>
      <c r="CU1190" s="2"/>
      <c r="CV1190" s="2"/>
      <c r="CW1190" s="2"/>
      <c r="CX1190" s="2"/>
      <c r="CY1190" s="2"/>
      <c r="CZ1190" s="2"/>
      <c r="DA1190" s="2"/>
      <c r="DB1190" s="2"/>
      <c r="DC1190" s="2"/>
      <c r="DD1190" s="2"/>
      <c r="DE1190" s="2"/>
      <c r="DF1190" s="2"/>
      <c r="DG1190" s="2"/>
      <c r="DH1190" s="2"/>
      <c r="DI1190" s="2"/>
      <c r="DJ1190" s="2"/>
      <c r="DK1190" s="2"/>
      <c r="DL1190" s="2"/>
      <c r="DM1190" s="2"/>
      <c r="DN1190" s="2"/>
      <c r="DO1190" s="2"/>
      <c r="DP1190" s="2"/>
      <c r="DQ1190" s="2"/>
      <c r="DR1190" s="2"/>
      <c r="DS1190" s="2"/>
      <c r="DT1190" s="2"/>
      <c r="DU1190" s="2"/>
      <c r="DV1190" s="2"/>
      <c r="DW1190" s="2"/>
      <c r="DX1190" s="2"/>
      <c r="DY1190" s="2"/>
      <c r="DZ1190" s="2"/>
      <c r="EA1190" s="2"/>
      <c r="EB1190" s="2"/>
      <c r="EC1190" s="2"/>
      <c r="ED1190" s="2"/>
      <c r="EE1190" s="2"/>
      <c r="EF1190" s="2"/>
      <c r="EG1190" s="2"/>
      <c r="EH1190" s="2"/>
      <c r="EI1190" s="2"/>
      <c r="EJ1190" s="2"/>
      <c r="EK1190" s="2"/>
      <c r="EL1190" s="2"/>
      <c r="EM1190" s="2"/>
      <c r="EN1190" s="2"/>
      <c r="EO1190" s="2"/>
      <c r="EP1190" s="2"/>
      <c r="EQ1190" s="2"/>
      <c r="ER1190" s="2"/>
      <c r="ES1190" s="2"/>
      <c r="ET1190" s="2"/>
      <c r="EU1190" s="2"/>
      <c r="EV1190" s="2"/>
      <c r="EW1190" s="2"/>
      <c r="EX1190" s="2"/>
      <c r="EY1190" s="2"/>
      <c r="EZ1190" s="2"/>
      <c r="FA1190" s="2"/>
      <c r="FB1190" s="2"/>
      <c r="FC1190" s="2"/>
    </row>
    <row r="1191" spans="5:159">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c r="AG1191" s="2"/>
      <c r="AH1191" s="2"/>
      <c r="AI1191" s="2"/>
      <c r="AJ1191" s="2"/>
      <c r="AK1191" s="2"/>
      <c r="AL1191" s="2"/>
      <c r="AM1191" s="2"/>
      <c r="AN1191" s="2"/>
      <c r="AO1191" s="2"/>
      <c r="AP1191" s="2"/>
      <c r="AQ1191" s="2"/>
      <c r="AR1191" s="2"/>
      <c r="AS1191" s="2"/>
      <c r="AT1191" s="2"/>
      <c r="AU1191" s="2"/>
      <c r="AV1191" s="2"/>
      <c r="AW1191" s="2"/>
      <c r="AX1191" s="2"/>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H1191" s="2"/>
      <c r="CI1191" s="2"/>
      <c r="CJ1191" s="2"/>
      <c r="CK1191" s="2"/>
      <c r="CL1191" s="2"/>
      <c r="CM1191" s="2"/>
      <c r="CN1191" s="2"/>
      <c r="CO1191" s="2"/>
      <c r="CP1191" s="2"/>
      <c r="CQ1191" s="2"/>
      <c r="CR1191" s="2"/>
      <c r="CS1191" s="2"/>
      <c r="CT1191" s="2"/>
      <c r="CU1191" s="2"/>
      <c r="CV1191" s="2"/>
      <c r="CW1191" s="2"/>
      <c r="CX1191" s="2"/>
      <c r="CY1191" s="2"/>
      <c r="CZ1191" s="2"/>
      <c r="DA1191" s="2"/>
      <c r="DB1191" s="2"/>
      <c r="DC1191" s="2"/>
      <c r="DD1191" s="2"/>
      <c r="DE1191" s="2"/>
      <c r="DF1191" s="2"/>
      <c r="DG1191" s="2"/>
      <c r="DH1191" s="2"/>
      <c r="DI1191" s="2"/>
      <c r="DJ1191" s="2"/>
      <c r="DK1191" s="2"/>
      <c r="DL1191" s="2"/>
      <c r="DM1191" s="2"/>
      <c r="DN1191" s="2"/>
      <c r="DO1191" s="2"/>
      <c r="DP1191" s="2"/>
      <c r="DQ1191" s="2"/>
      <c r="DR1191" s="2"/>
      <c r="DS1191" s="2"/>
      <c r="DT1191" s="2"/>
      <c r="DU1191" s="2"/>
      <c r="DV1191" s="2"/>
      <c r="DW1191" s="2"/>
      <c r="DX1191" s="2"/>
      <c r="DY1191" s="2"/>
      <c r="DZ1191" s="2"/>
      <c r="EA1191" s="2"/>
      <c r="EB1191" s="2"/>
      <c r="EC1191" s="2"/>
      <c r="ED1191" s="2"/>
      <c r="EE1191" s="2"/>
      <c r="EF1191" s="2"/>
      <c r="EG1191" s="2"/>
      <c r="EH1191" s="2"/>
      <c r="EI1191" s="2"/>
      <c r="EJ1191" s="2"/>
      <c r="EK1191" s="2"/>
      <c r="EL1191" s="2"/>
      <c r="EM1191" s="2"/>
      <c r="EN1191" s="2"/>
      <c r="EO1191" s="2"/>
      <c r="EP1191" s="2"/>
      <c r="EQ1191" s="2"/>
      <c r="ER1191" s="2"/>
      <c r="ES1191" s="2"/>
      <c r="ET1191" s="2"/>
      <c r="EU1191" s="2"/>
      <c r="EV1191" s="2"/>
      <c r="EW1191" s="2"/>
      <c r="EX1191" s="2"/>
      <c r="EY1191" s="2"/>
      <c r="EZ1191" s="2"/>
      <c r="FA1191" s="2"/>
      <c r="FB1191" s="2"/>
      <c r="FC1191" s="2"/>
    </row>
    <row r="1192" spans="5:159">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c r="AG1192" s="2"/>
      <c r="AH1192" s="2"/>
      <c r="AI1192" s="2"/>
      <c r="AJ1192" s="2"/>
      <c r="AK1192" s="2"/>
      <c r="AL1192" s="2"/>
      <c r="AM1192" s="2"/>
      <c r="AN1192" s="2"/>
      <c r="AO1192" s="2"/>
      <c r="AP1192" s="2"/>
      <c r="AQ1192" s="2"/>
      <c r="AR1192" s="2"/>
      <c r="AS1192" s="2"/>
      <c r="AT1192" s="2"/>
      <c r="AU1192" s="2"/>
      <c r="AV1192" s="2"/>
      <c r="AW1192" s="2"/>
      <c r="AX1192" s="2"/>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H1192" s="2"/>
      <c r="CI1192" s="2"/>
      <c r="CJ1192" s="2"/>
      <c r="CK1192" s="2"/>
      <c r="CL1192" s="2"/>
      <c r="CM1192" s="2"/>
      <c r="CN1192" s="2"/>
      <c r="CO1192" s="2"/>
      <c r="CP1192" s="2"/>
      <c r="CQ1192" s="2"/>
      <c r="CR1192" s="2"/>
      <c r="CS1192" s="2"/>
      <c r="CT1192" s="2"/>
      <c r="CU1192" s="2"/>
      <c r="CV1192" s="2"/>
      <c r="CW1192" s="2"/>
      <c r="CX1192" s="2"/>
      <c r="CY1192" s="2"/>
      <c r="CZ1192" s="2"/>
      <c r="DA1192" s="2"/>
      <c r="DB1192" s="2"/>
      <c r="DC1192" s="2"/>
      <c r="DD1192" s="2"/>
      <c r="DE1192" s="2"/>
      <c r="DF1192" s="2"/>
      <c r="DG1192" s="2"/>
      <c r="DH1192" s="2"/>
      <c r="DI1192" s="2"/>
      <c r="DJ1192" s="2"/>
      <c r="DK1192" s="2"/>
      <c r="DL1192" s="2"/>
      <c r="DM1192" s="2"/>
      <c r="DN1192" s="2"/>
      <c r="DO1192" s="2"/>
      <c r="DP1192" s="2"/>
      <c r="DQ1192" s="2"/>
      <c r="DR1192" s="2"/>
      <c r="DS1192" s="2"/>
      <c r="DT1192" s="2"/>
      <c r="DU1192" s="2"/>
      <c r="DV1192" s="2"/>
      <c r="DW1192" s="2"/>
      <c r="DX1192" s="2"/>
      <c r="DY1192" s="2"/>
      <c r="DZ1192" s="2"/>
      <c r="EA1192" s="2"/>
      <c r="EB1192" s="2"/>
      <c r="EC1192" s="2"/>
      <c r="ED1192" s="2"/>
      <c r="EE1192" s="2"/>
      <c r="EF1192" s="2"/>
      <c r="EG1192" s="2"/>
      <c r="EH1192" s="2"/>
      <c r="EI1192" s="2"/>
      <c r="EJ1192" s="2"/>
      <c r="EK1192" s="2"/>
      <c r="EL1192" s="2"/>
      <c r="EM1192" s="2"/>
      <c r="EN1192" s="2"/>
      <c r="EO1192" s="2"/>
      <c r="EP1192" s="2"/>
      <c r="EQ1192" s="2"/>
      <c r="ER1192" s="2"/>
      <c r="ES1192" s="2"/>
      <c r="ET1192" s="2"/>
      <c r="EU1192" s="2"/>
      <c r="EV1192" s="2"/>
      <c r="EW1192" s="2"/>
      <c r="EX1192" s="2"/>
      <c r="EY1192" s="2"/>
      <c r="EZ1192" s="2"/>
      <c r="FA1192" s="2"/>
      <c r="FB1192" s="2"/>
      <c r="FC1192" s="2"/>
    </row>
    <row r="1193" spans="5:159">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c r="AG1193" s="2"/>
      <c r="AH1193" s="2"/>
      <c r="AI1193" s="2"/>
      <c r="AJ1193" s="2"/>
      <c r="AK1193" s="2"/>
      <c r="AL1193" s="2"/>
      <c r="AM1193" s="2"/>
      <c r="AN1193" s="2"/>
      <c r="AO1193" s="2"/>
      <c r="AP1193" s="2"/>
      <c r="AQ1193" s="2"/>
      <c r="AR1193" s="2"/>
      <c r="AS1193" s="2"/>
      <c r="AT1193" s="2"/>
      <c r="AU1193" s="2"/>
      <c r="AV1193" s="2"/>
      <c r="AW1193" s="2"/>
      <c r="AX1193" s="2"/>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H1193" s="2"/>
      <c r="CI1193" s="2"/>
      <c r="CJ1193" s="2"/>
      <c r="CK1193" s="2"/>
      <c r="CL1193" s="2"/>
      <c r="CM1193" s="2"/>
      <c r="CN1193" s="2"/>
      <c r="CO1193" s="2"/>
      <c r="CP1193" s="2"/>
      <c r="CQ1193" s="2"/>
      <c r="CR1193" s="2"/>
      <c r="CS1193" s="2"/>
      <c r="CT1193" s="2"/>
      <c r="CU1193" s="2"/>
      <c r="CV1193" s="2"/>
      <c r="CW1193" s="2"/>
      <c r="CX1193" s="2"/>
      <c r="CY1193" s="2"/>
      <c r="CZ1193" s="2"/>
      <c r="DA1193" s="2"/>
      <c r="DB1193" s="2"/>
      <c r="DC1193" s="2"/>
      <c r="DD1193" s="2"/>
      <c r="DE1193" s="2"/>
      <c r="DF1193" s="2"/>
      <c r="DG1193" s="2"/>
      <c r="DH1193" s="2"/>
      <c r="DI1193" s="2"/>
      <c r="DJ1193" s="2"/>
      <c r="DK1193" s="2"/>
      <c r="DL1193" s="2"/>
      <c r="DM1193" s="2"/>
      <c r="DN1193" s="2"/>
      <c r="DO1193" s="2"/>
      <c r="DP1193" s="2"/>
      <c r="DQ1193" s="2"/>
      <c r="DR1193" s="2"/>
      <c r="DS1193" s="2"/>
      <c r="DT1193" s="2"/>
      <c r="DU1193" s="2"/>
      <c r="DV1193" s="2"/>
      <c r="DW1193" s="2"/>
      <c r="DX1193" s="2"/>
      <c r="DY1193" s="2"/>
      <c r="DZ1193" s="2"/>
      <c r="EA1193" s="2"/>
      <c r="EB1193" s="2"/>
      <c r="EC1193" s="2"/>
      <c r="ED1193" s="2"/>
      <c r="EE1193" s="2"/>
      <c r="EF1193" s="2"/>
      <c r="EG1193" s="2"/>
      <c r="EH1193" s="2"/>
      <c r="EI1193" s="2"/>
      <c r="EJ1193" s="2"/>
      <c r="EK1193" s="2"/>
      <c r="EL1193" s="2"/>
      <c r="EM1193" s="2"/>
      <c r="EN1193" s="2"/>
      <c r="EO1193" s="2"/>
      <c r="EP1193" s="2"/>
      <c r="EQ1193" s="2"/>
      <c r="ER1193" s="2"/>
      <c r="ES1193" s="2"/>
      <c r="ET1193" s="2"/>
      <c r="EU1193" s="2"/>
      <c r="EV1193" s="2"/>
      <c r="EW1193" s="2"/>
      <c r="EX1193" s="2"/>
      <c r="EY1193" s="2"/>
      <c r="EZ1193" s="2"/>
      <c r="FA1193" s="2"/>
      <c r="FB1193" s="2"/>
      <c r="FC1193" s="2"/>
    </row>
    <row r="1194" spans="5:159">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c r="AG1194" s="2"/>
      <c r="AH1194" s="2"/>
      <c r="AI1194" s="2"/>
      <c r="AJ1194" s="2"/>
      <c r="AK1194" s="2"/>
      <c r="AL1194" s="2"/>
      <c r="AM1194" s="2"/>
      <c r="AN1194" s="2"/>
      <c r="AO1194" s="2"/>
      <c r="AP1194" s="2"/>
      <c r="AQ1194" s="2"/>
      <c r="AR1194" s="2"/>
      <c r="AS1194" s="2"/>
      <c r="AT1194" s="2"/>
      <c r="AU1194" s="2"/>
      <c r="AV1194" s="2"/>
      <c r="AW1194" s="2"/>
      <c r="AX1194" s="2"/>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H1194" s="2"/>
      <c r="CI1194" s="2"/>
      <c r="CJ1194" s="2"/>
      <c r="CK1194" s="2"/>
      <c r="CL1194" s="2"/>
      <c r="CM1194" s="2"/>
      <c r="CN1194" s="2"/>
      <c r="CO1194" s="2"/>
      <c r="CP1194" s="2"/>
      <c r="CQ1194" s="2"/>
      <c r="CR1194" s="2"/>
      <c r="CS1194" s="2"/>
      <c r="CT1194" s="2"/>
      <c r="CU1194" s="2"/>
      <c r="CV1194" s="2"/>
      <c r="CW1194" s="2"/>
      <c r="CX1194" s="2"/>
      <c r="CY1194" s="2"/>
      <c r="CZ1194" s="2"/>
      <c r="DA1194" s="2"/>
      <c r="DB1194" s="2"/>
      <c r="DC1194" s="2"/>
      <c r="DD1194" s="2"/>
      <c r="DE1194" s="2"/>
      <c r="DF1194" s="2"/>
      <c r="DG1194" s="2"/>
      <c r="DH1194" s="2"/>
      <c r="DI1194" s="2"/>
      <c r="DJ1194" s="2"/>
      <c r="DK1194" s="2"/>
      <c r="DL1194" s="2"/>
      <c r="DM1194" s="2"/>
      <c r="DN1194" s="2"/>
      <c r="DO1194" s="2"/>
      <c r="DP1194" s="2"/>
      <c r="DQ1194" s="2"/>
      <c r="DR1194" s="2"/>
      <c r="DS1194" s="2"/>
      <c r="DT1194" s="2"/>
      <c r="DU1194" s="2"/>
      <c r="DV1194" s="2"/>
      <c r="DW1194" s="2"/>
      <c r="DX1194" s="2"/>
      <c r="DY1194" s="2"/>
      <c r="DZ1194" s="2"/>
      <c r="EA1194" s="2"/>
      <c r="EB1194" s="2"/>
      <c r="EC1194" s="2"/>
      <c r="ED1194" s="2"/>
      <c r="EE1194" s="2"/>
      <c r="EF1194" s="2"/>
      <c r="EG1194" s="2"/>
      <c r="EH1194" s="2"/>
      <c r="EI1194" s="2"/>
      <c r="EJ1194" s="2"/>
      <c r="EK1194" s="2"/>
      <c r="EL1194" s="2"/>
      <c r="EM1194" s="2"/>
      <c r="EN1194" s="2"/>
      <c r="EO1194" s="2"/>
      <c r="EP1194" s="2"/>
      <c r="EQ1194" s="2"/>
      <c r="ER1194" s="2"/>
      <c r="ES1194" s="2"/>
      <c r="ET1194" s="2"/>
      <c r="EU1194" s="2"/>
      <c r="EV1194" s="2"/>
      <c r="EW1194" s="2"/>
      <c r="EX1194" s="2"/>
      <c r="EY1194" s="2"/>
      <c r="EZ1194" s="2"/>
      <c r="FA1194" s="2"/>
      <c r="FB1194" s="2"/>
      <c r="FC1194" s="2"/>
    </row>
    <row r="1195" spans="5:159">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c r="AG1195" s="2"/>
      <c r="AH1195" s="2"/>
      <c r="AI1195" s="2"/>
      <c r="AJ1195" s="2"/>
      <c r="AK1195" s="2"/>
      <c r="AL1195" s="2"/>
      <c r="AM1195" s="2"/>
      <c r="AN1195" s="2"/>
      <c r="AO1195" s="2"/>
      <c r="AP1195" s="2"/>
      <c r="AQ1195" s="2"/>
      <c r="AR1195" s="2"/>
      <c r="AS1195" s="2"/>
      <c r="AT1195" s="2"/>
      <c r="AU1195" s="2"/>
      <c r="AV1195" s="2"/>
      <c r="AW1195" s="2"/>
      <c r="AX1195" s="2"/>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H1195" s="2"/>
      <c r="CI1195" s="2"/>
      <c r="CJ1195" s="2"/>
      <c r="CK1195" s="2"/>
      <c r="CL1195" s="2"/>
      <c r="CM1195" s="2"/>
      <c r="CN1195" s="2"/>
      <c r="CO1195" s="2"/>
      <c r="CP1195" s="2"/>
      <c r="CQ1195" s="2"/>
      <c r="CR1195" s="2"/>
      <c r="CS1195" s="2"/>
      <c r="CT1195" s="2"/>
      <c r="CU1195" s="2"/>
      <c r="CV1195" s="2"/>
      <c r="CW1195" s="2"/>
      <c r="CX1195" s="2"/>
      <c r="CY1195" s="2"/>
      <c r="CZ1195" s="2"/>
      <c r="DA1195" s="2"/>
      <c r="DB1195" s="2"/>
      <c r="DC1195" s="2"/>
      <c r="DD1195" s="2"/>
      <c r="DE1195" s="2"/>
      <c r="DF1195" s="2"/>
      <c r="DG1195" s="2"/>
      <c r="DH1195" s="2"/>
      <c r="DI1195" s="2"/>
      <c r="DJ1195" s="2"/>
      <c r="DK1195" s="2"/>
      <c r="DL1195" s="2"/>
      <c r="DM1195" s="2"/>
      <c r="DN1195" s="2"/>
      <c r="DO1195" s="2"/>
      <c r="DP1195" s="2"/>
      <c r="DQ1195" s="2"/>
      <c r="DR1195" s="2"/>
      <c r="DS1195" s="2"/>
      <c r="DT1195" s="2"/>
      <c r="DU1195" s="2"/>
      <c r="DV1195" s="2"/>
      <c r="DW1195" s="2"/>
      <c r="DX1195" s="2"/>
      <c r="DY1195" s="2"/>
      <c r="DZ1195" s="2"/>
      <c r="EA1195" s="2"/>
      <c r="EB1195" s="2"/>
      <c r="EC1195" s="2"/>
      <c r="ED1195" s="2"/>
      <c r="EE1195" s="2"/>
      <c r="EF1195" s="2"/>
      <c r="EG1195" s="2"/>
      <c r="EH1195" s="2"/>
      <c r="EI1195" s="2"/>
      <c r="EJ1195" s="2"/>
      <c r="EK1195" s="2"/>
      <c r="EL1195" s="2"/>
      <c r="EM1195" s="2"/>
      <c r="EN1195" s="2"/>
      <c r="EO1195" s="2"/>
      <c r="EP1195" s="2"/>
      <c r="EQ1195" s="2"/>
      <c r="ER1195" s="2"/>
      <c r="ES1195" s="2"/>
      <c r="ET1195" s="2"/>
      <c r="EU1195" s="2"/>
      <c r="EV1195" s="2"/>
      <c r="EW1195" s="2"/>
      <c r="EX1195" s="2"/>
      <c r="EY1195" s="2"/>
      <c r="EZ1195" s="2"/>
      <c r="FA1195" s="2"/>
      <c r="FB1195" s="2"/>
      <c r="FC1195" s="2"/>
    </row>
    <row r="1196" spans="5:159">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c r="AG1196" s="2"/>
      <c r="AH1196" s="2"/>
      <c r="AI1196" s="2"/>
      <c r="AJ1196" s="2"/>
      <c r="AK1196" s="2"/>
      <c r="AL1196" s="2"/>
      <c r="AM1196" s="2"/>
      <c r="AN1196" s="2"/>
      <c r="AO1196" s="2"/>
      <c r="AP1196" s="2"/>
      <c r="AQ1196" s="2"/>
      <c r="AR1196" s="2"/>
      <c r="AS1196" s="2"/>
      <c r="AT1196" s="2"/>
      <c r="AU1196" s="2"/>
      <c r="AV1196" s="2"/>
      <c r="AW1196" s="2"/>
      <c r="AX1196" s="2"/>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H1196" s="2"/>
      <c r="CI1196" s="2"/>
      <c r="CJ1196" s="2"/>
      <c r="CK1196" s="2"/>
      <c r="CL1196" s="2"/>
      <c r="CM1196" s="2"/>
      <c r="CN1196" s="2"/>
      <c r="CO1196" s="2"/>
      <c r="CP1196" s="2"/>
      <c r="CQ1196" s="2"/>
      <c r="CR1196" s="2"/>
      <c r="CS1196" s="2"/>
      <c r="CT1196" s="2"/>
      <c r="CU1196" s="2"/>
      <c r="CV1196" s="2"/>
      <c r="CW1196" s="2"/>
      <c r="CX1196" s="2"/>
      <c r="CY1196" s="2"/>
      <c r="CZ1196" s="2"/>
      <c r="DA1196" s="2"/>
      <c r="DB1196" s="2"/>
      <c r="DC1196" s="2"/>
      <c r="DD1196" s="2"/>
      <c r="DE1196" s="2"/>
      <c r="DF1196" s="2"/>
      <c r="DG1196" s="2"/>
      <c r="DH1196" s="2"/>
      <c r="DI1196" s="2"/>
      <c r="DJ1196" s="2"/>
      <c r="DK1196" s="2"/>
      <c r="DL1196" s="2"/>
      <c r="DM1196" s="2"/>
      <c r="DN1196" s="2"/>
      <c r="DO1196" s="2"/>
      <c r="DP1196" s="2"/>
      <c r="DQ1196" s="2"/>
      <c r="DR1196" s="2"/>
      <c r="DS1196" s="2"/>
      <c r="DT1196" s="2"/>
      <c r="DU1196" s="2"/>
      <c r="DV1196" s="2"/>
      <c r="DW1196" s="2"/>
      <c r="DX1196" s="2"/>
      <c r="DY1196" s="2"/>
      <c r="DZ1196" s="2"/>
      <c r="EA1196" s="2"/>
      <c r="EB1196" s="2"/>
      <c r="EC1196" s="2"/>
      <c r="ED1196" s="2"/>
      <c r="EE1196" s="2"/>
      <c r="EF1196" s="2"/>
      <c r="EG1196" s="2"/>
      <c r="EH1196" s="2"/>
      <c r="EI1196" s="2"/>
      <c r="EJ1196" s="2"/>
      <c r="EK1196" s="2"/>
      <c r="EL1196" s="2"/>
      <c r="EM1196" s="2"/>
      <c r="EN1196" s="2"/>
      <c r="EO1196" s="2"/>
      <c r="EP1196" s="2"/>
      <c r="EQ1196" s="2"/>
      <c r="ER1196" s="2"/>
      <c r="ES1196" s="2"/>
      <c r="ET1196" s="2"/>
      <c r="EU1196" s="2"/>
      <c r="EV1196" s="2"/>
      <c r="EW1196" s="2"/>
      <c r="EX1196" s="2"/>
      <c r="EY1196" s="2"/>
      <c r="EZ1196" s="2"/>
      <c r="FA1196" s="2"/>
      <c r="FB1196" s="2"/>
      <c r="FC1196" s="2"/>
    </row>
    <row r="1197" spans="5:159">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c r="AG1197" s="2"/>
      <c r="AH1197" s="2"/>
      <c r="AI1197" s="2"/>
      <c r="AJ1197" s="2"/>
      <c r="AK1197" s="2"/>
      <c r="AL1197" s="2"/>
      <c r="AM1197" s="2"/>
      <c r="AN1197" s="2"/>
      <c r="AO1197" s="2"/>
      <c r="AP1197" s="2"/>
      <c r="AQ1197" s="2"/>
      <c r="AR1197" s="2"/>
      <c r="AS1197" s="2"/>
      <c r="AT1197" s="2"/>
      <c r="AU1197" s="2"/>
      <c r="AV1197" s="2"/>
      <c r="AW1197" s="2"/>
      <c r="AX1197" s="2"/>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H1197" s="2"/>
      <c r="CI1197" s="2"/>
      <c r="CJ1197" s="2"/>
      <c r="CK1197" s="2"/>
      <c r="CL1197" s="2"/>
      <c r="CM1197" s="2"/>
      <c r="CN1197" s="2"/>
      <c r="CO1197" s="2"/>
      <c r="CP1197" s="2"/>
      <c r="CQ1197" s="2"/>
      <c r="CR1197" s="2"/>
      <c r="CS1197" s="2"/>
      <c r="CT1197" s="2"/>
      <c r="CU1197" s="2"/>
      <c r="CV1197" s="2"/>
      <c r="CW1197" s="2"/>
      <c r="CX1197" s="2"/>
      <c r="CY1197" s="2"/>
      <c r="CZ1197" s="2"/>
      <c r="DA1197" s="2"/>
      <c r="DB1197" s="2"/>
      <c r="DC1197" s="2"/>
      <c r="DD1197" s="2"/>
      <c r="DE1197" s="2"/>
      <c r="DF1197" s="2"/>
      <c r="DG1197" s="2"/>
      <c r="DH1197" s="2"/>
      <c r="DI1197" s="2"/>
      <c r="DJ1197" s="2"/>
      <c r="DK1197" s="2"/>
      <c r="DL1197" s="2"/>
      <c r="DM1197" s="2"/>
      <c r="DN1197" s="2"/>
      <c r="DO1197" s="2"/>
      <c r="DP1197" s="2"/>
      <c r="DQ1197" s="2"/>
      <c r="DR1197" s="2"/>
      <c r="DS1197" s="2"/>
      <c r="DT1197" s="2"/>
      <c r="DU1197" s="2"/>
      <c r="DV1197" s="2"/>
      <c r="DW1197" s="2"/>
      <c r="DX1197" s="2"/>
      <c r="DY1197" s="2"/>
      <c r="DZ1197" s="2"/>
      <c r="EA1197" s="2"/>
      <c r="EB1197" s="2"/>
      <c r="EC1197" s="2"/>
      <c r="ED1197" s="2"/>
      <c r="EE1197" s="2"/>
      <c r="EF1197" s="2"/>
      <c r="EG1197" s="2"/>
      <c r="EH1197" s="2"/>
      <c r="EI1197" s="2"/>
      <c r="EJ1197" s="2"/>
      <c r="EK1197" s="2"/>
      <c r="EL1197" s="2"/>
      <c r="EM1197" s="2"/>
      <c r="EN1197" s="2"/>
      <c r="EO1197" s="2"/>
      <c r="EP1197" s="2"/>
      <c r="EQ1197" s="2"/>
      <c r="ER1197" s="2"/>
      <c r="ES1197" s="2"/>
      <c r="ET1197" s="2"/>
      <c r="EU1197" s="2"/>
      <c r="EV1197" s="2"/>
      <c r="EW1197" s="2"/>
      <c r="EX1197" s="2"/>
      <c r="EY1197" s="2"/>
      <c r="EZ1197" s="2"/>
      <c r="FA1197" s="2"/>
      <c r="FB1197" s="2"/>
      <c r="FC1197" s="2"/>
    </row>
    <row r="1198" spans="5:159">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c r="AG1198" s="2"/>
      <c r="AH1198" s="2"/>
      <c r="AI1198" s="2"/>
      <c r="AJ1198" s="2"/>
      <c r="AK1198" s="2"/>
      <c r="AL1198" s="2"/>
      <c r="AM1198" s="2"/>
      <c r="AN1198" s="2"/>
      <c r="AO1198" s="2"/>
      <c r="AP1198" s="2"/>
      <c r="AQ1198" s="2"/>
      <c r="AR1198" s="2"/>
      <c r="AS1198" s="2"/>
      <c r="AT1198" s="2"/>
      <c r="AU1198" s="2"/>
      <c r="AV1198" s="2"/>
      <c r="AW1198" s="2"/>
      <c r="AX1198" s="2"/>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H1198" s="2"/>
      <c r="CI1198" s="2"/>
      <c r="CJ1198" s="2"/>
      <c r="CK1198" s="2"/>
      <c r="CL1198" s="2"/>
      <c r="CM1198" s="2"/>
      <c r="CN1198" s="2"/>
      <c r="CO1198" s="2"/>
      <c r="CP1198" s="2"/>
      <c r="CQ1198" s="2"/>
      <c r="CR1198" s="2"/>
      <c r="CS1198" s="2"/>
      <c r="CT1198" s="2"/>
      <c r="CU1198" s="2"/>
      <c r="CV1198" s="2"/>
      <c r="CW1198" s="2"/>
      <c r="CX1198" s="2"/>
      <c r="CY1198" s="2"/>
      <c r="CZ1198" s="2"/>
      <c r="DA1198" s="2"/>
      <c r="DB1198" s="2"/>
      <c r="DC1198" s="2"/>
      <c r="DD1198" s="2"/>
      <c r="DE1198" s="2"/>
      <c r="DF1198" s="2"/>
      <c r="DG1198" s="2"/>
      <c r="DH1198" s="2"/>
      <c r="DI1198" s="2"/>
      <c r="DJ1198" s="2"/>
      <c r="DK1198" s="2"/>
      <c r="DL1198" s="2"/>
      <c r="DM1198" s="2"/>
      <c r="DN1198" s="2"/>
      <c r="DO1198" s="2"/>
      <c r="DP1198" s="2"/>
      <c r="DQ1198" s="2"/>
      <c r="DR1198" s="2"/>
      <c r="DS1198" s="2"/>
      <c r="DT1198" s="2"/>
      <c r="DU1198" s="2"/>
      <c r="DV1198" s="2"/>
      <c r="DW1198" s="2"/>
      <c r="DX1198" s="2"/>
      <c r="DY1198" s="2"/>
      <c r="DZ1198" s="2"/>
      <c r="EA1198" s="2"/>
      <c r="EB1198" s="2"/>
      <c r="EC1198" s="2"/>
      <c r="ED1198" s="2"/>
      <c r="EE1198" s="2"/>
      <c r="EF1198" s="2"/>
      <c r="EG1198" s="2"/>
      <c r="EH1198" s="2"/>
      <c r="EI1198" s="2"/>
      <c r="EJ1198" s="2"/>
      <c r="EK1198" s="2"/>
      <c r="EL1198" s="2"/>
      <c r="EM1198" s="2"/>
      <c r="EN1198" s="2"/>
      <c r="EO1198" s="2"/>
      <c r="EP1198" s="2"/>
      <c r="EQ1198" s="2"/>
      <c r="ER1198" s="2"/>
      <c r="ES1198" s="2"/>
      <c r="ET1198" s="2"/>
      <c r="EU1198" s="2"/>
      <c r="EV1198" s="2"/>
      <c r="EW1198" s="2"/>
      <c r="EX1198" s="2"/>
      <c r="EY1198" s="2"/>
      <c r="EZ1198" s="2"/>
      <c r="FA1198" s="2"/>
      <c r="FB1198" s="2"/>
      <c r="FC1198" s="2"/>
    </row>
    <row r="1199" spans="5:159">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c r="AG1199" s="2"/>
      <c r="AH1199" s="2"/>
      <c r="AI1199" s="2"/>
      <c r="AJ1199" s="2"/>
      <c r="AK1199" s="2"/>
      <c r="AL1199" s="2"/>
      <c r="AM1199" s="2"/>
      <c r="AN1199" s="2"/>
      <c r="AO1199" s="2"/>
      <c r="AP1199" s="2"/>
      <c r="AQ1199" s="2"/>
      <c r="AR1199" s="2"/>
      <c r="AS1199" s="2"/>
      <c r="AT1199" s="2"/>
      <c r="AU1199" s="2"/>
      <c r="AV1199" s="2"/>
      <c r="AW1199" s="2"/>
      <c r="AX1199" s="2"/>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H1199" s="2"/>
      <c r="CI1199" s="2"/>
      <c r="CJ1199" s="2"/>
      <c r="CK1199" s="2"/>
      <c r="CL1199" s="2"/>
      <c r="CM1199" s="2"/>
      <c r="CN1199" s="2"/>
      <c r="CO1199" s="2"/>
      <c r="CP1199" s="2"/>
      <c r="CQ1199" s="2"/>
      <c r="CR1199" s="2"/>
      <c r="CS1199" s="2"/>
      <c r="CT1199" s="2"/>
      <c r="CU1199" s="2"/>
      <c r="CV1199" s="2"/>
      <c r="CW1199" s="2"/>
      <c r="CX1199" s="2"/>
      <c r="CY1199" s="2"/>
      <c r="CZ1199" s="2"/>
      <c r="DA1199" s="2"/>
      <c r="DB1199" s="2"/>
      <c r="DC1199" s="2"/>
      <c r="DD1199" s="2"/>
      <c r="DE1199" s="2"/>
      <c r="DF1199" s="2"/>
      <c r="DG1199" s="2"/>
      <c r="DH1199" s="2"/>
      <c r="DI1199" s="2"/>
      <c r="DJ1199" s="2"/>
      <c r="DK1199" s="2"/>
      <c r="DL1199" s="2"/>
      <c r="DM1199" s="2"/>
      <c r="DN1199" s="2"/>
      <c r="DO1199" s="2"/>
      <c r="DP1199" s="2"/>
      <c r="DQ1199" s="2"/>
      <c r="DR1199" s="2"/>
      <c r="DS1199" s="2"/>
      <c r="DT1199" s="2"/>
      <c r="DU1199" s="2"/>
      <c r="DV1199" s="2"/>
      <c r="DW1199" s="2"/>
      <c r="DX1199" s="2"/>
      <c r="DY1199" s="2"/>
      <c r="DZ1199" s="2"/>
      <c r="EA1199" s="2"/>
      <c r="EB1199" s="2"/>
      <c r="EC1199" s="2"/>
      <c r="ED1199" s="2"/>
      <c r="EE1199" s="2"/>
      <c r="EF1199" s="2"/>
      <c r="EG1199" s="2"/>
      <c r="EH1199" s="2"/>
      <c r="EI1199" s="2"/>
      <c r="EJ1199" s="2"/>
      <c r="EK1199" s="2"/>
      <c r="EL1199" s="2"/>
      <c r="EM1199" s="2"/>
      <c r="EN1199" s="2"/>
      <c r="EO1199" s="2"/>
      <c r="EP1199" s="2"/>
      <c r="EQ1199" s="2"/>
      <c r="ER1199" s="2"/>
      <c r="ES1199" s="2"/>
      <c r="ET1199" s="2"/>
      <c r="EU1199" s="2"/>
      <c r="EV1199" s="2"/>
      <c r="EW1199" s="2"/>
      <c r="EX1199" s="2"/>
      <c r="EY1199" s="2"/>
      <c r="EZ1199" s="2"/>
      <c r="FA1199" s="2"/>
      <c r="FB1199" s="2"/>
      <c r="FC1199" s="2"/>
    </row>
    <row r="1200" spans="5:159">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c r="AG1200" s="2"/>
      <c r="AH1200" s="2"/>
      <c r="AI1200" s="2"/>
      <c r="AJ1200" s="2"/>
      <c r="AK1200" s="2"/>
      <c r="AL1200" s="2"/>
      <c r="AM1200" s="2"/>
      <c r="AN1200" s="2"/>
      <c r="AO1200" s="2"/>
      <c r="AP1200" s="2"/>
      <c r="AQ1200" s="2"/>
      <c r="AR1200" s="2"/>
      <c r="AS1200" s="2"/>
      <c r="AT1200" s="2"/>
      <c r="AU1200" s="2"/>
      <c r="AV1200" s="2"/>
      <c r="AW1200" s="2"/>
      <c r="AX1200" s="2"/>
      <c r="AY1200" s="2"/>
      <c r="AZ1200" s="2"/>
      <c r="BA1200" s="2"/>
      <c r="BB1200" s="2"/>
      <c r="BC1200" s="2"/>
      <c r="BD1200" s="2"/>
      <c r="BE1200" s="2"/>
      <c r="BF1200" s="2"/>
      <c r="BG1200" s="2"/>
      <c r="BH1200" s="2"/>
      <c r="BI1200" s="2"/>
      <c r="BJ1200" s="2"/>
      <c r="BK1200" s="2"/>
      <c r="BL1200" s="2"/>
      <c r="BM1200" s="2"/>
      <c r="BN1200" s="2"/>
      <c r="BO1200" s="2"/>
      <c r="BP1200" s="2"/>
      <c r="BQ1200" s="2"/>
      <c r="BR1200" s="2"/>
      <c r="BS1200" s="2"/>
      <c r="BT1200" s="2"/>
      <c r="BU1200" s="2"/>
      <c r="BV1200" s="2"/>
      <c r="BW1200" s="2"/>
      <c r="BX1200" s="2"/>
      <c r="BY1200" s="2"/>
      <c r="BZ1200" s="2"/>
      <c r="CA1200" s="2"/>
      <c r="CB1200" s="2"/>
      <c r="CC1200" s="2"/>
      <c r="CD1200" s="2"/>
      <c r="CE1200" s="2"/>
      <c r="CF1200" s="2"/>
      <c r="CG1200" s="2"/>
      <c r="CH1200" s="2"/>
      <c r="CI1200" s="2"/>
      <c r="CJ1200" s="2"/>
      <c r="CK1200" s="2"/>
      <c r="CL1200" s="2"/>
      <c r="CM1200" s="2"/>
      <c r="CN1200" s="2"/>
      <c r="CO1200" s="2"/>
      <c r="CP1200" s="2"/>
      <c r="CQ1200" s="2"/>
      <c r="CR1200" s="2"/>
      <c r="CS1200" s="2"/>
      <c r="CT1200" s="2"/>
      <c r="CU1200" s="2"/>
      <c r="CV1200" s="2"/>
      <c r="CW1200" s="2"/>
      <c r="CX1200" s="2"/>
      <c r="CY1200" s="2"/>
      <c r="CZ1200" s="2"/>
      <c r="DA1200" s="2"/>
      <c r="DB1200" s="2"/>
      <c r="DC1200" s="2"/>
      <c r="DD1200" s="2"/>
      <c r="DE1200" s="2"/>
      <c r="DF1200" s="2"/>
      <c r="DG1200" s="2"/>
      <c r="DH1200" s="2"/>
      <c r="DI1200" s="2"/>
      <c r="DJ1200" s="2"/>
      <c r="DK1200" s="2"/>
      <c r="DL1200" s="2"/>
      <c r="DM1200" s="2"/>
      <c r="DN1200" s="2"/>
      <c r="DO1200" s="2"/>
      <c r="DP1200" s="2"/>
      <c r="DQ1200" s="2"/>
      <c r="DR1200" s="2"/>
      <c r="DS1200" s="2"/>
      <c r="DT1200" s="2"/>
      <c r="DU1200" s="2"/>
      <c r="DV1200" s="2"/>
      <c r="DW1200" s="2"/>
      <c r="DX1200" s="2"/>
      <c r="DY1200" s="2"/>
      <c r="DZ1200" s="2"/>
      <c r="EA1200" s="2"/>
      <c r="EB1200" s="2"/>
      <c r="EC1200" s="2"/>
      <c r="ED1200" s="2"/>
      <c r="EE1200" s="2"/>
      <c r="EF1200" s="2"/>
      <c r="EG1200" s="2"/>
      <c r="EH1200" s="2"/>
      <c r="EI1200" s="2"/>
      <c r="EJ1200" s="2"/>
      <c r="EK1200" s="2"/>
      <c r="EL1200" s="2"/>
      <c r="EM1200" s="2"/>
      <c r="EN1200" s="2"/>
      <c r="EO1200" s="2"/>
      <c r="EP1200" s="2"/>
      <c r="EQ1200" s="2"/>
      <c r="ER1200" s="2"/>
      <c r="ES1200" s="2"/>
      <c r="ET1200" s="2"/>
      <c r="EU1200" s="2"/>
      <c r="EV1200" s="2"/>
      <c r="EW1200" s="2"/>
      <c r="EX1200" s="2"/>
      <c r="EY1200" s="2"/>
      <c r="EZ1200" s="2"/>
      <c r="FA1200" s="2"/>
      <c r="FB1200" s="2"/>
      <c r="FC1200" s="2"/>
    </row>
    <row r="1201" spans="5:159">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c r="AG1201" s="2"/>
      <c r="AH1201" s="2"/>
      <c r="AI1201" s="2"/>
      <c r="AJ1201" s="2"/>
      <c r="AK1201" s="2"/>
      <c r="AL1201" s="2"/>
      <c r="AM1201" s="2"/>
      <c r="AN1201" s="2"/>
      <c r="AO1201" s="2"/>
      <c r="AP1201" s="2"/>
      <c r="AQ1201" s="2"/>
      <c r="AR1201" s="2"/>
      <c r="AS1201" s="2"/>
      <c r="AT1201" s="2"/>
      <c r="AU1201" s="2"/>
      <c r="AV1201" s="2"/>
      <c r="AW1201" s="2"/>
      <c r="AX1201" s="2"/>
      <c r="AY1201" s="2"/>
      <c r="AZ1201" s="2"/>
      <c r="BA1201" s="2"/>
      <c r="BB1201" s="2"/>
      <c r="BC1201" s="2"/>
      <c r="BD1201" s="2"/>
      <c r="BE1201" s="2"/>
      <c r="BF1201" s="2"/>
      <c r="BG1201" s="2"/>
      <c r="BH1201" s="2"/>
      <c r="BI1201" s="2"/>
      <c r="BJ1201" s="2"/>
      <c r="BK1201" s="2"/>
      <c r="BL1201" s="2"/>
      <c r="BM1201" s="2"/>
      <c r="BN1201" s="2"/>
      <c r="BO1201" s="2"/>
      <c r="BP1201" s="2"/>
      <c r="BQ1201" s="2"/>
      <c r="BR1201" s="2"/>
      <c r="BS1201" s="2"/>
      <c r="BT1201" s="2"/>
      <c r="BU1201" s="2"/>
      <c r="BV1201" s="2"/>
      <c r="BW1201" s="2"/>
      <c r="BX1201" s="2"/>
      <c r="BY1201" s="2"/>
      <c r="BZ1201" s="2"/>
      <c r="CA1201" s="2"/>
      <c r="CB1201" s="2"/>
      <c r="CC1201" s="2"/>
      <c r="CD1201" s="2"/>
      <c r="CE1201" s="2"/>
      <c r="CF1201" s="2"/>
      <c r="CG1201" s="2"/>
      <c r="CH1201" s="2"/>
      <c r="CI1201" s="2"/>
      <c r="CJ1201" s="2"/>
      <c r="CK1201" s="2"/>
      <c r="CL1201" s="2"/>
      <c r="CM1201" s="2"/>
      <c r="CN1201" s="2"/>
      <c r="CO1201" s="2"/>
      <c r="CP1201" s="2"/>
      <c r="CQ1201" s="2"/>
      <c r="CR1201" s="2"/>
      <c r="CS1201" s="2"/>
      <c r="CT1201" s="2"/>
      <c r="CU1201" s="2"/>
      <c r="CV1201" s="2"/>
      <c r="CW1201" s="2"/>
      <c r="CX1201" s="2"/>
      <c r="CY1201" s="2"/>
      <c r="CZ1201" s="2"/>
      <c r="DA1201" s="2"/>
      <c r="DB1201" s="2"/>
      <c r="DC1201" s="2"/>
      <c r="DD1201" s="2"/>
      <c r="DE1201" s="2"/>
      <c r="DF1201" s="2"/>
      <c r="DG1201" s="2"/>
      <c r="DH1201" s="2"/>
      <c r="DI1201" s="2"/>
      <c r="DJ1201" s="2"/>
      <c r="DK1201" s="2"/>
      <c r="DL1201" s="2"/>
      <c r="DM1201" s="2"/>
      <c r="DN1201" s="2"/>
      <c r="DO1201" s="2"/>
      <c r="DP1201" s="2"/>
      <c r="DQ1201" s="2"/>
      <c r="DR1201" s="2"/>
      <c r="DS1201" s="2"/>
      <c r="DT1201" s="2"/>
      <c r="DU1201" s="2"/>
      <c r="DV1201" s="2"/>
      <c r="DW1201" s="2"/>
      <c r="DX1201" s="2"/>
      <c r="DY1201" s="2"/>
      <c r="DZ1201" s="2"/>
      <c r="EA1201" s="2"/>
      <c r="EB1201" s="2"/>
      <c r="EC1201" s="2"/>
      <c r="ED1201" s="2"/>
      <c r="EE1201" s="2"/>
      <c r="EF1201" s="2"/>
      <c r="EG1201" s="2"/>
      <c r="EH1201" s="2"/>
      <c r="EI1201" s="2"/>
      <c r="EJ1201" s="2"/>
      <c r="EK1201" s="2"/>
      <c r="EL1201" s="2"/>
      <c r="EM1201" s="2"/>
      <c r="EN1201" s="2"/>
      <c r="EO1201" s="2"/>
      <c r="EP1201" s="2"/>
      <c r="EQ1201" s="2"/>
      <c r="ER1201" s="2"/>
      <c r="ES1201" s="2"/>
      <c r="ET1201" s="2"/>
      <c r="EU1201" s="2"/>
      <c r="EV1201" s="2"/>
      <c r="EW1201" s="2"/>
      <c r="EX1201" s="2"/>
      <c r="EY1201" s="2"/>
      <c r="EZ1201" s="2"/>
      <c r="FA1201" s="2"/>
      <c r="FB1201" s="2"/>
      <c r="FC1201" s="2"/>
    </row>
    <row r="1202" spans="5:159">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c r="AG1202" s="2"/>
      <c r="AH1202" s="2"/>
      <c r="AI1202" s="2"/>
      <c r="AJ1202" s="2"/>
      <c r="AK1202" s="2"/>
      <c r="AL1202" s="2"/>
      <c r="AM1202" s="2"/>
      <c r="AN1202" s="2"/>
      <c r="AO1202" s="2"/>
      <c r="AP1202" s="2"/>
      <c r="AQ1202" s="2"/>
      <c r="AR1202" s="2"/>
      <c r="AS1202" s="2"/>
      <c r="AT1202" s="2"/>
      <c r="AU1202" s="2"/>
      <c r="AV1202" s="2"/>
      <c r="AW1202" s="2"/>
      <c r="AX1202" s="2"/>
      <c r="AY1202" s="2"/>
      <c r="AZ1202" s="2"/>
      <c r="BA1202" s="2"/>
      <c r="BB1202" s="2"/>
      <c r="BC1202" s="2"/>
      <c r="BD1202" s="2"/>
      <c r="BE1202" s="2"/>
      <c r="BF1202" s="2"/>
      <c r="BG1202" s="2"/>
      <c r="BH1202" s="2"/>
      <c r="BI1202" s="2"/>
      <c r="BJ1202" s="2"/>
      <c r="BK1202" s="2"/>
      <c r="BL1202" s="2"/>
      <c r="BM1202" s="2"/>
      <c r="BN1202" s="2"/>
      <c r="BO1202" s="2"/>
      <c r="BP1202" s="2"/>
      <c r="BQ1202" s="2"/>
      <c r="BR1202" s="2"/>
      <c r="BS1202" s="2"/>
      <c r="BT1202" s="2"/>
      <c r="BU1202" s="2"/>
      <c r="BV1202" s="2"/>
      <c r="BW1202" s="2"/>
      <c r="BX1202" s="2"/>
      <c r="BY1202" s="2"/>
      <c r="BZ1202" s="2"/>
      <c r="CA1202" s="2"/>
      <c r="CB1202" s="2"/>
      <c r="CC1202" s="2"/>
      <c r="CD1202" s="2"/>
      <c r="CE1202" s="2"/>
      <c r="CF1202" s="2"/>
      <c r="CG1202" s="2"/>
      <c r="CH1202" s="2"/>
      <c r="CI1202" s="2"/>
      <c r="CJ1202" s="2"/>
      <c r="CK1202" s="2"/>
      <c r="CL1202" s="2"/>
      <c r="CM1202" s="2"/>
      <c r="CN1202" s="2"/>
      <c r="CO1202" s="2"/>
      <c r="CP1202" s="2"/>
      <c r="CQ1202" s="2"/>
      <c r="CR1202" s="2"/>
      <c r="CS1202" s="2"/>
      <c r="CT1202" s="2"/>
      <c r="CU1202" s="2"/>
      <c r="CV1202" s="2"/>
      <c r="CW1202" s="2"/>
      <c r="CX1202" s="2"/>
      <c r="CY1202" s="2"/>
      <c r="CZ1202" s="2"/>
      <c r="DA1202" s="2"/>
      <c r="DB1202" s="2"/>
      <c r="DC1202" s="2"/>
      <c r="DD1202" s="2"/>
      <c r="DE1202" s="2"/>
      <c r="DF1202" s="2"/>
      <c r="DG1202" s="2"/>
      <c r="DH1202" s="2"/>
      <c r="DI1202" s="2"/>
      <c r="DJ1202" s="2"/>
      <c r="DK1202" s="2"/>
      <c r="DL1202" s="2"/>
      <c r="DM1202" s="2"/>
      <c r="DN1202" s="2"/>
      <c r="DO1202" s="2"/>
      <c r="DP1202" s="2"/>
      <c r="DQ1202" s="2"/>
      <c r="DR1202" s="2"/>
      <c r="DS1202" s="2"/>
      <c r="DT1202" s="2"/>
      <c r="DU1202" s="2"/>
      <c r="DV1202" s="2"/>
      <c r="DW1202" s="2"/>
      <c r="DX1202" s="2"/>
      <c r="DY1202" s="2"/>
      <c r="DZ1202" s="2"/>
      <c r="EA1202" s="2"/>
      <c r="EB1202" s="2"/>
      <c r="EC1202" s="2"/>
      <c r="ED1202" s="2"/>
      <c r="EE1202" s="2"/>
      <c r="EF1202" s="2"/>
      <c r="EG1202" s="2"/>
      <c r="EH1202" s="2"/>
      <c r="EI1202" s="2"/>
      <c r="EJ1202" s="2"/>
      <c r="EK1202" s="2"/>
      <c r="EL1202" s="2"/>
      <c r="EM1202" s="2"/>
      <c r="EN1202" s="2"/>
      <c r="EO1202" s="2"/>
      <c r="EP1202" s="2"/>
      <c r="EQ1202" s="2"/>
      <c r="ER1202" s="2"/>
      <c r="ES1202" s="2"/>
      <c r="ET1202" s="2"/>
      <c r="EU1202" s="2"/>
      <c r="EV1202" s="2"/>
      <c r="EW1202" s="2"/>
      <c r="EX1202" s="2"/>
      <c r="EY1202" s="2"/>
      <c r="EZ1202" s="2"/>
      <c r="FA1202" s="2"/>
      <c r="FB1202" s="2"/>
      <c r="FC1202" s="2"/>
    </row>
    <row r="1203" spans="5:159">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c r="AG1203" s="2"/>
      <c r="AH1203" s="2"/>
      <c r="AI1203" s="2"/>
      <c r="AJ1203" s="2"/>
      <c r="AK1203" s="2"/>
      <c r="AL1203" s="2"/>
      <c r="AM1203" s="2"/>
      <c r="AN1203" s="2"/>
      <c r="AO1203" s="2"/>
      <c r="AP1203" s="2"/>
      <c r="AQ1203" s="2"/>
      <c r="AR1203" s="2"/>
      <c r="AS1203" s="2"/>
      <c r="AT1203" s="2"/>
      <c r="AU1203" s="2"/>
      <c r="AV1203" s="2"/>
      <c r="AW1203" s="2"/>
      <c r="AX1203" s="2"/>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H1203" s="2"/>
      <c r="CI1203" s="2"/>
      <c r="CJ1203" s="2"/>
      <c r="CK1203" s="2"/>
      <c r="CL1203" s="2"/>
      <c r="CM1203" s="2"/>
      <c r="CN1203" s="2"/>
      <c r="CO1203" s="2"/>
      <c r="CP1203" s="2"/>
      <c r="CQ1203" s="2"/>
      <c r="CR1203" s="2"/>
      <c r="CS1203" s="2"/>
      <c r="CT1203" s="2"/>
      <c r="CU1203" s="2"/>
      <c r="CV1203" s="2"/>
      <c r="CW1203" s="2"/>
      <c r="CX1203" s="2"/>
      <c r="CY1203" s="2"/>
      <c r="CZ1203" s="2"/>
      <c r="DA1203" s="2"/>
      <c r="DB1203" s="2"/>
      <c r="DC1203" s="2"/>
      <c r="DD1203" s="2"/>
      <c r="DE1203" s="2"/>
      <c r="DF1203" s="2"/>
      <c r="DG1203" s="2"/>
      <c r="DH1203" s="2"/>
      <c r="DI1203" s="2"/>
      <c r="DJ1203" s="2"/>
      <c r="DK1203" s="2"/>
      <c r="DL1203" s="2"/>
      <c r="DM1203" s="2"/>
      <c r="DN1203" s="2"/>
      <c r="DO1203" s="2"/>
      <c r="DP1203" s="2"/>
      <c r="DQ1203" s="2"/>
      <c r="DR1203" s="2"/>
      <c r="DS1203" s="2"/>
      <c r="DT1203" s="2"/>
      <c r="DU1203" s="2"/>
      <c r="DV1203" s="2"/>
      <c r="DW1203" s="2"/>
      <c r="DX1203" s="2"/>
      <c r="DY1203" s="2"/>
      <c r="DZ1203" s="2"/>
      <c r="EA1203" s="2"/>
      <c r="EB1203" s="2"/>
      <c r="EC1203" s="2"/>
      <c r="ED1203" s="2"/>
      <c r="EE1203" s="2"/>
      <c r="EF1203" s="2"/>
      <c r="EG1203" s="2"/>
      <c r="EH1203" s="2"/>
      <c r="EI1203" s="2"/>
      <c r="EJ1203" s="2"/>
      <c r="EK1203" s="2"/>
      <c r="EL1203" s="2"/>
      <c r="EM1203" s="2"/>
      <c r="EN1203" s="2"/>
      <c r="EO1203" s="2"/>
      <c r="EP1203" s="2"/>
      <c r="EQ1203" s="2"/>
      <c r="ER1203" s="2"/>
      <c r="ES1203" s="2"/>
      <c r="ET1203" s="2"/>
      <c r="EU1203" s="2"/>
      <c r="EV1203" s="2"/>
      <c r="EW1203" s="2"/>
      <c r="EX1203" s="2"/>
      <c r="EY1203" s="2"/>
      <c r="EZ1203" s="2"/>
      <c r="FA1203" s="2"/>
      <c r="FB1203" s="2"/>
      <c r="FC1203" s="2"/>
    </row>
    <row r="1204" spans="5:159">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c r="AG1204" s="2"/>
      <c r="AH1204" s="2"/>
      <c r="AI1204" s="2"/>
      <c r="AJ1204" s="2"/>
      <c r="AK1204" s="2"/>
      <c r="AL1204" s="2"/>
      <c r="AM1204" s="2"/>
      <c r="AN1204" s="2"/>
      <c r="AO1204" s="2"/>
      <c r="AP1204" s="2"/>
      <c r="AQ1204" s="2"/>
      <c r="AR1204" s="2"/>
      <c r="AS1204" s="2"/>
      <c r="AT1204" s="2"/>
      <c r="AU1204" s="2"/>
      <c r="AV1204" s="2"/>
      <c r="AW1204" s="2"/>
      <c r="AX1204" s="2"/>
      <c r="AY1204" s="2"/>
      <c r="AZ1204" s="2"/>
      <c r="BA1204" s="2"/>
      <c r="BB1204" s="2"/>
      <c r="BC1204" s="2"/>
      <c r="BD1204" s="2"/>
      <c r="BE1204" s="2"/>
      <c r="BF1204" s="2"/>
      <c r="BG1204" s="2"/>
      <c r="BH1204" s="2"/>
      <c r="BI1204" s="2"/>
      <c r="BJ1204" s="2"/>
      <c r="BK1204" s="2"/>
      <c r="BL1204" s="2"/>
      <c r="BM1204" s="2"/>
      <c r="BN1204" s="2"/>
      <c r="BO1204" s="2"/>
      <c r="BP1204" s="2"/>
      <c r="BQ1204" s="2"/>
      <c r="BR1204" s="2"/>
      <c r="BS1204" s="2"/>
      <c r="BT1204" s="2"/>
      <c r="BU1204" s="2"/>
      <c r="BV1204" s="2"/>
      <c r="BW1204" s="2"/>
      <c r="BX1204" s="2"/>
      <c r="BY1204" s="2"/>
      <c r="BZ1204" s="2"/>
      <c r="CA1204" s="2"/>
      <c r="CB1204" s="2"/>
      <c r="CC1204" s="2"/>
      <c r="CD1204" s="2"/>
      <c r="CE1204" s="2"/>
      <c r="CF1204" s="2"/>
      <c r="CG1204" s="2"/>
      <c r="CH1204" s="2"/>
      <c r="CI1204" s="2"/>
      <c r="CJ1204" s="2"/>
      <c r="CK1204" s="2"/>
      <c r="CL1204" s="2"/>
      <c r="CM1204" s="2"/>
      <c r="CN1204" s="2"/>
      <c r="CO1204" s="2"/>
      <c r="CP1204" s="2"/>
      <c r="CQ1204" s="2"/>
      <c r="CR1204" s="2"/>
      <c r="CS1204" s="2"/>
      <c r="CT1204" s="2"/>
      <c r="CU1204" s="2"/>
      <c r="CV1204" s="2"/>
      <c r="CW1204" s="2"/>
      <c r="CX1204" s="2"/>
      <c r="CY1204" s="2"/>
      <c r="CZ1204" s="2"/>
      <c r="DA1204" s="2"/>
      <c r="DB1204" s="2"/>
      <c r="DC1204" s="2"/>
      <c r="DD1204" s="2"/>
      <c r="DE1204" s="2"/>
      <c r="DF1204" s="2"/>
      <c r="DG1204" s="2"/>
      <c r="DH1204" s="2"/>
      <c r="DI1204" s="2"/>
      <c r="DJ1204" s="2"/>
      <c r="DK1204" s="2"/>
      <c r="DL1204" s="2"/>
      <c r="DM1204" s="2"/>
      <c r="DN1204" s="2"/>
      <c r="DO1204" s="2"/>
      <c r="DP1204" s="2"/>
      <c r="DQ1204" s="2"/>
      <c r="DR1204" s="2"/>
      <c r="DS1204" s="2"/>
      <c r="DT1204" s="2"/>
      <c r="DU1204" s="2"/>
      <c r="DV1204" s="2"/>
      <c r="DW1204" s="2"/>
      <c r="DX1204" s="2"/>
      <c r="DY1204" s="2"/>
      <c r="DZ1204" s="2"/>
      <c r="EA1204" s="2"/>
      <c r="EB1204" s="2"/>
      <c r="EC1204" s="2"/>
      <c r="ED1204" s="2"/>
      <c r="EE1204" s="2"/>
      <c r="EF1204" s="2"/>
      <c r="EG1204" s="2"/>
      <c r="EH1204" s="2"/>
      <c r="EI1204" s="2"/>
      <c r="EJ1204" s="2"/>
      <c r="EK1204" s="2"/>
      <c r="EL1204" s="2"/>
      <c r="EM1204" s="2"/>
      <c r="EN1204" s="2"/>
      <c r="EO1204" s="2"/>
      <c r="EP1204" s="2"/>
      <c r="EQ1204" s="2"/>
      <c r="ER1204" s="2"/>
      <c r="ES1204" s="2"/>
      <c r="ET1204" s="2"/>
      <c r="EU1204" s="2"/>
      <c r="EV1204" s="2"/>
      <c r="EW1204" s="2"/>
      <c r="EX1204" s="2"/>
      <c r="EY1204" s="2"/>
      <c r="EZ1204" s="2"/>
      <c r="FA1204" s="2"/>
      <c r="FB1204" s="2"/>
      <c r="FC1204" s="2"/>
    </row>
    <row r="1205" spans="5:159">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c r="AG1205" s="2"/>
      <c r="AH1205" s="2"/>
      <c r="AI1205" s="2"/>
      <c r="AJ1205" s="2"/>
      <c r="AK1205" s="2"/>
      <c r="AL1205" s="2"/>
      <c r="AM1205" s="2"/>
      <c r="AN1205" s="2"/>
      <c r="AO1205" s="2"/>
      <c r="AP1205" s="2"/>
      <c r="AQ1205" s="2"/>
      <c r="AR1205" s="2"/>
      <c r="AS1205" s="2"/>
      <c r="AT1205" s="2"/>
      <c r="AU1205" s="2"/>
      <c r="AV1205" s="2"/>
      <c r="AW1205" s="2"/>
      <c r="AX1205" s="2"/>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H1205" s="2"/>
      <c r="CI1205" s="2"/>
      <c r="CJ1205" s="2"/>
      <c r="CK1205" s="2"/>
      <c r="CL1205" s="2"/>
      <c r="CM1205" s="2"/>
      <c r="CN1205" s="2"/>
      <c r="CO1205" s="2"/>
      <c r="CP1205" s="2"/>
      <c r="CQ1205" s="2"/>
      <c r="CR1205" s="2"/>
      <c r="CS1205" s="2"/>
      <c r="CT1205" s="2"/>
      <c r="CU1205" s="2"/>
      <c r="CV1205" s="2"/>
      <c r="CW1205" s="2"/>
      <c r="CX1205" s="2"/>
      <c r="CY1205" s="2"/>
      <c r="CZ1205" s="2"/>
      <c r="DA1205" s="2"/>
      <c r="DB1205" s="2"/>
      <c r="DC1205" s="2"/>
      <c r="DD1205" s="2"/>
      <c r="DE1205" s="2"/>
      <c r="DF1205" s="2"/>
      <c r="DG1205" s="2"/>
      <c r="DH1205" s="2"/>
      <c r="DI1205" s="2"/>
      <c r="DJ1205" s="2"/>
      <c r="DK1205" s="2"/>
      <c r="DL1205" s="2"/>
      <c r="DM1205" s="2"/>
      <c r="DN1205" s="2"/>
      <c r="DO1205" s="2"/>
      <c r="DP1205" s="2"/>
      <c r="DQ1205" s="2"/>
      <c r="DR1205" s="2"/>
      <c r="DS1205" s="2"/>
      <c r="DT1205" s="2"/>
      <c r="DU1205" s="2"/>
      <c r="DV1205" s="2"/>
      <c r="DW1205" s="2"/>
      <c r="DX1205" s="2"/>
      <c r="DY1205" s="2"/>
      <c r="DZ1205" s="2"/>
      <c r="EA1205" s="2"/>
      <c r="EB1205" s="2"/>
      <c r="EC1205" s="2"/>
      <c r="ED1205" s="2"/>
      <c r="EE1205" s="2"/>
      <c r="EF1205" s="2"/>
      <c r="EG1205" s="2"/>
      <c r="EH1205" s="2"/>
      <c r="EI1205" s="2"/>
      <c r="EJ1205" s="2"/>
      <c r="EK1205" s="2"/>
      <c r="EL1205" s="2"/>
      <c r="EM1205" s="2"/>
      <c r="EN1205" s="2"/>
      <c r="EO1205" s="2"/>
      <c r="EP1205" s="2"/>
      <c r="EQ1205" s="2"/>
      <c r="ER1205" s="2"/>
      <c r="ES1205" s="2"/>
      <c r="ET1205" s="2"/>
      <c r="EU1205" s="2"/>
      <c r="EV1205" s="2"/>
      <c r="EW1205" s="2"/>
      <c r="EX1205" s="2"/>
      <c r="EY1205" s="2"/>
      <c r="EZ1205" s="2"/>
      <c r="FA1205" s="2"/>
      <c r="FB1205" s="2"/>
      <c r="FC1205" s="2"/>
    </row>
    <row r="1206" spans="5:159">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c r="AG1206" s="2"/>
      <c r="AH1206" s="2"/>
      <c r="AI1206" s="2"/>
      <c r="AJ1206" s="2"/>
      <c r="AK1206" s="2"/>
      <c r="AL1206" s="2"/>
      <c r="AM1206" s="2"/>
      <c r="AN1206" s="2"/>
      <c r="AO1206" s="2"/>
      <c r="AP1206" s="2"/>
      <c r="AQ1206" s="2"/>
      <c r="AR1206" s="2"/>
      <c r="AS1206" s="2"/>
      <c r="AT1206" s="2"/>
      <c r="AU1206" s="2"/>
      <c r="AV1206" s="2"/>
      <c r="AW1206" s="2"/>
      <c r="AX1206" s="2"/>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row>
    <row r="1207" spans="5:159">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c r="AG1207" s="2"/>
      <c r="AH1207" s="2"/>
      <c r="AI1207" s="2"/>
      <c r="AJ1207" s="2"/>
      <c r="AK1207" s="2"/>
      <c r="AL1207" s="2"/>
      <c r="AM1207" s="2"/>
      <c r="AN1207" s="2"/>
      <c r="AO1207" s="2"/>
      <c r="AP1207" s="2"/>
      <c r="AQ1207" s="2"/>
      <c r="AR1207" s="2"/>
      <c r="AS1207" s="2"/>
      <c r="AT1207" s="2"/>
      <c r="AU1207" s="2"/>
      <c r="AV1207" s="2"/>
      <c r="AW1207" s="2"/>
      <c r="AX1207" s="2"/>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row>
    <row r="1208" spans="5:159">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c r="AG1208" s="2"/>
      <c r="AH1208" s="2"/>
      <c r="AI1208" s="2"/>
      <c r="AJ1208" s="2"/>
      <c r="AK1208" s="2"/>
      <c r="AL1208" s="2"/>
      <c r="AM1208" s="2"/>
      <c r="AN1208" s="2"/>
      <c r="AO1208" s="2"/>
      <c r="AP1208" s="2"/>
      <c r="AQ1208" s="2"/>
      <c r="AR1208" s="2"/>
      <c r="AS1208" s="2"/>
      <c r="AT1208" s="2"/>
      <c r="AU1208" s="2"/>
      <c r="AV1208" s="2"/>
      <c r="AW1208" s="2"/>
      <c r="AX1208" s="2"/>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row>
    <row r="1209" spans="5:159">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c r="AG1209" s="2"/>
      <c r="AH1209" s="2"/>
      <c r="AI1209" s="2"/>
      <c r="AJ1209" s="2"/>
      <c r="AK1209" s="2"/>
      <c r="AL1209" s="2"/>
      <c r="AM1209" s="2"/>
      <c r="AN1209" s="2"/>
      <c r="AO1209" s="2"/>
      <c r="AP1209" s="2"/>
      <c r="AQ1209" s="2"/>
      <c r="AR1209" s="2"/>
      <c r="AS1209" s="2"/>
      <c r="AT1209" s="2"/>
      <c r="AU1209" s="2"/>
      <c r="AV1209" s="2"/>
      <c r="AW1209" s="2"/>
      <c r="AX1209" s="2"/>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row>
    <row r="1210" spans="5:159">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c r="AG1210" s="2"/>
      <c r="AH1210" s="2"/>
      <c r="AI1210" s="2"/>
      <c r="AJ1210" s="2"/>
      <c r="AK1210" s="2"/>
      <c r="AL1210" s="2"/>
      <c r="AM1210" s="2"/>
      <c r="AN1210" s="2"/>
      <c r="AO1210" s="2"/>
      <c r="AP1210" s="2"/>
      <c r="AQ1210" s="2"/>
      <c r="AR1210" s="2"/>
      <c r="AS1210" s="2"/>
      <c r="AT1210" s="2"/>
      <c r="AU1210" s="2"/>
      <c r="AV1210" s="2"/>
      <c r="AW1210" s="2"/>
      <c r="AX1210" s="2"/>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row>
    <row r="1211" spans="5:159">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c r="AG1211" s="2"/>
      <c r="AH1211" s="2"/>
      <c r="AI1211" s="2"/>
      <c r="AJ1211" s="2"/>
      <c r="AK1211" s="2"/>
      <c r="AL1211" s="2"/>
      <c r="AM1211" s="2"/>
      <c r="AN1211" s="2"/>
      <c r="AO1211" s="2"/>
      <c r="AP1211" s="2"/>
      <c r="AQ1211" s="2"/>
      <c r="AR1211" s="2"/>
      <c r="AS1211" s="2"/>
      <c r="AT1211" s="2"/>
      <c r="AU1211" s="2"/>
      <c r="AV1211" s="2"/>
      <c r="AW1211" s="2"/>
      <c r="AX1211" s="2"/>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row>
    <row r="1212" spans="5:159">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c r="AG1212" s="2"/>
      <c r="AH1212" s="2"/>
      <c r="AI1212" s="2"/>
      <c r="AJ1212" s="2"/>
      <c r="AK1212" s="2"/>
      <c r="AL1212" s="2"/>
      <c r="AM1212" s="2"/>
      <c r="AN1212" s="2"/>
      <c r="AO1212" s="2"/>
      <c r="AP1212" s="2"/>
      <c r="AQ1212" s="2"/>
      <c r="AR1212" s="2"/>
      <c r="AS1212" s="2"/>
      <c r="AT1212" s="2"/>
      <c r="AU1212" s="2"/>
      <c r="AV1212" s="2"/>
      <c r="AW1212" s="2"/>
      <c r="AX1212" s="2"/>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row>
    <row r="1213" spans="5:159">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c r="AG1213" s="2"/>
      <c r="AH1213" s="2"/>
      <c r="AI1213" s="2"/>
      <c r="AJ1213" s="2"/>
      <c r="AK1213" s="2"/>
      <c r="AL1213" s="2"/>
      <c r="AM1213" s="2"/>
      <c r="AN1213" s="2"/>
      <c r="AO1213" s="2"/>
      <c r="AP1213" s="2"/>
      <c r="AQ1213" s="2"/>
      <c r="AR1213" s="2"/>
      <c r="AS1213" s="2"/>
      <c r="AT1213" s="2"/>
      <c r="AU1213" s="2"/>
      <c r="AV1213" s="2"/>
      <c r="AW1213" s="2"/>
      <c r="AX1213" s="2"/>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row>
    <row r="1214" spans="5:159">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c r="AG1214" s="2"/>
      <c r="AH1214" s="2"/>
      <c r="AI1214" s="2"/>
      <c r="AJ1214" s="2"/>
      <c r="AK1214" s="2"/>
      <c r="AL1214" s="2"/>
      <c r="AM1214" s="2"/>
      <c r="AN1214" s="2"/>
      <c r="AO1214" s="2"/>
      <c r="AP1214" s="2"/>
      <c r="AQ1214" s="2"/>
      <c r="AR1214" s="2"/>
      <c r="AS1214" s="2"/>
      <c r="AT1214" s="2"/>
      <c r="AU1214" s="2"/>
      <c r="AV1214" s="2"/>
      <c r="AW1214" s="2"/>
      <c r="AX1214" s="2"/>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H1214" s="2"/>
      <c r="CI1214" s="2"/>
      <c r="CJ1214" s="2"/>
      <c r="CK1214" s="2"/>
      <c r="CL1214" s="2"/>
      <c r="CM1214" s="2"/>
      <c r="CN1214" s="2"/>
      <c r="CO1214" s="2"/>
      <c r="CP1214" s="2"/>
      <c r="CQ1214" s="2"/>
      <c r="CR1214" s="2"/>
      <c r="CS1214" s="2"/>
      <c r="CT1214" s="2"/>
      <c r="CU1214" s="2"/>
      <c r="CV1214" s="2"/>
      <c r="CW1214" s="2"/>
      <c r="CX1214" s="2"/>
      <c r="CY1214" s="2"/>
      <c r="CZ1214" s="2"/>
      <c r="DA1214" s="2"/>
      <c r="DB1214" s="2"/>
      <c r="DC1214" s="2"/>
      <c r="DD1214" s="2"/>
      <c r="DE1214" s="2"/>
      <c r="DF1214" s="2"/>
      <c r="DG1214" s="2"/>
      <c r="DH1214" s="2"/>
      <c r="DI1214" s="2"/>
      <c r="DJ1214" s="2"/>
      <c r="DK1214" s="2"/>
      <c r="DL1214" s="2"/>
      <c r="DM1214" s="2"/>
      <c r="DN1214" s="2"/>
      <c r="DO1214" s="2"/>
      <c r="DP1214" s="2"/>
      <c r="DQ1214" s="2"/>
      <c r="DR1214" s="2"/>
      <c r="DS1214" s="2"/>
      <c r="DT1214" s="2"/>
      <c r="DU1214" s="2"/>
      <c r="DV1214" s="2"/>
      <c r="DW1214" s="2"/>
      <c r="DX1214" s="2"/>
      <c r="DY1214" s="2"/>
      <c r="DZ1214" s="2"/>
      <c r="EA1214" s="2"/>
      <c r="EB1214" s="2"/>
      <c r="EC1214" s="2"/>
      <c r="ED1214" s="2"/>
      <c r="EE1214" s="2"/>
      <c r="EF1214" s="2"/>
      <c r="EG1214" s="2"/>
      <c r="EH1214" s="2"/>
      <c r="EI1214" s="2"/>
      <c r="EJ1214" s="2"/>
      <c r="EK1214" s="2"/>
      <c r="EL1214" s="2"/>
      <c r="EM1214" s="2"/>
      <c r="EN1214" s="2"/>
      <c r="EO1214" s="2"/>
      <c r="EP1214" s="2"/>
      <c r="EQ1214" s="2"/>
      <c r="ER1214" s="2"/>
      <c r="ES1214" s="2"/>
      <c r="ET1214" s="2"/>
      <c r="EU1214" s="2"/>
      <c r="EV1214" s="2"/>
      <c r="EW1214" s="2"/>
      <c r="EX1214" s="2"/>
      <c r="EY1214" s="2"/>
      <c r="EZ1214" s="2"/>
      <c r="FA1214" s="2"/>
      <c r="FB1214" s="2"/>
      <c r="FC1214" s="2"/>
    </row>
    <row r="1215" spans="5:159">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c r="AG1215" s="2"/>
      <c r="AH1215" s="2"/>
      <c r="AI1215" s="2"/>
      <c r="AJ1215" s="2"/>
      <c r="AK1215" s="2"/>
      <c r="AL1215" s="2"/>
      <c r="AM1215" s="2"/>
      <c r="AN1215" s="2"/>
      <c r="AO1215" s="2"/>
      <c r="AP1215" s="2"/>
      <c r="AQ1215" s="2"/>
      <c r="AR1215" s="2"/>
      <c r="AS1215" s="2"/>
      <c r="AT1215" s="2"/>
      <c r="AU1215" s="2"/>
      <c r="AV1215" s="2"/>
      <c r="AW1215" s="2"/>
      <c r="AX1215" s="2"/>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H1215" s="2"/>
      <c r="CI1215" s="2"/>
      <c r="CJ1215" s="2"/>
      <c r="CK1215" s="2"/>
      <c r="CL1215" s="2"/>
      <c r="CM1215" s="2"/>
      <c r="CN1215" s="2"/>
      <c r="CO1215" s="2"/>
      <c r="CP1215" s="2"/>
      <c r="CQ1215" s="2"/>
      <c r="CR1215" s="2"/>
      <c r="CS1215" s="2"/>
      <c r="CT1215" s="2"/>
      <c r="CU1215" s="2"/>
      <c r="CV1215" s="2"/>
      <c r="CW1215" s="2"/>
      <c r="CX1215" s="2"/>
      <c r="CY1215" s="2"/>
      <c r="CZ1215" s="2"/>
      <c r="DA1215" s="2"/>
      <c r="DB1215" s="2"/>
      <c r="DC1215" s="2"/>
      <c r="DD1215" s="2"/>
      <c r="DE1215" s="2"/>
      <c r="DF1215" s="2"/>
      <c r="DG1215" s="2"/>
      <c r="DH1215" s="2"/>
      <c r="DI1215" s="2"/>
      <c r="DJ1215" s="2"/>
      <c r="DK1215" s="2"/>
      <c r="DL1215" s="2"/>
      <c r="DM1215" s="2"/>
      <c r="DN1215" s="2"/>
      <c r="DO1215" s="2"/>
      <c r="DP1215" s="2"/>
      <c r="DQ1215" s="2"/>
      <c r="DR1215" s="2"/>
      <c r="DS1215" s="2"/>
      <c r="DT1215" s="2"/>
      <c r="DU1215" s="2"/>
      <c r="DV1215" s="2"/>
      <c r="DW1215" s="2"/>
      <c r="DX1215" s="2"/>
      <c r="DY1215" s="2"/>
      <c r="DZ1215" s="2"/>
      <c r="EA1215" s="2"/>
      <c r="EB1215" s="2"/>
      <c r="EC1215" s="2"/>
      <c r="ED1215" s="2"/>
      <c r="EE1215" s="2"/>
      <c r="EF1215" s="2"/>
      <c r="EG1215" s="2"/>
      <c r="EH1215" s="2"/>
      <c r="EI1215" s="2"/>
      <c r="EJ1215" s="2"/>
      <c r="EK1215" s="2"/>
      <c r="EL1215" s="2"/>
      <c r="EM1215" s="2"/>
      <c r="EN1215" s="2"/>
      <c r="EO1215" s="2"/>
      <c r="EP1215" s="2"/>
      <c r="EQ1215" s="2"/>
      <c r="ER1215" s="2"/>
      <c r="ES1215" s="2"/>
      <c r="ET1215" s="2"/>
      <c r="EU1215" s="2"/>
      <c r="EV1215" s="2"/>
      <c r="EW1215" s="2"/>
      <c r="EX1215" s="2"/>
      <c r="EY1215" s="2"/>
      <c r="EZ1215" s="2"/>
      <c r="FA1215" s="2"/>
      <c r="FB1215" s="2"/>
      <c r="FC1215" s="2"/>
    </row>
    <row r="1216" spans="5:159">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c r="AG1216" s="2"/>
      <c r="AH1216" s="2"/>
      <c r="AI1216" s="2"/>
      <c r="AJ1216" s="2"/>
      <c r="AK1216" s="2"/>
      <c r="AL1216" s="2"/>
      <c r="AM1216" s="2"/>
      <c r="AN1216" s="2"/>
      <c r="AO1216" s="2"/>
      <c r="AP1216" s="2"/>
      <c r="AQ1216" s="2"/>
      <c r="AR1216" s="2"/>
      <c r="AS1216" s="2"/>
      <c r="AT1216" s="2"/>
      <c r="AU1216" s="2"/>
      <c r="AV1216" s="2"/>
      <c r="AW1216" s="2"/>
      <c r="AX1216" s="2"/>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H1216" s="2"/>
      <c r="CI1216" s="2"/>
      <c r="CJ1216" s="2"/>
      <c r="CK1216" s="2"/>
      <c r="CL1216" s="2"/>
      <c r="CM1216" s="2"/>
      <c r="CN1216" s="2"/>
      <c r="CO1216" s="2"/>
      <c r="CP1216" s="2"/>
      <c r="CQ1216" s="2"/>
      <c r="CR1216" s="2"/>
      <c r="CS1216" s="2"/>
      <c r="CT1216" s="2"/>
      <c r="CU1216" s="2"/>
      <c r="CV1216" s="2"/>
      <c r="CW1216" s="2"/>
      <c r="CX1216" s="2"/>
      <c r="CY1216" s="2"/>
      <c r="CZ1216" s="2"/>
      <c r="DA1216" s="2"/>
      <c r="DB1216" s="2"/>
      <c r="DC1216" s="2"/>
      <c r="DD1216" s="2"/>
      <c r="DE1216" s="2"/>
      <c r="DF1216" s="2"/>
      <c r="DG1216" s="2"/>
      <c r="DH1216" s="2"/>
      <c r="DI1216" s="2"/>
      <c r="DJ1216" s="2"/>
      <c r="DK1216" s="2"/>
      <c r="DL1216" s="2"/>
      <c r="DM1216" s="2"/>
      <c r="DN1216" s="2"/>
      <c r="DO1216" s="2"/>
      <c r="DP1216" s="2"/>
      <c r="DQ1216" s="2"/>
      <c r="DR1216" s="2"/>
      <c r="DS1216" s="2"/>
      <c r="DT1216" s="2"/>
      <c r="DU1216" s="2"/>
      <c r="DV1216" s="2"/>
      <c r="DW1216" s="2"/>
      <c r="DX1216" s="2"/>
      <c r="DY1216" s="2"/>
      <c r="DZ1216" s="2"/>
      <c r="EA1216" s="2"/>
      <c r="EB1216" s="2"/>
      <c r="EC1216" s="2"/>
      <c r="ED1216" s="2"/>
      <c r="EE1216" s="2"/>
      <c r="EF1216" s="2"/>
      <c r="EG1216" s="2"/>
      <c r="EH1216" s="2"/>
      <c r="EI1216" s="2"/>
      <c r="EJ1216" s="2"/>
      <c r="EK1216" s="2"/>
      <c r="EL1216" s="2"/>
      <c r="EM1216" s="2"/>
      <c r="EN1216" s="2"/>
      <c r="EO1216" s="2"/>
      <c r="EP1216" s="2"/>
      <c r="EQ1216" s="2"/>
      <c r="ER1216" s="2"/>
      <c r="ES1216" s="2"/>
      <c r="ET1216" s="2"/>
      <c r="EU1216" s="2"/>
      <c r="EV1216" s="2"/>
      <c r="EW1216" s="2"/>
      <c r="EX1216" s="2"/>
      <c r="EY1216" s="2"/>
      <c r="EZ1216" s="2"/>
      <c r="FA1216" s="2"/>
      <c r="FB1216" s="2"/>
      <c r="FC1216" s="2"/>
    </row>
  </sheetData>
  <sheetProtection formatCells="0" formatColumns="0" formatRows="0" insertColumns="0" insertRows="0" insertHyperlinks="0" deleteColumns="0" deleteRows="0" sort="0" autoFilter="0" pivotTables="0"/>
  <mergeCells count="67">
    <mergeCell ref="A92:D92"/>
    <mergeCell ref="A93:D93"/>
    <mergeCell ref="A95:D95"/>
    <mergeCell ref="A96:D96"/>
    <mergeCell ref="A97:D97"/>
    <mergeCell ref="A74:D74"/>
    <mergeCell ref="A75:D75"/>
    <mergeCell ref="A77:D77"/>
    <mergeCell ref="A76:D76"/>
    <mergeCell ref="A66:D66"/>
    <mergeCell ref="A67:D67"/>
    <mergeCell ref="A69:D69"/>
    <mergeCell ref="A70:D70"/>
    <mergeCell ref="A73:D73"/>
    <mergeCell ref="A68:D68"/>
    <mergeCell ref="A59:D59"/>
    <mergeCell ref="A60:D60"/>
    <mergeCell ref="A63:D63"/>
    <mergeCell ref="A64:D64"/>
    <mergeCell ref="A65:D65"/>
    <mergeCell ref="A61:D61"/>
    <mergeCell ref="A62:D62"/>
    <mergeCell ref="A47:D47"/>
    <mergeCell ref="A51:D51"/>
    <mergeCell ref="A55:D55"/>
    <mergeCell ref="A57:D57"/>
    <mergeCell ref="A58:D58"/>
    <mergeCell ref="A56:D56"/>
    <mergeCell ref="A25:D25"/>
    <mergeCell ref="A26:D26"/>
    <mergeCell ref="A27:D27"/>
    <mergeCell ref="A29:D29"/>
    <mergeCell ref="A31:D31"/>
    <mergeCell ref="A86:D86"/>
    <mergeCell ref="A91:D91"/>
    <mergeCell ref="A78:D78"/>
    <mergeCell ref="A83:D83"/>
    <mergeCell ref="A84:D84"/>
    <mergeCell ref="A85:D85"/>
    <mergeCell ref="A81:D81"/>
    <mergeCell ref="A82:D82"/>
    <mergeCell ref="A88:D88"/>
    <mergeCell ref="A40:D40"/>
    <mergeCell ref="A41:D41"/>
    <mergeCell ref="A43:D43"/>
    <mergeCell ref="A32:D32"/>
    <mergeCell ref="A30:D30"/>
    <mergeCell ref="A33:D33"/>
    <mergeCell ref="A34:D34"/>
    <mergeCell ref="A35:D35"/>
    <mergeCell ref="A37:D37"/>
    <mergeCell ref="A39:D39"/>
    <mergeCell ref="A36:D36"/>
    <mergeCell ref="A38:D38"/>
    <mergeCell ref="A24:D24"/>
    <mergeCell ref="A1:D1"/>
    <mergeCell ref="B4:D4"/>
    <mergeCell ref="A23:D23"/>
    <mergeCell ref="A8:D8"/>
    <mergeCell ref="B9:D9"/>
    <mergeCell ref="A18:D18"/>
    <mergeCell ref="A11:B12"/>
    <mergeCell ref="C11:D12"/>
    <mergeCell ref="A13:B14"/>
    <mergeCell ref="C13:D14"/>
    <mergeCell ref="A21:D21"/>
    <mergeCell ref="A22:D22"/>
  </mergeCells>
  <conditionalFormatting sqref="C3">
    <cfRule type="expression" dxfId="545" priority="2">
      <formula>$B2="Licence"</formula>
    </cfRule>
  </conditionalFormatting>
  <conditionalFormatting sqref="C5">
    <cfRule type="expression" dxfId="544" priority="1">
      <formula>$B2="Licence"</formula>
    </cfRule>
  </conditionalFormatting>
  <dataValidations count="4">
    <dataValidation type="list" allowBlank="1" showInputMessage="1" showErrorMessage="1" sqref="B4:D4" xr:uid="{00000000-0002-0000-0200-000000000000}">
      <formula1>INDIRECT($B$3)</formula1>
    </dataValidation>
    <dataValidation type="list" allowBlank="1" showInputMessage="1" showErrorMessage="1" sqref="B3:C3" xr:uid="{00000000-0002-0000-0200-000001000000}">
      <formula1>list_cmp</formula1>
    </dataValidation>
    <dataValidation type="list" allowBlank="1" showInputMessage="1" showErrorMessage="1" sqref="B6:C6" xr:uid="{00000000-0002-0000-0200-000002000000}">
      <formula1>List_RegimeInscription</formula1>
    </dataValidation>
    <dataValidation type="list" allowBlank="1" showInputMessage="1" showErrorMessage="1" sqref="B2" xr:uid="{00000000-0002-0000-0200-000003000000}">
      <formula1>list_typdiplome</formula1>
    </dataValidation>
  </dataValidations>
  <hyperlinks>
    <hyperlink ref="A97:D97" r:id="rId1" display="Arrêté du 22 janvier 2014 fixant le cadre national des formations conduisant à la délivrance des diplômes nationaux de licence, de licence professionnelle et de master" xr:uid="{C4537BD7-2977-412C-A6FA-3ED19113CAD7}"/>
    <hyperlink ref="A96:D96" r:id="rId2" display="Arrêté du 30 juillet 2018 relatif au diplôme national de licence" xr:uid="{93D0F47D-2BF6-43E6-A81F-0B3C6EBB0FAC}"/>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P301"/>
  <sheetViews>
    <sheetView topLeftCell="A23" zoomScale="50" zoomScaleNormal="50" workbookViewId="0">
      <selection activeCell="G46" sqref="G46"/>
    </sheetView>
  </sheetViews>
  <sheetFormatPr defaultColWidth="11.42578125" defaultRowHeight="14.4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5.140625"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 min="16" max="16" width="25.140625"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ht="18" customHeight="1">
      <c r="A7" s="189" t="s">
        <v>272</v>
      </c>
      <c r="B7" s="183" t="str">
        <f>'Fiche Générale'!B3</f>
        <v>Portail_SV</v>
      </c>
      <c r="C7" s="189" t="s">
        <v>273</v>
      </c>
      <c r="D7" s="189"/>
      <c r="E7" s="197" t="str">
        <f>'Fiche Générale'!B4</f>
        <v>Sciences de la vie</v>
      </c>
      <c r="F7" s="183"/>
      <c r="G7" s="189" t="s">
        <v>274</v>
      </c>
      <c r="H7" s="186" t="str">
        <f>'Fiche Générale'!B5</f>
        <v>SLVBO3</v>
      </c>
      <c r="I7" s="186"/>
      <c r="J7" s="186"/>
    </row>
    <row r="8" spans="1:10" ht="18" customHeight="1">
      <c r="A8" s="189"/>
      <c r="B8" s="184"/>
      <c r="C8" s="189"/>
      <c r="D8" s="189"/>
      <c r="E8" s="198"/>
      <c r="F8" s="184"/>
      <c r="G8" s="189"/>
      <c r="H8" s="186"/>
      <c r="I8" s="186"/>
      <c r="J8" s="186"/>
    </row>
    <row r="9" spans="1:10" ht="18" customHeight="1">
      <c r="A9" s="189"/>
      <c r="B9" s="184"/>
      <c r="C9" s="189"/>
      <c r="D9" s="189"/>
      <c r="E9" s="199"/>
      <c r="F9" s="185"/>
      <c r="G9" s="189"/>
      <c r="H9" s="186"/>
      <c r="I9" s="186"/>
      <c r="J9" s="186"/>
    </row>
    <row r="10" spans="1:10" ht="18" customHeight="1">
      <c r="A10" s="189"/>
      <c r="B10" s="184"/>
      <c r="C10" s="196" t="s">
        <v>275</v>
      </c>
      <c r="D10" s="196"/>
      <c r="E10" s="200" t="str">
        <f>'Fiche Générale'!B9</f>
        <v>Biologie des Organismes et Ecosystème (BOE)</v>
      </c>
      <c r="F10" s="201"/>
      <c r="G10" s="201"/>
      <c r="H10" s="201"/>
      <c r="I10" s="201"/>
      <c r="J10" s="202"/>
    </row>
    <row r="11" spans="1:10" ht="18" customHeight="1">
      <c r="A11" s="189"/>
      <c r="B11" s="185"/>
      <c r="C11" s="196"/>
      <c r="D11" s="196"/>
      <c r="E11" s="203"/>
      <c r="F11" s="204"/>
      <c r="G11" s="204"/>
      <c r="H11" s="204"/>
      <c r="I11" s="204"/>
      <c r="J11" s="205"/>
    </row>
    <row r="13" spans="1:10">
      <c r="A13" s="188" t="s">
        <v>276</v>
      </c>
      <c r="B13" s="190" t="s">
        <v>277</v>
      </c>
      <c r="C13" s="188" t="s">
        <v>278</v>
      </c>
      <c r="D13" s="188"/>
      <c r="E13" s="188"/>
      <c r="F13" s="188"/>
      <c r="G13" s="188" t="s">
        <v>201</v>
      </c>
      <c r="H13" s="138">
        <f>Calcul!A7</f>
        <v>361</v>
      </c>
      <c r="I13" s="138"/>
    </row>
    <row r="14" spans="1:10">
      <c r="A14" s="188"/>
      <c r="B14" s="191"/>
      <c r="C14" s="188"/>
      <c r="D14" s="188"/>
      <c r="E14" s="188"/>
      <c r="F14" s="188"/>
      <c r="G14" s="188"/>
      <c r="H14" s="138"/>
      <c r="I14" s="138"/>
    </row>
    <row r="15" spans="1:10">
      <c r="A15" s="188" t="s">
        <v>279</v>
      </c>
      <c r="B15" s="190" t="s">
        <v>185</v>
      </c>
      <c r="C15" s="192" t="s">
        <v>280</v>
      </c>
      <c r="D15" s="193"/>
      <c r="E15" s="188"/>
      <c r="F15" s="188"/>
      <c r="G15" s="188" t="s">
        <v>202</v>
      </c>
      <c r="H15" s="138">
        <f>Calcul!A20</f>
        <v>276</v>
      </c>
      <c r="I15" s="138"/>
    </row>
    <row r="16" spans="1:10">
      <c r="A16" s="188"/>
      <c r="B16" s="191"/>
      <c r="C16" s="194"/>
      <c r="D16" s="195"/>
      <c r="E16" s="188"/>
      <c r="F16" s="188"/>
      <c r="G16" s="188"/>
      <c r="H16" s="138"/>
      <c r="I16" s="138"/>
    </row>
    <row r="17" spans="1:15">
      <c r="I17" s="17"/>
      <c r="J17" s="17"/>
      <c r="K17" s="17"/>
      <c r="L17" s="17"/>
      <c r="M17" s="17"/>
      <c r="N17" s="17"/>
    </row>
    <row r="18" spans="1:15" ht="49.15" customHeight="1">
      <c r="A18" s="3" t="s">
        <v>281</v>
      </c>
      <c r="B18" s="3" t="s">
        <v>282</v>
      </c>
      <c r="C18" s="3" t="s">
        <v>3</v>
      </c>
      <c r="D18" s="3" t="s">
        <v>283</v>
      </c>
      <c r="E18" s="3" t="s">
        <v>6</v>
      </c>
      <c r="F18" s="3" t="s">
        <v>5</v>
      </c>
      <c r="G18" s="3" t="s">
        <v>284</v>
      </c>
      <c r="H18" s="3" t="s">
        <v>116</v>
      </c>
      <c r="I18" s="3" t="s">
        <v>184</v>
      </c>
      <c r="J18" s="3" t="s">
        <v>187</v>
      </c>
      <c r="K18" s="3" t="s">
        <v>188</v>
      </c>
      <c r="L18" s="3" t="s">
        <v>285</v>
      </c>
      <c r="M18" s="3" t="s">
        <v>4</v>
      </c>
      <c r="N18" s="3" t="s">
        <v>286</v>
      </c>
      <c r="O18" s="4" t="s">
        <v>287</v>
      </c>
    </row>
    <row r="19" spans="1:15" ht="43.15" customHeight="1">
      <c r="A19" s="49">
        <v>0</v>
      </c>
      <c r="B19" s="50" t="s">
        <v>288</v>
      </c>
      <c r="C19" s="52" t="s">
        <v>13</v>
      </c>
      <c r="D19" s="52">
        <v>6</v>
      </c>
      <c r="E19" s="67"/>
      <c r="F19" s="67"/>
      <c r="G19" s="67"/>
      <c r="H19" s="68"/>
      <c r="I19" s="68"/>
      <c r="J19" s="68"/>
      <c r="K19" s="68"/>
      <c r="L19" s="68"/>
      <c r="M19" s="68"/>
      <c r="N19" s="67"/>
      <c r="O19" s="5"/>
    </row>
    <row r="20" spans="1:15" ht="43.15" customHeight="1">
      <c r="A20" s="49" t="s">
        <v>289</v>
      </c>
      <c r="B20" s="50" t="s">
        <v>290</v>
      </c>
      <c r="C20" s="52" t="s">
        <v>23</v>
      </c>
      <c r="D20" s="68"/>
      <c r="E20" s="67"/>
      <c r="F20" s="67"/>
      <c r="G20" s="67"/>
      <c r="H20" s="68"/>
      <c r="I20" s="68"/>
      <c r="J20" s="68"/>
      <c r="K20" s="68"/>
      <c r="L20" s="68"/>
      <c r="M20" s="68"/>
      <c r="N20" s="67"/>
      <c r="O20" s="5"/>
    </row>
    <row r="21" spans="1:15" ht="43.15" customHeight="1">
      <c r="A21" s="49" t="s">
        <v>291</v>
      </c>
      <c r="B21" s="50" t="s">
        <v>292</v>
      </c>
      <c r="C21" s="52" t="s">
        <v>23</v>
      </c>
      <c r="D21" s="68"/>
      <c r="E21" s="67"/>
      <c r="F21" s="67"/>
      <c r="G21" s="67"/>
      <c r="H21" s="68"/>
      <c r="I21" s="68"/>
      <c r="J21" s="68"/>
      <c r="K21" s="68"/>
      <c r="L21" s="68"/>
      <c r="M21" s="68"/>
      <c r="N21" s="67"/>
      <c r="O21" s="5"/>
    </row>
    <row r="22" spans="1:15" ht="43.15" customHeight="1">
      <c r="A22" s="49" t="s">
        <v>293</v>
      </c>
      <c r="B22" s="51" t="s">
        <v>294</v>
      </c>
      <c r="C22" s="52" t="s">
        <v>23</v>
      </c>
      <c r="D22" s="68"/>
      <c r="E22" s="67"/>
      <c r="F22" s="67"/>
      <c r="G22" s="67"/>
      <c r="H22" s="68"/>
      <c r="I22" s="68"/>
      <c r="J22" s="68"/>
      <c r="K22" s="68"/>
      <c r="L22" s="68"/>
      <c r="M22" s="68"/>
      <c r="N22" s="67"/>
      <c r="O22" s="5"/>
    </row>
    <row r="23" spans="1:15" ht="43.15" customHeight="1">
      <c r="A23" s="62">
        <v>1</v>
      </c>
      <c r="B23" s="72" t="s">
        <v>295</v>
      </c>
      <c r="C23" s="64" t="s">
        <v>13</v>
      </c>
      <c r="D23" s="64">
        <v>6</v>
      </c>
      <c r="E23" s="55"/>
      <c r="F23" s="55"/>
      <c r="G23" s="64"/>
      <c r="H23" s="64"/>
      <c r="I23" s="64"/>
      <c r="J23" s="64"/>
      <c r="K23" s="64"/>
      <c r="L23" s="64"/>
      <c r="M23" s="64" t="s">
        <v>24</v>
      </c>
      <c r="N23" s="55" t="s">
        <v>296</v>
      </c>
      <c r="O23" s="55"/>
    </row>
    <row r="24" spans="1:15" ht="43.15" customHeight="1">
      <c r="A24" s="62" t="s">
        <v>297</v>
      </c>
      <c r="B24" s="63" t="s">
        <v>298</v>
      </c>
      <c r="C24" s="64" t="s">
        <v>23</v>
      </c>
      <c r="D24" s="64"/>
      <c r="E24" s="55"/>
      <c r="F24" s="55"/>
      <c r="G24" s="64"/>
      <c r="H24" s="64" t="s">
        <v>167</v>
      </c>
      <c r="I24" s="64">
        <v>18</v>
      </c>
      <c r="J24" s="64">
        <v>18</v>
      </c>
      <c r="K24" s="64"/>
      <c r="L24" s="64"/>
      <c r="M24" s="64" t="s">
        <v>24</v>
      </c>
      <c r="N24" s="55" t="s">
        <v>296</v>
      </c>
      <c r="O24" s="55"/>
    </row>
    <row r="25" spans="1:15" ht="43.15" customHeight="1">
      <c r="A25" s="62" t="s">
        <v>299</v>
      </c>
      <c r="B25" s="63" t="s">
        <v>300</v>
      </c>
      <c r="C25" s="64" t="s">
        <v>23</v>
      </c>
      <c r="D25" s="64"/>
      <c r="E25" s="55"/>
      <c r="F25" s="55"/>
      <c r="G25" s="64"/>
      <c r="H25" s="64" t="s">
        <v>167</v>
      </c>
      <c r="I25" s="64">
        <v>12</v>
      </c>
      <c r="J25" s="64"/>
      <c r="K25" s="64">
        <v>20</v>
      </c>
      <c r="L25" s="64"/>
      <c r="M25" s="64" t="s">
        <v>24</v>
      </c>
      <c r="N25" s="55" t="s">
        <v>296</v>
      </c>
      <c r="O25" s="128" t="s">
        <v>301</v>
      </c>
    </row>
    <row r="26" spans="1:15" ht="43.15" customHeight="1">
      <c r="A26" s="62" t="s">
        <v>302</v>
      </c>
      <c r="B26" s="63" t="s">
        <v>303</v>
      </c>
      <c r="C26" s="64" t="s">
        <v>23</v>
      </c>
      <c r="D26" s="64"/>
      <c r="E26" s="55"/>
      <c r="F26" s="55"/>
      <c r="G26" s="64"/>
      <c r="H26" s="64" t="s">
        <v>170</v>
      </c>
      <c r="I26" s="64"/>
      <c r="J26" s="64">
        <v>2</v>
      </c>
      <c r="K26" s="64"/>
      <c r="L26" s="64"/>
      <c r="M26" s="64" t="s">
        <v>24</v>
      </c>
      <c r="N26" s="55" t="s">
        <v>296</v>
      </c>
      <c r="O26" s="55"/>
    </row>
    <row r="27" spans="1:15" ht="43.15" customHeight="1">
      <c r="A27" s="24">
        <v>2</v>
      </c>
      <c r="B27" s="73" t="s">
        <v>304</v>
      </c>
      <c r="C27" s="7" t="s">
        <v>13</v>
      </c>
      <c r="D27" s="7">
        <v>6</v>
      </c>
      <c r="E27" s="5"/>
      <c r="F27" s="5"/>
      <c r="G27" s="7"/>
      <c r="H27" s="7"/>
      <c r="I27" s="7"/>
      <c r="J27" s="7"/>
      <c r="K27" s="7"/>
      <c r="L27" s="7"/>
      <c r="M27" s="7" t="s">
        <v>14</v>
      </c>
      <c r="N27" s="5"/>
      <c r="O27" s="55"/>
    </row>
    <row r="28" spans="1:15" ht="43.15" customHeight="1">
      <c r="A28" s="24" t="s">
        <v>305</v>
      </c>
      <c r="B28" s="6" t="s">
        <v>306</v>
      </c>
      <c r="C28" s="7" t="s">
        <v>23</v>
      </c>
      <c r="D28" s="7"/>
      <c r="E28" s="5"/>
      <c r="F28" s="5"/>
      <c r="G28" s="7"/>
      <c r="H28" s="64" t="s">
        <v>170</v>
      </c>
      <c r="I28" s="74">
        <v>20</v>
      </c>
      <c r="J28" s="7">
        <v>14</v>
      </c>
      <c r="K28" s="7"/>
      <c r="L28" s="7"/>
      <c r="M28" s="7" t="s">
        <v>14</v>
      </c>
      <c r="N28" s="5"/>
      <c r="O28" s="5"/>
    </row>
    <row r="29" spans="1:15" ht="43.15" customHeight="1">
      <c r="A29" s="24" t="s">
        <v>307</v>
      </c>
      <c r="B29" s="6" t="s">
        <v>308</v>
      </c>
      <c r="C29" s="7" t="s">
        <v>23</v>
      </c>
      <c r="D29" s="7"/>
      <c r="E29" s="5"/>
      <c r="F29" s="5"/>
      <c r="G29" s="7"/>
      <c r="H29" s="64" t="s">
        <v>169</v>
      </c>
      <c r="I29" s="7">
        <v>16</v>
      </c>
      <c r="J29" s="7">
        <v>12</v>
      </c>
      <c r="K29" s="7"/>
      <c r="L29" s="7"/>
      <c r="M29" s="7" t="s">
        <v>14</v>
      </c>
      <c r="N29" s="5"/>
      <c r="O29" s="55"/>
    </row>
    <row r="30" spans="1:15" ht="43.15" customHeight="1">
      <c r="A30" s="24">
        <v>3</v>
      </c>
      <c r="B30" s="73" t="s">
        <v>309</v>
      </c>
      <c r="C30" s="7" t="s">
        <v>13</v>
      </c>
      <c r="D30" s="7">
        <v>6</v>
      </c>
      <c r="E30" s="5"/>
      <c r="F30" s="5"/>
      <c r="G30" s="7"/>
      <c r="H30" s="7"/>
      <c r="I30" s="7"/>
      <c r="J30" s="7"/>
      <c r="K30" s="7"/>
      <c r="L30" s="7"/>
      <c r="M30" s="7" t="s">
        <v>14</v>
      </c>
      <c r="N30" s="5"/>
      <c r="O30" s="55"/>
    </row>
    <row r="31" spans="1:15" ht="43.15" customHeight="1">
      <c r="A31" s="24" t="s">
        <v>310</v>
      </c>
      <c r="B31" s="6" t="s">
        <v>311</v>
      </c>
      <c r="C31" s="7" t="s">
        <v>23</v>
      </c>
      <c r="D31" s="7"/>
      <c r="E31" s="5"/>
      <c r="F31" s="5"/>
      <c r="G31" s="7"/>
      <c r="H31" s="64" t="s">
        <v>169</v>
      </c>
      <c r="I31" s="7">
        <v>22</v>
      </c>
      <c r="J31" s="7">
        <v>8</v>
      </c>
      <c r="K31" s="7">
        <v>12</v>
      </c>
      <c r="L31" s="7"/>
      <c r="M31" s="7" t="s">
        <v>14</v>
      </c>
      <c r="N31" s="5"/>
      <c r="O31" s="55" t="s">
        <v>312</v>
      </c>
    </row>
    <row r="32" spans="1:15" ht="43.15" customHeight="1">
      <c r="A32" s="24" t="s">
        <v>313</v>
      </c>
      <c r="B32" s="6" t="s">
        <v>314</v>
      </c>
      <c r="C32" s="7" t="s">
        <v>23</v>
      </c>
      <c r="D32" s="7"/>
      <c r="E32" s="5"/>
      <c r="F32" s="5"/>
      <c r="G32" s="7"/>
      <c r="H32" s="64" t="s">
        <v>169</v>
      </c>
      <c r="I32" s="7">
        <v>12</v>
      </c>
      <c r="J32" s="7">
        <v>4</v>
      </c>
      <c r="K32" s="7"/>
      <c r="L32" s="7"/>
      <c r="M32" s="7" t="s">
        <v>14</v>
      </c>
      <c r="N32" s="5"/>
      <c r="O32" s="55"/>
    </row>
    <row r="33" spans="1:16" ht="43.15" customHeight="1">
      <c r="A33" s="24" t="s">
        <v>315</v>
      </c>
      <c r="B33" s="87" t="s">
        <v>316</v>
      </c>
      <c r="C33" s="7" t="s">
        <v>23</v>
      </c>
      <c r="D33" s="7"/>
      <c r="E33" s="5"/>
      <c r="F33" s="5"/>
      <c r="G33" s="7"/>
      <c r="H33" s="64" t="s">
        <v>172</v>
      </c>
      <c r="I33" s="7">
        <v>14</v>
      </c>
      <c r="J33" s="7">
        <v>4</v>
      </c>
      <c r="K33" s="7"/>
      <c r="L33" s="7"/>
      <c r="M33" s="7" t="s">
        <v>14</v>
      </c>
      <c r="N33" s="5"/>
      <c r="O33" s="55"/>
    </row>
    <row r="34" spans="1:16" ht="43.15" customHeight="1">
      <c r="A34" s="24">
        <v>4</v>
      </c>
      <c r="B34" s="75" t="s">
        <v>317</v>
      </c>
      <c r="C34" s="7" t="s">
        <v>13</v>
      </c>
      <c r="D34" s="7">
        <v>6</v>
      </c>
      <c r="E34" s="5"/>
      <c r="F34" s="5" t="s">
        <v>25</v>
      </c>
      <c r="G34" s="7"/>
      <c r="H34" s="7"/>
      <c r="I34" s="7"/>
      <c r="J34" s="7"/>
      <c r="K34" s="7"/>
      <c r="L34" s="7"/>
      <c r="M34" s="7" t="s">
        <v>14</v>
      </c>
      <c r="N34" s="5"/>
      <c r="O34" s="5" t="s">
        <v>318</v>
      </c>
    </row>
    <row r="35" spans="1:16" ht="43.15" customHeight="1">
      <c r="A35" s="24" t="s">
        <v>319</v>
      </c>
      <c r="B35" s="6" t="s">
        <v>320</v>
      </c>
      <c r="C35" s="7" t="s">
        <v>23</v>
      </c>
      <c r="D35" s="7"/>
      <c r="E35" s="5"/>
      <c r="F35" s="5"/>
      <c r="G35" s="7"/>
      <c r="H35" s="64" t="s">
        <v>170</v>
      </c>
      <c r="I35" s="7">
        <v>18</v>
      </c>
      <c r="J35" s="7">
        <v>16</v>
      </c>
      <c r="K35" s="7">
        <v>7</v>
      </c>
      <c r="L35" s="7"/>
      <c r="M35" s="7" t="s">
        <v>14</v>
      </c>
      <c r="N35" s="5"/>
      <c r="O35" s="5" t="s">
        <v>321</v>
      </c>
    </row>
    <row r="36" spans="1:16" ht="43.15" customHeight="1">
      <c r="A36" s="24" t="s">
        <v>322</v>
      </c>
      <c r="B36" s="6" t="s">
        <v>323</v>
      </c>
      <c r="C36" s="7"/>
      <c r="D36" s="7"/>
      <c r="E36" s="5"/>
      <c r="F36" s="5" t="s">
        <v>33</v>
      </c>
      <c r="G36" s="7"/>
      <c r="H36" s="64"/>
      <c r="I36" s="7"/>
      <c r="J36" s="7"/>
      <c r="K36" s="7"/>
      <c r="L36" s="7"/>
      <c r="M36" s="7"/>
      <c r="N36" s="5"/>
      <c r="O36" s="5"/>
    </row>
    <row r="37" spans="1:16" ht="43.15" customHeight="1">
      <c r="A37" s="24"/>
      <c r="B37" s="76" t="s">
        <v>324</v>
      </c>
      <c r="C37" s="7" t="s">
        <v>38</v>
      </c>
      <c r="D37" s="7"/>
      <c r="E37" s="5"/>
      <c r="F37" s="5" t="s">
        <v>33</v>
      </c>
      <c r="G37" s="7"/>
      <c r="H37" s="7"/>
      <c r="I37" s="7"/>
      <c r="J37" s="7"/>
      <c r="K37" s="7"/>
      <c r="L37" s="7"/>
      <c r="M37" s="7"/>
      <c r="N37" s="5"/>
      <c r="O37" s="5"/>
    </row>
    <row r="38" spans="1:16" ht="43.15" customHeight="1">
      <c r="A38" s="24" t="s">
        <v>325</v>
      </c>
      <c r="B38" s="109" t="s">
        <v>326</v>
      </c>
      <c r="C38" s="110" t="s">
        <v>23</v>
      </c>
      <c r="D38" s="110"/>
      <c r="E38" s="111"/>
      <c r="F38" s="111" t="s">
        <v>33</v>
      </c>
      <c r="G38" s="110"/>
      <c r="H38" s="110" t="s">
        <v>170</v>
      </c>
      <c r="I38" s="110">
        <v>6</v>
      </c>
      <c r="J38" s="110"/>
      <c r="K38" s="110">
        <v>14</v>
      </c>
      <c r="L38" s="110"/>
      <c r="M38" s="110" t="s">
        <v>14</v>
      </c>
      <c r="N38" s="111"/>
      <c r="O38" s="111" t="s">
        <v>327</v>
      </c>
      <c r="P38" s="112"/>
    </row>
    <row r="39" spans="1:16" ht="43.15" customHeight="1">
      <c r="A39" s="24" t="s">
        <v>322</v>
      </c>
      <c r="B39" s="129" t="s">
        <v>328</v>
      </c>
      <c r="C39" s="7" t="s">
        <v>23</v>
      </c>
      <c r="D39" s="7"/>
      <c r="E39" s="5"/>
      <c r="F39" s="5" t="s">
        <v>25</v>
      </c>
      <c r="G39" s="7"/>
      <c r="H39" s="64" t="s">
        <v>170</v>
      </c>
      <c r="I39" s="7">
        <v>6</v>
      </c>
      <c r="J39" s="7">
        <v>14</v>
      </c>
      <c r="K39" s="7"/>
      <c r="L39" s="7"/>
      <c r="M39" s="7" t="s">
        <v>14</v>
      </c>
      <c r="N39" s="5"/>
      <c r="O39" s="5" t="s">
        <v>329</v>
      </c>
      <c r="P39" s="112"/>
    </row>
    <row r="40" spans="1:16" ht="43.15" customHeight="1">
      <c r="A40" s="24"/>
      <c r="B40" s="75"/>
      <c r="C40" s="7"/>
      <c r="D40" s="7"/>
      <c r="E40" s="5"/>
      <c r="F40" s="5"/>
      <c r="G40" s="5"/>
      <c r="H40" s="7"/>
      <c r="I40" s="7"/>
      <c r="J40" s="7"/>
      <c r="K40" s="7"/>
      <c r="L40" s="7"/>
      <c r="M40" s="7"/>
      <c r="N40" s="5"/>
      <c r="O40" s="5"/>
    </row>
    <row r="41" spans="1:16" ht="43.15" customHeight="1">
      <c r="A41" s="24"/>
      <c r="B41" s="75" t="s">
        <v>330</v>
      </c>
      <c r="C41" s="7"/>
      <c r="D41" s="7"/>
      <c r="E41" s="5" t="s">
        <v>26</v>
      </c>
      <c r="F41" s="5"/>
      <c r="G41" s="5"/>
      <c r="H41" s="7"/>
      <c r="I41" s="7"/>
      <c r="J41" s="7"/>
      <c r="K41" s="7"/>
      <c r="L41" s="7"/>
      <c r="M41" s="7"/>
      <c r="N41" s="5"/>
      <c r="O41" s="5" t="s">
        <v>331</v>
      </c>
    </row>
    <row r="42" spans="1:16" ht="43.15" customHeight="1">
      <c r="A42" s="24"/>
      <c r="B42" s="6"/>
      <c r="C42" s="7"/>
      <c r="D42" s="7"/>
      <c r="E42" s="5"/>
      <c r="F42" s="5"/>
      <c r="G42" s="5"/>
      <c r="H42" s="7"/>
      <c r="I42" s="7"/>
      <c r="J42" s="7"/>
      <c r="K42" s="7"/>
      <c r="L42" s="7"/>
      <c r="M42" s="7"/>
      <c r="N42" s="5"/>
      <c r="O42" s="5"/>
    </row>
    <row r="43" spans="1:16" ht="43.15" customHeight="1">
      <c r="A43" s="24"/>
      <c r="B43" s="6"/>
      <c r="C43" s="7"/>
      <c r="D43" s="7"/>
      <c r="E43" s="5"/>
      <c r="F43" s="5"/>
      <c r="G43" s="5"/>
      <c r="H43" s="7"/>
      <c r="I43" s="7"/>
      <c r="J43" s="7"/>
      <c r="K43" s="7"/>
      <c r="L43" s="7"/>
      <c r="M43" s="7"/>
      <c r="N43" s="5"/>
      <c r="O43" s="5"/>
    </row>
    <row r="44" spans="1:16" ht="43.15" customHeight="1">
      <c r="A44" s="25"/>
      <c r="B44" s="28"/>
      <c r="C44" s="7"/>
      <c r="D44" s="11"/>
      <c r="E44" s="8"/>
      <c r="F44" s="8"/>
      <c r="G44" s="8"/>
      <c r="H44" s="11"/>
      <c r="I44" s="7"/>
      <c r="J44" s="7"/>
      <c r="K44" s="7"/>
      <c r="L44" s="7"/>
      <c r="M44" s="7"/>
      <c r="N44" s="8"/>
      <c r="O44" s="8"/>
    </row>
    <row r="45" spans="1:16" ht="43.15" customHeight="1">
      <c r="A45" s="25"/>
      <c r="B45" s="28"/>
      <c r="C45" s="7"/>
      <c r="D45" s="11"/>
      <c r="E45" s="8"/>
      <c r="F45" s="8"/>
      <c r="G45" s="8"/>
      <c r="H45" s="11"/>
      <c r="I45" s="7"/>
      <c r="J45" s="7"/>
      <c r="K45" s="7"/>
      <c r="L45" s="7"/>
      <c r="M45" s="7"/>
      <c r="N45" s="8"/>
      <c r="O45" s="8"/>
    </row>
    <row r="46" spans="1:16" ht="43.15" customHeight="1">
      <c r="A46" s="25"/>
      <c r="B46" s="28"/>
      <c r="C46" s="7"/>
      <c r="D46" s="11"/>
      <c r="E46" s="8"/>
      <c r="F46" s="8"/>
      <c r="G46" s="8"/>
      <c r="H46" s="11"/>
      <c r="I46" s="7"/>
      <c r="J46" s="7"/>
      <c r="K46" s="7"/>
      <c r="L46" s="7"/>
      <c r="M46" s="7"/>
      <c r="N46" s="8"/>
      <c r="O46" s="8"/>
    </row>
    <row r="47" spans="1:16" ht="43.15" customHeight="1">
      <c r="A47" s="25"/>
      <c r="B47" s="28"/>
      <c r="C47" s="7"/>
      <c r="D47" s="11"/>
      <c r="E47" s="8"/>
      <c r="F47" s="8"/>
      <c r="G47" s="8"/>
      <c r="H47" s="11"/>
      <c r="I47" s="7"/>
      <c r="J47" s="7"/>
      <c r="K47" s="7"/>
      <c r="L47" s="7"/>
      <c r="M47" s="7"/>
      <c r="N47" s="8"/>
      <c r="O47" s="8"/>
    </row>
    <row r="48" spans="1:16" ht="43.15" customHeight="1">
      <c r="A48" s="25"/>
      <c r="B48" s="28"/>
      <c r="C48" s="7"/>
      <c r="D48" s="11"/>
      <c r="E48" s="8"/>
      <c r="F48" s="8"/>
      <c r="G48" s="8"/>
      <c r="H48" s="11"/>
      <c r="I48" s="7"/>
      <c r="J48" s="7"/>
      <c r="K48" s="7"/>
      <c r="L48" s="7"/>
      <c r="M48" s="7"/>
      <c r="N48" s="8"/>
      <c r="O48" s="8"/>
    </row>
    <row r="49" spans="1:15" ht="43.15" customHeight="1">
      <c r="A49" s="25"/>
      <c r="B49" s="28"/>
      <c r="C49" s="7"/>
      <c r="D49" s="11"/>
      <c r="E49" s="8"/>
      <c r="F49" s="8"/>
      <c r="G49" s="8"/>
      <c r="H49" s="11"/>
      <c r="I49" s="14"/>
      <c r="J49" s="14"/>
      <c r="K49" s="7"/>
      <c r="L49" s="7"/>
      <c r="M49" s="7"/>
      <c r="N49" s="8"/>
      <c r="O49" s="8"/>
    </row>
    <row r="50" spans="1:15" ht="43.15" customHeight="1">
      <c r="A50" s="25"/>
      <c r="B50" s="28"/>
      <c r="C50" s="7"/>
      <c r="D50" s="11"/>
      <c r="E50" s="8"/>
      <c r="F50" s="8"/>
      <c r="G50" s="8"/>
      <c r="H50" s="11"/>
      <c r="I50" s="7"/>
      <c r="J50" s="7"/>
      <c r="K50" s="7"/>
      <c r="L50" s="7"/>
      <c r="M50" s="7"/>
      <c r="N50" s="8"/>
      <c r="O50" s="8"/>
    </row>
    <row r="51" spans="1:15" ht="43.15" customHeight="1">
      <c r="A51" s="25"/>
      <c r="B51" s="28"/>
      <c r="C51" s="7"/>
      <c r="D51" s="11"/>
      <c r="E51" s="8"/>
      <c r="F51" s="8"/>
      <c r="G51" s="8"/>
      <c r="H51" s="11"/>
      <c r="I51" s="7"/>
      <c r="J51" s="7"/>
      <c r="K51" s="7"/>
      <c r="L51" s="7"/>
      <c r="M51" s="7"/>
      <c r="N51" s="8"/>
      <c r="O51" s="8"/>
    </row>
    <row r="52" spans="1:15" ht="43.15" customHeight="1">
      <c r="A52" s="26"/>
      <c r="B52" s="29"/>
      <c r="C52" s="13"/>
      <c r="D52" s="12"/>
      <c r="E52" s="9"/>
      <c r="F52" s="9"/>
      <c r="G52" s="9"/>
      <c r="H52" s="12"/>
      <c r="I52" s="13"/>
      <c r="J52" s="13"/>
      <c r="K52" s="13"/>
      <c r="L52" s="13"/>
      <c r="M52" s="13"/>
      <c r="N52" s="9"/>
      <c r="O52" s="9"/>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11"/>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11"/>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row r="301" spans="1:15" ht="43.15" customHeight="1">
      <c r="A301" s="25"/>
      <c r="B301" s="28"/>
      <c r="C301" s="7"/>
      <c r="D301" s="7"/>
      <c r="E301" s="8"/>
      <c r="F301" s="8"/>
      <c r="G301" s="8"/>
      <c r="H301" s="8"/>
      <c r="I301" s="7"/>
      <c r="J301" s="7"/>
      <c r="K301" s="7"/>
      <c r="L301" s="7"/>
      <c r="M301" s="7"/>
      <c r="N301" s="8"/>
      <c r="O301" s="8"/>
    </row>
  </sheetData>
  <sheetProtection algorithmName="SHA-512" hashValue="FIvfO+gUtgLNrIYi1iPGgEduRf6HdqUi2iyHDen18lb6HLB9cSCPkKGyxQMYIKuJYzFT0g4lzb/tHzFoSnaKcA==" saltValue="nleekXUwr9zemJ8I/dJ/OA==" spinCount="100000" sheet="1"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A1000">
    <cfRule type="expression" dxfId="543" priority="1">
      <formula>$C1="Option"</formula>
    </cfRule>
  </conditionalFormatting>
  <conditionalFormatting sqref="A1:O9 A10:E10 K10:O11 A11:D11 A12:O12 A13:H13 J13:O16 A14:F14 A15:G15 A16:F16">
    <cfRule type="expression" dxfId="542" priority="46">
      <formula>$F1="Modification"</formula>
    </cfRule>
    <cfRule type="expression" dxfId="541" priority="47">
      <formula>$F1="Création"</formula>
    </cfRule>
  </conditionalFormatting>
  <conditionalFormatting sqref="A1:O9 K10:O11 A12:O12 J13:O16 A10:E10 A11:D11 A13:H13 A14:F14 A15:G15 A16:F16">
    <cfRule type="expression" dxfId="540" priority="45">
      <formula>$F1="Fermeture"</formula>
    </cfRule>
  </conditionalFormatting>
  <conditionalFormatting sqref="A17:O38 A39 C39:O39 A40:O1000">
    <cfRule type="expression" dxfId="539" priority="5">
      <formula>$F17="Modification"</formula>
    </cfRule>
    <cfRule type="expression" dxfId="538" priority="6">
      <formula>$F17="Création"</formula>
    </cfRule>
  </conditionalFormatting>
  <conditionalFormatting sqref="A17:O38 C39:O39 A40:O1000 A39">
    <cfRule type="expression" dxfId="537" priority="4">
      <formula>$F17="Fermeture"</formula>
    </cfRule>
  </conditionalFormatting>
  <conditionalFormatting sqref="D1:E1000 G1:N1000">
    <cfRule type="expression" dxfId="536" priority="2">
      <formula>$C1="Option"</formula>
    </cfRule>
  </conditionalFormatting>
  <conditionalFormatting sqref="N1:N1000">
    <cfRule type="expression" dxfId="535" priority="3">
      <formula>$M1="Porteuse"</formula>
    </cfRule>
  </conditionalFormatting>
  <dataValidations count="6">
    <dataValidation type="list" allowBlank="1" showInputMessage="1" showErrorMessage="1" sqref="F19:F301" xr:uid="{00000000-0002-0000-0300-000000000000}">
      <formula1>List_Statut</formula1>
    </dataValidation>
    <dataValidation type="list" allowBlank="1" showInputMessage="1" showErrorMessage="1" sqref="C19:C301" xr:uid="{00000000-0002-0000-0300-000001000000}">
      <formula1>"UE, ECUE, BLOC, OPTION, Parcours Pédagogique"</formula1>
    </dataValidation>
    <dataValidation type="list" allowBlank="1" showInputMessage="1" showErrorMessage="1" sqref="H19:H301" xr:uid="{00000000-0002-0000-0300-000002000000}">
      <formula1>List_CNU</formula1>
    </dataValidation>
    <dataValidation type="list" allowBlank="1" showInputMessage="1" showErrorMessage="1" sqref="M19:M301" xr:uid="{00000000-0002-0000-0300-000003000000}">
      <formula1>List_Mutualisation</formula1>
    </dataValidation>
    <dataValidation type="list" allowBlank="1" showInputMessage="1" showErrorMessage="1" sqref="E19:E301" xr:uid="{00000000-0002-0000-0300-000004000000}">
      <formula1>List_Type</formula1>
    </dataValidation>
    <dataValidation type="list" allowBlank="1" showInputMessage="1" showErrorMessage="1" sqref="L19:L301" xr:uid="{00000000-0002-0000-0300-000005000000}">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W301"/>
  <sheetViews>
    <sheetView topLeftCell="A18" zoomScale="50" zoomScaleNormal="50" workbookViewId="0">
      <selection activeCell="A29" sqref="A29:XFD29"/>
    </sheetView>
  </sheetViews>
  <sheetFormatPr defaultColWidth="11.42578125" defaultRowHeight="14.4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25.8554687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9.5703125" style="16" customWidth="1"/>
    <col min="23" max="23" width="23.42578125" customWidth="1"/>
  </cols>
  <sheetData>
    <row r="1" spans="1:21">
      <c r="A1" s="187"/>
      <c r="B1" s="187"/>
      <c r="C1" s="187"/>
      <c r="D1" s="187"/>
      <c r="E1" s="187"/>
      <c r="F1" s="187"/>
      <c r="G1" s="187"/>
      <c r="H1" s="187"/>
      <c r="I1" s="187"/>
      <c r="J1" s="37"/>
    </row>
    <row r="2" spans="1:21">
      <c r="A2" s="187"/>
      <c r="B2" s="187"/>
      <c r="C2" s="187"/>
      <c r="D2" s="187"/>
      <c r="E2" s="187"/>
      <c r="F2" s="187"/>
      <c r="G2" s="187"/>
      <c r="H2" s="187"/>
      <c r="I2" s="187"/>
      <c r="J2" s="37"/>
    </row>
    <row r="3" spans="1:21">
      <c r="A3" s="187"/>
      <c r="B3" s="187"/>
      <c r="C3" s="187"/>
      <c r="D3" s="187"/>
      <c r="E3" s="187"/>
      <c r="F3" s="187"/>
      <c r="G3" s="187"/>
      <c r="H3" s="187"/>
      <c r="I3" s="187"/>
      <c r="J3" s="37"/>
    </row>
    <row r="4" spans="1:21">
      <c r="A4" s="187"/>
      <c r="B4" s="187"/>
      <c r="C4" s="187"/>
      <c r="D4" s="187"/>
      <c r="E4" s="187"/>
      <c r="F4" s="187"/>
      <c r="G4" s="187"/>
      <c r="H4" s="187"/>
      <c r="I4" s="187"/>
      <c r="J4" s="37"/>
    </row>
    <row r="5" spans="1:21">
      <c r="A5" s="187"/>
      <c r="B5" s="187"/>
      <c r="C5" s="187"/>
      <c r="D5" s="187"/>
      <c r="E5" s="187"/>
      <c r="F5" s="187"/>
      <c r="G5" s="187"/>
      <c r="H5" s="187"/>
      <c r="I5" s="187"/>
      <c r="J5" s="37"/>
    </row>
    <row r="6" spans="1:21">
      <c r="A6" s="187"/>
      <c r="B6" s="187"/>
      <c r="C6" s="187"/>
      <c r="D6" s="187"/>
      <c r="E6" s="187"/>
      <c r="F6" s="187"/>
      <c r="G6" s="187"/>
      <c r="H6" s="187"/>
      <c r="I6" s="187"/>
      <c r="J6" s="37"/>
    </row>
    <row r="7" spans="1:21" ht="14.45" customHeight="1">
      <c r="A7" s="222" t="s">
        <v>272</v>
      </c>
      <c r="B7" s="186" t="str">
        <f>'Fiche Générale'!B3</f>
        <v>Portail_SV</v>
      </c>
      <c r="C7" s="189" t="s">
        <v>332</v>
      </c>
      <c r="D7" s="189"/>
      <c r="E7" s="225" t="str">
        <f>'Fiche Générale'!B4</f>
        <v>Sciences de la vie</v>
      </c>
      <c r="F7" s="226"/>
      <c r="G7" s="189" t="s">
        <v>333</v>
      </c>
      <c r="H7" s="186" t="str">
        <f>'Fiche Générale'!B5</f>
        <v>SLVBO3</v>
      </c>
      <c r="I7" s="186"/>
      <c r="J7" s="38"/>
      <c r="K7" s="21"/>
    </row>
    <row r="8" spans="1:21" ht="14.45" customHeight="1">
      <c r="A8" s="223"/>
      <c r="B8" s="186"/>
      <c r="C8" s="189"/>
      <c r="D8" s="189"/>
      <c r="E8" s="225"/>
      <c r="F8" s="226"/>
      <c r="G8" s="189"/>
      <c r="H8" s="186"/>
      <c r="I8" s="186"/>
      <c r="J8" s="38"/>
      <c r="K8" s="21"/>
    </row>
    <row r="9" spans="1:21" ht="14.45" customHeight="1">
      <c r="A9" s="223"/>
      <c r="B9" s="186"/>
      <c r="C9" s="189"/>
      <c r="D9" s="189"/>
      <c r="E9" s="225"/>
      <c r="F9" s="226"/>
      <c r="G9" s="189"/>
      <c r="H9" s="186"/>
      <c r="I9" s="186"/>
      <c r="J9" s="38"/>
      <c r="K9" s="21"/>
    </row>
    <row r="10" spans="1:21" ht="14.45" customHeight="1">
      <c r="A10" s="223"/>
      <c r="B10" s="186"/>
      <c r="C10" s="196" t="s">
        <v>275</v>
      </c>
      <c r="D10" s="196"/>
      <c r="E10" s="200" t="str">
        <f>'Fiche Générale'!B9</f>
        <v>Biologie des Organismes et Ecosystème (BOE)</v>
      </c>
      <c r="F10" s="201"/>
      <c r="G10" s="201"/>
      <c r="H10" s="201"/>
      <c r="I10" s="202"/>
      <c r="J10" s="39"/>
      <c r="K10" s="21"/>
    </row>
    <row r="11" spans="1:21" ht="14.45" customHeight="1">
      <c r="A11" s="224"/>
      <c r="B11" s="186"/>
      <c r="C11" s="196"/>
      <c r="D11" s="196"/>
      <c r="E11" s="203"/>
      <c r="F11" s="204"/>
      <c r="G11" s="204"/>
      <c r="H11" s="204"/>
      <c r="I11" s="205"/>
      <c r="J11" s="39"/>
      <c r="K11" s="21"/>
    </row>
    <row r="12" spans="1:21">
      <c r="C12" s="16"/>
      <c r="I12" s="35"/>
      <c r="J12" s="35"/>
      <c r="M12" s="192" t="s">
        <v>334</v>
      </c>
      <c r="N12" s="193"/>
      <c r="O12" s="193"/>
      <c r="P12" s="193"/>
      <c r="Q12" s="206"/>
      <c r="R12" s="192" t="s">
        <v>335</v>
      </c>
      <c r="S12" s="193"/>
      <c r="T12" s="193"/>
      <c r="U12" s="206"/>
    </row>
    <row r="13" spans="1:21">
      <c r="A13" s="210" t="s">
        <v>276</v>
      </c>
      <c r="B13" s="212" t="str">
        <f>'S5 Maquette'!B13:B14</f>
        <v>3 ème Année de Licence</v>
      </c>
      <c r="C13" s="212"/>
      <c r="D13" s="210" t="s">
        <v>336</v>
      </c>
      <c r="E13" s="212">
        <f>'S5 Maquette'!E13:F14</f>
        <v>0</v>
      </c>
      <c r="F13" s="212"/>
      <c r="G13" s="212"/>
      <c r="I13" s="35"/>
      <c r="J13" s="35"/>
      <c r="M13" s="194"/>
      <c r="N13" s="195"/>
      <c r="O13" s="195"/>
      <c r="P13" s="195"/>
      <c r="Q13" s="207"/>
      <c r="R13" s="194"/>
      <c r="S13" s="195"/>
      <c r="T13" s="195"/>
      <c r="U13" s="207"/>
    </row>
    <row r="14" spans="1:21">
      <c r="A14" s="211"/>
      <c r="B14" s="212"/>
      <c r="C14" s="212"/>
      <c r="D14" s="211"/>
      <c r="E14" s="212"/>
      <c r="F14" s="212"/>
      <c r="G14" s="212"/>
      <c r="I14" s="35"/>
      <c r="J14" s="35"/>
      <c r="M14" s="188" t="s">
        <v>337</v>
      </c>
      <c r="N14" s="192" t="s">
        <v>338</v>
      </c>
      <c r="O14" s="206"/>
      <c r="P14" s="192" t="s">
        <v>339</v>
      </c>
      <c r="Q14" s="206"/>
      <c r="R14" s="187"/>
      <c r="S14" s="213"/>
      <c r="T14" s="216"/>
      <c r="U14" s="210"/>
    </row>
    <row r="15" spans="1:21">
      <c r="A15" s="210" t="s">
        <v>340</v>
      </c>
      <c r="B15" s="218" t="str">
        <f>'S5 Maquette'!B15:B16</f>
        <v>Semestre 5</v>
      </c>
      <c r="C15" s="219"/>
      <c r="D15" s="210" t="s">
        <v>341</v>
      </c>
      <c r="E15" s="212">
        <f>'S5 Maquette'!E15:F16</f>
        <v>0</v>
      </c>
      <c r="F15" s="212"/>
      <c r="G15" s="212"/>
      <c r="I15" s="35"/>
      <c r="J15" s="35"/>
      <c r="M15" s="188"/>
      <c r="N15" s="208"/>
      <c r="O15" s="209"/>
      <c r="P15" s="208"/>
      <c r="Q15" s="209"/>
      <c r="R15" s="187"/>
      <c r="S15" s="214"/>
      <c r="T15" s="216"/>
      <c r="U15" s="217"/>
    </row>
    <row r="16" spans="1:21">
      <c r="A16" s="211"/>
      <c r="B16" s="220"/>
      <c r="C16" s="221"/>
      <c r="D16" s="211"/>
      <c r="E16" s="212"/>
      <c r="F16" s="212"/>
      <c r="G16" s="212"/>
      <c r="I16" s="35"/>
      <c r="J16" s="35"/>
      <c r="M16" s="188"/>
      <c r="N16" s="208"/>
      <c r="O16" s="209"/>
      <c r="P16" s="208"/>
      <c r="Q16" s="209"/>
      <c r="R16" s="187"/>
      <c r="S16" s="214"/>
      <c r="T16" s="216"/>
      <c r="U16" s="217"/>
    </row>
    <row r="17" spans="1:22">
      <c r="L17" s="17"/>
      <c r="M17" s="188"/>
      <c r="N17" s="194"/>
      <c r="O17" s="207"/>
      <c r="P17" s="194"/>
      <c r="Q17" s="207"/>
      <c r="R17" s="187"/>
      <c r="S17" s="215"/>
      <c r="T17" s="216"/>
      <c r="U17" s="211"/>
    </row>
    <row r="18" spans="1:22" ht="59.45" customHeight="1">
      <c r="A18" s="3" t="s">
        <v>342</v>
      </c>
      <c r="B18" s="36" t="s">
        <v>343</v>
      </c>
      <c r="C18" s="3" t="s">
        <v>5</v>
      </c>
      <c r="D18" s="3" t="s">
        <v>344</v>
      </c>
      <c r="E18" s="3" t="s">
        <v>345</v>
      </c>
      <c r="F18" s="3" t="s">
        <v>346</v>
      </c>
      <c r="G18" s="3" t="s">
        <v>347</v>
      </c>
      <c r="H18" s="3" t="s">
        <v>348</v>
      </c>
      <c r="I18" s="3" t="s">
        <v>349</v>
      </c>
      <c r="J18" s="3" t="s">
        <v>350</v>
      </c>
      <c r="K18" s="3" t="s">
        <v>351</v>
      </c>
      <c r="L18" s="3" t="s">
        <v>352</v>
      </c>
      <c r="M18" s="3" t="s">
        <v>353</v>
      </c>
      <c r="N18" s="3" t="s">
        <v>343</v>
      </c>
      <c r="O18" s="3" t="s">
        <v>354</v>
      </c>
      <c r="P18" s="3" t="s">
        <v>355</v>
      </c>
      <c r="Q18" s="3" t="s">
        <v>356</v>
      </c>
      <c r="R18" s="3" t="s">
        <v>357</v>
      </c>
      <c r="S18" s="3" t="s">
        <v>343</v>
      </c>
      <c r="T18" s="3" t="s">
        <v>354</v>
      </c>
      <c r="U18" s="4" t="s">
        <v>358</v>
      </c>
      <c r="V18" s="4" t="s">
        <v>359</v>
      </c>
    </row>
    <row r="19" spans="1:22" ht="30.6" customHeight="1">
      <c r="A19" s="53" t="str">
        <f>'S5 Maquette'!B19</f>
        <v xml:space="preserve">UE Competences transversales 5 </v>
      </c>
      <c r="B19" s="54" t="str">
        <f>'S5 Maquette'!C19</f>
        <v>UE</v>
      </c>
      <c r="C19" s="59">
        <f>'S5 Maquette'!F19</f>
        <v>0</v>
      </c>
      <c r="D19" s="60"/>
      <c r="E19" s="60"/>
      <c r="F19" s="60"/>
      <c r="G19" s="61"/>
      <c r="H19" s="61"/>
      <c r="I19" s="61"/>
      <c r="J19" s="61"/>
      <c r="K19" s="61"/>
      <c r="L19" s="61"/>
      <c r="M19" s="61"/>
      <c r="N19" s="61"/>
      <c r="O19" s="61"/>
      <c r="P19" s="61"/>
      <c r="Q19" s="61"/>
      <c r="R19" s="61"/>
      <c r="S19" s="61"/>
      <c r="T19" s="61"/>
      <c r="U19" s="61"/>
      <c r="V19" s="69"/>
    </row>
    <row r="20" spans="1:22" ht="30.6" customHeight="1">
      <c r="A20" s="53" t="str">
        <f>'S5 Maquette'!B20</f>
        <v>Competences numeriques 3</v>
      </c>
      <c r="B20" s="54" t="str">
        <f>'S5 Maquette'!C20</f>
        <v>ECUE</v>
      </c>
      <c r="C20" s="59">
        <f>'S5 Maquette'!F20</f>
        <v>0</v>
      </c>
      <c r="D20" s="60"/>
      <c r="E20" s="60"/>
      <c r="F20" s="60"/>
      <c r="G20" s="61"/>
      <c r="H20" s="61"/>
      <c r="I20" s="61"/>
      <c r="J20" s="61"/>
      <c r="K20" s="61"/>
      <c r="L20" s="61"/>
      <c r="M20" s="61"/>
      <c r="N20" s="61"/>
      <c r="O20" s="61"/>
      <c r="P20" s="61"/>
      <c r="Q20" s="61"/>
      <c r="R20" s="61"/>
      <c r="S20" s="61"/>
      <c r="T20" s="61"/>
      <c r="U20" s="61"/>
      <c r="V20" s="69"/>
    </row>
    <row r="21" spans="1:22" ht="30.6" customHeight="1">
      <c r="A21" s="53" t="str">
        <f>'S5 Maquette'!B21</f>
        <v xml:space="preserve">Competences informationnelles 3 </v>
      </c>
      <c r="B21" s="54" t="str">
        <f>'S5 Maquette'!C21</f>
        <v>ECUE</v>
      </c>
      <c r="C21" s="59">
        <f>'S5 Maquette'!F21</f>
        <v>0</v>
      </c>
      <c r="D21" s="60"/>
      <c r="E21" s="60"/>
      <c r="F21" s="60"/>
      <c r="G21" s="61"/>
      <c r="H21" s="61"/>
      <c r="I21" s="61"/>
      <c r="J21" s="61"/>
      <c r="K21" s="61"/>
      <c r="L21" s="61"/>
      <c r="M21" s="61"/>
      <c r="N21" s="61"/>
      <c r="O21" s="61"/>
      <c r="P21" s="61"/>
      <c r="Q21" s="61"/>
      <c r="R21" s="61"/>
      <c r="S21" s="61"/>
      <c r="T21" s="61"/>
      <c r="U21" s="61"/>
      <c r="V21" s="69"/>
    </row>
    <row r="22" spans="1:22" ht="30.6" customHeight="1">
      <c r="A22" s="53" t="str">
        <f>'S5 Maquette'!B22</f>
        <v xml:space="preserve">Anglais 5 </v>
      </c>
      <c r="B22" s="54" t="str">
        <f>'S5 Maquette'!C22</f>
        <v>ECUE</v>
      </c>
      <c r="C22" s="59">
        <f>'S5 Maquette'!F22</f>
        <v>0</v>
      </c>
      <c r="D22" s="60"/>
      <c r="E22" s="60"/>
      <c r="F22" s="60"/>
      <c r="G22" s="61"/>
      <c r="H22" s="61"/>
      <c r="I22" s="61"/>
      <c r="J22" s="61"/>
      <c r="K22" s="61"/>
      <c r="L22" s="61"/>
      <c r="M22" s="61"/>
      <c r="N22" s="61"/>
      <c r="O22" s="61"/>
      <c r="P22" s="61"/>
      <c r="Q22" s="61"/>
      <c r="R22" s="61"/>
      <c r="S22" s="61"/>
      <c r="T22" s="61"/>
      <c r="U22" s="61"/>
      <c r="V22" s="69"/>
    </row>
    <row r="23" spans="1:22" ht="30.6" customHeight="1">
      <c r="A23" s="79" t="str">
        <f>'S5 Maquette'!B23</f>
        <v>Biologie des Génomes</v>
      </c>
      <c r="B23" s="57" t="str">
        <f>'S5 Maquette'!C23</f>
        <v>UE</v>
      </c>
      <c r="C23" s="65"/>
      <c r="D23" s="64">
        <v>1</v>
      </c>
      <c r="E23" s="64" t="s">
        <v>360</v>
      </c>
      <c r="F23" s="64" t="s">
        <v>360</v>
      </c>
      <c r="G23" s="66" t="s">
        <v>360</v>
      </c>
      <c r="H23" s="66" t="s">
        <v>360</v>
      </c>
      <c r="I23" s="66" t="s">
        <v>360</v>
      </c>
      <c r="J23" s="66">
        <v>6</v>
      </c>
      <c r="K23" s="66" t="s">
        <v>10</v>
      </c>
      <c r="L23" s="66"/>
      <c r="M23" s="66">
        <v>3</v>
      </c>
      <c r="N23" s="66"/>
      <c r="O23" s="66"/>
      <c r="P23" s="66"/>
      <c r="Q23" s="66"/>
      <c r="R23" s="66"/>
      <c r="S23" s="66"/>
      <c r="T23" s="66"/>
      <c r="U23" s="66"/>
      <c r="V23" s="58"/>
    </row>
    <row r="24" spans="1:22" ht="30.6" customHeight="1">
      <c r="A24" s="56" t="str">
        <f>'S5 Maquette'!B24</f>
        <v>Structure et expression des génomes</v>
      </c>
      <c r="B24" s="57" t="str">
        <f>'S5 Maquette'!C24</f>
        <v>ECUE</v>
      </c>
      <c r="C24" s="65"/>
      <c r="D24" s="64">
        <v>0.4</v>
      </c>
      <c r="E24" s="64" t="s">
        <v>360</v>
      </c>
      <c r="F24" s="64" t="s">
        <v>360</v>
      </c>
      <c r="G24" s="66" t="s">
        <v>360</v>
      </c>
      <c r="H24" s="66" t="s">
        <v>360</v>
      </c>
      <c r="I24" s="66" t="s">
        <v>360</v>
      </c>
      <c r="J24" s="66"/>
      <c r="K24" s="66"/>
      <c r="L24" s="77"/>
      <c r="M24" s="66"/>
      <c r="N24" s="66"/>
      <c r="O24" s="66"/>
      <c r="P24" s="66" t="s">
        <v>11</v>
      </c>
      <c r="Q24" s="66" t="s">
        <v>361</v>
      </c>
      <c r="R24" s="66" t="s">
        <v>20</v>
      </c>
      <c r="S24" s="66" t="s">
        <v>11</v>
      </c>
      <c r="T24" s="66" t="s">
        <v>361</v>
      </c>
      <c r="U24" s="66"/>
      <c r="V24" s="58"/>
    </row>
    <row r="25" spans="1:22" ht="30.6" customHeight="1">
      <c r="A25" s="98" t="str">
        <f>'S5 Maquette'!B25</f>
        <v>Bio-informatique</v>
      </c>
      <c r="B25" s="57" t="str">
        <f>'S5 Maquette'!C25</f>
        <v>ECUE</v>
      </c>
      <c r="C25" s="65">
        <f>'S5 Maquette'!F25</f>
        <v>0</v>
      </c>
      <c r="D25" s="64">
        <v>0.4</v>
      </c>
      <c r="E25" s="64" t="s">
        <v>360</v>
      </c>
      <c r="F25" s="64" t="s">
        <v>360</v>
      </c>
      <c r="G25" s="66" t="s">
        <v>360</v>
      </c>
      <c r="H25" s="66" t="s">
        <v>360</v>
      </c>
      <c r="I25" s="66" t="s">
        <v>360</v>
      </c>
      <c r="J25" s="66"/>
      <c r="K25" s="66"/>
      <c r="L25" s="77"/>
      <c r="M25" s="66"/>
      <c r="N25" s="66"/>
      <c r="O25" s="66"/>
      <c r="P25" s="66" t="s">
        <v>11</v>
      </c>
      <c r="Q25" s="66" t="s">
        <v>362</v>
      </c>
      <c r="R25" s="66" t="s">
        <v>20</v>
      </c>
      <c r="S25" s="66" t="s">
        <v>11</v>
      </c>
      <c r="T25" s="66" t="s">
        <v>362</v>
      </c>
      <c r="U25" s="66"/>
      <c r="V25" s="58"/>
    </row>
    <row r="26" spans="1:22" ht="30.6" customHeight="1">
      <c r="A26" s="98" t="str">
        <f>'S5 Maquette'!B26</f>
        <v>Analyse Intégrative</v>
      </c>
      <c r="B26" s="57" t="str">
        <f>'S5 Maquette'!C26</f>
        <v>ECUE</v>
      </c>
      <c r="C26" s="65">
        <f>'S5 Maquette'!F26</f>
        <v>0</v>
      </c>
      <c r="D26" s="64">
        <v>0.2</v>
      </c>
      <c r="E26" s="64" t="s">
        <v>360</v>
      </c>
      <c r="F26" s="64" t="s">
        <v>360</v>
      </c>
      <c r="G26" s="66" t="s">
        <v>360</v>
      </c>
      <c r="H26" s="66" t="s">
        <v>360</v>
      </c>
      <c r="I26" s="66" t="s">
        <v>360</v>
      </c>
      <c r="J26" s="66"/>
      <c r="K26" s="40"/>
      <c r="L26" s="66"/>
      <c r="M26" s="66"/>
      <c r="N26" s="66"/>
      <c r="O26" s="66"/>
      <c r="P26" s="66" t="s">
        <v>37</v>
      </c>
      <c r="Q26" s="66" t="s">
        <v>363</v>
      </c>
      <c r="R26" s="66"/>
      <c r="S26" s="66"/>
      <c r="T26" s="40" t="s">
        <v>364</v>
      </c>
      <c r="U26" s="66" t="s">
        <v>365</v>
      </c>
      <c r="V26" s="66" t="s">
        <v>365</v>
      </c>
    </row>
    <row r="27" spans="1:22" ht="30.6" customHeight="1">
      <c r="A27" s="96" t="str">
        <f>'S5 Maquette'!B27</f>
        <v>Ecosystèmes et Ecotoxicologie</v>
      </c>
      <c r="B27" s="43" t="str">
        <f>'S5 Maquette'!C27</f>
        <v>UE</v>
      </c>
      <c r="C27" s="42">
        <f>'S5 Maquette'!F27</f>
        <v>0</v>
      </c>
      <c r="D27" s="7">
        <v>1</v>
      </c>
      <c r="E27" s="64" t="s">
        <v>360</v>
      </c>
      <c r="F27" s="64" t="s">
        <v>360</v>
      </c>
      <c r="G27" s="66" t="s">
        <v>360</v>
      </c>
      <c r="H27" s="66" t="s">
        <v>360</v>
      </c>
      <c r="I27" s="66" t="s">
        <v>360</v>
      </c>
      <c r="J27" s="66">
        <v>6</v>
      </c>
      <c r="K27" s="40" t="s">
        <v>10</v>
      </c>
      <c r="L27" s="40"/>
      <c r="M27" s="40">
        <v>3</v>
      </c>
      <c r="N27" s="40"/>
      <c r="O27" s="40"/>
      <c r="P27" s="40"/>
      <c r="Q27" s="40"/>
      <c r="R27" s="40"/>
      <c r="S27" s="40"/>
      <c r="T27" s="40"/>
      <c r="U27" s="40"/>
      <c r="V27" s="45"/>
    </row>
    <row r="28" spans="1:22" ht="30.6" customHeight="1">
      <c r="A28" s="99" t="str">
        <f>'S5 Maquette'!B28</f>
        <v>Ecosystèmes</v>
      </c>
      <c r="B28" s="43" t="str">
        <f>'S5 Maquette'!C28</f>
        <v>ECUE</v>
      </c>
      <c r="C28" s="42">
        <f>'S5 Maquette'!F28</f>
        <v>0</v>
      </c>
      <c r="D28" s="7">
        <v>0.5</v>
      </c>
      <c r="E28" s="64" t="s">
        <v>360</v>
      </c>
      <c r="F28" s="64" t="s">
        <v>360</v>
      </c>
      <c r="G28" s="66" t="s">
        <v>360</v>
      </c>
      <c r="H28" s="66" t="s">
        <v>360</v>
      </c>
      <c r="I28" s="66" t="s">
        <v>360</v>
      </c>
      <c r="J28" s="66"/>
      <c r="K28" s="40"/>
      <c r="L28" s="78"/>
      <c r="M28" s="40"/>
      <c r="N28" s="40"/>
      <c r="O28" s="40"/>
      <c r="P28" s="40" t="s">
        <v>11</v>
      </c>
      <c r="Q28" s="40" t="s">
        <v>366</v>
      </c>
      <c r="R28" s="40" t="s">
        <v>20</v>
      </c>
      <c r="S28" s="40" t="s">
        <v>11</v>
      </c>
      <c r="T28" s="40" t="s">
        <v>366</v>
      </c>
      <c r="U28" s="40"/>
      <c r="V28" s="84" t="s">
        <v>367</v>
      </c>
    </row>
    <row r="29" spans="1:22" ht="30.6" customHeight="1">
      <c r="A29" s="99" t="str">
        <f>'S5 Maquette'!B29</f>
        <v>Introduction à l'Ecotoxicologie</v>
      </c>
      <c r="B29" s="43" t="str">
        <f>'S5 Maquette'!C29</f>
        <v>ECUE</v>
      </c>
      <c r="C29" s="42">
        <f>'S5 Maquette'!F29</f>
        <v>0</v>
      </c>
      <c r="D29" s="7">
        <v>0.5</v>
      </c>
      <c r="E29" s="64" t="s">
        <v>360</v>
      </c>
      <c r="F29" s="64" t="s">
        <v>360</v>
      </c>
      <c r="G29" s="66" t="s">
        <v>360</v>
      </c>
      <c r="H29" s="66" t="s">
        <v>360</v>
      </c>
      <c r="I29" s="66" t="s">
        <v>360</v>
      </c>
      <c r="J29" s="66"/>
      <c r="K29" s="40"/>
      <c r="L29" s="78"/>
      <c r="M29" s="40"/>
      <c r="N29" s="40"/>
      <c r="O29" s="40"/>
      <c r="P29" s="40" t="s">
        <v>11</v>
      </c>
      <c r="Q29" s="40" t="s">
        <v>366</v>
      </c>
      <c r="R29" s="40" t="s">
        <v>20</v>
      </c>
      <c r="S29" s="66" t="s">
        <v>11</v>
      </c>
      <c r="T29" s="40" t="s">
        <v>366</v>
      </c>
      <c r="U29" s="40"/>
      <c r="V29" s="130" t="s">
        <v>367</v>
      </c>
    </row>
    <row r="30" spans="1:22" ht="30.6" customHeight="1">
      <c r="A30" s="96" t="str">
        <f>'S5 Maquette'!B30</f>
        <v>Physiologie, Endocrinologie et Biologie Comportementale</v>
      </c>
      <c r="B30" s="43" t="str">
        <f>'S5 Maquette'!C30</f>
        <v>UE</v>
      </c>
      <c r="C30" s="42">
        <f>'S5 Maquette'!F30</f>
        <v>0</v>
      </c>
      <c r="D30" s="7">
        <v>1</v>
      </c>
      <c r="E30" s="64" t="s">
        <v>360</v>
      </c>
      <c r="F30" s="64" t="s">
        <v>360</v>
      </c>
      <c r="G30" s="66" t="s">
        <v>360</v>
      </c>
      <c r="H30" s="66" t="s">
        <v>360</v>
      </c>
      <c r="I30" s="66" t="s">
        <v>360</v>
      </c>
      <c r="J30" s="66">
        <v>6</v>
      </c>
      <c r="K30" s="40" t="s">
        <v>10</v>
      </c>
      <c r="L30" s="40"/>
      <c r="M30" s="40">
        <v>3</v>
      </c>
      <c r="N30" s="40"/>
      <c r="O30" s="40"/>
      <c r="P30" s="40"/>
      <c r="Q30" s="40"/>
      <c r="R30" s="40"/>
      <c r="S30" s="40"/>
      <c r="T30" s="40"/>
      <c r="U30" s="40"/>
      <c r="V30" s="45"/>
    </row>
    <row r="31" spans="1:22" ht="30.6" customHeight="1">
      <c r="A31" s="99" t="str">
        <f>'S5 Maquette'!B31</f>
        <v>Physiologie comparée des grandes fonctions animales</v>
      </c>
      <c r="B31" s="43" t="str">
        <f>'S5 Maquette'!C31</f>
        <v>ECUE</v>
      </c>
      <c r="C31" s="42">
        <f>'S5 Maquette'!F31</f>
        <v>0</v>
      </c>
      <c r="D31" s="7">
        <v>0.5</v>
      </c>
      <c r="E31" s="64" t="s">
        <v>360</v>
      </c>
      <c r="F31" s="64" t="s">
        <v>360</v>
      </c>
      <c r="G31" s="66" t="s">
        <v>360</v>
      </c>
      <c r="H31" s="66" t="s">
        <v>360</v>
      </c>
      <c r="I31" s="66" t="s">
        <v>360</v>
      </c>
      <c r="J31" s="66"/>
      <c r="K31" s="40"/>
      <c r="L31" s="78"/>
      <c r="M31" s="40"/>
      <c r="N31" s="40"/>
      <c r="O31" s="40"/>
      <c r="P31" s="40" t="s">
        <v>11</v>
      </c>
      <c r="Q31" s="40" t="s">
        <v>362</v>
      </c>
      <c r="R31" s="66" t="s">
        <v>20</v>
      </c>
      <c r="S31" s="66" t="s">
        <v>11</v>
      </c>
      <c r="T31" s="66" t="s">
        <v>362</v>
      </c>
      <c r="U31" s="40"/>
      <c r="V31" s="45"/>
    </row>
    <row r="32" spans="1:22" ht="30.6" customHeight="1">
      <c r="A32" s="99" t="str">
        <f>'S5 Maquette'!B32</f>
        <v>Endocrinologie Comparée</v>
      </c>
      <c r="B32" s="43" t="str">
        <f>'S5 Maquette'!C32</f>
        <v>ECUE</v>
      </c>
      <c r="C32" s="42">
        <f>'S5 Maquette'!F32</f>
        <v>0</v>
      </c>
      <c r="D32" s="7">
        <v>0.25</v>
      </c>
      <c r="E32" s="64" t="s">
        <v>360</v>
      </c>
      <c r="F32" s="64" t="s">
        <v>360</v>
      </c>
      <c r="G32" s="66" t="s">
        <v>360</v>
      </c>
      <c r="H32" s="66" t="s">
        <v>360</v>
      </c>
      <c r="I32" s="66" t="s">
        <v>360</v>
      </c>
      <c r="J32" s="66"/>
      <c r="K32" s="40"/>
      <c r="L32" s="78"/>
      <c r="M32" s="40"/>
      <c r="N32" s="40"/>
      <c r="O32" s="40"/>
      <c r="P32" s="40" t="s">
        <v>11</v>
      </c>
      <c r="Q32" s="40" t="s">
        <v>362</v>
      </c>
      <c r="R32" s="66" t="s">
        <v>20</v>
      </c>
      <c r="S32" s="66" t="s">
        <v>11</v>
      </c>
      <c r="T32" s="66" t="s">
        <v>362</v>
      </c>
      <c r="U32" s="7"/>
      <c r="V32" s="40"/>
    </row>
    <row r="33" spans="1:23" ht="30.6" customHeight="1">
      <c r="A33" s="97" t="str">
        <f>'S5 Maquette'!B33</f>
        <v>Biologie comportementale</v>
      </c>
      <c r="B33" s="43" t="str">
        <f>'S5 Maquette'!C33</f>
        <v>ECUE</v>
      </c>
      <c r="C33" s="42">
        <f>'S5 Maquette'!F33</f>
        <v>0</v>
      </c>
      <c r="D33" s="7">
        <v>0.25</v>
      </c>
      <c r="E33" s="64" t="s">
        <v>360</v>
      </c>
      <c r="F33" s="64" t="s">
        <v>360</v>
      </c>
      <c r="G33" s="66" t="s">
        <v>360</v>
      </c>
      <c r="H33" s="66" t="s">
        <v>360</v>
      </c>
      <c r="I33" s="66" t="s">
        <v>360</v>
      </c>
      <c r="J33" s="66"/>
      <c r="K33" s="40"/>
      <c r="L33" s="78"/>
      <c r="M33" s="40"/>
      <c r="N33" s="40"/>
      <c r="O33" s="40"/>
      <c r="P33" s="40" t="s">
        <v>11</v>
      </c>
      <c r="Q33" s="40" t="s">
        <v>368</v>
      </c>
      <c r="R33" s="66" t="s">
        <v>20</v>
      </c>
      <c r="S33" s="66" t="s">
        <v>11</v>
      </c>
      <c r="T33" s="66" t="s">
        <v>369</v>
      </c>
      <c r="U33" s="40"/>
      <c r="V33" s="45"/>
    </row>
    <row r="34" spans="1:23" ht="30.6" customHeight="1">
      <c r="A34" s="96" t="str">
        <f>'S5 Maquette'!B34</f>
        <v>Ecologie et environnement</v>
      </c>
      <c r="B34" s="43" t="str">
        <f>'S5 Maquette'!C34</f>
        <v>UE</v>
      </c>
      <c r="C34" s="42"/>
      <c r="D34" s="7">
        <v>1</v>
      </c>
      <c r="E34" s="64" t="s">
        <v>360</v>
      </c>
      <c r="F34" s="64" t="s">
        <v>360</v>
      </c>
      <c r="G34" s="66" t="s">
        <v>360</v>
      </c>
      <c r="H34" s="66" t="s">
        <v>360</v>
      </c>
      <c r="I34" s="66" t="s">
        <v>360</v>
      </c>
      <c r="J34" s="66">
        <v>6</v>
      </c>
      <c r="K34" s="40" t="s">
        <v>10</v>
      </c>
      <c r="L34" s="78"/>
      <c r="M34" s="40">
        <v>2</v>
      </c>
      <c r="N34" s="40"/>
      <c r="O34" s="40"/>
      <c r="P34" s="40"/>
      <c r="Q34" s="40"/>
      <c r="R34" s="40"/>
      <c r="S34" s="40"/>
      <c r="T34" s="40"/>
      <c r="U34" s="40"/>
      <c r="V34" s="6"/>
    </row>
    <row r="35" spans="1:23" ht="30.6" customHeight="1">
      <c r="A35" s="100" t="str">
        <f>'S5 Maquette'!B35</f>
        <v>Ecologie et transition écologique</v>
      </c>
      <c r="B35" s="43" t="str">
        <f>'S5 Maquette'!C35</f>
        <v>ECUE</v>
      </c>
      <c r="C35" s="42"/>
      <c r="D35" s="7">
        <v>0.6</v>
      </c>
      <c r="E35" s="64" t="s">
        <v>360</v>
      </c>
      <c r="F35" s="64" t="s">
        <v>360</v>
      </c>
      <c r="G35" s="66" t="s">
        <v>360</v>
      </c>
      <c r="H35" s="66" t="s">
        <v>360</v>
      </c>
      <c r="I35" s="66" t="s">
        <v>360</v>
      </c>
      <c r="J35" s="66"/>
      <c r="K35" s="40"/>
      <c r="L35" s="78"/>
      <c r="M35" s="40"/>
      <c r="N35" s="40"/>
      <c r="O35" s="40"/>
      <c r="P35" s="40" t="s">
        <v>11</v>
      </c>
      <c r="Q35" s="40" t="s">
        <v>366</v>
      </c>
      <c r="R35" s="40" t="s">
        <v>20</v>
      </c>
      <c r="S35" s="40" t="s">
        <v>11</v>
      </c>
      <c r="T35" s="40" t="s">
        <v>366</v>
      </c>
      <c r="U35" s="40"/>
      <c r="V35" s="84" t="s">
        <v>367</v>
      </c>
    </row>
    <row r="36" spans="1:23" ht="30.6" customHeight="1">
      <c r="A36" s="101" t="s">
        <v>323</v>
      </c>
      <c r="B36" s="43"/>
      <c r="C36" s="42"/>
      <c r="D36" s="7"/>
      <c r="E36" s="64"/>
      <c r="F36" s="64"/>
      <c r="G36" s="66"/>
      <c r="H36" s="66"/>
      <c r="I36" s="66"/>
      <c r="J36" s="66"/>
      <c r="K36" s="40"/>
      <c r="L36" s="78"/>
      <c r="M36" s="40"/>
      <c r="N36" s="40"/>
      <c r="O36" s="40"/>
      <c r="P36" s="40"/>
      <c r="Q36" s="40"/>
      <c r="R36" s="40"/>
      <c r="S36" s="40"/>
      <c r="T36" s="40"/>
      <c r="U36" s="40"/>
      <c r="V36" s="84"/>
    </row>
    <row r="37" spans="1:23" ht="30.6" customHeight="1">
      <c r="A37" s="102" t="str">
        <f>'S5 Maquette'!B37</f>
        <v>Min 1 ; Max 1</v>
      </c>
      <c r="B37" s="43" t="str">
        <f>'S5 Maquette'!C37</f>
        <v>OPTION</v>
      </c>
      <c r="C37" s="42"/>
      <c r="D37" s="7"/>
      <c r="E37" s="64"/>
      <c r="F37" s="64"/>
      <c r="G37" s="66"/>
      <c r="H37" s="66"/>
      <c r="I37" s="66"/>
      <c r="J37" s="66"/>
      <c r="K37" s="40"/>
      <c r="L37" s="78"/>
      <c r="M37" s="40"/>
      <c r="N37" s="40"/>
      <c r="O37" s="40"/>
      <c r="P37" s="40"/>
      <c r="Q37" s="40"/>
      <c r="R37" s="40"/>
      <c r="S37" s="40"/>
      <c r="T37" s="40"/>
      <c r="U37" s="40"/>
      <c r="V37" s="45"/>
    </row>
    <row r="38" spans="1:23" ht="30.6" customHeight="1">
      <c r="A38" s="113" t="str">
        <f>'S5 Maquette'!B38</f>
        <v>projet "Communication en environnement"</v>
      </c>
      <c r="B38" s="114" t="str">
        <f>'S5 Maquette'!C38</f>
        <v>ECUE</v>
      </c>
      <c r="C38" s="115"/>
      <c r="D38" s="110">
        <v>0.4</v>
      </c>
      <c r="E38" s="110" t="s">
        <v>360</v>
      </c>
      <c r="F38" s="110" t="s">
        <v>360</v>
      </c>
      <c r="G38" s="116" t="s">
        <v>360</v>
      </c>
      <c r="H38" s="116" t="s">
        <v>360</v>
      </c>
      <c r="I38" s="116" t="s">
        <v>360</v>
      </c>
      <c r="J38" s="116"/>
      <c r="K38" s="116"/>
      <c r="L38" s="117"/>
      <c r="M38" s="116"/>
      <c r="N38" s="116"/>
      <c r="O38" s="116"/>
      <c r="P38" s="116"/>
      <c r="Q38" s="116" t="s">
        <v>370</v>
      </c>
      <c r="R38" s="116"/>
      <c r="S38" s="116"/>
      <c r="T38" s="116" t="s">
        <v>364</v>
      </c>
      <c r="U38" s="116" t="s">
        <v>365</v>
      </c>
      <c r="V38" s="116" t="s">
        <v>365</v>
      </c>
      <c r="W38" s="112" t="s">
        <v>371</v>
      </c>
    </row>
    <row r="39" spans="1:23" ht="30.6" customHeight="1">
      <c r="A39" s="99" t="str">
        <f>'S5 Maquette'!B39</f>
        <v>Projet "Enquête en environnement"</v>
      </c>
      <c r="B39" s="43" t="str">
        <f>'S5 Maquette'!C39</f>
        <v>ECUE</v>
      </c>
      <c r="C39" s="42"/>
      <c r="D39" s="7">
        <v>0.4</v>
      </c>
      <c r="E39" s="64" t="s">
        <v>360</v>
      </c>
      <c r="F39" s="64" t="s">
        <v>360</v>
      </c>
      <c r="G39" s="66" t="s">
        <v>360</v>
      </c>
      <c r="H39" s="66" t="s">
        <v>360</v>
      </c>
      <c r="I39" s="66" t="s">
        <v>360</v>
      </c>
      <c r="J39" s="40"/>
      <c r="K39" s="40"/>
      <c r="L39" s="40"/>
      <c r="M39" s="40"/>
      <c r="N39" s="40"/>
      <c r="O39" s="40"/>
      <c r="P39" s="40"/>
      <c r="Q39" s="40" t="s">
        <v>370</v>
      </c>
      <c r="R39" s="40"/>
      <c r="S39" s="40"/>
      <c r="T39" s="40" t="s">
        <v>364</v>
      </c>
      <c r="U39" s="66" t="s">
        <v>365</v>
      </c>
      <c r="V39" s="66" t="s">
        <v>365</v>
      </c>
    </row>
    <row r="40" spans="1:23" ht="30.6" customHeight="1">
      <c r="A40" s="83">
        <f>'S5 Maquette'!B40</f>
        <v>0</v>
      </c>
      <c r="B40" s="43">
        <f>'S5 Maquette'!C40</f>
        <v>0</v>
      </c>
      <c r="C40" s="42">
        <f>'S5 Maquette'!F40</f>
        <v>0</v>
      </c>
      <c r="D40" s="7"/>
      <c r="E40" s="7"/>
      <c r="F40" s="7"/>
      <c r="G40" s="40"/>
      <c r="H40" s="40"/>
      <c r="I40" s="40"/>
      <c r="J40" s="40"/>
      <c r="K40" s="40"/>
      <c r="L40" s="40"/>
      <c r="M40" s="40"/>
      <c r="N40" s="40"/>
      <c r="O40" s="40"/>
      <c r="P40" s="40"/>
      <c r="Q40" s="40"/>
      <c r="R40" s="40"/>
      <c r="S40" s="40"/>
      <c r="T40" s="40"/>
      <c r="U40" s="40"/>
      <c r="V40" s="45"/>
    </row>
    <row r="41" spans="1:23" ht="30.6" customHeight="1">
      <c r="A41" s="43" t="str">
        <f>'S5 Maquette'!B41</f>
        <v>1 UE à visée professionnalisantes (n° 1)</v>
      </c>
      <c r="B41" s="43">
        <f>'S5 Maquette'!C41</f>
        <v>0</v>
      </c>
      <c r="C41" s="42">
        <f>'S5 Maquette'!F41</f>
        <v>0</v>
      </c>
      <c r="D41" s="7"/>
      <c r="E41" s="7"/>
      <c r="F41" s="7"/>
      <c r="G41" s="40"/>
      <c r="H41" s="40"/>
      <c r="I41" s="40"/>
      <c r="J41" s="40"/>
      <c r="K41" s="40"/>
      <c r="L41" s="40"/>
      <c r="M41" s="40"/>
      <c r="N41" s="40"/>
      <c r="O41" s="40"/>
      <c r="P41" s="40"/>
      <c r="Q41" s="40"/>
      <c r="R41" s="40"/>
      <c r="S41" s="40"/>
      <c r="T41" s="40"/>
      <c r="U41" s="40"/>
      <c r="V41" s="45"/>
    </row>
    <row r="42" spans="1:23" ht="30.6" customHeight="1">
      <c r="A42" s="43">
        <f>'S5 Maquette'!B42</f>
        <v>0</v>
      </c>
      <c r="B42" s="43">
        <f>'S5 Maquette'!C42</f>
        <v>0</v>
      </c>
      <c r="C42" s="42">
        <f>'S5 Maquette'!F42</f>
        <v>0</v>
      </c>
      <c r="D42" s="7"/>
      <c r="E42" s="7"/>
      <c r="F42" s="7"/>
      <c r="G42" s="40"/>
      <c r="H42" s="40"/>
      <c r="I42" s="40"/>
      <c r="J42" s="40"/>
      <c r="K42" s="40"/>
      <c r="L42" s="40"/>
      <c r="M42" s="40"/>
      <c r="N42" s="40"/>
      <c r="O42" s="40"/>
      <c r="P42" s="40"/>
      <c r="Q42" s="40"/>
      <c r="R42" s="40"/>
      <c r="S42" s="40"/>
      <c r="T42" s="40"/>
      <c r="U42" s="40"/>
      <c r="V42" s="45"/>
    </row>
    <row r="43" spans="1:23" ht="30.6" customHeight="1">
      <c r="A43" s="43">
        <f>'S5 Maquette'!B43</f>
        <v>0</v>
      </c>
      <c r="B43" s="43">
        <f>'S5 Maquette'!C43</f>
        <v>0</v>
      </c>
      <c r="C43" s="42">
        <f>'S5 Maquette'!F43</f>
        <v>0</v>
      </c>
      <c r="D43" s="7"/>
      <c r="E43" s="7"/>
      <c r="F43" s="7"/>
      <c r="G43" s="40"/>
      <c r="H43" s="40"/>
      <c r="I43" s="40"/>
      <c r="J43" s="40"/>
      <c r="K43" s="40"/>
      <c r="L43" s="40"/>
      <c r="M43" s="40"/>
      <c r="N43" s="40"/>
      <c r="O43" s="40"/>
      <c r="P43" s="40"/>
      <c r="Q43" s="40"/>
      <c r="R43" s="40"/>
      <c r="S43" s="40"/>
      <c r="T43" s="40"/>
      <c r="U43" s="40"/>
      <c r="V43" s="45"/>
    </row>
    <row r="44" spans="1:23" ht="30.6" customHeight="1">
      <c r="A44" s="43">
        <f>'S5 Maquette'!B44</f>
        <v>0</v>
      </c>
      <c r="B44" s="43">
        <f>'S5 Maquette'!C44</f>
        <v>0</v>
      </c>
      <c r="C44" s="42">
        <f>'S5 Maquette'!F44</f>
        <v>0</v>
      </c>
      <c r="D44" s="7"/>
      <c r="E44" s="7"/>
      <c r="F44" s="7"/>
      <c r="G44" s="40"/>
      <c r="H44" s="40"/>
      <c r="I44" s="40"/>
      <c r="J44" s="40"/>
      <c r="K44" s="40"/>
      <c r="L44" s="40"/>
      <c r="M44" s="40"/>
      <c r="N44" s="40"/>
      <c r="O44" s="40"/>
      <c r="P44" s="40"/>
      <c r="Q44" s="40"/>
      <c r="R44" s="40"/>
      <c r="S44" s="40"/>
      <c r="T44" s="40"/>
      <c r="U44" s="40"/>
      <c r="V44" s="45"/>
    </row>
    <row r="45" spans="1:23" ht="30.6" customHeight="1">
      <c r="A45" s="43">
        <f>'S5 Maquette'!B45</f>
        <v>0</v>
      </c>
      <c r="B45" s="43">
        <f>'S5 Maquette'!C45</f>
        <v>0</v>
      </c>
      <c r="C45" s="42">
        <f>'S5 Maquette'!F45</f>
        <v>0</v>
      </c>
      <c r="D45" s="7"/>
      <c r="E45" s="7"/>
      <c r="F45" s="7"/>
      <c r="G45" s="40"/>
      <c r="H45" s="40"/>
      <c r="I45" s="40"/>
      <c r="J45" s="40"/>
      <c r="K45" s="40"/>
      <c r="L45" s="40"/>
      <c r="M45" s="40"/>
      <c r="N45" s="40"/>
      <c r="O45" s="40"/>
      <c r="P45" s="40"/>
      <c r="Q45" s="40"/>
      <c r="R45" s="40"/>
      <c r="S45" s="40"/>
      <c r="T45" s="40"/>
      <c r="U45" s="40"/>
      <c r="V45" s="45"/>
    </row>
    <row r="46" spans="1:23" ht="30.6" customHeight="1">
      <c r="A46" s="43">
        <f>'S5 Maquette'!B46</f>
        <v>0</v>
      </c>
      <c r="B46" s="43">
        <f>'S5 Maquette'!C46</f>
        <v>0</v>
      </c>
      <c r="C46" s="42">
        <f>'S5 Maquette'!F46</f>
        <v>0</v>
      </c>
      <c r="D46" s="7"/>
      <c r="E46" s="7"/>
      <c r="F46" s="7"/>
      <c r="G46" s="40"/>
      <c r="H46" s="40"/>
      <c r="I46" s="40"/>
      <c r="J46" s="40"/>
      <c r="K46" s="40"/>
      <c r="L46" s="40"/>
      <c r="M46" s="40"/>
      <c r="N46" s="40"/>
      <c r="O46" s="40"/>
      <c r="P46" s="40"/>
      <c r="Q46" s="40"/>
      <c r="R46" s="40"/>
      <c r="S46" s="40"/>
      <c r="T46" s="40"/>
      <c r="U46" s="40"/>
      <c r="V46" s="45"/>
    </row>
    <row r="47" spans="1:23" ht="30.6" customHeight="1">
      <c r="A47" s="43">
        <f>'S5 Maquette'!B47</f>
        <v>0</v>
      </c>
      <c r="B47" s="43">
        <f>'S5 Maquette'!C47</f>
        <v>0</v>
      </c>
      <c r="C47" s="42">
        <f>'S5 Maquette'!F47</f>
        <v>0</v>
      </c>
      <c r="D47" s="7"/>
      <c r="E47" s="7"/>
      <c r="F47" s="7"/>
      <c r="G47" s="40"/>
      <c r="H47" s="40"/>
      <c r="I47" s="40"/>
      <c r="J47" s="40"/>
      <c r="K47" s="40"/>
      <c r="L47" s="40"/>
      <c r="M47" s="40"/>
      <c r="N47" s="40"/>
      <c r="O47" s="40"/>
      <c r="P47" s="40"/>
      <c r="Q47" s="40"/>
      <c r="R47" s="40"/>
      <c r="S47" s="40"/>
      <c r="T47" s="40"/>
      <c r="U47" s="40"/>
      <c r="V47" s="45"/>
    </row>
    <row r="48" spans="1:23" ht="30.6" customHeight="1">
      <c r="A48" s="43">
        <f>'S5 Maquette'!B48</f>
        <v>0</v>
      </c>
      <c r="B48" s="43">
        <f>'S5 Maquette'!C48</f>
        <v>0</v>
      </c>
      <c r="C48" s="42">
        <f>'S5 Maquette'!F48</f>
        <v>0</v>
      </c>
      <c r="D48" s="7"/>
      <c r="E48" s="7"/>
      <c r="F48" s="7"/>
      <c r="G48" s="40"/>
      <c r="H48" s="40"/>
      <c r="I48" s="40"/>
      <c r="J48" s="40"/>
      <c r="K48" s="40"/>
      <c r="L48" s="40"/>
      <c r="M48" s="40"/>
      <c r="N48" s="40"/>
      <c r="O48" s="40"/>
      <c r="P48" s="40"/>
      <c r="Q48" s="40"/>
      <c r="R48" s="40"/>
      <c r="S48" s="40"/>
      <c r="T48" s="40"/>
      <c r="U48" s="40"/>
      <c r="V48" s="45"/>
    </row>
    <row r="49" spans="1:22" ht="30.6" customHeight="1">
      <c r="A49" s="43">
        <f>'S5 Maquette'!B49</f>
        <v>0</v>
      </c>
      <c r="B49" s="43">
        <f>'S5 Maquette'!C49</f>
        <v>0</v>
      </c>
      <c r="C49" s="42">
        <f>'S5 Maquette'!F49</f>
        <v>0</v>
      </c>
      <c r="D49" s="7"/>
      <c r="E49" s="7"/>
      <c r="F49" s="7"/>
      <c r="G49" s="40"/>
      <c r="H49" s="40"/>
      <c r="I49" s="40"/>
      <c r="J49" s="40"/>
      <c r="K49" s="40"/>
      <c r="L49" s="40"/>
      <c r="M49" s="40"/>
      <c r="N49" s="40"/>
      <c r="O49" s="40"/>
      <c r="P49" s="40"/>
      <c r="Q49" s="40"/>
      <c r="R49" s="40"/>
      <c r="S49" s="40"/>
      <c r="T49" s="40"/>
      <c r="U49" s="40"/>
      <c r="V49" s="45"/>
    </row>
    <row r="50" spans="1:22" ht="30.6" customHeight="1">
      <c r="A50" s="43">
        <f>'S5 Maquette'!B50</f>
        <v>0</v>
      </c>
      <c r="B50" s="43">
        <f>'S5 Maquette'!C50</f>
        <v>0</v>
      </c>
      <c r="C50" s="42">
        <f>'S5 Maquette'!F50</f>
        <v>0</v>
      </c>
      <c r="D50" s="40"/>
      <c r="E50" s="40"/>
      <c r="F50" s="40"/>
      <c r="G50" s="40"/>
      <c r="H50" s="40"/>
      <c r="I50" s="40"/>
      <c r="J50" s="40"/>
      <c r="K50" s="40"/>
      <c r="L50" s="40"/>
      <c r="M50" s="40"/>
      <c r="N50" s="40"/>
      <c r="O50" s="40"/>
      <c r="P50" s="40"/>
      <c r="Q50" s="40"/>
      <c r="R50" s="40"/>
      <c r="S50" s="40"/>
      <c r="T50" s="40"/>
      <c r="U50" s="40"/>
      <c r="V50" s="45"/>
    </row>
    <row r="51" spans="1:22" ht="30.6" customHeight="1">
      <c r="A51" s="43">
        <f>'S5 Maquette'!B51</f>
        <v>0</v>
      </c>
      <c r="B51" s="43">
        <f>'S5 Maquette'!C51</f>
        <v>0</v>
      </c>
      <c r="C51" s="42">
        <f>'S5 Maquette'!F51</f>
        <v>0</v>
      </c>
      <c r="D51" s="40"/>
      <c r="E51" s="40"/>
      <c r="F51" s="40"/>
      <c r="G51" s="40"/>
      <c r="H51" s="40"/>
      <c r="I51" s="40"/>
      <c r="J51" s="40"/>
      <c r="K51" s="40"/>
      <c r="L51" s="40"/>
      <c r="M51" s="40"/>
      <c r="N51" s="40"/>
      <c r="O51" s="40"/>
      <c r="P51" s="40"/>
      <c r="Q51" s="40"/>
      <c r="R51" s="40"/>
      <c r="S51" s="40"/>
      <c r="T51" s="40"/>
      <c r="U51" s="40"/>
      <c r="V51" s="45"/>
    </row>
    <row r="52" spans="1:22" ht="30.6" customHeight="1">
      <c r="A52" s="43">
        <f>'S5 Maquette'!B52</f>
        <v>0</v>
      </c>
      <c r="B52" s="43">
        <f>'S5 Maquette'!C52</f>
        <v>0</v>
      </c>
      <c r="C52" s="42">
        <f>'S5 Maquette'!F52</f>
        <v>0</v>
      </c>
      <c r="D52" s="40"/>
      <c r="E52" s="40"/>
      <c r="F52" s="40"/>
      <c r="G52" s="40"/>
      <c r="H52" s="40"/>
      <c r="I52" s="40"/>
      <c r="J52" s="40"/>
      <c r="K52" s="40"/>
      <c r="L52" s="40"/>
      <c r="M52" s="40"/>
      <c r="N52" s="40"/>
      <c r="O52" s="40"/>
      <c r="P52" s="40"/>
      <c r="Q52" s="40"/>
      <c r="R52" s="40"/>
      <c r="S52" s="40"/>
      <c r="T52" s="40"/>
      <c r="U52" s="40"/>
      <c r="V52" s="45"/>
    </row>
    <row r="53" spans="1:22" ht="30.6" customHeight="1">
      <c r="A53" s="43">
        <f>'S5 Maquette'!B53</f>
        <v>0</v>
      </c>
      <c r="B53" s="43">
        <f>'S5 Maquette'!C53</f>
        <v>0</v>
      </c>
      <c r="C53" s="42">
        <f>'S5 Maquette'!F53</f>
        <v>0</v>
      </c>
      <c r="D53" s="40"/>
      <c r="E53" s="40"/>
      <c r="F53" s="40"/>
      <c r="G53" s="40"/>
      <c r="H53" s="40"/>
      <c r="I53" s="40"/>
      <c r="J53" s="40"/>
      <c r="K53" s="40"/>
      <c r="L53" s="40"/>
      <c r="M53" s="40"/>
      <c r="N53" s="40"/>
      <c r="O53" s="40"/>
      <c r="P53" s="40"/>
      <c r="Q53" s="40"/>
      <c r="R53" s="40"/>
      <c r="S53" s="40"/>
      <c r="T53" s="40"/>
      <c r="U53" s="40"/>
      <c r="V53" s="45"/>
    </row>
    <row r="54" spans="1:22" ht="30.6" customHeight="1">
      <c r="A54" s="43">
        <f>'S5 Maquette'!B54</f>
        <v>0</v>
      </c>
      <c r="B54" s="43">
        <f>'S5 Maquette'!C54</f>
        <v>0</v>
      </c>
      <c r="C54" s="42">
        <f>'S5 Maquette'!F54</f>
        <v>0</v>
      </c>
      <c r="D54" s="40"/>
      <c r="E54" s="40"/>
      <c r="F54" s="40"/>
      <c r="G54" s="40"/>
      <c r="H54" s="40"/>
      <c r="I54" s="40"/>
      <c r="J54" s="40"/>
      <c r="K54" s="40"/>
      <c r="L54" s="40"/>
      <c r="M54" s="40"/>
      <c r="N54" s="40"/>
      <c r="O54" s="40"/>
      <c r="P54" s="40"/>
      <c r="Q54" s="40"/>
      <c r="R54" s="40"/>
      <c r="S54" s="40"/>
      <c r="T54" s="40"/>
      <c r="U54" s="40"/>
      <c r="V54" s="45"/>
    </row>
    <row r="55" spans="1:22" ht="30.6" customHeight="1">
      <c r="A55" s="43">
        <f>'S5 Maquette'!B55</f>
        <v>0</v>
      </c>
      <c r="B55" s="43">
        <f>'S5 Maquette'!C55</f>
        <v>0</v>
      </c>
      <c r="C55" s="42">
        <f>'S5 Maquette'!F55</f>
        <v>0</v>
      </c>
      <c r="D55" s="40"/>
      <c r="E55" s="40"/>
      <c r="F55" s="40"/>
      <c r="G55" s="40"/>
      <c r="H55" s="40"/>
      <c r="I55" s="40"/>
      <c r="J55" s="40"/>
      <c r="K55" s="40"/>
      <c r="L55" s="40"/>
      <c r="M55" s="40"/>
      <c r="N55" s="40"/>
      <c r="O55" s="40"/>
      <c r="P55" s="40"/>
      <c r="Q55" s="40"/>
      <c r="R55" s="40"/>
      <c r="S55" s="40"/>
      <c r="T55" s="40"/>
      <c r="U55" s="40"/>
      <c r="V55" s="45"/>
    </row>
    <row r="56" spans="1:22" ht="30.6" customHeight="1">
      <c r="A56" s="43">
        <f>'S5 Maquette'!B56</f>
        <v>0</v>
      </c>
      <c r="B56" s="43">
        <f>'S5 Maquette'!C56</f>
        <v>0</v>
      </c>
      <c r="C56" s="42">
        <f>'S5 Maquette'!F56</f>
        <v>0</v>
      </c>
      <c r="D56" s="40"/>
      <c r="E56" s="40"/>
      <c r="F56" s="40"/>
      <c r="G56" s="40"/>
      <c r="H56" s="40"/>
      <c r="I56" s="40"/>
      <c r="J56" s="40"/>
      <c r="K56" s="40"/>
      <c r="L56" s="40"/>
      <c r="M56" s="40"/>
      <c r="N56" s="40"/>
      <c r="O56" s="40"/>
      <c r="P56" s="40"/>
      <c r="Q56" s="40"/>
      <c r="R56" s="40"/>
      <c r="S56" s="40"/>
      <c r="T56" s="40"/>
      <c r="U56" s="40"/>
      <c r="V56" s="45"/>
    </row>
    <row r="57" spans="1:22" ht="30.6" customHeight="1">
      <c r="A57" s="43">
        <f>'S5 Maquette'!B57</f>
        <v>0</v>
      </c>
      <c r="B57" s="43">
        <f>'S5 Maquette'!C57</f>
        <v>0</v>
      </c>
      <c r="C57" s="42">
        <f>'S5 Maquette'!F57</f>
        <v>0</v>
      </c>
      <c r="D57" s="40"/>
      <c r="E57" s="40"/>
      <c r="F57" s="40"/>
      <c r="G57" s="40"/>
      <c r="H57" s="40"/>
      <c r="I57" s="40"/>
      <c r="J57" s="40"/>
      <c r="K57" s="40"/>
      <c r="L57" s="40"/>
      <c r="M57" s="40"/>
      <c r="N57" s="40"/>
      <c r="O57" s="40"/>
      <c r="P57" s="40"/>
      <c r="Q57" s="40"/>
      <c r="R57" s="40"/>
      <c r="S57" s="40"/>
      <c r="T57" s="40"/>
      <c r="U57" s="40"/>
      <c r="V57" s="45"/>
    </row>
    <row r="58" spans="1:22" ht="30.6" customHeight="1">
      <c r="A58" s="43">
        <f>'S5 Maquette'!B58</f>
        <v>0</v>
      </c>
      <c r="B58" s="43">
        <f>'S5 Maquette'!C58</f>
        <v>0</v>
      </c>
      <c r="C58" s="42">
        <f>'S5 Maquette'!F58</f>
        <v>0</v>
      </c>
      <c r="D58" s="40"/>
      <c r="E58" s="40"/>
      <c r="F58" s="40"/>
      <c r="G58" s="40"/>
      <c r="H58" s="40"/>
      <c r="I58" s="40"/>
      <c r="J58" s="40"/>
      <c r="K58" s="40"/>
      <c r="L58" s="40"/>
      <c r="M58" s="40"/>
      <c r="N58" s="40"/>
      <c r="O58" s="40"/>
      <c r="P58" s="40"/>
      <c r="Q58" s="40"/>
      <c r="R58" s="40"/>
      <c r="S58" s="40"/>
      <c r="T58" s="40"/>
      <c r="U58" s="40"/>
      <c r="V58" s="45"/>
    </row>
    <row r="59" spans="1:22" ht="30.6" customHeight="1">
      <c r="A59" s="43">
        <f>'S5 Maquette'!B59</f>
        <v>0</v>
      </c>
      <c r="B59" s="43">
        <f>'S5 Maquette'!C59</f>
        <v>0</v>
      </c>
      <c r="C59" s="42">
        <f>'S5 Maquette'!F59</f>
        <v>0</v>
      </c>
      <c r="D59" s="40"/>
      <c r="E59" s="40"/>
      <c r="F59" s="40"/>
      <c r="G59" s="40"/>
      <c r="H59" s="40"/>
      <c r="I59" s="40"/>
      <c r="J59" s="40"/>
      <c r="K59" s="40"/>
      <c r="L59" s="40"/>
      <c r="M59" s="40"/>
      <c r="N59" s="40"/>
      <c r="O59" s="40"/>
      <c r="P59" s="40"/>
      <c r="Q59" s="40"/>
      <c r="R59" s="40"/>
      <c r="S59" s="40"/>
      <c r="T59" s="40"/>
      <c r="U59" s="40"/>
      <c r="V59" s="45"/>
    </row>
    <row r="60" spans="1:22" ht="30.6" customHeight="1">
      <c r="A60" s="43">
        <f>'S5 Maquette'!B60</f>
        <v>0</v>
      </c>
      <c r="B60" s="43">
        <f>'S5 Maquette'!C60</f>
        <v>0</v>
      </c>
      <c r="C60" s="42">
        <f>'S5 Maquette'!F60</f>
        <v>0</v>
      </c>
      <c r="D60" s="40"/>
      <c r="E60" s="40"/>
      <c r="F60" s="40"/>
      <c r="G60" s="40"/>
      <c r="H60" s="40"/>
      <c r="I60" s="40"/>
      <c r="J60" s="40"/>
      <c r="K60" s="40"/>
      <c r="L60" s="40"/>
      <c r="M60" s="40"/>
      <c r="N60" s="40"/>
      <c r="O60" s="40"/>
      <c r="P60" s="40"/>
      <c r="Q60" s="40"/>
      <c r="R60" s="40"/>
      <c r="S60" s="40"/>
      <c r="T60" s="40"/>
      <c r="U60" s="40"/>
      <c r="V60" s="45"/>
    </row>
    <row r="61" spans="1:22" ht="30.6" customHeight="1">
      <c r="A61" s="43">
        <f>'S5 Maquette'!B61</f>
        <v>0</v>
      </c>
      <c r="B61" s="43">
        <f>'S5 Maquette'!C61</f>
        <v>0</v>
      </c>
      <c r="C61" s="42">
        <f>'S5 Maquette'!F61</f>
        <v>0</v>
      </c>
      <c r="D61" s="40"/>
      <c r="E61" s="40"/>
      <c r="F61" s="40"/>
      <c r="G61" s="40"/>
      <c r="H61" s="40"/>
      <c r="I61" s="40"/>
      <c r="J61" s="40"/>
      <c r="K61" s="40"/>
      <c r="L61" s="40"/>
      <c r="M61" s="40"/>
      <c r="N61" s="40"/>
      <c r="O61" s="40"/>
      <c r="P61" s="40"/>
      <c r="Q61" s="40"/>
      <c r="R61" s="40"/>
      <c r="S61" s="40"/>
      <c r="T61" s="40"/>
      <c r="U61" s="40"/>
      <c r="V61" s="45"/>
    </row>
    <row r="62" spans="1:22" ht="30.6" customHeight="1">
      <c r="A62" s="43">
        <f>'S5 Maquette'!B62</f>
        <v>0</v>
      </c>
      <c r="B62" s="43">
        <f>'S5 Maquette'!C62</f>
        <v>0</v>
      </c>
      <c r="C62" s="42">
        <f>'S5 Maquette'!F62</f>
        <v>0</v>
      </c>
      <c r="D62" s="40"/>
      <c r="E62" s="40"/>
      <c r="F62" s="40"/>
      <c r="G62" s="40"/>
      <c r="H62" s="40"/>
      <c r="I62" s="40"/>
      <c r="J62" s="40"/>
      <c r="K62" s="40"/>
      <c r="L62" s="40"/>
      <c r="M62" s="40"/>
      <c r="N62" s="40"/>
      <c r="O62" s="40"/>
      <c r="P62" s="40"/>
      <c r="Q62" s="40"/>
      <c r="R62" s="40"/>
      <c r="S62" s="40"/>
      <c r="T62" s="40"/>
      <c r="U62" s="40"/>
      <c r="V62" s="45"/>
    </row>
    <row r="63" spans="1:22" ht="30.6" customHeight="1">
      <c r="A63" s="43">
        <f>'S5 Maquette'!B63</f>
        <v>0</v>
      </c>
      <c r="B63" s="43">
        <f>'S5 Maquette'!C63</f>
        <v>0</v>
      </c>
      <c r="C63" s="42">
        <f>'S5 Maquette'!F63</f>
        <v>0</v>
      </c>
      <c r="D63" s="40"/>
      <c r="E63" s="40"/>
      <c r="F63" s="40"/>
      <c r="G63" s="40"/>
      <c r="H63" s="40"/>
      <c r="I63" s="40"/>
      <c r="J63" s="40"/>
      <c r="K63" s="40"/>
      <c r="L63" s="40"/>
      <c r="M63" s="40"/>
      <c r="N63" s="40"/>
      <c r="O63" s="40"/>
      <c r="P63" s="40"/>
      <c r="Q63" s="40"/>
      <c r="R63" s="40"/>
      <c r="S63" s="40"/>
      <c r="T63" s="40"/>
      <c r="U63" s="40"/>
      <c r="V63" s="45"/>
    </row>
    <row r="64" spans="1:22" ht="30.6" customHeight="1">
      <c r="A64" s="43">
        <f>'S5 Maquette'!B64</f>
        <v>0</v>
      </c>
      <c r="B64" s="43">
        <f>'S5 Maquette'!C64</f>
        <v>0</v>
      </c>
      <c r="C64" s="42">
        <f>'S5 Maquette'!F64</f>
        <v>0</v>
      </c>
      <c r="D64" s="40"/>
      <c r="E64" s="40"/>
      <c r="F64" s="40"/>
      <c r="G64" s="40"/>
      <c r="H64" s="40"/>
      <c r="I64" s="40"/>
      <c r="J64" s="40"/>
      <c r="K64" s="40"/>
      <c r="L64" s="40"/>
      <c r="M64" s="40"/>
      <c r="N64" s="40"/>
      <c r="O64" s="40"/>
      <c r="P64" s="40"/>
      <c r="Q64" s="40"/>
      <c r="R64" s="40"/>
      <c r="S64" s="40"/>
      <c r="T64" s="40"/>
      <c r="U64" s="40"/>
      <c r="V64" s="45"/>
    </row>
    <row r="65" spans="1:22" ht="30.6" customHeight="1">
      <c r="A65" s="43">
        <f>'S5 Maquette'!B65</f>
        <v>0</v>
      </c>
      <c r="B65" s="43">
        <f>'S5 Maquette'!C65</f>
        <v>0</v>
      </c>
      <c r="C65" s="42">
        <f>'S5 Maquette'!F65</f>
        <v>0</v>
      </c>
      <c r="D65" s="40"/>
      <c r="E65" s="40"/>
      <c r="F65" s="40"/>
      <c r="G65" s="40"/>
      <c r="H65" s="40"/>
      <c r="I65" s="40"/>
      <c r="J65" s="40"/>
      <c r="K65" s="40"/>
      <c r="L65" s="40"/>
      <c r="M65" s="40"/>
      <c r="N65" s="40"/>
      <c r="O65" s="40"/>
      <c r="P65" s="40"/>
      <c r="Q65" s="40"/>
      <c r="R65" s="40"/>
      <c r="S65" s="40"/>
      <c r="T65" s="40"/>
      <c r="U65" s="40"/>
      <c r="V65" s="45"/>
    </row>
    <row r="66" spans="1:22" ht="30.6" customHeight="1">
      <c r="A66" s="43">
        <f>'S5 Maquette'!B66</f>
        <v>0</v>
      </c>
      <c r="B66" s="43">
        <f>'S5 Maquette'!C66</f>
        <v>0</v>
      </c>
      <c r="C66" s="42">
        <f>'S5 Maquette'!F66</f>
        <v>0</v>
      </c>
      <c r="D66" s="40"/>
      <c r="E66" s="40"/>
      <c r="F66" s="40"/>
      <c r="G66" s="40"/>
      <c r="H66" s="40"/>
      <c r="I66" s="40"/>
      <c r="J66" s="40"/>
      <c r="K66" s="40"/>
      <c r="L66" s="40"/>
      <c r="M66" s="40"/>
      <c r="N66" s="40"/>
      <c r="O66" s="40"/>
      <c r="P66" s="40"/>
      <c r="Q66" s="40"/>
      <c r="R66" s="40"/>
      <c r="S66" s="40"/>
      <c r="T66" s="40"/>
      <c r="U66" s="40"/>
      <c r="V66" s="45"/>
    </row>
    <row r="67" spans="1:22" ht="30.6" customHeight="1">
      <c r="A67" s="43">
        <f>'S5 Maquette'!B67</f>
        <v>0</v>
      </c>
      <c r="B67" s="43">
        <f>'S5 Maquette'!C67</f>
        <v>0</v>
      </c>
      <c r="C67" s="42">
        <f>'S5 Maquette'!F67</f>
        <v>0</v>
      </c>
      <c r="D67" s="40"/>
      <c r="E67" s="40"/>
      <c r="F67" s="40"/>
      <c r="G67" s="40"/>
      <c r="H67" s="40"/>
      <c r="I67" s="40"/>
      <c r="J67" s="40"/>
      <c r="K67" s="40"/>
      <c r="L67" s="40"/>
      <c r="M67" s="40"/>
      <c r="N67" s="40"/>
      <c r="O67" s="40"/>
      <c r="P67" s="40"/>
      <c r="Q67" s="40"/>
      <c r="R67" s="40"/>
      <c r="S67" s="40"/>
      <c r="T67" s="40"/>
      <c r="U67" s="40"/>
      <c r="V67" s="45"/>
    </row>
    <row r="68" spans="1:22" ht="30.6" customHeight="1">
      <c r="A68" s="43">
        <f>'S5 Maquette'!B68</f>
        <v>0</v>
      </c>
      <c r="B68" s="43">
        <f>'S5 Maquette'!C68</f>
        <v>0</v>
      </c>
      <c r="C68" s="42">
        <f>'S5 Maquette'!F68</f>
        <v>0</v>
      </c>
      <c r="D68" s="40"/>
      <c r="E68" s="40"/>
      <c r="F68" s="40"/>
      <c r="G68" s="40"/>
      <c r="H68" s="40"/>
      <c r="I68" s="40"/>
      <c r="J68" s="40"/>
      <c r="K68" s="40"/>
      <c r="L68" s="40"/>
      <c r="M68" s="40"/>
      <c r="N68" s="40"/>
      <c r="O68" s="40"/>
      <c r="P68" s="40"/>
      <c r="Q68" s="40"/>
      <c r="R68" s="40"/>
      <c r="S68" s="40"/>
      <c r="T68" s="40"/>
      <c r="U68" s="40"/>
      <c r="V68" s="45"/>
    </row>
    <row r="69" spans="1:22" ht="30.6" customHeight="1">
      <c r="A69" s="43">
        <f>'S5 Maquette'!B69</f>
        <v>0</v>
      </c>
      <c r="B69" s="43">
        <f>'S5 Maquette'!C69</f>
        <v>0</v>
      </c>
      <c r="C69" s="42">
        <f>'S5 Maquette'!F69</f>
        <v>0</v>
      </c>
      <c r="D69" s="40"/>
      <c r="E69" s="40"/>
      <c r="F69" s="40"/>
      <c r="G69" s="40"/>
      <c r="H69" s="40"/>
      <c r="I69" s="40"/>
      <c r="J69" s="40"/>
      <c r="K69" s="40"/>
      <c r="L69" s="40"/>
      <c r="M69" s="40"/>
      <c r="N69" s="40"/>
      <c r="O69" s="40"/>
      <c r="P69" s="40"/>
      <c r="Q69" s="40"/>
      <c r="R69" s="40"/>
      <c r="S69" s="40"/>
      <c r="T69" s="40"/>
      <c r="U69" s="40"/>
      <c r="V69" s="45"/>
    </row>
    <row r="70" spans="1:22" ht="30.6" customHeight="1">
      <c r="A70" s="43">
        <f>'S5 Maquette'!B70</f>
        <v>0</v>
      </c>
      <c r="B70" s="43">
        <f>'S5 Maquette'!C70</f>
        <v>0</v>
      </c>
      <c r="C70" s="42">
        <f>'S5 Maquette'!F70</f>
        <v>0</v>
      </c>
      <c r="D70" s="40"/>
      <c r="E70" s="40"/>
      <c r="F70" s="40"/>
      <c r="G70" s="40"/>
      <c r="H70" s="40"/>
      <c r="I70" s="40"/>
      <c r="J70" s="40"/>
      <c r="K70" s="40"/>
      <c r="L70" s="40"/>
      <c r="M70" s="40"/>
      <c r="N70" s="40"/>
      <c r="O70" s="40"/>
      <c r="P70" s="40"/>
      <c r="Q70" s="40"/>
      <c r="R70" s="40"/>
      <c r="S70" s="40"/>
      <c r="T70" s="40"/>
      <c r="U70" s="40"/>
      <c r="V70" s="45"/>
    </row>
    <row r="71" spans="1:22" ht="30.6" customHeight="1">
      <c r="A71" s="43">
        <f>'S5 Maquette'!B71</f>
        <v>0</v>
      </c>
      <c r="B71" s="43">
        <f>'S5 Maquette'!C71</f>
        <v>0</v>
      </c>
      <c r="C71" s="42">
        <f>'S5 Maquette'!F71</f>
        <v>0</v>
      </c>
      <c r="D71" s="40"/>
      <c r="E71" s="40"/>
      <c r="F71" s="40"/>
      <c r="G71" s="40"/>
      <c r="H71" s="40"/>
      <c r="I71" s="40"/>
      <c r="J71" s="40"/>
      <c r="K71" s="40"/>
      <c r="L71" s="40"/>
      <c r="M71" s="40"/>
      <c r="N71" s="40"/>
      <c r="O71" s="40"/>
      <c r="P71" s="40"/>
      <c r="Q71" s="40"/>
      <c r="R71" s="40"/>
      <c r="S71" s="40"/>
      <c r="T71" s="40"/>
      <c r="U71" s="40"/>
      <c r="V71" s="45"/>
    </row>
    <row r="72" spans="1:22" ht="30.6" customHeight="1">
      <c r="A72" s="43">
        <f>'S5 Maquette'!B72</f>
        <v>0</v>
      </c>
      <c r="B72" s="43">
        <f>'S5 Maquette'!C72</f>
        <v>0</v>
      </c>
      <c r="C72" s="42">
        <f>'S5 Maquette'!F72</f>
        <v>0</v>
      </c>
      <c r="D72" s="40"/>
      <c r="E72" s="40"/>
      <c r="F72" s="40"/>
      <c r="G72" s="40"/>
      <c r="H72" s="40"/>
      <c r="I72" s="40"/>
      <c r="J72" s="40"/>
      <c r="K72" s="40"/>
      <c r="L72" s="40"/>
      <c r="M72" s="40"/>
      <c r="N72" s="40"/>
      <c r="O72" s="40"/>
      <c r="P72" s="40"/>
      <c r="Q72" s="40"/>
      <c r="R72" s="40"/>
      <c r="S72" s="40"/>
      <c r="T72" s="40"/>
      <c r="U72" s="40"/>
      <c r="V72" s="45"/>
    </row>
    <row r="73" spans="1:22" ht="30.6" customHeight="1">
      <c r="A73" s="43">
        <f>'S5 Maquette'!B73</f>
        <v>0</v>
      </c>
      <c r="B73" s="43">
        <f>'S5 Maquette'!C73</f>
        <v>0</v>
      </c>
      <c r="C73" s="42">
        <f>'S5 Maquette'!F73</f>
        <v>0</v>
      </c>
      <c r="D73" s="40"/>
      <c r="E73" s="40"/>
      <c r="F73" s="40"/>
      <c r="G73" s="40"/>
      <c r="H73" s="40"/>
      <c r="I73" s="40"/>
      <c r="J73" s="40"/>
      <c r="K73" s="40"/>
      <c r="L73" s="40"/>
      <c r="M73" s="40"/>
      <c r="N73" s="40"/>
      <c r="O73" s="40"/>
      <c r="P73" s="40"/>
      <c r="Q73" s="40"/>
      <c r="R73" s="40"/>
      <c r="S73" s="40"/>
      <c r="T73" s="40"/>
      <c r="U73" s="40"/>
      <c r="V73" s="45"/>
    </row>
    <row r="74" spans="1:22" ht="30.6" customHeight="1">
      <c r="A74" s="43">
        <f>'S5 Maquette'!B74</f>
        <v>0</v>
      </c>
      <c r="B74" s="43">
        <f>'S5 Maquette'!C74</f>
        <v>0</v>
      </c>
      <c r="C74" s="42">
        <f>'S5 Maquette'!F74</f>
        <v>0</v>
      </c>
      <c r="D74" s="40"/>
      <c r="E74" s="40"/>
      <c r="F74" s="40"/>
      <c r="G74" s="40"/>
      <c r="H74" s="40"/>
      <c r="I74" s="40"/>
      <c r="J74" s="40"/>
      <c r="K74" s="40"/>
      <c r="L74" s="40"/>
      <c r="M74" s="40"/>
      <c r="N74" s="40"/>
      <c r="O74" s="40"/>
      <c r="P74" s="40"/>
      <c r="Q74" s="40"/>
      <c r="R74" s="40"/>
      <c r="S74" s="40"/>
      <c r="T74" s="40"/>
      <c r="U74" s="40"/>
      <c r="V74" s="45"/>
    </row>
    <row r="75" spans="1:22" ht="30.6" customHeight="1">
      <c r="A75" s="43">
        <f>'S5 Maquette'!B75</f>
        <v>0</v>
      </c>
      <c r="B75" s="43">
        <f>'S5 Maquette'!C75</f>
        <v>0</v>
      </c>
      <c r="C75" s="42">
        <f>'S5 Maquette'!F75</f>
        <v>0</v>
      </c>
      <c r="D75" s="40"/>
      <c r="E75" s="40"/>
      <c r="F75" s="40"/>
      <c r="G75" s="40"/>
      <c r="H75" s="40"/>
      <c r="I75" s="40"/>
      <c r="J75" s="40"/>
      <c r="K75" s="40"/>
      <c r="L75" s="40"/>
      <c r="M75" s="40"/>
      <c r="N75" s="40"/>
      <c r="O75" s="40"/>
      <c r="P75" s="40"/>
      <c r="Q75" s="40"/>
      <c r="R75" s="40"/>
      <c r="S75" s="40"/>
      <c r="T75" s="40"/>
      <c r="U75" s="40"/>
      <c r="V75" s="45"/>
    </row>
    <row r="76" spans="1:22" ht="30.6" customHeight="1">
      <c r="A76" s="43">
        <f>'S5 Maquette'!B76</f>
        <v>0</v>
      </c>
      <c r="B76" s="43">
        <f>'S5 Maquette'!C76</f>
        <v>0</v>
      </c>
      <c r="C76" s="42">
        <f>'S5 Maquette'!F76</f>
        <v>0</v>
      </c>
      <c r="D76" s="40"/>
      <c r="E76" s="40"/>
      <c r="F76" s="40"/>
      <c r="G76" s="40"/>
      <c r="H76" s="40"/>
      <c r="I76" s="40"/>
      <c r="J76" s="40"/>
      <c r="K76" s="40"/>
      <c r="L76" s="40"/>
      <c r="M76" s="40"/>
      <c r="N76" s="40"/>
      <c r="O76" s="40"/>
      <c r="P76" s="40"/>
      <c r="Q76" s="40"/>
      <c r="R76" s="40"/>
      <c r="S76" s="40"/>
      <c r="T76" s="40"/>
      <c r="U76" s="40"/>
      <c r="V76" s="45"/>
    </row>
    <row r="77" spans="1:22" ht="30.6" customHeight="1">
      <c r="A77" s="43">
        <f>'S5 Maquette'!B77</f>
        <v>0</v>
      </c>
      <c r="B77" s="43">
        <f>'S5 Maquette'!C77</f>
        <v>0</v>
      </c>
      <c r="C77" s="42">
        <f>'S5 Maquette'!F77</f>
        <v>0</v>
      </c>
      <c r="D77" s="40"/>
      <c r="E77" s="40"/>
      <c r="F77" s="40"/>
      <c r="G77" s="40"/>
      <c r="H77" s="40"/>
      <c r="I77" s="40"/>
      <c r="J77" s="40"/>
      <c r="K77" s="40"/>
      <c r="L77" s="40"/>
      <c r="M77" s="40"/>
      <c r="N77" s="40"/>
      <c r="O77" s="40"/>
      <c r="P77" s="40"/>
      <c r="Q77" s="40"/>
      <c r="R77" s="40"/>
      <c r="S77" s="40"/>
      <c r="T77" s="40"/>
      <c r="U77" s="40"/>
      <c r="V77" s="45"/>
    </row>
    <row r="78" spans="1:22" ht="30.6" customHeight="1">
      <c r="A78" s="43">
        <f>'S5 Maquette'!B78</f>
        <v>0</v>
      </c>
      <c r="B78" s="43">
        <f>'S5 Maquette'!C78</f>
        <v>0</v>
      </c>
      <c r="C78" s="42">
        <f>'S5 Maquette'!F78</f>
        <v>0</v>
      </c>
      <c r="D78" s="40"/>
      <c r="E78" s="40"/>
      <c r="F78" s="40"/>
      <c r="G78" s="40"/>
      <c r="H78" s="40"/>
      <c r="I78" s="40"/>
      <c r="J78" s="40"/>
      <c r="K78" s="40"/>
      <c r="L78" s="40"/>
      <c r="M78" s="40"/>
      <c r="N78" s="40"/>
      <c r="O78" s="40"/>
      <c r="P78" s="40"/>
      <c r="Q78" s="40"/>
      <c r="R78" s="40"/>
      <c r="S78" s="40"/>
      <c r="T78" s="40"/>
      <c r="U78" s="40"/>
      <c r="V78" s="45"/>
    </row>
    <row r="79" spans="1:22" ht="30.6" customHeight="1">
      <c r="A79" s="43">
        <f>'S5 Maquette'!B79</f>
        <v>0</v>
      </c>
      <c r="B79" s="43">
        <f>'S5 Maquette'!C79</f>
        <v>0</v>
      </c>
      <c r="C79" s="42">
        <f>'S5 Maquette'!F79</f>
        <v>0</v>
      </c>
      <c r="D79" s="40"/>
      <c r="E79" s="40"/>
      <c r="F79" s="40"/>
      <c r="G79" s="40"/>
      <c r="H79" s="40"/>
      <c r="I79" s="40"/>
      <c r="J79" s="40"/>
      <c r="K79" s="40"/>
      <c r="L79" s="40"/>
      <c r="M79" s="40"/>
      <c r="N79" s="40"/>
      <c r="O79" s="40"/>
      <c r="P79" s="40"/>
      <c r="Q79" s="40"/>
      <c r="R79" s="40"/>
      <c r="S79" s="40"/>
      <c r="T79" s="40"/>
      <c r="U79" s="40"/>
      <c r="V79" s="45"/>
    </row>
    <row r="80" spans="1:22" ht="30.6" customHeight="1">
      <c r="A80" s="43">
        <f>'S5 Maquette'!B80</f>
        <v>0</v>
      </c>
      <c r="B80" s="43">
        <f>'S5 Maquette'!C80</f>
        <v>0</v>
      </c>
      <c r="C80" s="42">
        <f>'S5 Maquette'!F80</f>
        <v>0</v>
      </c>
      <c r="D80" s="40"/>
      <c r="E80" s="40"/>
      <c r="F80" s="40"/>
      <c r="G80" s="40"/>
      <c r="H80" s="40"/>
      <c r="I80" s="40"/>
      <c r="J80" s="40"/>
      <c r="K80" s="40"/>
      <c r="L80" s="40"/>
      <c r="M80" s="40"/>
      <c r="N80" s="40"/>
      <c r="O80" s="40"/>
      <c r="P80" s="40"/>
      <c r="Q80" s="40"/>
      <c r="R80" s="40"/>
      <c r="S80" s="40"/>
      <c r="T80" s="40"/>
      <c r="U80" s="40"/>
      <c r="V80" s="45"/>
    </row>
    <row r="81" spans="1:22" ht="30.6" customHeight="1">
      <c r="A81" s="43">
        <f>'S5 Maquette'!B81</f>
        <v>0</v>
      </c>
      <c r="B81" s="43">
        <f>'S5 Maquette'!C81</f>
        <v>0</v>
      </c>
      <c r="C81" s="42">
        <f>'S5 Maquette'!F81</f>
        <v>0</v>
      </c>
      <c r="D81" s="40"/>
      <c r="E81" s="40"/>
      <c r="F81" s="40"/>
      <c r="G81" s="40"/>
      <c r="H81" s="40"/>
      <c r="I81" s="40"/>
      <c r="J81" s="40"/>
      <c r="K81" s="40"/>
      <c r="L81" s="40"/>
      <c r="M81" s="40"/>
      <c r="N81" s="40"/>
      <c r="O81" s="40"/>
      <c r="P81" s="40"/>
      <c r="Q81" s="40"/>
      <c r="R81" s="40"/>
      <c r="S81" s="40"/>
      <c r="T81" s="40"/>
      <c r="U81" s="40"/>
      <c r="V81" s="45"/>
    </row>
    <row r="82" spans="1:22" ht="30.6" customHeight="1">
      <c r="A82" s="43">
        <f>'S5 Maquette'!B82</f>
        <v>0</v>
      </c>
      <c r="B82" s="43">
        <f>'S5 Maquette'!C82</f>
        <v>0</v>
      </c>
      <c r="C82" s="42">
        <f>'S5 Maquette'!F82</f>
        <v>0</v>
      </c>
      <c r="D82" s="40"/>
      <c r="E82" s="40"/>
      <c r="F82" s="40"/>
      <c r="G82" s="40"/>
      <c r="H82" s="40"/>
      <c r="I82" s="40"/>
      <c r="J82" s="40"/>
      <c r="K82" s="40"/>
      <c r="L82" s="40"/>
      <c r="M82" s="40"/>
      <c r="N82" s="40"/>
      <c r="O82" s="40"/>
      <c r="P82" s="40"/>
      <c r="Q82" s="40"/>
      <c r="R82" s="40"/>
      <c r="S82" s="40"/>
      <c r="T82" s="40"/>
      <c r="U82" s="40"/>
      <c r="V82" s="45"/>
    </row>
    <row r="83" spans="1:22" ht="30.6" customHeight="1">
      <c r="A83" s="43">
        <f>'S5 Maquette'!B83</f>
        <v>0</v>
      </c>
      <c r="B83" s="43">
        <f>'S5 Maquette'!C83</f>
        <v>0</v>
      </c>
      <c r="C83" s="42">
        <f>'S5 Maquette'!F83</f>
        <v>0</v>
      </c>
      <c r="D83" s="40"/>
      <c r="E83" s="40"/>
      <c r="F83" s="40"/>
      <c r="G83" s="40"/>
      <c r="H83" s="40"/>
      <c r="I83" s="40"/>
      <c r="J83" s="40"/>
      <c r="K83" s="40"/>
      <c r="L83" s="40"/>
      <c r="M83" s="40"/>
      <c r="N83" s="40"/>
      <c r="O83" s="40"/>
      <c r="P83" s="40"/>
      <c r="Q83" s="40"/>
      <c r="R83" s="40"/>
      <c r="S83" s="40"/>
      <c r="T83" s="40"/>
      <c r="U83" s="40"/>
      <c r="V83" s="45"/>
    </row>
    <row r="84" spans="1:22" ht="30.6" customHeight="1">
      <c r="A84" s="43">
        <f>'S5 Maquette'!B84</f>
        <v>0</v>
      </c>
      <c r="B84" s="43">
        <f>'S5 Maquette'!C84</f>
        <v>0</v>
      </c>
      <c r="C84" s="42">
        <f>'S5 Maquette'!F84</f>
        <v>0</v>
      </c>
      <c r="D84" s="40"/>
      <c r="E84" s="40"/>
      <c r="F84" s="40"/>
      <c r="G84" s="40"/>
      <c r="H84" s="40"/>
      <c r="I84" s="40"/>
      <c r="J84" s="40"/>
      <c r="K84" s="40"/>
      <c r="L84" s="40"/>
      <c r="M84" s="40"/>
      <c r="N84" s="40"/>
      <c r="O84" s="40"/>
      <c r="P84" s="40"/>
      <c r="Q84" s="40"/>
      <c r="R84" s="40"/>
      <c r="S84" s="40"/>
      <c r="T84" s="40"/>
      <c r="U84" s="40"/>
      <c r="V84" s="45"/>
    </row>
    <row r="85" spans="1:22" ht="30.6" customHeight="1">
      <c r="A85" s="43">
        <f>'S5 Maquette'!B85</f>
        <v>0</v>
      </c>
      <c r="B85" s="43">
        <f>'S5 Maquette'!C85</f>
        <v>0</v>
      </c>
      <c r="C85" s="42">
        <f>'S5 Maquette'!F85</f>
        <v>0</v>
      </c>
      <c r="D85" s="40"/>
      <c r="E85" s="40"/>
      <c r="F85" s="40"/>
      <c r="G85" s="40"/>
      <c r="H85" s="40"/>
      <c r="I85" s="40"/>
      <c r="J85" s="40"/>
      <c r="K85" s="40"/>
      <c r="L85" s="40"/>
      <c r="M85" s="40"/>
      <c r="N85" s="40"/>
      <c r="O85" s="40"/>
      <c r="P85" s="40"/>
      <c r="Q85" s="40"/>
      <c r="R85" s="40"/>
      <c r="S85" s="40"/>
      <c r="T85" s="40"/>
      <c r="U85" s="40"/>
      <c r="V85" s="45"/>
    </row>
    <row r="86" spans="1:22" ht="30.6" customHeight="1">
      <c r="A86" s="43">
        <f>'S5 Maquette'!B86</f>
        <v>0</v>
      </c>
      <c r="B86" s="43">
        <f>'S5 Maquette'!C86</f>
        <v>0</v>
      </c>
      <c r="C86" s="42">
        <f>'S5 Maquette'!F86</f>
        <v>0</v>
      </c>
      <c r="D86" s="40"/>
      <c r="E86" s="40"/>
      <c r="F86" s="40"/>
      <c r="G86" s="40"/>
      <c r="H86" s="40"/>
      <c r="I86" s="40"/>
      <c r="J86" s="40"/>
      <c r="K86" s="40"/>
      <c r="L86" s="40"/>
      <c r="M86" s="40"/>
      <c r="N86" s="40"/>
      <c r="O86" s="40"/>
      <c r="P86" s="40"/>
      <c r="Q86" s="40"/>
      <c r="R86" s="40"/>
      <c r="S86" s="40"/>
      <c r="T86" s="40"/>
      <c r="U86" s="40"/>
      <c r="V86" s="45"/>
    </row>
    <row r="87" spans="1:22" ht="30.6" customHeight="1">
      <c r="A87" s="43">
        <f>'S5 Maquette'!B87</f>
        <v>0</v>
      </c>
      <c r="B87" s="43">
        <f>'S5 Maquette'!C87</f>
        <v>0</v>
      </c>
      <c r="C87" s="42">
        <f>'S5 Maquette'!F87</f>
        <v>0</v>
      </c>
      <c r="D87" s="40"/>
      <c r="E87" s="40"/>
      <c r="F87" s="40"/>
      <c r="G87" s="40"/>
      <c r="H87" s="40"/>
      <c r="I87" s="40"/>
      <c r="J87" s="40"/>
      <c r="K87" s="40"/>
      <c r="L87" s="40"/>
      <c r="M87" s="40"/>
      <c r="N87" s="40"/>
      <c r="O87" s="40"/>
      <c r="P87" s="40"/>
      <c r="Q87" s="40"/>
      <c r="R87" s="40"/>
      <c r="S87" s="40"/>
      <c r="T87" s="40"/>
      <c r="U87" s="40"/>
      <c r="V87" s="45"/>
    </row>
    <row r="88" spans="1:22" ht="30.6" customHeight="1">
      <c r="A88" s="43">
        <f>'S5 Maquette'!B88</f>
        <v>0</v>
      </c>
      <c r="B88" s="43">
        <f>'S5 Maquette'!C88</f>
        <v>0</v>
      </c>
      <c r="C88" s="42">
        <f>'S5 Maquette'!F88</f>
        <v>0</v>
      </c>
      <c r="D88" s="40"/>
      <c r="E88" s="40"/>
      <c r="F88" s="40"/>
      <c r="G88" s="40"/>
      <c r="H88" s="40"/>
      <c r="I88" s="40"/>
      <c r="J88" s="40"/>
      <c r="K88" s="40"/>
      <c r="L88" s="40"/>
      <c r="M88" s="40"/>
      <c r="N88" s="40"/>
      <c r="O88" s="40"/>
      <c r="P88" s="40"/>
      <c r="Q88" s="40"/>
      <c r="R88" s="40"/>
      <c r="S88" s="40"/>
      <c r="T88" s="40"/>
      <c r="U88" s="40"/>
      <c r="V88" s="45"/>
    </row>
    <row r="89" spans="1:22" ht="30.6" customHeight="1">
      <c r="A89" s="43">
        <f>'S5 Maquette'!B89</f>
        <v>0</v>
      </c>
      <c r="B89" s="43">
        <f>'S5 Maquette'!C89</f>
        <v>0</v>
      </c>
      <c r="C89" s="42">
        <f>'S5 Maquette'!F89</f>
        <v>0</v>
      </c>
      <c r="D89" s="40"/>
      <c r="E89" s="40"/>
      <c r="F89" s="40"/>
      <c r="G89" s="40"/>
      <c r="H89" s="40"/>
      <c r="I89" s="40"/>
      <c r="J89" s="40"/>
      <c r="K89" s="40"/>
      <c r="L89" s="40"/>
      <c r="M89" s="40"/>
      <c r="N89" s="40"/>
      <c r="O89" s="40"/>
      <c r="P89" s="40"/>
      <c r="Q89" s="40"/>
      <c r="R89" s="40"/>
      <c r="S89" s="40"/>
      <c r="T89" s="40"/>
      <c r="U89" s="40"/>
      <c r="V89" s="45"/>
    </row>
    <row r="90" spans="1:22" ht="30.6" customHeight="1">
      <c r="A90" s="43">
        <f>'S5 Maquette'!B90</f>
        <v>0</v>
      </c>
      <c r="B90" s="43">
        <f>'S5 Maquette'!C90</f>
        <v>0</v>
      </c>
      <c r="C90" s="42">
        <f>'S5 Maquette'!F90</f>
        <v>0</v>
      </c>
      <c r="D90" s="40"/>
      <c r="E90" s="40"/>
      <c r="F90" s="40"/>
      <c r="G90" s="40"/>
      <c r="H90" s="40"/>
      <c r="I90" s="40"/>
      <c r="J90" s="40"/>
      <c r="K90" s="40"/>
      <c r="L90" s="40"/>
      <c r="M90" s="40"/>
      <c r="N90" s="40"/>
      <c r="O90" s="40"/>
      <c r="P90" s="40"/>
      <c r="Q90" s="40"/>
      <c r="R90" s="40"/>
      <c r="S90" s="40"/>
      <c r="T90" s="40"/>
      <c r="U90" s="40"/>
      <c r="V90" s="45"/>
    </row>
    <row r="91" spans="1:22" ht="30.6" customHeight="1">
      <c r="A91" s="43">
        <f>'S5 Maquette'!B91</f>
        <v>0</v>
      </c>
      <c r="B91" s="43">
        <f>'S5 Maquette'!C91</f>
        <v>0</v>
      </c>
      <c r="C91" s="42">
        <f>'S5 Maquette'!F91</f>
        <v>0</v>
      </c>
      <c r="D91" s="40"/>
      <c r="E91" s="40"/>
      <c r="F91" s="40"/>
      <c r="G91" s="40"/>
      <c r="H91" s="40"/>
      <c r="I91" s="40"/>
      <c r="J91" s="40"/>
      <c r="K91" s="40"/>
      <c r="L91" s="40"/>
      <c r="M91" s="40"/>
      <c r="N91" s="40"/>
      <c r="O91" s="40"/>
      <c r="P91" s="40"/>
      <c r="Q91" s="40"/>
      <c r="R91" s="40"/>
      <c r="S91" s="40"/>
      <c r="T91" s="40"/>
      <c r="U91" s="40"/>
      <c r="V91" s="45"/>
    </row>
    <row r="92" spans="1:22" ht="30.6" customHeight="1">
      <c r="A92" s="43">
        <f>'S5 Maquette'!B92</f>
        <v>0</v>
      </c>
      <c r="B92" s="43">
        <f>'S5 Maquette'!C92</f>
        <v>0</v>
      </c>
      <c r="C92" s="42">
        <f>'S5 Maquette'!F92</f>
        <v>0</v>
      </c>
      <c r="D92" s="40"/>
      <c r="E92" s="40"/>
      <c r="F92" s="40"/>
      <c r="G92" s="40"/>
      <c r="H92" s="40"/>
      <c r="I92" s="40"/>
      <c r="J92" s="40"/>
      <c r="K92" s="40"/>
      <c r="L92" s="40"/>
      <c r="M92" s="40"/>
      <c r="N92" s="40"/>
      <c r="O92" s="40"/>
      <c r="P92" s="40"/>
      <c r="Q92" s="40"/>
      <c r="R92" s="40"/>
      <c r="S92" s="40"/>
      <c r="T92" s="40"/>
      <c r="U92" s="40"/>
      <c r="V92" s="45"/>
    </row>
    <row r="93" spans="1:22" ht="30.6" customHeight="1">
      <c r="A93" s="43">
        <f>'S5 Maquette'!B93</f>
        <v>0</v>
      </c>
      <c r="B93" s="43">
        <f>'S5 Maquette'!C93</f>
        <v>0</v>
      </c>
      <c r="C93" s="42">
        <f>'S5 Maquette'!F93</f>
        <v>0</v>
      </c>
      <c r="D93" s="40"/>
      <c r="E93" s="40"/>
      <c r="F93" s="40"/>
      <c r="G93" s="40"/>
      <c r="H93" s="40"/>
      <c r="I93" s="40"/>
      <c r="J93" s="40"/>
      <c r="K93" s="40"/>
      <c r="L93" s="40"/>
      <c r="M93" s="40"/>
      <c r="N93" s="40"/>
      <c r="O93" s="40"/>
      <c r="P93" s="40"/>
      <c r="Q93" s="40"/>
      <c r="R93" s="40"/>
      <c r="S93" s="40"/>
      <c r="T93" s="40"/>
      <c r="U93" s="40"/>
      <c r="V93" s="45"/>
    </row>
    <row r="94" spans="1:22" ht="30.6" customHeight="1">
      <c r="A94" s="43">
        <f>'S5 Maquette'!B94</f>
        <v>0</v>
      </c>
      <c r="B94" s="43">
        <f>'S5 Maquette'!C94</f>
        <v>0</v>
      </c>
      <c r="C94" s="42">
        <f>'S5 Maquette'!F94</f>
        <v>0</v>
      </c>
      <c r="D94" s="40"/>
      <c r="E94" s="40"/>
      <c r="F94" s="40"/>
      <c r="G94" s="40"/>
      <c r="H94" s="40"/>
      <c r="I94" s="40"/>
      <c r="J94" s="40"/>
      <c r="K94" s="40"/>
      <c r="L94" s="40"/>
      <c r="M94" s="40"/>
      <c r="N94" s="40"/>
      <c r="O94" s="40"/>
      <c r="P94" s="40"/>
      <c r="Q94" s="40"/>
      <c r="R94" s="40"/>
      <c r="S94" s="40"/>
      <c r="T94" s="40"/>
      <c r="U94" s="40"/>
      <c r="V94" s="45"/>
    </row>
    <row r="95" spans="1:22" ht="30.6" customHeight="1">
      <c r="A95" s="43">
        <f>'S5 Maquette'!B95</f>
        <v>0</v>
      </c>
      <c r="B95" s="43">
        <f>'S5 Maquette'!C95</f>
        <v>0</v>
      </c>
      <c r="C95" s="42">
        <f>'S5 Maquette'!F95</f>
        <v>0</v>
      </c>
      <c r="D95" s="40"/>
      <c r="E95" s="40"/>
      <c r="F95" s="40"/>
      <c r="G95" s="40"/>
      <c r="H95" s="40"/>
      <c r="I95" s="40"/>
      <c r="J95" s="40"/>
      <c r="K95" s="40"/>
      <c r="L95" s="40"/>
      <c r="M95" s="40"/>
      <c r="N95" s="40"/>
      <c r="O95" s="40"/>
      <c r="P95" s="40"/>
      <c r="Q95" s="40"/>
      <c r="R95" s="40"/>
      <c r="S95" s="40"/>
      <c r="T95" s="40"/>
      <c r="U95" s="40"/>
      <c r="V95" s="45"/>
    </row>
    <row r="96" spans="1:22" ht="30.6" customHeight="1">
      <c r="A96" s="43">
        <f>'S5 Maquette'!B96</f>
        <v>0</v>
      </c>
      <c r="B96" s="43">
        <f>'S5 Maquette'!C96</f>
        <v>0</v>
      </c>
      <c r="C96" s="42">
        <f>'S5 Maquette'!F96</f>
        <v>0</v>
      </c>
      <c r="D96" s="40"/>
      <c r="E96" s="40"/>
      <c r="F96" s="40"/>
      <c r="G96" s="40"/>
      <c r="H96" s="40"/>
      <c r="I96" s="40"/>
      <c r="J96" s="40"/>
      <c r="K96" s="40"/>
      <c r="L96" s="40"/>
      <c r="M96" s="40"/>
      <c r="N96" s="40"/>
      <c r="O96" s="40"/>
      <c r="P96" s="40"/>
      <c r="Q96" s="40"/>
      <c r="R96" s="40"/>
      <c r="S96" s="40"/>
      <c r="T96" s="40"/>
      <c r="U96" s="40"/>
      <c r="V96" s="45"/>
    </row>
    <row r="97" spans="1:22" ht="30.6" customHeight="1">
      <c r="A97" s="43">
        <f>'S5 Maquette'!B97</f>
        <v>0</v>
      </c>
      <c r="B97" s="43">
        <f>'S5 Maquette'!C97</f>
        <v>0</v>
      </c>
      <c r="C97" s="42">
        <f>'S5 Maquette'!F97</f>
        <v>0</v>
      </c>
      <c r="D97" s="40"/>
      <c r="E97" s="40"/>
      <c r="F97" s="40"/>
      <c r="G97" s="40"/>
      <c r="H97" s="40"/>
      <c r="I97" s="40"/>
      <c r="J97" s="40"/>
      <c r="K97" s="40"/>
      <c r="L97" s="40"/>
      <c r="M97" s="40"/>
      <c r="N97" s="40"/>
      <c r="O97" s="40"/>
      <c r="P97" s="40"/>
      <c r="Q97" s="40"/>
      <c r="R97" s="40"/>
      <c r="S97" s="40"/>
      <c r="T97" s="40"/>
      <c r="U97" s="40"/>
      <c r="V97" s="45"/>
    </row>
    <row r="98" spans="1:22" ht="30.6" customHeight="1">
      <c r="A98" s="43">
        <f>'S5 Maquette'!B98</f>
        <v>0</v>
      </c>
      <c r="B98" s="43">
        <f>'S5 Maquette'!C98</f>
        <v>0</v>
      </c>
      <c r="C98" s="42">
        <f>'S5 Maquette'!F98</f>
        <v>0</v>
      </c>
      <c r="D98" s="40"/>
      <c r="E98" s="40"/>
      <c r="F98" s="40"/>
      <c r="G98" s="40"/>
      <c r="H98" s="40"/>
      <c r="I98" s="40"/>
      <c r="J98" s="40"/>
      <c r="K98" s="40"/>
      <c r="L98" s="40"/>
      <c r="M98" s="40"/>
      <c r="N98" s="40"/>
      <c r="O98" s="40"/>
      <c r="P98" s="40"/>
      <c r="Q98" s="40"/>
      <c r="R98" s="40"/>
      <c r="S98" s="40"/>
      <c r="T98" s="40"/>
      <c r="U98" s="40"/>
      <c r="V98" s="45"/>
    </row>
    <row r="99" spans="1:22" ht="30.6" customHeight="1">
      <c r="A99" s="43">
        <f>'S5 Maquette'!B99</f>
        <v>0</v>
      </c>
      <c r="B99" s="43">
        <f>'S5 Maquette'!C99</f>
        <v>0</v>
      </c>
      <c r="C99" s="42">
        <f>'S5 Maquette'!F99</f>
        <v>0</v>
      </c>
      <c r="D99" s="40"/>
      <c r="E99" s="40"/>
      <c r="F99" s="40"/>
      <c r="G99" s="40"/>
      <c r="H99" s="40"/>
      <c r="I99" s="40"/>
      <c r="J99" s="40"/>
      <c r="K99" s="40"/>
      <c r="L99" s="40"/>
      <c r="M99" s="40"/>
      <c r="N99" s="40"/>
      <c r="O99" s="40"/>
      <c r="P99" s="40"/>
      <c r="Q99" s="40"/>
      <c r="R99" s="40"/>
      <c r="S99" s="40"/>
      <c r="T99" s="40"/>
      <c r="U99" s="40"/>
      <c r="V99" s="45"/>
    </row>
    <row r="100" spans="1:22" ht="30.6" customHeight="1">
      <c r="A100" s="43">
        <f>'S5 Maquette'!B100</f>
        <v>0</v>
      </c>
      <c r="B100" s="43">
        <f>'S5 Maquette'!C100</f>
        <v>0</v>
      </c>
      <c r="C100" s="42">
        <f>'S5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'S5 Maquette'!B101</f>
        <v>0</v>
      </c>
      <c r="B101" s="43">
        <f>'S5 Maquette'!C101</f>
        <v>0</v>
      </c>
      <c r="C101" s="42">
        <f>'S5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'S5 Maquette'!B102</f>
        <v>0</v>
      </c>
      <c r="B102" s="43">
        <f>'S5 Maquette'!C102</f>
        <v>0</v>
      </c>
      <c r="C102" s="42">
        <f>'S5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'S5 Maquette'!B103</f>
        <v>0</v>
      </c>
      <c r="B103" s="43">
        <f>'S5 Maquette'!C103</f>
        <v>0</v>
      </c>
      <c r="C103" s="42">
        <f>'S5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'S5 Maquette'!B104</f>
        <v>0</v>
      </c>
      <c r="B104" s="43">
        <f>'S5 Maquette'!C104</f>
        <v>0</v>
      </c>
      <c r="C104" s="42">
        <f>'S5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'S5 Maquette'!B105</f>
        <v>0</v>
      </c>
      <c r="B105" s="43">
        <f>'S5 Maquette'!C105</f>
        <v>0</v>
      </c>
      <c r="C105" s="42">
        <f>'S5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'S5 Maquette'!B106</f>
        <v>0</v>
      </c>
      <c r="B106" s="43">
        <f>'S5 Maquette'!C106</f>
        <v>0</v>
      </c>
      <c r="C106" s="42">
        <f>'S5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'S5 Maquette'!B107</f>
        <v>0</v>
      </c>
      <c r="B107" s="43">
        <f>'S5 Maquette'!C107</f>
        <v>0</v>
      </c>
      <c r="C107" s="42">
        <f>'S5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'S5 Maquette'!B108</f>
        <v>0</v>
      </c>
      <c r="B108" s="43">
        <f>'S5 Maquette'!C108</f>
        <v>0</v>
      </c>
      <c r="C108" s="42">
        <f>'S5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'S5 Maquette'!B109</f>
        <v>0</v>
      </c>
      <c r="B109" s="43">
        <f>'S5 Maquette'!C109</f>
        <v>0</v>
      </c>
      <c r="C109" s="42">
        <f>'S5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'S5 Maquette'!B110</f>
        <v>0</v>
      </c>
      <c r="B110" s="43">
        <f>'S5 Maquette'!C110</f>
        <v>0</v>
      </c>
      <c r="C110" s="42">
        <f>'S5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'S5 Maquette'!B111</f>
        <v>0</v>
      </c>
      <c r="B111" s="43">
        <f>'S5 Maquette'!C111</f>
        <v>0</v>
      </c>
      <c r="C111" s="42">
        <f>'S5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'S5 Maquette'!B112</f>
        <v>0</v>
      </c>
      <c r="B112" s="43">
        <f>'S5 Maquette'!C112</f>
        <v>0</v>
      </c>
      <c r="C112" s="42">
        <f>'S5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'S5 Maquette'!B113</f>
        <v>0</v>
      </c>
      <c r="B113" s="43">
        <f>'S5 Maquette'!C113</f>
        <v>0</v>
      </c>
      <c r="C113" s="42">
        <f>'S5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'S5 Maquette'!B114</f>
        <v>0</v>
      </c>
      <c r="B114" s="43">
        <f>'S5 Maquette'!C114</f>
        <v>0</v>
      </c>
      <c r="C114" s="42">
        <f>'S5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'S5 Maquette'!B115</f>
        <v>0</v>
      </c>
      <c r="B115" s="43">
        <f>'S5 Maquette'!C115</f>
        <v>0</v>
      </c>
      <c r="C115" s="42">
        <f>'S5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'S5 Maquette'!B116</f>
        <v>0</v>
      </c>
      <c r="B116" s="43">
        <f>'S5 Maquette'!C116</f>
        <v>0</v>
      </c>
      <c r="C116" s="42">
        <f>'S5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'S5 Maquette'!B117</f>
        <v>0</v>
      </c>
      <c r="B117" s="43">
        <f>'S5 Maquette'!C117</f>
        <v>0</v>
      </c>
      <c r="C117" s="42">
        <f>'S5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'S5 Maquette'!B118</f>
        <v>0</v>
      </c>
      <c r="B118" s="43">
        <f>'S5 Maquette'!C118</f>
        <v>0</v>
      </c>
      <c r="C118" s="42">
        <f>'S5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'S5 Maquette'!B119</f>
        <v>0</v>
      </c>
      <c r="B119" s="43">
        <f>'S5 Maquette'!C119</f>
        <v>0</v>
      </c>
      <c r="C119" s="42">
        <f>'S5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'S5 Maquette'!B120</f>
        <v>0</v>
      </c>
      <c r="B120" s="43">
        <f>'S5 Maquette'!C120</f>
        <v>0</v>
      </c>
      <c r="C120" s="42">
        <f>'S5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'S5 Maquette'!B121</f>
        <v>0</v>
      </c>
      <c r="B121" s="43">
        <f>'S5 Maquette'!C121</f>
        <v>0</v>
      </c>
      <c r="C121" s="42">
        <f>'S5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'S5 Maquette'!B122</f>
        <v>0</v>
      </c>
      <c r="B122" s="43">
        <f>'S5 Maquette'!C122</f>
        <v>0</v>
      </c>
      <c r="C122" s="42">
        <f>'S5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'S5 Maquette'!B123</f>
        <v>0</v>
      </c>
      <c r="B123" s="43">
        <f>'S5 Maquette'!C123</f>
        <v>0</v>
      </c>
      <c r="C123" s="42">
        <f>'S5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'S5 Maquette'!B124</f>
        <v>0</v>
      </c>
      <c r="B124" s="43">
        <f>'S5 Maquette'!C124</f>
        <v>0</v>
      </c>
      <c r="C124" s="42">
        <f>'S5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'S5 Maquette'!B125</f>
        <v>0</v>
      </c>
      <c r="B125" s="43">
        <f>'S5 Maquette'!C125</f>
        <v>0</v>
      </c>
      <c r="C125" s="42">
        <f>'S5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'S5 Maquette'!B126</f>
        <v>0</v>
      </c>
      <c r="B126" s="43">
        <f>'S5 Maquette'!C126</f>
        <v>0</v>
      </c>
      <c r="C126" s="42">
        <f>'S5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'S5 Maquette'!B127</f>
        <v>0</v>
      </c>
      <c r="B127" s="43">
        <f>'S5 Maquette'!C127</f>
        <v>0</v>
      </c>
      <c r="C127" s="42">
        <f>'S5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'S5 Maquette'!B128</f>
        <v>0</v>
      </c>
      <c r="B128" s="43">
        <f>'S5 Maquette'!C128</f>
        <v>0</v>
      </c>
      <c r="C128" s="42">
        <f>'S5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'S5 Maquette'!B129</f>
        <v>0</v>
      </c>
      <c r="B129" s="43">
        <f>'S5 Maquette'!C129</f>
        <v>0</v>
      </c>
      <c r="C129" s="42">
        <f>'S5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'S5 Maquette'!B130</f>
        <v>0</v>
      </c>
      <c r="B130" s="43">
        <f>'S5 Maquette'!C130</f>
        <v>0</v>
      </c>
      <c r="C130" s="42">
        <f>'S5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'S5 Maquette'!B131</f>
        <v>0</v>
      </c>
      <c r="B131" s="43">
        <f>'S5 Maquette'!C131</f>
        <v>0</v>
      </c>
      <c r="C131" s="42">
        <f>'S5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'S5 Maquette'!B132</f>
        <v>0</v>
      </c>
      <c r="B132" s="43">
        <f>'S5 Maquette'!C132</f>
        <v>0</v>
      </c>
      <c r="C132" s="42">
        <f>'S5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'S5 Maquette'!B133</f>
        <v>0</v>
      </c>
      <c r="B133" s="43">
        <f>'S5 Maquette'!C133</f>
        <v>0</v>
      </c>
      <c r="C133" s="42">
        <f>'S5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'S5 Maquette'!B134</f>
        <v>0</v>
      </c>
      <c r="B134" s="43">
        <f>'S5 Maquette'!C134</f>
        <v>0</v>
      </c>
      <c r="C134" s="42">
        <f>'S5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'S5 Maquette'!B135</f>
        <v>0</v>
      </c>
      <c r="B135" s="43">
        <f>'S5 Maquette'!C135</f>
        <v>0</v>
      </c>
      <c r="C135" s="42">
        <f>'S5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'S5 Maquette'!B136</f>
        <v>0</v>
      </c>
      <c r="B136" s="43">
        <f>'S5 Maquette'!C136</f>
        <v>0</v>
      </c>
      <c r="C136" s="42">
        <f>'S5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'S5 Maquette'!B137</f>
        <v>0</v>
      </c>
      <c r="B137" s="43">
        <f>'S5 Maquette'!C137</f>
        <v>0</v>
      </c>
      <c r="C137" s="42">
        <f>'S5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'S5 Maquette'!B138</f>
        <v>0</v>
      </c>
      <c r="B138" s="43">
        <f>'S5 Maquette'!C138</f>
        <v>0</v>
      </c>
      <c r="C138" s="42">
        <f>'S5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'S5 Maquette'!B139</f>
        <v>0</v>
      </c>
      <c r="B139" s="43">
        <f>'S5 Maquette'!C139</f>
        <v>0</v>
      </c>
      <c r="C139" s="42">
        <f>'S5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'S5 Maquette'!B140</f>
        <v>0</v>
      </c>
      <c r="B140" s="43">
        <f>'S5 Maquette'!C140</f>
        <v>0</v>
      </c>
      <c r="C140" s="42">
        <f>'S5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'S5 Maquette'!B141</f>
        <v>0</v>
      </c>
      <c r="B141" s="43">
        <f>'S5 Maquette'!C141</f>
        <v>0</v>
      </c>
      <c r="C141" s="42">
        <f>'S5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'S5 Maquette'!B142</f>
        <v>0</v>
      </c>
      <c r="B142" s="43">
        <f>'S5 Maquette'!C142</f>
        <v>0</v>
      </c>
      <c r="C142" s="42">
        <f>'S5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'S5 Maquette'!B143</f>
        <v>0</v>
      </c>
      <c r="B143" s="43">
        <f>'S5 Maquette'!C143</f>
        <v>0</v>
      </c>
      <c r="C143" s="42">
        <f>'S5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'S5 Maquette'!B144</f>
        <v>0</v>
      </c>
      <c r="B144" s="43">
        <f>'S5 Maquette'!C144</f>
        <v>0</v>
      </c>
      <c r="C144" s="42">
        <f>'S5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'S5 Maquette'!B145</f>
        <v>0</v>
      </c>
      <c r="B145" s="43">
        <f>'S5 Maquette'!C145</f>
        <v>0</v>
      </c>
      <c r="C145" s="42">
        <f>'S5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'S5 Maquette'!B146</f>
        <v>0</v>
      </c>
      <c r="B146" s="43">
        <f>'S5 Maquette'!C146</f>
        <v>0</v>
      </c>
      <c r="C146" s="42">
        <f>'S5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'S5 Maquette'!B147</f>
        <v>0</v>
      </c>
      <c r="B147" s="43">
        <f>'S5 Maquette'!C147</f>
        <v>0</v>
      </c>
      <c r="C147" s="42">
        <f>'S5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'S5 Maquette'!B148</f>
        <v>0</v>
      </c>
      <c r="B148" s="43">
        <f>'S5 Maquette'!C148</f>
        <v>0</v>
      </c>
      <c r="C148" s="42">
        <f>'S5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'S5 Maquette'!B149</f>
        <v>0</v>
      </c>
      <c r="B149" s="43">
        <f>'S5 Maquette'!C149</f>
        <v>0</v>
      </c>
      <c r="C149" s="42">
        <f>'S5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'S5 Maquette'!B150</f>
        <v>0</v>
      </c>
      <c r="B150" s="43">
        <f>'S5 Maquette'!C150</f>
        <v>0</v>
      </c>
      <c r="C150" s="42">
        <f>'S5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'S5 Maquette'!B151</f>
        <v>0</v>
      </c>
      <c r="B151" s="43">
        <f>'S5 Maquette'!C151</f>
        <v>0</v>
      </c>
      <c r="C151" s="42">
        <f>'S5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'S5 Maquette'!B152</f>
        <v>0</v>
      </c>
      <c r="B152" s="43">
        <f>'S5 Maquette'!C152</f>
        <v>0</v>
      </c>
      <c r="C152" s="42">
        <f>'S5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'S5 Maquette'!B153</f>
        <v>0</v>
      </c>
      <c r="B153" s="43">
        <f>'S5 Maquette'!C153</f>
        <v>0</v>
      </c>
      <c r="C153" s="42">
        <f>'S5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'S5 Maquette'!B154</f>
        <v>0</v>
      </c>
      <c r="B154" s="43">
        <f>'S5 Maquette'!C154</f>
        <v>0</v>
      </c>
      <c r="C154" s="42">
        <f>'S5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'S5 Maquette'!B155</f>
        <v>0</v>
      </c>
      <c r="B155" s="43">
        <f>'S5 Maquette'!C155</f>
        <v>0</v>
      </c>
      <c r="C155" s="42">
        <f>'S5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'S5 Maquette'!B156</f>
        <v>0</v>
      </c>
      <c r="B156" s="43">
        <f>'S5 Maquette'!C156</f>
        <v>0</v>
      </c>
      <c r="C156" s="42">
        <f>'S5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'S5 Maquette'!B157</f>
        <v>0</v>
      </c>
      <c r="B157" s="43">
        <f>'S5 Maquette'!C157</f>
        <v>0</v>
      </c>
      <c r="C157" s="42">
        <f>'S5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'S5 Maquette'!B158</f>
        <v>0</v>
      </c>
      <c r="B158" s="43">
        <f>'S5 Maquette'!C158</f>
        <v>0</v>
      </c>
      <c r="C158" s="42">
        <f>'S5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'S5 Maquette'!B159</f>
        <v>0</v>
      </c>
      <c r="B159" s="43">
        <f>'S5 Maquette'!C159</f>
        <v>0</v>
      </c>
      <c r="C159" s="42">
        <f>'S5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'S5 Maquette'!B160</f>
        <v>0</v>
      </c>
      <c r="B160" s="43">
        <f>'S5 Maquette'!C160</f>
        <v>0</v>
      </c>
      <c r="C160" s="42">
        <f>'S5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'S5 Maquette'!B161</f>
        <v>0</v>
      </c>
      <c r="B161" s="43">
        <f>'S5 Maquette'!C161</f>
        <v>0</v>
      </c>
      <c r="C161" s="42">
        <f>'S5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'S5 Maquette'!B162</f>
        <v>0</v>
      </c>
      <c r="B162" s="43">
        <f>'S5 Maquette'!C162</f>
        <v>0</v>
      </c>
      <c r="C162" s="42">
        <f>'S5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'S5 Maquette'!B163</f>
        <v>0</v>
      </c>
      <c r="B163" s="43">
        <f>'S5 Maquette'!C163</f>
        <v>0</v>
      </c>
      <c r="C163" s="42">
        <f>'S5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'S5 Maquette'!B164</f>
        <v>0</v>
      </c>
      <c r="B164" s="43">
        <f>'S5 Maquette'!C164</f>
        <v>0</v>
      </c>
      <c r="C164" s="42">
        <f>'S5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'S5 Maquette'!B165</f>
        <v>0</v>
      </c>
      <c r="B165" s="43">
        <f>'S5 Maquette'!C165</f>
        <v>0</v>
      </c>
      <c r="C165" s="42">
        <f>'S5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'S5 Maquette'!B166</f>
        <v>0</v>
      </c>
      <c r="B166" s="43">
        <f>'S5 Maquette'!C166</f>
        <v>0</v>
      </c>
      <c r="C166" s="42">
        <f>'S5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'S5 Maquette'!B167</f>
        <v>0</v>
      </c>
      <c r="B167" s="43">
        <f>'S5 Maquette'!C167</f>
        <v>0</v>
      </c>
      <c r="C167" s="42">
        <f>'S5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'S5 Maquette'!B168</f>
        <v>0</v>
      </c>
      <c r="B168" s="43">
        <f>'S5 Maquette'!C168</f>
        <v>0</v>
      </c>
      <c r="C168" s="42">
        <f>'S5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'S5 Maquette'!B169</f>
        <v>0</v>
      </c>
      <c r="B169" s="43">
        <f>'S5 Maquette'!C169</f>
        <v>0</v>
      </c>
      <c r="C169" s="42">
        <f>'S5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'S5 Maquette'!B170</f>
        <v>0</v>
      </c>
      <c r="B170" s="43">
        <f>'S5 Maquette'!C170</f>
        <v>0</v>
      </c>
      <c r="C170" s="42">
        <f>'S5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'S5 Maquette'!B171</f>
        <v>0</v>
      </c>
      <c r="B171" s="43">
        <f>'S5 Maquette'!C171</f>
        <v>0</v>
      </c>
      <c r="C171" s="42">
        <f>'S5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'S5 Maquette'!B172</f>
        <v>0</v>
      </c>
      <c r="B172" s="43">
        <f>'S5 Maquette'!C172</f>
        <v>0</v>
      </c>
      <c r="C172" s="42">
        <f>'S5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'S5 Maquette'!B173</f>
        <v>0</v>
      </c>
      <c r="B173" s="43">
        <f>'S5 Maquette'!C173</f>
        <v>0</v>
      </c>
      <c r="C173" s="42">
        <f>'S5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'S5 Maquette'!B174</f>
        <v>0</v>
      </c>
      <c r="B174" s="43">
        <f>'S5 Maquette'!C174</f>
        <v>0</v>
      </c>
      <c r="C174" s="42">
        <f>'S5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'S5 Maquette'!B175</f>
        <v>0</v>
      </c>
      <c r="B175" s="43">
        <f>'S5 Maquette'!C175</f>
        <v>0</v>
      </c>
      <c r="C175" s="42">
        <f>'S5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'S5 Maquette'!B176</f>
        <v>0</v>
      </c>
      <c r="B176" s="43">
        <f>'S5 Maquette'!C176</f>
        <v>0</v>
      </c>
      <c r="C176" s="42">
        <f>'S5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'S5 Maquette'!B177</f>
        <v>0</v>
      </c>
      <c r="B177" s="43">
        <f>'S5 Maquette'!C177</f>
        <v>0</v>
      </c>
      <c r="C177" s="42">
        <f>'S5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'S5 Maquette'!B178</f>
        <v>0</v>
      </c>
      <c r="B178" s="43">
        <f>'S5 Maquette'!C178</f>
        <v>0</v>
      </c>
      <c r="C178" s="42">
        <f>'S5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'S5 Maquette'!B179</f>
        <v>0</v>
      </c>
      <c r="B179" s="43">
        <f>'S5 Maquette'!C179</f>
        <v>0</v>
      </c>
      <c r="C179" s="42">
        <f>'S5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'S5 Maquette'!B180</f>
        <v>0</v>
      </c>
      <c r="B180" s="43">
        <f>'S5 Maquette'!C180</f>
        <v>0</v>
      </c>
      <c r="C180" s="42">
        <f>'S5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'S5 Maquette'!B181</f>
        <v>0</v>
      </c>
      <c r="B181" s="43">
        <f>'S5 Maquette'!C181</f>
        <v>0</v>
      </c>
      <c r="C181" s="42">
        <f>'S5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'S5 Maquette'!B182</f>
        <v>0</v>
      </c>
      <c r="B182" s="43">
        <f>'S5 Maquette'!C182</f>
        <v>0</v>
      </c>
      <c r="C182" s="42">
        <f>'S5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'S5 Maquette'!B183</f>
        <v>0</v>
      </c>
      <c r="B183" s="43">
        <f>'S5 Maquette'!C183</f>
        <v>0</v>
      </c>
      <c r="C183" s="42">
        <f>'S5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'S5 Maquette'!B184</f>
        <v>0</v>
      </c>
      <c r="B184" s="43">
        <f>'S5 Maquette'!C184</f>
        <v>0</v>
      </c>
      <c r="C184" s="42">
        <f>'S5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'S5 Maquette'!B185</f>
        <v>0</v>
      </c>
      <c r="B185" s="43">
        <f>'S5 Maquette'!C185</f>
        <v>0</v>
      </c>
      <c r="C185" s="42">
        <f>'S5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'S5 Maquette'!B186</f>
        <v>0</v>
      </c>
      <c r="B186" s="43">
        <f>'S5 Maquette'!C186</f>
        <v>0</v>
      </c>
      <c r="C186" s="42">
        <f>'S5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'S5 Maquette'!B187</f>
        <v>0</v>
      </c>
      <c r="B187" s="43">
        <f>'S5 Maquette'!C187</f>
        <v>0</v>
      </c>
      <c r="C187" s="42">
        <f>'S5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'S5 Maquette'!B188</f>
        <v>0</v>
      </c>
      <c r="B188" s="43">
        <f>'S5 Maquette'!C188</f>
        <v>0</v>
      </c>
      <c r="C188" s="42">
        <f>'S5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'S5 Maquette'!B189</f>
        <v>0</v>
      </c>
      <c r="B189" s="43">
        <f>'S5 Maquette'!C189</f>
        <v>0</v>
      </c>
      <c r="C189" s="42">
        <f>'S5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'S5 Maquette'!B190</f>
        <v>0</v>
      </c>
      <c r="B190" s="43">
        <f>'S5 Maquette'!C190</f>
        <v>0</v>
      </c>
      <c r="C190" s="42">
        <f>'S5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'S5 Maquette'!B191</f>
        <v>0</v>
      </c>
      <c r="B191" s="43">
        <f>'S5 Maquette'!C191</f>
        <v>0</v>
      </c>
      <c r="C191" s="42">
        <f>'S5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'S5 Maquette'!B192</f>
        <v>0</v>
      </c>
      <c r="B192" s="43">
        <f>'S5 Maquette'!C192</f>
        <v>0</v>
      </c>
      <c r="C192" s="42">
        <f>'S5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'S5 Maquette'!B193</f>
        <v>0</v>
      </c>
      <c r="B193" s="43">
        <f>'S5 Maquette'!C193</f>
        <v>0</v>
      </c>
      <c r="C193" s="42">
        <f>'S5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'S5 Maquette'!B194</f>
        <v>0</v>
      </c>
      <c r="B194" s="43">
        <f>'S5 Maquette'!C194</f>
        <v>0</v>
      </c>
      <c r="C194" s="42">
        <f>'S5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'S5 Maquette'!B195</f>
        <v>0</v>
      </c>
      <c r="B195" s="43">
        <f>'S5 Maquette'!C195</f>
        <v>0</v>
      </c>
      <c r="C195" s="42">
        <f>'S5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'S5 Maquette'!B196</f>
        <v>0</v>
      </c>
      <c r="B196" s="43">
        <f>'S5 Maquette'!C196</f>
        <v>0</v>
      </c>
      <c r="C196" s="42">
        <f>'S5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'S5 Maquette'!B197</f>
        <v>0</v>
      </c>
      <c r="B197" s="43">
        <f>'S5 Maquette'!C197</f>
        <v>0</v>
      </c>
      <c r="C197" s="42">
        <f>'S5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'S5 Maquette'!B198</f>
        <v>0</v>
      </c>
      <c r="B198" s="43">
        <f>'S5 Maquette'!C198</f>
        <v>0</v>
      </c>
      <c r="C198" s="42">
        <f>'S5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'S5 Maquette'!B199</f>
        <v>0</v>
      </c>
      <c r="B199" s="43">
        <f>'S5 Maquette'!C199</f>
        <v>0</v>
      </c>
      <c r="C199" s="42">
        <f>'S5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'S5 Maquette'!B200</f>
        <v>0</v>
      </c>
      <c r="B200" s="43">
        <f>'S5 Maquette'!C200</f>
        <v>0</v>
      </c>
      <c r="C200" s="42">
        <f>'S5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'S5 Maquette'!B201</f>
        <v>0</v>
      </c>
      <c r="B201" s="43">
        <f>'S5 Maquette'!C201</f>
        <v>0</v>
      </c>
      <c r="C201" s="42">
        <f>'S5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'S5 Maquette'!B202</f>
        <v>0</v>
      </c>
      <c r="B202" s="43">
        <f>'S5 Maquette'!C202</f>
        <v>0</v>
      </c>
      <c r="C202" s="42">
        <f>'S5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'S5 Maquette'!B203</f>
        <v>0</v>
      </c>
      <c r="B203" s="43">
        <f>'S5 Maquette'!C203</f>
        <v>0</v>
      </c>
      <c r="C203" s="42">
        <f>'S5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'S5 Maquette'!B204</f>
        <v>0</v>
      </c>
      <c r="B204" s="43">
        <f>'S5 Maquette'!C204</f>
        <v>0</v>
      </c>
      <c r="C204" s="42">
        <f>'S5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'S5 Maquette'!B205</f>
        <v>0</v>
      </c>
      <c r="B205" s="43">
        <f>'S5 Maquette'!C205</f>
        <v>0</v>
      </c>
      <c r="C205" s="42">
        <f>'S5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'S5 Maquette'!B206</f>
        <v>0</v>
      </c>
      <c r="B206" s="43">
        <f>'S5 Maquette'!C206</f>
        <v>0</v>
      </c>
      <c r="C206" s="42">
        <f>'S5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'S5 Maquette'!B207</f>
        <v>0</v>
      </c>
      <c r="B207" s="43">
        <f>'S5 Maquette'!C207</f>
        <v>0</v>
      </c>
      <c r="C207" s="42">
        <f>'S5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'S5 Maquette'!B208</f>
        <v>0</v>
      </c>
      <c r="B208" s="43">
        <f>'S5 Maquette'!C208</f>
        <v>0</v>
      </c>
      <c r="C208" s="42">
        <f>'S5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'S5 Maquette'!B209</f>
        <v>0</v>
      </c>
      <c r="B209" s="43">
        <f>'S5 Maquette'!C209</f>
        <v>0</v>
      </c>
      <c r="C209" s="42">
        <f>'S5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'S5 Maquette'!B210</f>
        <v>0</v>
      </c>
      <c r="B210" s="43">
        <f>'S5 Maquette'!C210</f>
        <v>0</v>
      </c>
      <c r="C210" s="42">
        <f>'S5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'S5 Maquette'!B211</f>
        <v>0</v>
      </c>
      <c r="B211" s="43">
        <f>'S5 Maquette'!C211</f>
        <v>0</v>
      </c>
      <c r="C211" s="42">
        <f>'S5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'S5 Maquette'!B212</f>
        <v>0</v>
      </c>
      <c r="B212" s="43">
        <f>'S5 Maquette'!C212</f>
        <v>0</v>
      </c>
      <c r="C212" s="42">
        <f>'S5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'S5 Maquette'!B213</f>
        <v>0</v>
      </c>
      <c r="B213" s="43">
        <f>'S5 Maquette'!C213</f>
        <v>0</v>
      </c>
      <c r="C213" s="42">
        <f>'S5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'S5 Maquette'!B214</f>
        <v>0</v>
      </c>
      <c r="B214" s="43">
        <f>'S5 Maquette'!C214</f>
        <v>0</v>
      </c>
      <c r="C214" s="42">
        <f>'S5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'S5 Maquette'!B215</f>
        <v>0</v>
      </c>
      <c r="B215" s="43">
        <f>'S5 Maquette'!C215</f>
        <v>0</v>
      </c>
      <c r="C215" s="42">
        <f>'S5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'S5 Maquette'!B216</f>
        <v>0</v>
      </c>
      <c r="B216" s="43">
        <f>'S5 Maquette'!C216</f>
        <v>0</v>
      </c>
      <c r="C216" s="42">
        <f>'S5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'S5 Maquette'!B217</f>
        <v>0</v>
      </c>
      <c r="B217" s="43">
        <f>'S5 Maquette'!C217</f>
        <v>0</v>
      </c>
      <c r="C217" s="42">
        <f>'S5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'S5 Maquette'!B218</f>
        <v>0</v>
      </c>
      <c r="B218" s="43">
        <f>'S5 Maquette'!C218</f>
        <v>0</v>
      </c>
      <c r="C218" s="42">
        <f>'S5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'S5 Maquette'!B219</f>
        <v>0</v>
      </c>
      <c r="B219" s="43">
        <f>'S5 Maquette'!C219</f>
        <v>0</v>
      </c>
      <c r="C219" s="42">
        <f>'S5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'S5 Maquette'!B220</f>
        <v>0</v>
      </c>
      <c r="B220" s="43">
        <f>'S5 Maquette'!C220</f>
        <v>0</v>
      </c>
      <c r="C220" s="42">
        <f>'S5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'S5 Maquette'!B221</f>
        <v>0</v>
      </c>
      <c r="B221" s="43">
        <f>'S5 Maquette'!C221</f>
        <v>0</v>
      </c>
      <c r="C221" s="42">
        <f>'S5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'S5 Maquette'!B222</f>
        <v>0</v>
      </c>
      <c r="B222" s="43">
        <f>'S5 Maquette'!C222</f>
        <v>0</v>
      </c>
      <c r="C222" s="42">
        <f>'S5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'S5 Maquette'!B223</f>
        <v>0</v>
      </c>
      <c r="B223" s="43">
        <f>'S5 Maquette'!C223</f>
        <v>0</v>
      </c>
      <c r="C223" s="42">
        <f>'S5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'S5 Maquette'!B224</f>
        <v>0</v>
      </c>
      <c r="B224" s="43">
        <f>'S5 Maquette'!C224</f>
        <v>0</v>
      </c>
      <c r="C224" s="42">
        <f>'S5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'S5 Maquette'!B225</f>
        <v>0</v>
      </c>
      <c r="B225" s="43">
        <f>'S5 Maquette'!C225</f>
        <v>0</v>
      </c>
      <c r="C225" s="42">
        <f>'S5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'S5 Maquette'!B226</f>
        <v>0</v>
      </c>
      <c r="B226" s="43">
        <f>'S5 Maquette'!C226</f>
        <v>0</v>
      </c>
      <c r="C226" s="42">
        <f>'S5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'S5 Maquette'!B227</f>
        <v>0</v>
      </c>
      <c r="B227" s="43">
        <f>'S5 Maquette'!C227</f>
        <v>0</v>
      </c>
      <c r="C227" s="42">
        <f>'S5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'S5 Maquette'!B228</f>
        <v>0</v>
      </c>
      <c r="B228" s="43">
        <f>'S5 Maquette'!C228</f>
        <v>0</v>
      </c>
      <c r="C228" s="42">
        <f>'S5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'S5 Maquette'!B229</f>
        <v>0</v>
      </c>
      <c r="B229" s="43">
        <f>'S5 Maquette'!C229</f>
        <v>0</v>
      </c>
      <c r="C229" s="42">
        <f>'S5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'S5 Maquette'!B230</f>
        <v>0</v>
      </c>
      <c r="B230" s="43">
        <f>'S5 Maquette'!C230</f>
        <v>0</v>
      </c>
      <c r="C230" s="42">
        <f>'S5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'S5 Maquette'!B231</f>
        <v>0</v>
      </c>
      <c r="B231" s="43">
        <f>'S5 Maquette'!C231</f>
        <v>0</v>
      </c>
      <c r="C231" s="42">
        <f>'S5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'S5 Maquette'!B232</f>
        <v>0</v>
      </c>
      <c r="B232" s="43">
        <f>'S5 Maquette'!C232</f>
        <v>0</v>
      </c>
      <c r="C232" s="42">
        <f>'S5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'S5 Maquette'!B233</f>
        <v>0</v>
      </c>
      <c r="B233" s="43">
        <f>'S5 Maquette'!C233</f>
        <v>0</v>
      </c>
      <c r="C233" s="42">
        <f>'S5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'S5 Maquette'!B234</f>
        <v>0</v>
      </c>
      <c r="B234" s="43">
        <f>'S5 Maquette'!C234</f>
        <v>0</v>
      </c>
      <c r="C234" s="42">
        <f>'S5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'S5 Maquette'!B235</f>
        <v>0</v>
      </c>
      <c r="B235" s="43">
        <f>'S5 Maquette'!C235</f>
        <v>0</v>
      </c>
      <c r="C235" s="42">
        <f>'S5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'S5 Maquette'!B236</f>
        <v>0</v>
      </c>
      <c r="B236" s="43">
        <f>'S5 Maquette'!C236</f>
        <v>0</v>
      </c>
      <c r="C236" s="42">
        <f>'S5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'S5 Maquette'!B237</f>
        <v>0</v>
      </c>
      <c r="B237" s="43">
        <f>'S5 Maquette'!C237</f>
        <v>0</v>
      </c>
      <c r="C237" s="42">
        <f>'S5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'S5 Maquette'!B238</f>
        <v>0</v>
      </c>
      <c r="B238" s="43">
        <f>'S5 Maquette'!C238</f>
        <v>0</v>
      </c>
      <c r="C238" s="42">
        <f>'S5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'S5 Maquette'!B239</f>
        <v>0</v>
      </c>
      <c r="B239" s="43">
        <f>'S5 Maquette'!C239</f>
        <v>0</v>
      </c>
      <c r="C239" s="42">
        <f>'S5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'S5 Maquette'!B240</f>
        <v>0</v>
      </c>
      <c r="B240" s="43">
        <f>'S5 Maquette'!C240</f>
        <v>0</v>
      </c>
      <c r="C240" s="42">
        <f>'S5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'S5 Maquette'!B241</f>
        <v>0</v>
      </c>
      <c r="B241" s="43">
        <f>'S5 Maquette'!C241</f>
        <v>0</v>
      </c>
      <c r="C241" s="42">
        <f>'S5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'S5 Maquette'!B242</f>
        <v>0</v>
      </c>
      <c r="B242" s="43">
        <f>'S5 Maquette'!C242</f>
        <v>0</v>
      </c>
      <c r="C242" s="42">
        <f>'S5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'S5 Maquette'!B243</f>
        <v>0</v>
      </c>
      <c r="B243" s="43">
        <f>'S5 Maquette'!C243</f>
        <v>0</v>
      </c>
      <c r="C243" s="42">
        <f>'S5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'S5 Maquette'!B244</f>
        <v>0</v>
      </c>
      <c r="B244" s="43">
        <f>'S5 Maquette'!C244</f>
        <v>0</v>
      </c>
      <c r="C244" s="42">
        <f>'S5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'S5 Maquette'!B245</f>
        <v>0</v>
      </c>
      <c r="B245" s="43">
        <f>'S5 Maquette'!C245</f>
        <v>0</v>
      </c>
      <c r="C245" s="42">
        <f>'S5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'S5 Maquette'!B246</f>
        <v>0</v>
      </c>
      <c r="B246" s="43">
        <f>'S5 Maquette'!C246</f>
        <v>0</v>
      </c>
      <c r="C246" s="42">
        <f>'S5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'S5 Maquette'!B247</f>
        <v>0</v>
      </c>
      <c r="B247" s="43">
        <f>'S5 Maquette'!C247</f>
        <v>0</v>
      </c>
      <c r="C247" s="42">
        <f>'S5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'S5 Maquette'!B248</f>
        <v>0</v>
      </c>
      <c r="B248" s="43">
        <f>'S5 Maquette'!C248</f>
        <v>0</v>
      </c>
      <c r="C248" s="42">
        <f>'S5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'S5 Maquette'!B249</f>
        <v>0</v>
      </c>
      <c r="B249" s="43">
        <f>'S5 Maquette'!C249</f>
        <v>0</v>
      </c>
      <c r="C249" s="42">
        <f>'S5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'S5 Maquette'!B250</f>
        <v>0</v>
      </c>
      <c r="B250" s="43">
        <f>'S5 Maquette'!C250</f>
        <v>0</v>
      </c>
      <c r="C250" s="42">
        <f>'S5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'S5 Maquette'!B251</f>
        <v>0</v>
      </c>
      <c r="B251" s="43">
        <f>'S5 Maquette'!C251</f>
        <v>0</v>
      </c>
      <c r="C251" s="42">
        <f>'S5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'S5 Maquette'!B252</f>
        <v>0</v>
      </c>
      <c r="B252" s="43">
        <f>'S5 Maquette'!C252</f>
        <v>0</v>
      </c>
      <c r="C252" s="42">
        <f>'S5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'S5 Maquette'!B253</f>
        <v>0</v>
      </c>
      <c r="B253" s="43">
        <f>'S5 Maquette'!C253</f>
        <v>0</v>
      </c>
      <c r="C253" s="42">
        <f>'S5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'S5 Maquette'!B254</f>
        <v>0</v>
      </c>
      <c r="B254" s="43">
        <f>'S5 Maquette'!C254</f>
        <v>0</v>
      </c>
      <c r="C254" s="42">
        <f>'S5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'S5 Maquette'!B255</f>
        <v>0</v>
      </c>
      <c r="B255" s="43">
        <f>'S5 Maquette'!C255</f>
        <v>0</v>
      </c>
      <c r="C255" s="42">
        <f>'S5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'S5 Maquette'!B256</f>
        <v>0</v>
      </c>
      <c r="B256" s="43">
        <f>'S5 Maquette'!C256</f>
        <v>0</v>
      </c>
      <c r="C256" s="42">
        <f>'S5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'S5 Maquette'!B257</f>
        <v>0</v>
      </c>
      <c r="B257" s="43">
        <f>'S5 Maquette'!C257</f>
        <v>0</v>
      </c>
      <c r="C257" s="42">
        <f>'S5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'S5 Maquette'!B258</f>
        <v>0</v>
      </c>
      <c r="B258" s="43">
        <f>'S5 Maquette'!C258</f>
        <v>0</v>
      </c>
      <c r="C258" s="42">
        <f>'S5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'S5 Maquette'!B259</f>
        <v>0</v>
      </c>
      <c r="B259" s="43">
        <f>'S5 Maquette'!C259</f>
        <v>0</v>
      </c>
      <c r="C259" s="42">
        <f>'S5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'S5 Maquette'!B260</f>
        <v>0</v>
      </c>
      <c r="B260" s="43">
        <f>'S5 Maquette'!C260</f>
        <v>0</v>
      </c>
      <c r="C260" s="42">
        <f>'S5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'S5 Maquette'!B261</f>
        <v>0</v>
      </c>
      <c r="B261" s="43">
        <f>'S5 Maquette'!C261</f>
        <v>0</v>
      </c>
      <c r="C261" s="42">
        <f>'S5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'S5 Maquette'!B262</f>
        <v>0</v>
      </c>
      <c r="B262" s="43">
        <f>'S5 Maquette'!C262</f>
        <v>0</v>
      </c>
      <c r="C262" s="42">
        <f>'S5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'S5 Maquette'!B263</f>
        <v>0</v>
      </c>
      <c r="B263" s="43">
        <f>'S5 Maquette'!C263</f>
        <v>0</v>
      </c>
      <c r="C263" s="42">
        <f>'S5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'S5 Maquette'!B264</f>
        <v>0</v>
      </c>
      <c r="B264" s="43">
        <f>'S5 Maquette'!C264</f>
        <v>0</v>
      </c>
      <c r="C264" s="42">
        <f>'S5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'S5 Maquette'!B265</f>
        <v>0</v>
      </c>
      <c r="B265" s="43">
        <f>'S5 Maquette'!C265</f>
        <v>0</v>
      </c>
      <c r="C265" s="42">
        <f>'S5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'S5 Maquette'!B266</f>
        <v>0</v>
      </c>
      <c r="B266" s="43">
        <f>'S5 Maquette'!C266</f>
        <v>0</v>
      </c>
      <c r="C266" s="42">
        <f>'S5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'S5 Maquette'!B267</f>
        <v>0</v>
      </c>
      <c r="B267" s="43">
        <f>'S5 Maquette'!C267</f>
        <v>0</v>
      </c>
      <c r="C267" s="42">
        <f>'S5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'S5 Maquette'!B268</f>
        <v>0</v>
      </c>
      <c r="B268" s="43">
        <f>'S5 Maquette'!C268</f>
        <v>0</v>
      </c>
      <c r="C268" s="42">
        <f>'S5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'S5 Maquette'!B269</f>
        <v>0</v>
      </c>
      <c r="B269" s="43">
        <f>'S5 Maquette'!C269</f>
        <v>0</v>
      </c>
      <c r="C269" s="42">
        <f>'S5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'S5 Maquette'!B270</f>
        <v>0</v>
      </c>
      <c r="B270" s="43">
        <f>'S5 Maquette'!C270</f>
        <v>0</v>
      </c>
      <c r="C270" s="42">
        <f>'S5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'S5 Maquette'!B271</f>
        <v>0</v>
      </c>
      <c r="B271" s="43">
        <f>'S5 Maquette'!C271</f>
        <v>0</v>
      </c>
      <c r="C271" s="42">
        <f>'S5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'S5 Maquette'!B272</f>
        <v>0</v>
      </c>
      <c r="B272" s="43">
        <f>'S5 Maquette'!C272</f>
        <v>0</v>
      </c>
      <c r="C272" s="42">
        <f>'S5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'S5 Maquette'!B273</f>
        <v>0</v>
      </c>
      <c r="B273" s="43">
        <f>'S5 Maquette'!C273</f>
        <v>0</v>
      </c>
      <c r="C273" s="42">
        <f>'S5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'S5 Maquette'!B274</f>
        <v>0</v>
      </c>
      <c r="B274" s="43">
        <f>'S5 Maquette'!C274</f>
        <v>0</v>
      </c>
      <c r="C274" s="42">
        <f>'S5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'S5 Maquette'!B275</f>
        <v>0</v>
      </c>
      <c r="B275" s="43">
        <f>'S5 Maquette'!C275</f>
        <v>0</v>
      </c>
      <c r="C275" s="42">
        <f>'S5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'S5 Maquette'!B276</f>
        <v>0</v>
      </c>
      <c r="B276" s="43">
        <f>'S5 Maquette'!C276</f>
        <v>0</v>
      </c>
      <c r="C276" s="42">
        <f>'S5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'S5 Maquette'!B277</f>
        <v>0</v>
      </c>
      <c r="B277" s="43">
        <f>'S5 Maquette'!C277</f>
        <v>0</v>
      </c>
      <c r="C277" s="42">
        <f>'S5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'S5 Maquette'!B278</f>
        <v>0</v>
      </c>
      <c r="B278" s="43">
        <f>'S5 Maquette'!C278</f>
        <v>0</v>
      </c>
      <c r="C278" s="42">
        <f>'S5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'S5 Maquette'!B279</f>
        <v>0</v>
      </c>
      <c r="B279" s="43">
        <f>'S5 Maquette'!C279</f>
        <v>0</v>
      </c>
      <c r="C279" s="42">
        <f>'S5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'S5 Maquette'!B280</f>
        <v>0</v>
      </c>
      <c r="B280" s="43">
        <f>'S5 Maquette'!C280</f>
        <v>0</v>
      </c>
      <c r="C280" s="42">
        <f>'S5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'S5 Maquette'!B281</f>
        <v>0</v>
      </c>
      <c r="B281" s="43">
        <f>'S5 Maquette'!C281</f>
        <v>0</v>
      </c>
      <c r="C281" s="42">
        <f>'S5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'S5 Maquette'!B282</f>
        <v>0</v>
      </c>
      <c r="B282" s="43">
        <f>'S5 Maquette'!C282</f>
        <v>0</v>
      </c>
      <c r="C282" s="42">
        <f>'S5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'S5 Maquette'!B283</f>
        <v>0</v>
      </c>
      <c r="B283" s="43">
        <f>'S5 Maquette'!C283</f>
        <v>0</v>
      </c>
      <c r="C283" s="42">
        <f>'S5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'S5 Maquette'!B284</f>
        <v>0</v>
      </c>
      <c r="B284" s="43">
        <f>'S5 Maquette'!C284</f>
        <v>0</v>
      </c>
      <c r="C284" s="42">
        <f>'S5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'S5 Maquette'!B285</f>
        <v>0</v>
      </c>
      <c r="B285" s="43">
        <f>'S5 Maquette'!C285</f>
        <v>0</v>
      </c>
      <c r="C285" s="42">
        <f>'S5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'S5 Maquette'!B286</f>
        <v>0</v>
      </c>
      <c r="B286" s="43">
        <f>'S5 Maquette'!C286</f>
        <v>0</v>
      </c>
      <c r="C286" s="42">
        <f>'S5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'S5 Maquette'!B287</f>
        <v>0</v>
      </c>
      <c r="B287" s="43">
        <f>'S5 Maquette'!C287</f>
        <v>0</v>
      </c>
      <c r="C287" s="42">
        <f>'S5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'S5 Maquette'!B288</f>
        <v>0</v>
      </c>
      <c r="B288" s="43">
        <f>'S5 Maquette'!C288</f>
        <v>0</v>
      </c>
      <c r="C288" s="42">
        <f>'S5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'S5 Maquette'!B289</f>
        <v>0</v>
      </c>
      <c r="B289" s="43">
        <f>'S5 Maquette'!C289</f>
        <v>0</v>
      </c>
      <c r="C289" s="42">
        <f>'S5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'S5 Maquette'!B290</f>
        <v>0</v>
      </c>
      <c r="B290" s="43">
        <f>'S5 Maquette'!C290</f>
        <v>0</v>
      </c>
      <c r="C290" s="42">
        <f>'S5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'S5 Maquette'!B291</f>
        <v>0</v>
      </c>
      <c r="B291" s="43">
        <f>'S5 Maquette'!C291</f>
        <v>0</v>
      </c>
      <c r="C291" s="42">
        <f>'S5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'S5 Maquette'!B292</f>
        <v>0</v>
      </c>
      <c r="B292" s="43">
        <f>'S5 Maquette'!C292</f>
        <v>0</v>
      </c>
      <c r="C292" s="42">
        <f>'S5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'S5 Maquette'!B293</f>
        <v>0</v>
      </c>
      <c r="B293" s="43">
        <f>'S5 Maquette'!C293</f>
        <v>0</v>
      </c>
      <c r="C293" s="42">
        <f>'S5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'S5 Maquette'!B294</f>
        <v>0</v>
      </c>
      <c r="B294" s="43">
        <f>'S5 Maquette'!C294</f>
        <v>0</v>
      </c>
      <c r="C294" s="42">
        <f>'S5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'S5 Maquette'!B295</f>
        <v>0</v>
      </c>
      <c r="B295" s="43">
        <f>'S5 Maquette'!C295</f>
        <v>0</v>
      </c>
      <c r="C295" s="42">
        <f>'S5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'S5 Maquette'!B296</f>
        <v>0</v>
      </c>
      <c r="B296" s="43">
        <f>'S5 Maquette'!C296</f>
        <v>0</v>
      </c>
      <c r="C296" s="42">
        <f>'S5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'S5 Maquette'!B297</f>
        <v>0</v>
      </c>
      <c r="B297" s="43">
        <f>'S5 Maquette'!C297</f>
        <v>0</v>
      </c>
      <c r="C297" s="42">
        <f>'S5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'S5 Maquette'!B298</f>
        <v>0</v>
      </c>
      <c r="B298" s="43">
        <f>'S5 Maquette'!C298</f>
        <v>0</v>
      </c>
      <c r="C298" s="42">
        <f>'S5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'S5 Maquette'!B299</f>
        <v>0</v>
      </c>
      <c r="B299" s="43">
        <f>'S5 Maquette'!C299</f>
        <v>0</v>
      </c>
      <c r="C299" s="42">
        <f>'S5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'S5 Maquette'!B300</f>
        <v>0</v>
      </c>
      <c r="B300" s="43">
        <f>'S5 Maquette'!C300</f>
        <v>0</v>
      </c>
      <c r="C300" s="42">
        <f>'S5 Maquette'!F300</f>
        <v>0</v>
      </c>
      <c r="D300" s="40"/>
      <c r="E300" s="40"/>
      <c r="F300" s="40"/>
      <c r="G300" s="40"/>
      <c r="H300" s="40"/>
      <c r="I300" s="40"/>
      <c r="J300" s="40"/>
      <c r="K300" s="40"/>
      <c r="L300" s="40"/>
      <c r="M300" s="40"/>
      <c r="N300" s="40"/>
      <c r="O300" s="40"/>
      <c r="P300" s="40"/>
      <c r="Q300" s="40"/>
      <c r="R300" s="40"/>
      <c r="S300" s="40"/>
      <c r="T300" s="40"/>
      <c r="U300" s="40"/>
      <c r="V300" s="45"/>
    </row>
    <row r="301" spans="1:22" ht="30.6" customHeight="1">
      <c r="A301" s="43">
        <f>'S5 Maquette'!B301</f>
        <v>0</v>
      </c>
      <c r="B301" s="43">
        <f>'S5 Maquette'!C301</f>
        <v>0</v>
      </c>
      <c r="C301" s="42">
        <f>'S5 Maquette'!F301</f>
        <v>0</v>
      </c>
      <c r="D301" s="40"/>
      <c r="E301" s="40"/>
      <c r="F301" s="40"/>
      <c r="G301" s="40"/>
      <c r="H301" s="40"/>
      <c r="I301" s="40"/>
      <c r="J301" s="40"/>
      <c r="K301" s="40"/>
      <c r="L301" s="40"/>
      <c r="M301" s="40"/>
      <c r="N301" s="40"/>
      <c r="O301" s="40"/>
      <c r="P301" s="40"/>
      <c r="Q301" s="40"/>
      <c r="R301" s="40"/>
      <c r="S301" s="40"/>
      <c r="T301" s="40"/>
      <c r="U301" s="40"/>
      <c r="V301" s="45"/>
    </row>
  </sheetData>
  <sheetProtection algorithmName="SHA-512" hashValue="I9WCmX+97YL3zXOg+DwWVtWrmyPzVaUK/aMSBGTMhPOxXtDK/gMntpSMVeYf52TPOKvdzVI5ga5pdl23f0pNvg==" saltValue="8Y/wI3oMN5Bvt9eG3TIVEA==" spinCount="100000" sheet="1"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17 A302:A1000">
    <cfRule type="expression" dxfId="534" priority="204">
      <formula>$C1="Parcours Pédagogique"</formula>
    </cfRule>
    <cfRule type="expression" dxfId="533" priority="205">
      <formula>$C1="BLOC"</formula>
    </cfRule>
    <cfRule type="expression" dxfId="532" priority="206">
      <formula>$C1="OPTION"</formula>
    </cfRule>
  </conditionalFormatting>
  <conditionalFormatting sqref="A36">
    <cfRule type="expression" dxfId="531" priority="18">
      <formula>$F36="Fermeture"</formula>
    </cfRule>
    <cfRule type="expression" dxfId="530" priority="19">
      <formula>$F36="Modification"</formula>
    </cfRule>
    <cfRule type="expression" dxfId="529" priority="20">
      <formula>$F36="Création"</formula>
    </cfRule>
  </conditionalFormatting>
  <conditionalFormatting sqref="A23:O29 A30:C35 B36:C36 A37:Q38">
    <cfRule type="expression" dxfId="528" priority="192">
      <formula>$C23="Modification"</formula>
    </cfRule>
    <cfRule type="expression" dxfId="527" priority="193">
      <formula>$C23="Création"</formula>
    </cfRule>
    <cfRule type="expression" dxfId="526" priority="194">
      <formula>$C23="Fermeture"</formula>
    </cfRule>
  </conditionalFormatting>
  <conditionalFormatting sqref="A23:O29 A37:Q38 A30:C35 B36:C36">
    <cfRule type="expression" dxfId="525" priority="191">
      <formula>$C23="Modification MCC"</formula>
    </cfRule>
  </conditionalFormatting>
  <conditionalFormatting sqref="A16:U22 P23:U23 A39:U299 V16">
    <cfRule type="expression" dxfId="524" priority="209">
      <formula>$C16="Modification MCC"</formula>
    </cfRule>
  </conditionalFormatting>
  <conditionalFormatting sqref="A18:U22 P23:U23 A39:U301 V18">
    <cfRule type="expression" dxfId="523" priority="213">
      <formula>$C18="Modification"</formula>
    </cfRule>
  </conditionalFormatting>
  <conditionalFormatting sqref="B1:U9 B10:E10 J10:U11 B11:D11 B12:M12 R12 B13:L13 B14:N14 P14 R14:U17 B15:M17 B302:U1000">
    <cfRule type="expression" dxfId="522" priority="211">
      <formula>$D1="Création"</formula>
    </cfRule>
    <cfRule type="expression" dxfId="521" priority="212">
      <formula>$D1="Fermeture"</formula>
    </cfRule>
  </conditionalFormatting>
  <conditionalFormatting sqref="C1:U11 C12:M12 R12:U13 C13:L13">
    <cfRule type="expression" dxfId="520" priority="196">
      <formula>$B1="Option"</formula>
    </cfRule>
  </conditionalFormatting>
  <conditionalFormatting sqref="C37:U1000 C14:U29 C30:C36">
    <cfRule type="expression" dxfId="519" priority="176">
      <formula>$B14="Option"</formula>
    </cfRule>
  </conditionalFormatting>
  <conditionalFormatting sqref="D35">
    <cfRule type="expression" dxfId="518" priority="27">
      <formula>$B35="Option"</formula>
    </cfRule>
    <cfRule type="expression" dxfId="517" priority="28">
      <formula>$C35="Modification MCC"</formula>
    </cfRule>
    <cfRule type="expression" dxfId="516" priority="29">
      <formula>$C35="Modification"</formula>
    </cfRule>
    <cfRule type="expression" dxfId="515" priority="30">
      <formula>$C35="Création"</formula>
    </cfRule>
    <cfRule type="expression" dxfId="514" priority="31">
      <formula>$C35="Fermeture"</formula>
    </cfRule>
  </conditionalFormatting>
  <conditionalFormatting sqref="D36 J36">
    <cfRule type="expression" dxfId="513" priority="421">
      <formula>$C38="Modification"</formula>
    </cfRule>
    <cfRule type="expression" dxfId="512" priority="422">
      <formula>$B38="Option"</formula>
    </cfRule>
    <cfRule type="expression" dxfId="511" priority="423">
      <formula>$C38="Création"</formula>
    </cfRule>
    <cfRule type="expression" dxfId="510" priority="424">
      <formula>$C38="Fermeture"</formula>
    </cfRule>
  </conditionalFormatting>
  <conditionalFormatting sqref="E31:I31">
    <cfRule type="expression" dxfId="509" priority="120">
      <formula>$C31="Modification MCC"</formula>
    </cfRule>
    <cfRule type="expression" dxfId="508" priority="121">
      <formula>$C31="Modification"</formula>
    </cfRule>
    <cfRule type="expression" dxfId="507" priority="122">
      <formula>$C31="Création"</formula>
    </cfRule>
    <cfRule type="expression" dxfId="506" priority="123">
      <formula>$C31="Fermeture"</formula>
    </cfRule>
  </conditionalFormatting>
  <conditionalFormatting sqref="E32:I33">
    <cfRule type="expression" dxfId="505" priority="109">
      <formula>$B32="Option"</formula>
    </cfRule>
    <cfRule type="expression" dxfId="504" priority="110">
      <formula>$C32="Modification MCC"</formula>
    </cfRule>
    <cfRule type="expression" dxfId="503" priority="111">
      <formula>$C32="Modification"</formula>
    </cfRule>
    <cfRule type="expression" dxfId="502" priority="112">
      <formula>$C32="Création"</formula>
    </cfRule>
    <cfRule type="expression" dxfId="501" priority="113">
      <formula>$C32="Fermeture"</formula>
    </cfRule>
  </conditionalFormatting>
  <conditionalFormatting sqref="E35:I36">
    <cfRule type="expression" dxfId="500" priority="104">
      <formula>$B35="Option"</formula>
    </cfRule>
    <cfRule type="expression" dxfId="499" priority="105">
      <formula>$C35="Modification MCC"</formula>
    </cfRule>
    <cfRule type="expression" dxfId="498" priority="106">
      <formula>$C35="Modification"</formula>
    </cfRule>
    <cfRule type="expression" dxfId="497" priority="107">
      <formula>$C35="Création"</formula>
    </cfRule>
    <cfRule type="expression" dxfId="496" priority="108">
      <formula>$C35="Fermeture"</formula>
    </cfRule>
  </conditionalFormatting>
  <conditionalFormatting sqref="E39:I39">
    <cfRule type="expression" dxfId="495" priority="100">
      <formula>$C39="Modification MCC"</formula>
    </cfRule>
    <cfRule type="expression" dxfId="494" priority="101">
      <formula>$C39="Modification"</formula>
    </cfRule>
    <cfRule type="expression" dxfId="493" priority="102">
      <formula>$C39="Création"</formula>
    </cfRule>
    <cfRule type="expression" dxfId="492" priority="103">
      <formula>$C39="Fermeture"</formula>
    </cfRule>
  </conditionalFormatting>
  <conditionalFormatting sqref="E30:J30">
    <cfRule type="expression" dxfId="491" priority="131">
      <formula>$C30="Modification MCC"</formula>
    </cfRule>
    <cfRule type="expression" dxfId="490" priority="132">
      <formula>$C30="Modification"</formula>
    </cfRule>
    <cfRule type="expression" dxfId="489" priority="133">
      <formula>$C30="Création"</formula>
    </cfRule>
    <cfRule type="expression" dxfId="488" priority="134">
      <formula>$C30="Fermeture"</formula>
    </cfRule>
  </conditionalFormatting>
  <conditionalFormatting sqref="E30:J31">
    <cfRule type="expression" dxfId="487" priority="119">
      <formula>$B30="Option"</formula>
    </cfRule>
  </conditionalFormatting>
  <conditionalFormatting sqref="E34:J34">
    <cfRule type="expression" dxfId="486" priority="124">
      <formula>$B34="Option"</formula>
    </cfRule>
    <cfRule type="expression" dxfId="485" priority="126">
      <formula>$C34="Modification MCC"</formula>
    </cfRule>
    <cfRule type="expression" dxfId="484" priority="127">
      <formula>$C34="Modification"</formula>
    </cfRule>
    <cfRule type="expression" dxfId="483" priority="128">
      <formula>$C34="Création"</formula>
    </cfRule>
    <cfRule type="expression" dxfId="482" priority="129">
      <formula>$C34="Fermeture"</formula>
    </cfRule>
  </conditionalFormatting>
  <conditionalFormatting sqref="J1:J22">
    <cfRule type="expression" dxfId="481" priority="202">
      <formula>$I1="NON"</formula>
    </cfRule>
  </conditionalFormatting>
  <conditionalFormatting sqref="J23:J30 J37:J1000">
    <cfRule type="expression" dxfId="480" priority="187">
      <formula>$I23="NON"</formula>
    </cfRule>
  </conditionalFormatting>
  <conditionalFormatting sqref="J31 J32:Q32 K30:U30 D30:D32 U31:U32">
    <cfRule type="expression" dxfId="479" priority="153">
      <formula>$C30="Modification MCC"</formula>
    </cfRule>
  </conditionalFormatting>
  <conditionalFormatting sqref="J31:J33">
    <cfRule type="expression" dxfId="478" priority="152">
      <formula>$I31="NON"</formula>
    </cfRule>
  </conditionalFormatting>
  <conditionalFormatting sqref="J33 K34:U34 U33 D33:D34">
    <cfRule type="expression" dxfId="477" priority="157">
      <formula>$C34="Modification MCC"</formula>
    </cfRule>
  </conditionalFormatting>
  <conditionalFormatting sqref="J33 U33 D33:D34 K34:U34">
    <cfRule type="expression" dxfId="476" priority="158">
      <formula>$C34="Modification"</formula>
    </cfRule>
    <cfRule type="expression" dxfId="475" priority="159">
      <formula>$B34="Option"</formula>
    </cfRule>
    <cfRule type="expression" dxfId="474" priority="160">
      <formula>$C34="Création"</formula>
    </cfRule>
    <cfRule type="expression" dxfId="473" priority="161">
      <formula>$C34="Fermeture"</formula>
    </cfRule>
  </conditionalFormatting>
  <conditionalFormatting sqref="J34">
    <cfRule type="expression" dxfId="472" priority="125">
      <formula>$I34="NON"</formula>
    </cfRule>
  </conditionalFormatting>
  <conditionalFormatting sqref="J35">
    <cfRule type="expression" dxfId="471" priority="22">
      <formula>$C36="Modification MCC"</formula>
    </cfRule>
    <cfRule type="expression" dxfId="470" priority="23">
      <formula>$C36="Modification"</formula>
    </cfRule>
    <cfRule type="expression" dxfId="469" priority="24">
      <formula>$B36="Option"</formula>
    </cfRule>
    <cfRule type="expression" dxfId="468" priority="25">
      <formula>$C36="Création"</formula>
    </cfRule>
    <cfRule type="expression" dxfId="467" priority="26">
      <formula>$C36="Fermeture"</formula>
    </cfRule>
  </conditionalFormatting>
  <conditionalFormatting sqref="J35:J36">
    <cfRule type="expression" dxfId="466" priority="21">
      <formula>$I35="NON"</formula>
    </cfRule>
  </conditionalFormatting>
  <conditionalFormatting sqref="J36 D36">
    <cfRule type="expression" dxfId="465" priority="415">
      <formula>$C38="Modification MCC"</formula>
    </cfRule>
  </conditionalFormatting>
  <conditionalFormatting sqref="K31:Q31">
    <cfRule type="expression" dxfId="464" priority="86">
      <formula>$C31="Modification MCC"</formula>
    </cfRule>
    <cfRule type="expression" dxfId="463" priority="87">
      <formula>$C31="Modification"</formula>
    </cfRule>
    <cfRule type="expression" dxfId="462" priority="88">
      <formula>$C31="Création"</formula>
    </cfRule>
    <cfRule type="expression" dxfId="461" priority="89">
      <formula>$C31="Fermeture"</formula>
    </cfRule>
  </conditionalFormatting>
  <conditionalFormatting sqref="K33:Q33">
    <cfRule type="expression" dxfId="460" priority="62">
      <formula>$B33="Option"</formula>
    </cfRule>
    <cfRule type="expression" dxfId="459" priority="63">
      <formula>$C33="Modification MCC"</formula>
    </cfRule>
    <cfRule type="expression" dxfId="458" priority="64">
      <formula>$C33="Modification"</formula>
    </cfRule>
    <cfRule type="expression" dxfId="457" priority="65">
      <formula>$C33="Création"</formula>
    </cfRule>
    <cfRule type="expression" dxfId="456" priority="66">
      <formula>$C33="Fermeture"</formula>
    </cfRule>
  </conditionalFormatting>
  <conditionalFormatting sqref="K31:T31">
    <cfRule type="expression" dxfId="455" priority="77">
      <formula>$B31="Option"</formula>
    </cfRule>
  </conditionalFormatting>
  <conditionalFormatting sqref="K30:U30 D30:D32 J31 U31:U32 J32:Q32">
    <cfRule type="expression" dxfId="454" priority="154">
      <formula>$C30="Modification"</formula>
    </cfRule>
    <cfRule type="expression" dxfId="453" priority="155">
      <formula>$C30="Création"</formula>
    </cfRule>
    <cfRule type="expression" dxfId="452" priority="156">
      <formula>$C30="Fermeture"</formula>
    </cfRule>
  </conditionalFormatting>
  <conditionalFormatting sqref="K30:U30 J32:Q32 D30:D32 U31:U32">
    <cfRule type="expression" dxfId="451" priority="149">
      <formula>$B30="Option"</formula>
    </cfRule>
  </conditionalFormatting>
  <conditionalFormatting sqref="K35:U36">
    <cfRule type="expression" dxfId="450" priority="43">
      <formula>$B35="Option"</formula>
    </cfRule>
    <cfRule type="expression" dxfId="449" priority="44">
      <formula>$C35="Modification MCC"</formula>
    </cfRule>
    <cfRule type="expression" dxfId="448" priority="45">
      <formula>$C35="Modification"</formula>
    </cfRule>
    <cfRule type="expression" dxfId="447" priority="46">
      <formula>$C35="Création"</formula>
    </cfRule>
    <cfRule type="expression" dxfId="446" priority="47">
      <formula>$C35="Fermeture"</formula>
    </cfRule>
  </conditionalFormatting>
  <conditionalFormatting sqref="L18:L301">
    <cfRule type="expression" dxfId="445" priority="143">
      <formula>$K18="CCI (CC Intégral)"</formula>
    </cfRule>
  </conditionalFormatting>
  <conditionalFormatting sqref="L23:L29 L35:L36">
    <cfRule type="expression" dxfId="444" priority="189">
      <formula>$K6="CT (Contrôle terminal)"</formula>
    </cfRule>
    <cfRule type="expression" dxfId="443" priority="190">
      <formula>$K6="CCI (CC Intégral)"</formula>
    </cfRule>
  </conditionalFormatting>
  <conditionalFormatting sqref="L23:L38">
    <cfRule type="expression" dxfId="442" priority="144">
      <formula>$K23="CT (Contrôle terminal)"</formula>
    </cfRule>
  </conditionalFormatting>
  <conditionalFormatting sqref="L30 L32:L33">
    <cfRule type="expression" dxfId="441" priority="146">
      <formula>$K13="CT (Contrôle terminal)"</formula>
    </cfRule>
    <cfRule type="expression" dxfId="440" priority="147">
      <formula>$K13="CCI (CC Intégral)"</formula>
    </cfRule>
  </conditionalFormatting>
  <conditionalFormatting sqref="L31">
    <cfRule type="expression" dxfId="439" priority="84">
      <formula>$K14="CT (Contrôle terminal)"</formula>
    </cfRule>
    <cfRule type="expression" dxfId="438" priority="85">
      <formula>$K14="CCI (CC Intégral)"</formula>
    </cfRule>
  </conditionalFormatting>
  <conditionalFormatting sqref="L34">
    <cfRule type="expression" dxfId="437" priority="162">
      <formula>$K18="CT (Contrôle terminal)"</formula>
    </cfRule>
    <cfRule type="expression" dxfId="436" priority="163">
      <formula>$K18="CCI (CC Intégral)"</formula>
    </cfRule>
  </conditionalFormatting>
  <conditionalFormatting sqref="L37:L38">
    <cfRule type="expression" dxfId="435" priority="431">
      <formula>$K19="CT (Contrôle terminal)"</formula>
    </cfRule>
    <cfRule type="expression" dxfId="434" priority="432">
      <formula>$K19="CCI (CC Intégral)"</formula>
    </cfRule>
  </conditionalFormatting>
  <conditionalFormatting sqref="L18:M22 L39:M301">
    <cfRule type="expression" dxfId="433" priority="198">
      <formula>$K18="CT (Contrôle terminal)"</formula>
    </cfRule>
  </conditionalFormatting>
  <conditionalFormatting sqref="M23:M29 M35:M38">
    <cfRule type="expression" dxfId="432" priority="188">
      <formula>$K23="CT (Contrôle terminal)"</formula>
    </cfRule>
  </conditionalFormatting>
  <conditionalFormatting sqref="M30:M34">
    <cfRule type="expression" dxfId="431" priority="83">
      <formula>$K30="CT (Contrôle terminal)"</formula>
    </cfRule>
  </conditionalFormatting>
  <conditionalFormatting sqref="N18:O301">
    <cfRule type="expression" dxfId="430" priority="150">
      <formula>$K18="CCI (CC Intégral)"</formula>
    </cfRule>
  </conditionalFormatting>
  <conditionalFormatting sqref="N32:T33">
    <cfRule type="expression" dxfId="429" priority="2">
      <formula>$B32="Option"</formula>
    </cfRule>
    <cfRule type="expression" dxfId="428" priority="3">
      <formula>$C32="Modification MCC"</formula>
    </cfRule>
    <cfRule type="expression" dxfId="427" priority="4">
      <formula>$C32="Modification"</formula>
    </cfRule>
    <cfRule type="expression" dxfId="426" priority="5">
      <formula>$C32="Création"</formula>
    </cfRule>
    <cfRule type="expression" dxfId="425" priority="6">
      <formula>$C32="Fermeture"</formula>
    </cfRule>
  </conditionalFormatting>
  <conditionalFormatting sqref="P24:Q26">
    <cfRule type="expression" dxfId="424" priority="13">
      <formula>$K24="CCI (CC Intégral)"</formula>
    </cfRule>
    <cfRule type="expression" dxfId="423" priority="14">
      <formula>$C24="Modification MCC"</formula>
    </cfRule>
    <cfRule type="expression" dxfId="422" priority="15">
      <formula>$C24="Modification"</formula>
    </cfRule>
    <cfRule type="expression" dxfId="421" priority="16">
      <formula>$C24="Création"</formula>
    </cfRule>
    <cfRule type="expression" dxfId="420" priority="17">
      <formula>$C24="Fermeture"</formula>
    </cfRule>
  </conditionalFormatting>
  <conditionalFormatting sqref="P28:Q29">
    <cfRule type="expression" dxfId="419" priority="8">
      <formula>$K28="CCI (CC Intégral)"</formula>
    </cfRule>
    <cfRule type="expression" dxfId="418" priority="9">
      <formula>$C28="Modification MCC"</formula>
    </cfRule>
    <cfRule type="expression" dxfId="417" priority="10">
      <formula>$C28="Modification"</formula>
    </cfRule>
    <cfRule type="expression" dxfId="416" priority="11">
      <formula>$C28="Création"</formula>
    </cfRule>
    <cfRule type="expression" dxfId="415" priority="12">
      <formula>$C28="Fermeture"</formula>
    </cfRule>
  </conditionalFormatting>
  <conditionalFormatting sqref="P31:Q33">
    <cfRule type="expression" dxfId="414" priority="7">
      <formula>$K31="CCI (CC Intégral)"</formula>
    </cfRule>
  </conditionalFormatting>
  <conditionalFormatting sqref="P34:Q301 P18:Q30">
    <cfRule type="expression" dxfId="413" priority="148">
      <formula>$K18="CC&amp;CT"</formula>
    </cfRule>
    <cfRule type="expression" dxfId="412" priority="151">
      <formula>$K18="CT (Contrôle terminal)"</formula>
    </cfRule>
  </conditionalFormatting>
  <conditionalFormatting sqref="P35:Q35">
    <cfRule type="expression" dxfId="411" priority="1">
      <formula>$K35="CCI (CC Intégral)"</formula>
    </cfRule>
  </conditionalFormatting>
  <conditionalFormatting sqref="P24:U29 R37:U38 U38:U39">
    <cfRule type="expression" dxfId="410" priority="179">
      <formula>$C24="Modification MCC"</formula>
    </cfRule>
    <cfRule type="expression" dxfId="409" priority="180">
      <formula>$C24="Modification"</formula>
    </cfRule>
    <cfRule type="expression" dxfId="408" priority="181">
      <formula>$C24="Création"</formula>
    </cfRule>
    <cfRule type="expression" dxfId="407" priority="182">
      <formula>$C24="Fermeture"</formula>
    </cfRule>
  </conditionalFormatting>
  <conditionalFormatting sqref="R31:T31">
    <cfRule type="expression" dxfId="406" priority="78">
      <formula>$C31="Modification MCC"</formula>
    </cfRule>
    <cfRule type="expression" dxfId="405" priority="79">
      <formula>$C31="Modification"</formula>
    </cfRule>
    <cfRule type="expression" dxfId="404" priority="80">
      <formula>$C31="Création"</formula>
    </cfRule>
    <cfRule type="expression" dxfId="403" priority="81">
      <formula>$C31="Fermeture"</formula>
    </cfRule>
  </conditionalFormatting>
  <conditionalFormatting sqref="R14:U17 B15:M17 B1:U9 J10:U11 B12:M12 B13:L13 B14:N14 B302:U1000 B10:E10 B11:D11 R12 P14">
    <cfRule type="expression" dxfId="402" priority="210">
      <formula>$D1="Modification"</formula>
    </cfRule>
  </conditionalFormatting>
  <conditionalFormatting sqref="S1:T23 S39:T1000">
    <cfRule type="expression" dxfId="401" priority="199">
      <formula>$R1="Autres"</formula>
    </cfRule>
  </conditionalFormatting>
  <conditionalFormatting sqref="S24:T38">
    <cfRule type="expression" dxfId="400" priority="141">
      <formula>$P24="Autres"</formula>
    </cfRule>
  </conditionalFormatting>
  <conditionalFormatting sqref="T28:T29">
    <cfRule type="expression" dxfId="399" priority="90">
      <formula>$K28="CCI (CC Intégral)"</formula>
    </cfRule>
    <cfRule type="expression" dxfId="398" priority="91">
      <formula>$C28="Modification MCC"</formula>
    </cfRule>
    <cfRule type="expression" dxfId="397" priority="92">
      <formula>$C28="Modification"</formula>
    </cfRule>
    <cfRule type="expression" dxfId="396" priority="93">
      <formula>$C28="Création"</formula>
    </cfRule>
    <cfRule type="expression" dxfId="395" priority="94">
      <formula>$C28="Fermeture"</formula>
    </cfRule>
  </conditionalFormatting>
  <conditionalFormatting sqref="T35:T36">
    <cfRule type="expression" dxfId="394" priority="38">
      <formula>$K35="CCI (CC Intégral)"</formula>
    </cfRule>
    <cfRule type="expression" dxfId="393" priority="39">
      <formula>$C35="Modification MCC"</formula>
    </cfRule>
    <cfRule type="expression" dxfId="392" priority="40">
      <formula>$C35="Modification"</formula>
    </cfRule>
    <cfRule type="expression" dxfId="391" priority="41">
      <formula>$C35="Création"</formula>
    </cfRule>
    <cfRule type="expression" dxfId="390" priority="42">
      <formula>$C35="Fermeture"</formula>
    </cfRule>
  </conditionalFormatting>
  <conditionalFormatting sqref="U24:U39">
    <cfRule type="expression" dxfId="389" priority="142">
      <formula>$P24="CT (Contrôle terminal)"</formula>
    </cfRule>
  </conditionalFormatting>
  <conditionalFormatting sqref="U39:U1000 U1:U23 V18">
    <cfRule type="expression" dxfId="388" priority="200">
      <formula>$R1="CT (Contrôle terminal)"</formula>
    </cfRule>
  </conditionalFormatting>
  <conditionalFormatting sqref="V18 A18:U22 P23:U23 A39:U301">
    <cfRule type="expression" dxfId="387" priority="214">
      <formula>$C18="Création"</formula>
    </cfRule>
    <cfRule type="expression" dxfId="386" priority="215">
      <formula>$C18="Fermeture"</formula>
    </cfRule>
  </conditionalFormatting>
  <conditionalFormatting sqref="V26">
    <cfRule type="expression" dxfId="385" priority="170">
      <formula>$B26="Option"</formula>
    </cfRule>
    <cfRule type="expression" dxfId="384" priority="171">
      <formula>$P26="CT (Contrôle terminal)"</formula>
    </cfRule>
    <cfRule type="expression" dxfId="383" priority="172">
      <formula>$C26="Modification MCC"</formula>
    </cfRule>
    <cfRule type="expression" dxfId="382" priority="173">
      <formula>$C26="Modification"</formula>
    </cfRule>
    <cfRule type="expression" dxfId="381" priority="174">
      <formula>$C26="Création"</formula>
    </cfRule>
    <cfRule type="expression" dxfId="380" priority="175">
      <formula>$C26="Fermeture"</formula>
    </cfRule>
  </conditionalFormatting>
  <conditionalFormatting sqref="V32">
    <cfRule type="expression" dxfId="379" priority="135">
      <formula>$B32="Option"</formula>
    </cfRule>
    <cfRule type="expression" dxfId="378" priority="136">
      <formula>$P32="CT (Contrôle terminal)"</formula>
    </cfRule>
    <cfRule type="expression" dxfId="377" priority="137">
      <formula>$C32="Modification MCC"</formula>
    </cfRule>
    <cfRule type="expression" dxfId="376" priority="138">
      <formula>$C32="Modification"</formula>
    </cfRule>
    <cfRule type="expression" dxfId="375" priority="139">
      <formula>$C32="Création"</formula>
    </cfRule>
    <cfRule type="expression" dxfId="374" priority="140">
      <formula>$C32="Fermeture"</formula>
    </cfRule>
  </conditionalFormatting>
  <conditionalFormatting sqref="V38:V39">
    <cfRule type="expression" dxfId="373" priority="32">
      <formula>$P38="CT (Contrôle terminal)"</formula>
    </cfRule>
    <cfRule type="expression" dxfId="372" priority="33">
      <formula>$B38="Option"</formula>
    </cfRule>
    <cfRule type="expression" dxfId="371" priority="34">
      <formula>$C38="Modification MCC"</formula>
    </cfRule>
    <cfRule type="expression" dxfId="370" priority="35">
      <formula>$C38="Modification"</formula>
    </cfRule>
    <cfRule type="expression" dxfId="369" priority="36">
      <formula>$C38="Création"</formula>
    </cfRule>
    <cfRule type="expression" dxfId="368" priority="37">
      <formula>$C38="Fermeture"</formula>
    </cfRule>
  </conditionalFormatting>
  <dataValidations count="6">
    <dataValidation type="list" allowBlank="1" showInputMessage="1" showErrorMessage="1" sqref="G23:G301 G19 H19:I301 E19:F301" xr:uid="{00000000-0002-0000-0400-000000000000}">
      <formula1>"OUI, NON"</formula1>
    </dataValidation>
    <dataValidation type="list" allowBlank="1" showInputMessage="1" showErrorMessage="1" sqref="R19:R301" xr:uid="{00000000-0002-0000-0400-000001000000}">
      <formula1>"CT (Contrôle terminal), Autres"</formula1>
    </dataValidation>
    <dataValidation type="list" allowBlank="1" showInputMessage="1" showErrorMessage="1" sqref="D1:D6" xr:uid="{00000000-0002-0000-0400-000002000000}">
      <formula1>"Obligatoire, Facultatif, Complémentaire"</formula1>
    </dataValidation>
    <dataValidation type="list" allowBlank="1" showInputMessage="1" showErrorMessage="1" sqref="C19:C301" xr:uid="{00000000-0002-0000-0400-000003000000}">
      <formula1>"Modification MCC"</formula1>
    </dataValidation>
    <dataValidation type="list" allowBlank="1" showInputMessage="1" showErrorMessage="1" sqref="K19:K301" xr:uid="{00000000-0002-0000-0400-000004000000}">
      <formula1>List_Controle2</formula1>
    </dataValidation>
    <dataValidation type="list" allowBlank="1" showInputMessage="1" showErrorMessage="1" sqref="S19:S301 N19:N301 P24:P26 P28:P29 P31:P33 P35" xr:uid="{00000000-0002-0000-0400-000005000000}">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O300"/>
  <sheetViews>
    <sheetView topLeftCell="A26" zoomScale="50" zoomScaleNormal="50" workbookViewId="0">
      <selection activeCell="T36" sqref="T36"/>
    </sheetView>
  </sheetViews>
  <sheetFormatPr defaultColWidth="11.42578125" defaultRowHeight="14.45"/>
  <cols>
    <col min="1" max="1" width="18.5703125" style="16" customWidth="1"/>
    <col min="2" max="2" width="53.5703125" style="16" customWidth="1"/>
    <col min="3" max="3" width="18" style="16" customWidth="1"/>
    <col min="4" max="4" width="15.7109375" style="16" customWidth="1"/>
    <col min="5" max="5" width="27.28515625" style="16" customWidth="1"/>
    <col min="6" max="6" width="24.7109375" style="16" customWidth="1"/>
    <col min="7" max="7" width="29.140625" style="16" customWidth="1"/>
    <col min="8" max="8" width="46" style="16" customWidth="1"/>
    <col min="9" max="9" width="17" style="16" customWidth="1"/>
    <col min="10" max="10" width="14.28515625" style="16" customWidth="1"/>
    <col min="11" max="11" width="14.7109375" style="16" customWidth="1"/>
    <col min="12" max="13" width="21.7109375" style="16" customWidth="1"/>
    <col min="14" max="14" width="47.7109375" style="16" customWidth="1"/>
    <col min="15" max="15" width="54.140625" style="16" customWidth="1"/>
  </cols>
  <sheetData>
    <row r="1" spans="1:10">
      <c r="A1" s="187"/>
      <c r="B1" s="187"/>
      <c r="C1" s="187"/>
      <c r="D1" s="187"/>
      <c r="E1" s="187"/>
      <c r="F1" s="187"/>
      <c r="G1" s="187"/>
      <c r="H1" s="187"/>
      <c r="I1" s="187"/>
      <c r="J1" s="187"/>
    </row>
    <row r="2" spans="1:10">
      <c r="A2" s="187"/>
      <c r="B2" s="187"/>
      <c r="C2" s="187"/>
      <c r="D2" s="187"/>
      <c r="E2" s="187"/>
      <c r="F2" s="187"/>
      <c r="G2" s="187"/>
      <c r="H2" s="187"/>
      <c r="I2" s="187"/>
      <c r="J2" s="187"/>
    </row>
    <row r="3" spans="1:10">
      <c r="A3" s="187"/>
      <c r="B3" s="187"/>
      <c r="C3" s="187"/>
      <c r="D3" s="187"/>
      <c r="E3" s="187"/>
      <c r="F3" s="187"/>
      <c r="G3" s="187"/>
      <c r="H3" s="187"/>
      <c r="I3" s="187"/>
      <c r="J3" s="187"/>
    </row>
    <row r="4" spans="1:10">
      <c r="A4" s="187"/>
      <c r="B4" s="187"/>
      <c r="C4" s="187"/>
      <c r="D4" s="187"/>
      <c r="E4" s="187"/>
      <c r="F4" s="187"/>
      <c r="G4" s="187"/>
      <c r="H4" s="187"/>
      <c r="I4" s="187"/>
      <c r="J4" s="187"/>
    </row>
    <row r="5" spans="1:10">
      <c r="A5" s="187"/>
      <c r="B5" s="187"/>
      <c r="C5" s="187"/>
      <c r="D5" s="187"/>
      <c r="E5" s="187"/>
      <c r="F5" s="187"/>
      <c r="G5" s="187"/>
      <c r="H5" s="187"/>
      <c r="I5" s="187"/>
      <c r="J5" s="187"/>
    </row>
    <row r="6" spans="1:10">
      <c r="A6" s="187"/>
      <c r="B6" s="187"/>
      <c r="C6" s="187"/>
      <c r="D6" s="187"/>
      <c r="E6" s="187"/>
      <c r="F6" s="187"/>
      <c r="G6" s="187"/>
      <c r="H6" s="187"/>
      <c r="I6" s="187"/>
      <c r="J6" s="187"/>
    </row>
    <row r="7" spans="1:10" ht="18" customHeight="1">
      <c r="A7" s="189" t="s">
        <v>272</v>
      </c>
      <c r="B7" s="183" t="str">
        <f>'Fiche Générale'!B3</f>
        <v>Portail_SV</v>
      </c>
      <c r="C7" s="189" t="s">
        <v>273</v>
      </c>
      <c r="D7" s="189"/>
      <c r="E7" s="197" t="str">
        <f>'Fiche Générale'!B4</f>
        <v>Sciences de la vie</v>
      </c>
      <c r="F7" s="183"/>
      <c r="G7" s="189" t="s">
        <v>274</v>
      </c>
      <c r="H7" s="227" t="str">
        <f>'Fiche Générale'!B5</f>
        <v>SLVBO3</v>
      </c>
      <c r="I7" s="227"/>
      <c r="J7" s="227"/>
    </row>
    <row r="8" spans="1:10" ht="18" customHeight="1">
      <c r="A8" s="189"/>
      <c r="B8" s="184"/>
      <c r="C8" s="189"/>
      <c r="D8" s="189"/>
      <c r="E8" s="198"/>
      <c r="F8" s="184"/>
      <c r="G8" s="189"/>
      <c r="H8" s="227"/>
      <c r="I8" s="227"/>
      <c r="J8" s="227"/>
    </row>
    <row r="9" spans="1:10" ht="18" customHeight="1">
      <c r="A9" s="189"/>
      <c r="B9" s="184"/>
      <c r="C9" s="189"/>
      <c r="D9" s="189"/>
      <c r="E9" s="199"/>
      <c r="F9" s="185"/>
      <c r="G9" s="189"/>
      <c r="H9" s="227"/>
      <c r="I9" s="227"/>
      <c r="J9" s="227"/>
    </row>
    <row r="10" spans="1:10" ht="18" customHeight="1">
      <c r="A10" s="189"/>
      <c r="B10" s="184"/>
      <c r="C10" s="196" t="s">
        <v>275</v>
      </c>
      <c r="D10" s="196"/>
      <c r="E10" s="200" t="str">
        <f>'Fiche Générale'!B9</f>
        <v>Biologie des Organismes et Ecosystème (BOE)</v>
      </c>
      <c r="F10" s="201"/>
      <c r="G10" s="201"/>
      <c r="H10" s="201"/>
      <c r="I10" s="201"/>
      <c r="J10" s="202"/>
    </row>
    <row r="11" spans="1:10" ht="18" customHeight="1">
      <c r="A11" s="189"/>
      <c r="B11" s="185"/>
      <c r="C11" s="196"/>
      <c r="D11" s="196"/>
      <c r="E11" s="203"/>
      <c r="F11" s="204"/>
      <c r="G11" s="204"/>
      <c r="H11" s="204"/>
      <c r="I11" s="204"/>
      <c r="J11" s="205"/>
    </row>
    <row r="13" spans="1:10">
      <c r="A13" s="188" t="s">
        <v>276</v>
      </c>
      <c r="B13" s="219" t="str">
        <f>'S5 Maquette'!B13:B14</f>
        <v>3 ème Année de Licence</v>
      </c>
      <c r="C13" s="188" t="s">
        <v>278</v>
      </c>
      <c r="D13" s="188"/>
      <c r="E13" s="212">
        <f>'S5 Maquette'!E13:F14</f>
        <v>0</v>
      </c>
      <c r="F13" s="212"/>
      <c r="G13" s="188" t="s">
        <v>201</v>
      </c>
      <c r="H13" s="138">
        <f>Calcul!D7</f>
        <v>410</v>
      </c>
      <c r="I13" s="138"/>
    </row>
    <row r="14" spans="1:10">
      <c r="A14" s="188"/>
      <c r="B14" s="221"/>
      <c r="C14" s="188"/>
      <c r="D14" s="188"/>
      <c r="E14" s="212"/>
      <c r="F14" s="212"/>
      <c r="G14" s="188"/>
      <c r="H14" s="138"/>
      <c r="I14" s="138"/>
    </row>
    <row r="15" spans="1:10">
      <c r="A15" s="188" t="s">
        <v>279</v>
      </c>
      <c r="B15" s="190" t="s">
        <v>186</v>
      </c>
      <c r="C15" s="192" t="s">
        <v>280</v>
      </c>
      <c r="D15" s="193"/>
      <c r="E15" s="188"/>
      <c r="F15" s="188"/>
      <c r="G15" s="188" t="s">
        <v>202</v>
      </c>
      <c r="H15" s="138">
        <f ca="1">Calcul!D20</f>
        <v>250</v>
      </c>
      <c r="I15" s="138"/>
    </row>
    <row r="16" spans="1:10">
      <c r="A16" s="188"/>
      <c r="B16" s="191"/>
      <c r="C16" s="194"/>
      <c r="D16" s="195"/>
      <c r="E16" s="188"/>
      <c r="F16" s="188"/>
      <c r="G16" s="188"/>
      <c r="H16" s="138"/>
      <c r="I16" s="138"/>
    </row>
    <row r="17" spans="1:15">
      <c r="I17" s="17"/>
      <c r="J17" s="17"/>
      <c r="K17" s="17"/>
      <c r="L17" s="17"/>
      <c r="M17" s="17"/>
      <c r="N17" s="17"/>
    </row>
    <row r="18" spans="1:15" ht="49.15" customHeight="1">
      <c r="A18" s="3" t="s">
        <v>281</v>
      </c>
      <c r="B18" s="3" t="s">
        <v>282</v>
      </c>
      <c r="C18" s="3" t="s">
        <v>3</v>
      </c>
      <c r="D18" s="3" t="s">
        <v>283</v>
      </c>
      <c r="E18" s="3" t="s">
        <v>6</v>
      </c>
      <c r="F18" s="3" t="s">
        <v>5</v>
      </c>
      <c r="G18" s="3" t="s">
        <v>284</v>
      </c>
      <c r="H18" s="3" t="s">
        <v>116</v>
      </c>
      <c r="I18" s="3" t="s">
        <v>184</v>
      </c>
      <c r="J18" s="3" t="s">
        <v>187</v>
      </c>
      <c r="K18" s="3" t="s">
        <v>188</v>
      </c>
      <c r="L18" s="3" t="s">
        <v>285</v>
      </c>
      <c r="M18" s="3" t="s">
        <v>4</v>
      </c>
      <c r="N18" s="3" t="s">
        <v>286</v>
      </c>
      <c r="O18" s="4" t="s">
        <v>287</v>
      </c>
    </row>
    <row r="19" spans="1:15" ht="43.15" customHeight="1">
      <c r="A19" s="52">
        <v>0</v>
      </c>
      <c r="B19" s="50" t="s">
        <v>372</v>
      </c>
      <c r="C19" s="52" t="s">
        <v>13</v>
      </c>
      <c r="D19" s="52">
        <v>6</v>
      </c>
      <c r="E19" s="67"/>
      <c r="F19" s="67"/>
      <c r="G19" s="67"/>
      <c r="H19" s="68"/>
      <c r="I19" s="68"/>
      <c r="J19" s="68"/>
      <c r="K19" s="68"/>
      <c r="L19" s="68"/>
      <c r="M19" s="68"/>
      <c r="N19" s="67"/>
      <c r="O19" s="5"/>
    </row>
    <row r="20" spans="1:15" ht="43.15" customHeight="1">
      <c r="A20" s="52" t="s">
        <v>289</v>
      </c>
      <c r="B20" s="50" t="s">
        <v>290</v>
      </c>
      <c r="C20" s="52" t="s">
        <v>23</v>
      </c>
      <c r="D20" s="68"/>
      <c r="E20" s="67"/>
      <c r="F20" s="67"/>
      <c r="G20" s="67"/>
      <c r="H20" s="68"/>
      <c r="I20" s="68"/>
      <c r="J20" s="68"/>
      <c r="K20" s="68"/>
      <c r="L20" s="68"/>
      <c r="M20" s="68"/>
      <c r="N20" s="67"/>
      <c r="O20" s="5"/>
    </row>
    <row r="21" spans="1:15" ht="43.15" customHeight="1">
      <c r="A21" s="52" t="s">
        <v>291</v>
      </c>
      <c r="B21" s="50" t="s">
        <v>292</v>
      </c>
      <c r="C21" s="52" t="s">
        <v>23</v>
      </c>
      <c r="D21" s="68"/>
      <c r="E21" s="67"/>
      <c r="F21" s="67"/>
      <c r="G21" s="67"/>
      <c r="H21" s="68"/>
      <c r="I21" s="68"/>
      <c r="J21" s="68"/>
      <c r="K21" s="68"/>
      <c r="L21" s="68"/>
      <c r="M21" s="68"/>
      <c r="N21" s="67"/>
      <c r="O21" s="5"/>
    </row>
    <row r="22" spans="1:15" ht="43.15" customHeight="1">
      <c r="A22" s="52" t="s">
        <v>293</v>
      </c>
      <c r="B22" s="51" t="s">
        <v>373</v>
      </c>
      <c r="C22" s="52" t="s">
        <v>23</v>
      </c>
      <c r="D22" s="68"/>
      <c r="E22" s="67"/>
      <c r="F22" s="67"/>
      <c r="G22" s="67"/>
      <c r="H22" s="68"/>
      <c r="I22" s="68"/>
      <c r="J22" s="68"/>
      <c r="K22" s="68"/>
      <c r="L22" s="68"/>
      <c r="M22" s="68"/>
      <c r="N22" s="67"/>
      <c r="O22" s="5"/>
    </row>
    <row r="23" spans="1:15" ht="43.15" customHeight="1">
      <c r="A23" s="62">
        <v>1</v>
      </c>
      <c r="B23" s="85" t="s">
        <v>374</v>
      </c>
      <c r="C23" s="64" t="s">
        <v>13</v>
      </c>
      <c r="D23" s="64">
        <v>6</v>
      </c>
      <c r="E23" s="55"/>
      <c r="F23" s="55"/>
      <c r="G23" s="64"/>
      <c r="H23" s="64"/>
      <c r="I23" s="64"/>
      <c r="J23" s="64"/>
      <c r="K23" s="64"/>
      <c r="L23" s="64"/>
      <c r="M23" s="64" t="s">
        <v>14</v>
      </c>
      <c r="N23" s="55"/>
      <c r="O23" s="55"/>
    </row>
    <row r="24" spans="1:15" ht="43.15" customHeight="1">
      <c r="A24" s="62" t="s">
        <v>297</v>
      </c>
      <c r="B24" s="63" t="s">
        <v>375</v>
      </c>
      <c r="C24" s="64" t="s">
        <v>23</v>
      </c>
      <c r="D24" s="64"/>
      <c r="E24" s="55"/>
      <c r="F24" s="55"/>
      <c r="G24" s="64"/>
      <c r="H24" s="64" t="s">
        <v>151</v>
      </c>
      <c r="I24" s="64">
        <v>16</v>
      </c>
      <c r="J24" s="64">
        <v>4</v>
      </c>
      <c r="K24" s="64">
        <v>12</v>
      </c>
      <c r="L24" s="64"/>
      <c r="M24" s="64" t="s">
        <v>14</v>
      </c>
      <c r="N24" s="55"/>
      <c r="O24" s="128" t="s">
        <v>301</v>
      </c>
    </row>
    <row r="25" spans="1:15" ht="43.15" customHeight="1">
      <c r="A25" s="62" t="s">
        <v>299</v>
      </c>
      <c r="B25" s="63" t="s">
        <v>376</v>
      </c>
      <c r="C25" s="64" t="s">
        <v>23</v>
      </c>
      <c r="D25" s="64"/>
      <c r="E25" s="55"/>
      <c r="F25" s="55"/>
      <c r="G25" s="64"/>
      <c r="H25" s="64" t="s">
        <v>170</v>
      </c>
      <c r="I25" s="64">
        <v>20</v>
      </c>
      <c r="J25" s="64">
        <v>8</v>
      </c>
      <c r="K25" s="64">
        <v>8</v>
      </c>
      <c r="L25" s="64"/>
      <c r="M25" s="64" t="s">
        <v>14</v>
      </c>
      <c r="N25" s="55"/>
      <c r="O25" s="128" t="s">
        <v>301</v>
      </c>
    </row>
    <row r="26" spans="1:15" ht="43.15" customHeight="1">
      <c r="A26" s="62">
        <v>2</v>
      </c>
      <c r="B26" s="72" t="s">
        <v>377</v>
      </c>
      <c r="C26" s="64" t="s">
        <v>13</v>
      </c>
      <c r="D26" s="64">
        <v>6</v>
      </c>
      <c r="E26" s="55"/>
      <c r="F26" s="55"/>
      <c r="G26" s="64"/>
      <c r="H26" s="64"/>
      <c r="I26" s="64"/>
      <c r="J26" s="64"/>
      <c r="K26" s="64"/>
      <c r="L26" s="64"/>
      <c r="M26" s="64" t="s">
        <v>14</v>
      </c>
      <c r="N26" s="55"/>
      <c r="O26" s="55"/>
    </row>
    <row r="27" spans="1:15" ht="43.15" customHeight="1">
      <c r="A27" s="24" t="s">
        <v>305</v>
      </c>
      <c r="B27" s="6" t="s">
        <v>378</v>
      </c>
      <c r="C27" s="7" t="s">
        <v>23</v>
      </c>
      <c r="D27" s="7"/>
      <c r="E27" s="5"/>
      <c r="F27" s="5"/>
      <c r="G27" s="7"/>
      <c r="H27" s="64" t="s">
        <v>170</v>
      </c>
      <c r="I27" s="7">
        <v>20</v>
      </c>
      <c r="J27" s="7">
        <v>6</v>
      </c>
      <c r="K27" s="7">
        <v>9</v>
      </c>
      <c r="L27" s="7"/>
      <c r="M27" s="7" t="s">
        <v>14</v>
      </c>
      <c r="N27" s="5"/>
      <c r="O27" s="5" t="s">
        <v>379</v>
      </c>
    </row>
    <row r="28" spans="1:15" ht="43.15" customHeight="1">
      <c r="A28" s="24" t="s">
        <v>307</v>
      </c>
      <c r="B28" s="6" t="s">
        <v>380</v>
      </c>
      <c r="C28" s="7" t="s">
        <v>23</v>
      </c>
      <c r="D28" s="7"/>
      <c r="E28" s="5"/>
      <c r="F28" s="5"/>
      <c r="G28" s="7"/>
      <c r="H28" s="64" t="s">
        <v>170</v>
      </c>
      <c r="I28" s="74">
        <v>26</v>
      </c>
      <c r="J28" s="7">
        <v>4</v>
      </c>
      <c r="K28" s="7">
        <v>7</v>
      </c>
      <c r="L28" s="7"/>
      <c r="M28" s="7" t="s">
        <v>14</v>
      </c>
      <c r="N28" s="5"/>
      <c r="O28" s="5" t="s">
        <v>381</v>
      </c>
    </row>
    <row r="29" spans="1:15" ht="43.15" customHeight="1">
      <c r="A29" s="24">
        <v>3</v>
      </c>
      <c r="B29" s="75" t="s">
        <v>382</v>
      </c>
      <c r="C29" s="7" t="s">
        <v>13</v>
      </c>
      <c r="D29" s="7">
        <v>6</v>
      </c>
      <c r="E29" s="5"/>
      <c r="F29" s="5"/>
      <c r="G29" s="7"/>
      <c r="H29" s="7"/>
      <c r="I29" s="7"/>
      <c r="J29" s="7"/>
      <c r="K29" s="7"/>
      <c r="L29" s="7"/>
      <c r="M29" s="7" t="s">
        <v>24</v>
      </c>
      <c r="N29" s="5" t="s">
        <v>296</v>
      </c>
      <c r="O29" s="55"/>
    </row>
    <row r="30" spans="1:15" ht="43.15" customHeight="1">
      <c r="A30" s="24" t="s">
        <v>310</v>
      </c>
      <c r="B30" s="89" t="s">
        <v>383</v>
      </c>
      <c r="C30" s="7" t="s">
        <v>23</v>
      </c>
      <c r="D30" s="7"/>
      <c r="E30" s="5"/>
      <c r="F30" s="5"/>
      <c r="G30" s="7"/>
      <c r="H30" s="7" t="s">
        <v>169</v>
      </c>
      <c r="I30" s="7">
        <v>16</v>
      </c>
      <c r="J30" s="7">
        <v>6</v>
      </c>
      <c r="K30" s="7">
        <v>15</v>
      </c>
      <c r="L30" s="7"/>
      <c r="M30" s="7" t="s">
        <v>24</v>
      </c>
      <c r="N30" s="5" t="s">
        <v>296</v>
      </c>
      <c r="O30" s="55" t="s">
        <v>384</v>
      </c>
    </row>
    <row r="31" spans="1:15" ht="43.15" customHeight="1">
      <c r="A31" s="24" t="s">
        <v>313</v>
      </c>
      <c r="B31" s="6" t="s">
        <v>385</v>
      </c>
      <c r="C31" s="7" t="s">
        <v>23</v>
      </c>
      <c r="D31" s="7"/>
      <c r="E31" s="5"/>
      <c r="F31" s="5"/>
      <c r="G31" s="7"/>
      <c r="H31" s="7" t="s">
        <v>170</v>
      </c>
      <c r="I31" s="7">
        <v>24</v>
      </c>
      <c r="J31" s="7"/>
      <c r="K31" s="7">
        <v>18</v>
      </c>
      <c r="L31" s="7"/>
      <c r="M31" s="7" t="s">
        <v>24</v>
      </c>
      <c r="N31" s="5" t="s">
        <v>296</v>
      </c>
      <c r="O31" s="55" t="s">
        <v>386</v>
      </c>
    </row>
    <row r="32" spans="1:15" ht="43.15" customHeight="1">
      <c r="A32" s="24">
        <v>4</v>
      </c>
      <c r="B32" s="73" t="s">
        <v>387</v>
      </c>
      <c r="C32" s="7" t="s">
        <v>13</v>
      </c>
      <c r="D32" s="7">
        <v>6</v>
      </c>
      <c r="E32" s="5"/>
      <c r="F32" s="5"/>
      <c r="G32" s="7"/>
      <c r="H32" s="7"/>
      <c r="I32" s="7"/>
      <c r="J32" s="7"/>
      <c r="K32" s="7"/>
      <c r="L32" s="7"/>
      <c r="M32" s="7" t="s">
        <v>24</v>
      </c>
      <c r="N32" s="5" t="s">
        <v>296</v>
      </c>
      <c r="O32" s="55"/>
    </row>
    <row r="33" spans="1:15" ht="43.15" customHeight="1">
      <c r="A33" s="24" t="s">
        <v>319</v>
      </c>
      <c r="B33" s="87" t="s">
        <v>388</v>
      </c>
      <c r="C33" s="7" t="s">
        <v>23</v>
      </c>
      <c r="D33" s="7"/>
      <c r="E33" s="5"/>
      <c r="F33" s="5"/>
      <c r="G33" s="7"/>
      <c r="H33" s="7" t="s">
        <v>171</v>
      </c>
      <c r="I33" s="7">
        <v>30</v>
      </c>
      <c r="J33" s="7">
        <v>18</v>
      </c>
      <c r="K33" s="7"/>
      <c r="L33" s="7"/>
      <c r="M33" s="7" t="s">
        <v>24</v>
      </c>
      <c r="N33" s="5" t="s">
        <v>296</v>
      </c>
      <c r="O33" s="5"/>
    </row>
    <row r="34" spans="1:15" ht="43.15" customHeight="1">
      <c r="A34" s="24" t="s">
        <v>322</v>
      </c>
      <c r="B34" s="87" t="s">
        <v>389</v>
      </c>
      <c r="C34" s="7" t="s">
        <v>23</v>
      </c>
      <c r="D34" s="7"/>
      <c r="E34" s="5"/>
      <c r="F34" s="5"/>
      <c r="G34" s="7"/>
      <c r="H34" s="7" t="s">
        <v>171</v>
      </c>
      <c r="I34" s="7">
        <v>6</v>
      </c>
      <c r="J34" s="7"/>
      <c r="K34" s="7">
        <v>20</v>
      </c>
      <c r="L34" s="7"/>
      <c r="M34" s="7" t="s">
        <v>24</v>
      </c>
      <c r="N34" s="5" t="s">
        <v>296</v>
      </c>
      <c r="O34" s="84" t="s">
        <v>390</v>
      </c>
    </row>
    <row r="35" spans="1:15" ht="43.15" customHeight="1">
      <c r="A35" s="24"/>
      <c r="B35" s="6"/>
      <c r="C35" s="7"/>
      <c r="D35" s="7"/>
      <c r="E35" s="5"/>
      <c r="F35" s="5"/>
      <c r="G35" s="7"/>
      <c r="H35" s="7"/>
      <c r="I35" s="7"/>
      <c r="J35" s="7"/>
      <c r="K35" s="7"/>
      <c r="L35" s="7"/>
      <c r="M35" s="7"/>
      <c r="N35" s="5"/>
      <c r="O35" s="55"/>
    </row>
    <row r="36" spans="1:15" ht="43.15" customHeight="1">
      <c r="A36" s="24"/>
      <c r="B36" s="75" t="s">
        <v>391</v>
      </c>
      <c r="C36" s="7"/>
      <c r="D36" s="7"/>
      <c r="E36" s="5" t="s">
        <v>26</v>
      </c>
      <c r="F36" s="5"/>
      <c r="G36" s="5"/>
      <c r="H36" s="7"/>
      <c r="I36" s="7"/>
      <c r="J36" s="7"/>
      <c r="K36" s="7"/>
      <c r="L36" s="7"/>
      <c r="M36" s="7"/>
      <c r="N36" s="5"/>
      <c r="O36" s="5" t="s">
        <v>331</v>
      </c>
    </row>
    <row r="37" spans="1:15" ht="43.15" customHeight="1">
      <c r="A37" s="24"/>
      <c r="B37" s="75"/>
      <c r="C37" s="7"/>
      <c r="D37" s="7"/>
      <c r="E37" s="5"/>
      <c r="F37" s="5"/>
      <c r="G37" s="7"/>
      <c r="H37" s="7"/>
      <c r="I37" s="7"/>
      <c r="J37" s="7"/>
      <c r="K37" s="7"/>
      <c r="L37" s="7"/>
      <c r="M37" s="7"/>
      <c r="N37" s="5"/>
      <c r="O37" s="5"/>
    </row>
    <row r="38" spans="1:15" ht="43.15" customHeight="1">
      <c r="A38" s="24"/>
      <c r="B38" s="118" t="s">
        <v>372</v>
      </c>
      <c r="C38" s="119" t="s">
        <v>13</v>
      </c>
      <c r="D38" s="119">
        <v>3</v>
      </c>
      <c r="E38" s="120"/>
      <c r="F38" s="120"/>
      <c r="G38" s="120"/>
      <c r="H38" s="121"/>
      <c r="I38" s="119"/>
      <c r="J38" s="119"/>
      <c r="K38" s="119"/>
      <c r="L38" s="119"/>
      <c r="M38" s="119"/>
      <c r="N38" s="120"/>
      <c r="O38" s="8"/>
    </row>
    <row r="39" spans="1:15" ht="43.15" customHeight="1">
      <c r="A39" s="24"/>
      <c r="B39" s="122" t="s">
        <v>392</v>
      </c>
      <c r="C39" s="119"/>
      <c r="D39" s="121"/>
      <c r="E39" s="120"/>
      <c r="F39" s="120"/>
      <c r="G39" s="120"/>
      <c r="H39" s="121"/>
      <c r="I39" s="123"/>
      <c r="J39" s="123"/>
      <c r="K39" s="119"/>
      <c r="L39" s="119"/>
      <c r="M39" s="119"/>
      <c r="N39" s="120"/>
      <c r="O39" s="8"/>
    </row>
    <row r="40" spans="1:15" ht="43.15" customHeight="1">
      <c r="A40" s="24"/>
      <c r="B40" s="122" t="s">
        <v>393</v>
      </c>
      <c r="C40" s="119" t="s">
        <v>13</v>
      </c>
      <c r="D40" s="121"/>
      <c r="E40" s="120"/>
      <c r="F40" s="120"/>
      <c r="G40" s="120"/>
      <c r="H40" s="121"/>
      <c r="I40" s="119"/>
      <c r="J40" s="119">
        <v>4</v>
      </c>
      <c r="K40" s="119"/>
      <c r="L40" s="119"/>
      <c r="M40" s="119" t="s">
        <v>14</v>
      </c>
      <c r="N40" s="119"/>
      <c r="O40" s="8"/>
    </row>
    <row r="41" spans="1:15" ht="43.15" customHeight="1">
      <c r="A41" s="24"/>
      <c r="B41" s="118" t="s">
        <v>394</v>
      </c>
      <c r="C41" s="119" t="s">
        <v>13</v>
      </c>
      <c r="D41" s="121"/>
      <c r="E41" s="120"/>
      <c r="F41" s="120"/>
      <c r="G41" s="120"/>
      <c r="H41" s="121"/>
      <c r="I41" s="119">
        <v>8</v>
      </c>
      <c r="J41" s="119"/>
      <c r="K41" s="119">
        <v>22</v>
      </c>
      <c r="L41" s="119"/>
      <c r="M41" s="119" t="s">
        <v>14</v>
      </c>
      <c r="N41" s="119"/>
      <c r="O41" s="84" t="s">
        <v>395</v>
      </c>
    </row>
    <row r="42" spans="1:15" ht="43.15" customHeight="1">
      <c r="A42" s="24"/>
      <c r="B42" s="124" t="s">
        <v>396</v>
      </c>
      <c r="C42" s="125" t="s">
        <v>13</v>
      </c>
      <c r="D42" s="126"/>
      <c r="E42" s="127"/>
      <c r="F42" s="127"/>
      <c r="G42" s="127"/>
      <c r="H42" s="126"/>
      <c r="I42" s="125"/>
      <c r="J42" s="125"/>
      <c r="K42" s="125"/>
      <c r="L42" s="125"/>
      <c r="M42" s="125" t="s">
        <v>24</v>
      </c>
      <c r="N42" s="127"/>
      <c r="O42" s="9"/>
    </row>
    <row r="43" spans="1:15" ht="43.15" customHeight="1">
      <c r="A43" s="24"/>
      <c r="B43" s="75"/>
      <c r="C43" s="7"/>
      <c r="D43" s="7"/>
      <c r="E43" s="84"/>
      <c r="F43" s="84"/>
      <c r="G43" s="7"/>
      <c r="H43" s="7"/>
      <c r="I43" s="7"/>
      <c r="J43" s="7"/>
      <c r="K43" s="7"/>
      <c r="L43" s="7"/>
      <c r="M43" s="7"/>
      <c r="N43" s="84"/>
      <c r="O43" s="8"/>
    </row>
    <row r="44" spans="1:15" ht="43.15" customHeight="1">
      <c r="A44" s="24"/>
      <c r="B44" s="5"/>
      <c r="C44" s="7"/>
      <c r="D44" s="7"/>
      <c r="E44" s="84"/>
      <c r="F44" s="84"/>
      <c r="G44" s="7"/>
      <c r="H44" s="7"/>
      <c r="I44" s="7"/>
      <c r="J44" s="7"/>
      <c r="K44" s="7"/>
      <c r="L44" s="7"/>
      <c r="M44" s="7"/>
      <c r="N44" s="84"/>
      <c r="O44" s="8"/>
    </row>
    <row r="45" spans="1:15" ht="43.15" customHeight="1">
      <c r="A45" s="24"/>
      <c r="B45" s="76"/>
      <c r="C45" s="7"/>
      <c r="D45" s="7"/>
      <c r="E45" s="84"/>
      <c r="F45" s="84"/>
      <c r="G45" s="7"/>
      <c r="H45" s="7"/>
      <c r="I45" s="7"/>
      <c r="J45" s="7"/>
      <c r="K45" s="7"/>
      <c r="L45" s="7"/>
      <c r="M45" s="7"/>
      <c r="N45" s="84"/>
      <c r="O45" s="8"/>
    </row>
    <row r="46" spans="1:15" ht="43.15" customHeight="1">
      <c r="A46" s="24"/>
      <c r="B46" s="6"/>
      <c r="C46" s="7"/>
      <c r="D46" s="7"/>
      <c r="E46" s="84"/>
      <c r="F46" s="84"/>
      <c r="G46" s="7"/>
      <c r="H46" s="7"/>
      <c r="I46" s="7"/>
      <c r="J46" s="7"/>
      <c r="K46" s="7"/>
      <c r="L46" s="7"/>
      <c r="M46" s="7"/>
      <c r="N46" s="84"/>
      <c r="O46" s="84"/>
    </row>
    <row r="47" spans="1:15" ht="43.15" customHeight="1">
      <c r="A47" s="24"/>
      <c r="B47" s="6"/>
      <c r="C47" s="7"/>
      <c r="D47" s="7"/>
      <c r="E47" s="84"/>
      <c r="F47" s="84"/>
      <c r="G47" s="7"/>
      <c r="H47" s="7"/>
      <c r="I47" s="7"/>
      <c r="J47" s="7"/>
      <c r="K47" s="7"/>
      <c r="L47" s="7"/>
      <c r="M47" s="7"/>
      <c r="N47" s="84"/>
      <c r="O47" s="55"/>
    </row>
    <row r="48" spans="1:15" ht="43.15" customHeight="1">
      <c r="A48" s="24"/>
      <c r="B48" s="6"/>
      <c r="C48" s="7"/>
      <c r="D48" s="7"/>
      <c r="E48" s="84"/>
      <c r="F48" s="84"/>
      <c r="G48" s="84"/>
      <c r="H48" s="7"/>
      <c r="I48" s="14"/>
      <c r="J48" s="14"/>
      <c r="K48" s="7"/>
      <c r="L48" s="7"/>
      <c r="M48" s="7"/>
      <c r="N48" s="84"/>
      <c r="O48" s="8"/>
    </row>
    <row r="49" spans="1:15" ht="43.15" customHeight="1">
      <c r="A49" s="25"/>
      <c r="B49" s="75"/>
      <c r="C49" s="7"/>
      <c r="D49" s="7"/>
      <c r="E49" s="5"/>
      <c r="F49" s="5"/>
      <c r="G49" s="5"/>
      <c r="H49" s="7"/>
      <c r="I49" s="7"/>
      <c r="J49" s="7"/>
      <c r="K49" s="7"/>
      <c r="L49" s="7"/>
      <c r="M49" s="7"/>
      <c r="N49" s="5"/>
      <c r="O49" s="5"/>
    </row>
    <row r="50" spans="1:15" ht="43.15" customHeight="1">
      <c r="A50" s="25"/>
      <c r="B50" s="28"/>
      <c r="C50" s="7"/>
      <c r="D50" s="11"/>
      <c r="E50" s="8"/>
      <c r="F50" s="8"/>
      <c r="G50" s="8"/>
      <c r="H50" s="11"/>
      <c r="I50" s="7"/>
      <c r="J50" s="7"/>
      <c r="K50" s="7"/>
      <c r="L50" s="7"/>
      <c r="M50" s="7"/>
      <c r="N50" s="8"/>
      <c r="O50" s="8"/>
    </row>
    <row r="51" spans="1:15" ht="43.15" customHeight="1">
      <c r="A51" s="26"/>
      <c r="B51" s="29"/>
      <c r="C51" s="13"/>
      <c r="D51" s="12"/>
      <c r="E51" s="9"/>
      <c r="F51" s="9"/>
      <c r="G51" s="9"/>
      <c r="H51" s="12"/>
      <c r="I51" s="13"/>
      <c r="J51" s="13"/>
      <c r="K51" s="13"/>
      <c r="L51" s="13"/>
      <c r="M51" s="13"/>
      <c r="N51" s="9"/>
      <c r="O51" s="9"/>
    </row>
    <row r="52" spans="1:15" ht="43.15" customHeight="1">
      <c r="A52" s="25"/>
      <c r="B52" s="28"/>
      <c r="C52" s="7"/>
      <c r="D52" s="11"/>
      <c r="E52" s="8"/>
      <c r="F52" s="8"/>
      <c r="G52" s="8"/>
      <c r="H52" s="11"/>
      <c r="I52" s="7"/>
      <c r="J52" s="7"/>
      <c r="K52" s="7"/>
      <c r="L52" s="7"/>
      <c r="M52" s="7"/>
      <c r="N52" s="8"/>
      <c r="O52" s="8"/>
    </row>
    <row r="53" spans="1:15" ht="43.15" customHeight="1">
      <c r="A53" s="25"/>
      <c r="B53" s="28"/>
      <c r="C53" s="7"/>
      <c r="D53" s="11"/>
      <c r="E53" s="8"/>
      <c r="F53" s="8"/>
      <c r="G53" s="8"/>
      <c r="H53" s="11"/>
      <c r="I53" s="7"/>
      <c r="J53" s="7"/>
      <c r="K53" s="7"/>
      <c r="L53" s="7"/>
      <c r="M53" s="7"/>
      <c r="N53" s="8"/>
      <c r="O53" s="8"/>
    </row>
    <row r="54" spans="1:15" ht="43.15" customHeight="1">
      <c r="A54" s="25"/>
      <c r="B54" s="28"/>
      <c r="C54" s="7"/>
      <c r="D54" s="11"/>
      <c r="E54" s="8"/>
      <c r="F54" s="8"/>
      <c r="G54" s="8"/>
      <c r="H54" s="11"/>
      <c r="I54" s="7"/>
      <c r="J54" s="7"/>
      <c r="K54" s="7"/>
      <c r="L54" s="7"/>
      <c r="M54" s="7"/>
      <c r="N54" s="8"/>
      <c r="O54" s="8"/>
    </row>
    <row r="55" spans="1:15" ht="43.15" customHeight="1">
      <c r="A55" s="25"/>
      <c r="B55" s="28"/>
      <c r="C55" s="7"/>
      <c r="D55" s="11"/>
      <c r="E55" s="8"/>
      <c r="F55" s="8"/>
      <c r="G55" s="8"/>
      <c r="H55" s="11"/>
      <c r="I55" s="7"/>
      <c r="J55" s="7"/>
      <c r="K55" s="7"/>
      <c r="L55" s="7"/>
      <c r="M55" s="7"/>
      <c r="N55" s="8"/>
      <c r="O55" s="8"/>
    </row>
    <row r="56" spans="1:15" ht="43.15" customHeight="1">
      <c r="A56" s="25"/>
      <c r="B56" s="28"/>
      <c r="C56" s="7"/>
      <c r="D56" s="11"/>
      <c r="E56" s="8"/>
      <c r="F56" s="8"/>
      <c r="G56" s="8"/>
      <c r="H56" s="11"/>
      <c r="I56" s="7"/>
      <c r="J56" s="7"/>
      <c r="K56" s="7"/>
      <c r="L56" s="7"/>
      <c r="M56" s="7"/>
      <c r="N56" s="8"/>
      <c r="O56" s="8"/>
    </row>
    <row r="57" spans="1:15" ht="43.15" customHeight="1">
      <c r="A57" s="25"/>
      <c r="B57" s="28"/>
      <c r="C57" s="7"/>
      <c r="D57" s="11"/>
      <c r="E57" s="8"/>
      <c r="F57" s="8"/>
      <c r="G57" s="8"/>
      <c r="H57" s="11"/>
      <c r="I57" s="7"/>
      <c r="J57" s="7"/>
      <c r="K57" s="7"/>
      <c r="L57" s="7"/>
      <c r="M57" s="7"/>
      <c r="N57" s="8"/>
      <c r="O57" s="8"/>
    </row>
    <row r="58" spans="1:15" ht="43.15" customHeight="1">
      <c r="A58" s="25"/>
      <c r="B58" s="28"/>
      <c r="C58" s="7"/>
      <c r="D58" s="11"/>
      <c r="E58" s="8"/>
      <c r="F58" s="8"/>
      <c r="G58" s="8"/>
      <c r="H58" s="11"/>
      <c r="I58" s="7"/>
      <c r="J58" s="7"/>
      <c r="K58" s="7"/>
      <c r="L58" s="7"/>
      <c r="M58" s="7"/>
      <c r="N58" s="8"/>
      <c r="O58" s="8"/>
    </row>
    <row r="59" spans="1:15" ht="43.15" customHeight="1">
      <c r="A59" s="25"/>
      <c r="B59" s="28"/>
      <c r="C59" s="7"/>
      <c r="D59" s="11"/>
      <c r="E59" s="8"/>
      <c r="F59" s="8"/>
      <c r="G59" s="8"/>
      <c r="H59" s="11"/>
      <c r="I59" s="7"/>
      <c r="J59" s="7"/>
      <c r="K59" s="7"/>
      <c r="L59" s="7"/>
      <c r="M59" s="7"/>
      <c r="N59" s="8"/>
      <c r="O59" s="8"/>
    </row>
    <row r="60" spans="1:15" ht="43.15" customHeight="1">
      <c r="A60" s="25"/>
      <c r="B60" s="28"/>
      <c r="C60" s="7"/>
      <c r="D60" s="11"/>
      <c r="E60" s="8"/>
      <c r="F60" s="8"/>
      <c r="G60" s="8"/>
      <c r="H60" s="11"/>
      <c r="I60" s="7"/>
      <c r="J60" s="7"/>
      <c r="K60" s="7"/>
      <c r="L60" s="7"/>
      <c r="M60" s="7"/>
      <c r="N60" s="8"/>
      <c r="O60" s="8"/>
    </row>
    <row r="61" spans="1:15" ht="43.15" customHeight="1">
      <c r="A61" s="25"/>
      <c r="B61" s="28"/>
      <c r="C61" s="7"/>
      <c r="D61" s="11"/>
      <c r="E61" s="8"/>
      <c r="F61" s="8"/>
      <c r="G61" s="8"/>
      <c r="H61" s="11"/>
      <c r="I61" s="7"/>
      <c r="J61" s="7"/>
      <c r="K61" s="7"/>
      <c r="L61" s="7"/>
      <c r="M61" s="7"/>
      <c r="N61" s="8"/>
      <c r="O61" s="8"/>
    </row>
    <row r="62" spans="1:15" ht="43.15" customHeight="1">
      <c r="A62" s="25"/>
      <c r="B62" s="28"/>
      <c r="C62" s="7"/>
      <c r="D62" s="11"/>
      <c r="E62" s="8"/>
      <c r="F62" s="8"/>
      <c r="G62" s="8"/>
      <c r="H62" s="11"/>
      <c r="I62" s="7"/>
      <c r="J62" s="7"/>
      <c r="K62" s="7"/>
      <c r="L62" s="7"/>
      <c r="M62" s="7"/>
      <c r="N62" s="8"/>
      <c r="O62" s="8"/>
    </row>
    <row r="63" spans="1:15" ht="43.15" customHeight="1">
      <c r="A63" s="25"/>
      <c r="B63" s="28"/>
      <c r="C63" s="7"/>
      <c r="D63" s="11"/>
      <c r="E63" s="8"/>
      <c r="F63" s="8"/>
      <c r="G63" s="8"/>
      <c r="H63" s="11"/>
      <c r="I63" s="7"/>
      <c r="J63" s="7"/>
      <c r="K63" s="7"/>
      <c r="L63" s="7"/>
      <c r="M63" s="7"/>
      <c r="N63" s="8"/>
      <c r="O63" s="8"/>
    </row>
    <row r="64" spans="1:15" ht="43.15" customHeight="1">
      <c r="A64" s="25"/>
      <c r="B64" s="28"/>
      <c r="C64" s="7"/>
      <c r="D64" s="11"/>
      <c r="E64" s="8"/>
      <c r="F64" s="8"/>
      <c r="G64" s="8"/>
      <c r="H64" s="11"/>
      <c r="I64" s="7"/>
      <c r="J64" s="7"/>
      <c r="K64" s="7"/>
      <c r="L64" s="7"/>
      <c r="M64" s="7"/>
      <c r="N64" s="8"/>
      <c r="O64" s="8"/>
    </row>
    <row r="65" spans="1:15" ht="43.15" customHeight="1">
      <c r="A65" s="25"/>
      <c r="B65" s="28"/>
      <c r="C65" s="7"/>
      <c r="D65" s="11"/>
      <c r="E65" s="8"/>
      <c r="F65" s="8"/>
      <c r="G65" s="8"/>
      <c r="H65" s="11"/>
      <c r="I65" s="7"/>
      <c r="J65" s="7"/>
      <c r="K65" s="7"/>
      <c r="L65" s="7"/>
      <c r="M65" s="7"/>
      <c r="N65" s="8"/>
      <c r="O65" s="8"/>
    </row>
    <row r="66" spans="1:15" ht="43.15" customHeight="1">
      <c r="A66" s="25"/>
      <c r="B66" s="28"/>
      <c r="C66" s="7"/>
      <c r="D66" s="11"/>
      <c r="E66" s="8"/>
      <c r="F66" s="8"/>
      <c r="G66" s="8"/>
      <c r="H66" s="11"/>
      <c r="I66" s="7"/>
      <c r="J66" s="7"/>
      <c r="K66" s="7"/>
      <c r="L66" s="7"/>
      <c r="M66" s="7"/>
      <c r="N66" s="8"/>
      <c r="O66" s="8"/>
    </row>
    <row r="67" spans="1:15" ht="43.15" customHeight="1">
      <c r="A67" s="25"/>
      <c r="B67" s="28"/>
      <c r="C67" s="7"/>
      <c r="D67" s="11"/>
      <c r="E67" s="8"/>
      <c r="F67" s="8"/>
      <c r="G67" s="8"/>
      <c r="H67" s="11"/>
      <c r="I67" s="7"/>
      <c r="J67" s="7"/>
      <c r="K67" s="7"/>
      <c r="L67" s="7"/>
      <c r="M67" s="7"/>
      <c r="N67" s="8"/>
      <c r="O67" s="8"/>
    </row>
    <row r="68" spans="1:15" ht="43.15" customHeight="1">
      <c r="A68" s="25"/>
      <c r="B68" s="28"/>
      <c r="C68" s="7"/>
      <c r="D68" s="11"/>
      <c r="E68" s="8"/>
      <c r="F68" s="8"/>
      <c r="G68" s="8"/>
      <c r="H68" s="11"/>
      <c r="I68" s="7"/>
      <c r="J68" s="7"/>
      <c r="K68" s="7"/>
      <c r="L68" s="7"/>
      <c r="M68" s="7"/>
      <c r="N68" s="8"/>
      <c r="O68" s="8"/>
    </row>
    <row r="69" spans="1:15" ht="43.15" customHeight="1">
      <c r="A69" s="25"/>
      <c r="B69" s="28"/>
      <c r="C69" s="7"/>
      <c r="D69" s="11"/>
      <c r="E69" s="8"/>
      <c r="F69" s="8"/>
      <c r="G69" s="8"/>
      <c r="H69" s="11"/>
      <c r="I69" s="7"/>
      <c r="J69" s="7"/>
      <c r="K69" s="7"/>
      <c r="L69" s="7"/>
      <c r="M69" s="7"/>
      <c r="N69" s="8"/>
      <c r="O69" s="8"/>
    </row>
    <row r="70" spans="1:15" ht="43.15" customHeight="1">
      <c r="A70" s="25"/>
      <c r="B70" s="28"/>
      <c r="C70" s="7"/>
      <c r="D70" s="11"/>
      <c r="E70" s="8"/>
      <c r="F70" s="8"/>
      <c r="G70" s="8"/>
      <c r="H70" s="11"/>
      <c r="I70" s="7"/>
      <c r="J70" s="7"/>
      <c r="K70" s="7"/>
      <c r="L70" s="7"/>
      <c r="M70" s="7"/>
      <c r="N70" s="8"/>
      <c r="O70" s="8"/>
    </row>
    <row r="71" spans="1:15" ht="43.15" customHeight="1">
      <c r="A71" s="25"/>
      <c r="B71" s="28"/>
      <c r="C71" s="7"/>
      <c r="D71" s="11"/>
      <c r="E71" s="8"/>
      <c r="F71" s="8"/>
      <c r="G71" s="8"/>
      <c r="H71" s="11"/>
      <c r="I71" s="7"/>
      <c r="J71" s="7"/>
      <c r="K71" s="7"/>
      <c r="L71" s="7"/>
      <c r="M71" s="7"/>
      <c r="N71" s="8"/>
      <c r="O71" s="8"/>
    </row>
    <row r="72" spans="1:15" ht="43.15" customHeight="1">
      <c r="A72" s="25"/>
      <c r="B72" s="28"/>
      <c r="C72" s="7"/>
      <c r="D72" s="11"/>
      <c r="E72" s="8"/>
      <c r="F72" s="8"/>
      <c r="G72" s="8"/>
      <c r="H72" s="11"/>
      <c r="I72" s="7"/>
      <c r="J72" s="7"/>
      <c r="K72" s="7"/>
      <c r="L72" s="7"/>
      <c r="M72" s="7"/>
      <c r="N72" s="8"/>
      <c r="O72" s="8"/>
    </row>
    <row r="73" spans="1:15" ht="43.15" customHeight="1">
      <c r="A73" s="25"/>
      <c r="B73" s="28"/>
      <c r="C73" s="7"/>
      <c r="D73" s="11"/>
      <c r="E73" s="8"/>
      <c r="F73" s="8"/>
      <c r="G73" s="8"/>
      <c r="H73" s="11"/>
      <c r="I73" s="7"/>
      <c r="J73" s="7"/>
      <c r="K73" s="7"/>
      <c r="L73" s="7"/>
      <c r="M73" s="7"/>
      <c r="N73" s="8"/>
      <c r="O73" s="8"/>
    </row>
    <row r="74" spans="1:15" ht="43.15" customHeight="1">
      <c r="A74" s="25"/>
      <c r="B74" s="28"/>
      <c r="C74" s="7"/>
      <c r="D74" s="11"/>
      <c r="E74" s="8"/>
      <c r="F74" s="8"/>
      <c r="G74" s="8"/>
      <c r="H74" s="11"/>
      <c r="I74" s="7"/>
      <c r="J74" s="7"/>
      <c r="K74" s="7"/>
      <c r="L74" s="7"/>
      <c r="M74" s="7"/>
      <c r="N74" s="8"/>
      <c r="O74" s="8"/>
    </row>
    <row r="75" spans="1:15" ht="43.15" customHeight="1">
      <c r="A75" s="25"/>
      <c r="B75" s="28"/>
      <c r="C75" s="7"/>
      <c r="D75" s="11"/>
      <c r="E75" s="8"/>
      <c r="F75" s="8"/>
      <c r="G75" s="8"/>
      <c r="H75" s="11"/>
      <c r="I75" s="7"/>
      <c r="J75" s="7"/>
      <c r="K75" s="7"/>
      <c r="L75" s="7"/>
      <c r="M75" s="7"/>
      <c r="N75" s="8"/>
      <c r="O75" s="8"/>
    </row>
    <row r="76" spans="1:15" ht="43.15" customHeight="1">
      <c r="A76" s="25"/>
      <c r="B76" s="28"/>
      <c r="C76" s="7"/>
      <c r="D76" s="11"/>
      <c r="E76" s="8"/>
      <c r="F76" s="8"/>
      <c r="G76" s="8"/>
      <c r="H76" s="11"/>
      <c r="I76" s="7"/>
      <c r="J76" s="7"/>
      <c r="K76" s="7"/>
      <c r="L76" s="7"/>
      <c r="M76" s="7"/>
      <c r="N76" s="8"/>
      <c r="O76" s="8"/>
    </row>
    <row r="77" spans="1:15" ht="43.15" customHeight="1">
      <c r="A77" s="25"/>
      <c r="B77" s="28"/>
      <c r="C77" s="7"/>
      <c r="D77" s="11"/>
      <c r="E77" s="8"/>
      <c r="F77" s="8"/>
      <c r="G77" s="8"/>
      <c r="H77" s="11"/>
      <c r="I77" s="7"/>
      <c r="J77" s="7"/>
      <c r="K77" s="7"/>
      <c r="L77" s="7"/>
      <c r="M77" s="7"/>
      <c r="N77" s="8"/>
      <c r="O77" s="8"/>
    </row>
    <row r="78" spans="1:15" ht="43.15" customHeight="1">
      <c r="A78" s="25"/>
      <c r="B78" s="28"/>
      <c r="C78" s="7"/>
      <c r="D78" s="11"/>
      <c r="E78" s="8"/>
      <c r="F78" s="8"/>
      <c r="G78" s="8"/>
      <c r="H78" s="11"/>
      <c r="I78" s="7"/>
      <c r="J78" s="7"/>
      <c r="K78" s="7"/>
      <c r="L78" s="7"/>
      <c r="M78" s="7"/>
      <c r="N78" s="8"/>
      <c r="O78" s="8"/>
    </row>
    <row r="79" spans="1:15" ht="43.15" customHeight="1">
      <c r="A79" s="25"/>
      <c r="B79" s="28"/>
      <c r="C79" s="7"/>
      <c r="D79" s="11"/>
      <c r="E79" s="8"/>
      <c r="F79" s="8"/>
      <c r="G79" s="8"/>
      <c r="H79" s="11"/>
      <c r="I79" s="7"/>
      <c r="J79" s="7"/>
      <c r="K79" s="7"/>
      <c r="L79" s="7"/>
      <c r="M79" s="7"/>
      <c r="N79" s="8"/>
      <c r="O79" s="8"/>
    </row>
    <row r="80" spans="1:15" ht="43.15" customHeight="1">
      <c r="A80" s="25"/>
      <c r="B80" s="28"/>
      <c r="C80" s="7"/>
      <c r="D80" s="11"/>
      <c r="E80" s="8"/>
      <c r="F80" s="8"/>
      <c r="G80" s="8"/>
      <c r="H80" s="11"/>
      <c r="I80" s="7"/>
      <c r="J80" s="7"/>
      <c r="K80" s="7"/>
      <c r="L80" s="7"/>
      <c r="M80" s="7"/>
      <c r="N80" s="8"/>
      <c r="O80" s="8"/>
    </row>
    <row r="81" spans="1:15" ht="43.15" customHeight="1">
      <c r="A81" s="25"/>
      <c r="B81" s="28"/>
      <c r="C81" s="7"/>
      <c r="D81" s="11"/>
      <c r="E81" s="8"/>
      <c r="F81" s="8"/>
      <c r="G81" s="8"/>
      <c r="H81" s="11"/>
      <c r="I81" s="7"/>
      <c r="J81" s="7"/>
      <c r="K81" s="7"/>
      <c r="L81" s="7"/>
      <c r="M81" s="7"/>
      <c r="N81" s="8"/>
      <c r="O81" s="8"/>
    </row>
    <row r="82" spans="1:15" ht="43.15" customHeight="1">
      <c r="A82" s="25"/>
      <c r="B82" s="28"/>
      <c r="C82" s="7"/>
      <c r="D82" s="11"/>
      <c r="E82" s="8"/>
      <c r="F82" s="8"/>
      <c r="G82" s="8"/>
      <c r="H82" s="11"/>
      <c r="I82" s="7"/>
      <c r="J82" s="7"/>
      <c r="K82" s="7"/>
      <c r="L82" s="7"/>
      <c r="M82" s="7"/>
      <c r="N82" s="8"/>
      <c r="O82" s="8"/>
    </row>
    <row r="83" spans="1:15" ht="43.15" customHeight="1">
      <c r="A83" s="25"/>
      <c r="B83" s="28"/>
      <c r="C83" s="7"/>
      <c r="D83" s="11"/>
      <c r="E83" s="8"/>
      <c r="F83" s="8"/>
      <c r="G83" s="8"/>
      <c r="H83" s="11"/>
      <c r="I83" s="7"/>
      <c r="J83" s="7"/>
      <c r="K83" s="7"/>
      <c r="L83" s="7"/>
      <c r="M83" s="7"/>
      <c r="N83" s="8"/>
      <c r="O83" s="8"/>
    </row>
    <row r="84" spans="1:15" ht="43.15" customHeight="1">
      <c r="A84" s="25"/>
      <c r="B84" s="28"/>
      <c r="C84" s="7"/>
      <c r="D84" s="11"/>
      <c r="E84" s="8"/>
      <c r="F84" s="8"/>
      <c r="G84" s="8"/>
      <c r="H84" s="11"/>
      <c r="I84" s="7"/>
      <c r="J84" s="7"/>
      <c r="K84" s="7"/>
      <c r="L84" s="7"/>
      <c r="M84" s="7"/>
      <c r="N84" s="8"/>
      <c r="O84" s="8"/>
    </row>
    <row r="85" spans="1:15" ht="43.15" customHeight="1">
      <c r="A85" s="25"/>
      <c r="B85" s="28"/>
      <c r="C85" s="7"/>
      <c r="D85" s="11"/>
      <c r="E85" s="8"/>
      <c r="F85" s="8"/>
      <c r="G85" s="8"/>
      <c r="H85" s="11"/>
      <c r="I85" s="7"/>
      <c r="J85" s="7"/>
      <c r="K85" s="7"/>
      <c r="L85" s="7"/>
      <c r="M85" s="7"/>
      <c r="N85" s="8"/>
      <c r="O85" s="8"/>
    </row>
    <row r="86" spans="1:15" ht="43.15" customHeight="1">
      <c r="A86" s="25"/>
      <c r="B86" s="28"/>
      <c r="C86" s="7"/>
      <c r="D86" s="11"/>
      <c r="E86" s="8"/>
      <c r="F86" s="8"/>
      <c r="G86" s="8"/>
      <c r="H86" s="11"/>
      <c r="I86" s="7"/>
      <c r="J86" s="7"/>
      <c r="K86" s="7"/>
      <c r="L86" s="7"/>
      <c r="M86" s="7"/>
      <c r="N86" s="8"/>
      <c r="O86" s="8"/>
    </row>
    <row r="87" spans="1:15" ht="43.15" customHeight="1">
      <c r="A87" s="25"/>
      <c r="B87" s="28"/>
      <c r="C87" s="7"/>
      <c r="D87" s="11"/>
      <c r="E87" s="8"/>
      <c r="F87" s="8"/>
      <c r="G87" s="8"/>
      <c r="H87" s="11"/>
      <c r="I87" s="7"/>
      <c r="J87" s="7"/>
      <c r="K87" s="7"/>
      <c r="L87" s="7"/>
      <c r="M87" s="7"/>
      <c r="N87" s="8"/>
      <c r="O87" s="8"/>
    </row>
    <row r="88" spans="1:15" ht="43.15" customHeight="1">
      <c r="A88" s="25"/>
      <c r="B88" s="28"/>
      <c r="C88" s="7"/>
      <c r="D88" s="11"/>
      <c r="E88" s="8"/>
      <c r="F88" s="8"/>
      <c r="G88" s="8"/>
      <c r="H88" s="11"/>
      <c r="I88" s="7"/>
      <c r="J88" s="7"/>
      <c r="K88" s="7"/>
      <c r="L88" s="7"/>
      <c r="M88" s="7"/>
      <c r="N88" s="8"/>
      <c r="O88" s="8"/>
    </row>
    <row r="89" spans="1:15" ht="43.15" customHeight="1">
      <c r="A89" s="25"/>
      <c r="B89" s="28"/>
      <c r="C89" s="7"/>
      <c r="D89" s="11"/>
      <c r="E89" s="8"/>
      <c r="F89" s="8"/>
      <c r="G89" s="8"/>
      <c r="H89" s="11"/>
      <c r="I89" s="7"/>
      <c r="J89" s="7"/>
      <c r="K89" s="7"/>
      <c r="L89" s="7"/>
      <c r="M89" s="7"/>
      <c r="N89" s="8"/>
      <c r="O89" s="8"/>
    </row>
    <row r="90" spans="1:15" ht="43.15" customHeight="1">
      <c r="A90" s="25"/>
      <c r="B90" s="28"/>
      <c r="C90" s="7"/>
      <c r="D90" s="11"/>
      <c r="E90" s="8"/>
      <c r="F90" s="8"/>
      <c r="G90" s="8"/>
      <c r="H90" s="11"/>
      <c r="I90" s="7"/>
      <c r="J90" s="7"/>
      <c r="K90" s="7"/>
      <c r="L90" s="7"/>
      <c r="M90" s="7"/>
      <c r="N90" s="8"/>
      <c r="O90" s="8"/>
    </row>
    <row r="91" spans="1:15" ht="43.15" customHeight="1">
      <c r="A91" s="25"/>
      <c r="B91" s="28"/>
      <c r="C91" s="7"/>
      <c r="D91" s="11"/>
      <c r="E91" s="8"/>
      <c r="F91" s="8"/>
      <c r="G91" s="8"/>
      <c r="H91" s="11"/>
      <c r="I91" s="7"/>
      <c r="J91" s="7"/>
      <c r="K91" s="7"/>
      <c r="L91" s="7"/>
      <c r="M91" s="7"/>
      <c r="N91" s="8"/>
      <c r="O91" s="8"/>
    </row>
    <row r="92" spans="1:15" ht="43.15" customHeight="1">
      <c r="A92" s="25"/>
      <c r="B92" s="28"/>
      <c r="C92" s="7"/>
      <c r="D92" s="11"/>
      <c r="E92" s="8"/>
      <c r="F92" s="8"/>
      <c r="G92" s="8"/>
      <c r="H92" s="11"/>
      <c r="I92" s="7"/>
      <c r="J92" s="7"/>
      <c r="K92" s="7"/>
      <c r="L92" s="7"/>
      <c r="M92" s="7"/>
      <c r="N92" s="8"/>
      <c r="O92" s="8"/>
    </row>
    <row r="93" spans="1:15" ht="43.15" customHeight="1">
      <c r="A93" s="25"/>
      <c r="B93" s="28"/>
      <c r="C93" s="7"/>
      <c r="D93" s="11"/>
      <c r="E93" s="8"/>
      <c r="F93" s="8"/>
      <c r="G93" s="8"/>
      <c r="H93" s="11"/>
      <c r="I93" s="7"/>
      <c r="J93" s="7"/>
      <c r="K93" s="7"/>
      <c r="L93" s="7"/>
      <c r="M93" s="7"/>
      <c r="N93" s="8"/>
      <c r="O93" s="8"/>
    </row>
    <row r="94" spans="1:15" ht="43.15" customHeight="1">
      <c r="A94" s="25"/>
      <c r="B94" s="28"/>
      <c r="C94" s="7"/>
      <c r="D94" s="11"/>
      <c r="E94" s="8"/>
      <c r="F94" s="8"/>
      <c r="G94" s="8"/>
      <c r="H94" s="11"/>
      <c r="I94" s="7"/>
      <c r="J94" s="7"/>
      <c r="K94" s="7"/>
      <c r="L94" s="7"/>
      <c r="M94" s="7"/>
      <c r="N94" s="8"/>
      <c r="O94" s="8"/>
    </row>
    <row r="95" spans="1:15" ht="43.15" customHeight="1">
      <c r="A95" s="25"/>
      <c r="B95" s="28"/>
      <c r="C95" s="7"/>
      <c r="D95" s="11"/>
      <c r="E95" s="8"/>
      <c r="F95" s="8"/>
      <c r="G95" s="8"/>
      <c r="H95" s="11"/>
      <c r="I95" s="7"/>
      <c r="J95" s="7"/>
      <c r="K95" s="7"/>
      <c r="L95" s="7"/>
      <c r="M95" s="7"/>
      <c r="N95" s="8"/>
      <c r="O95" s="8"/>
    </row>
    <row r="96" spans="1:15" ht="43.15" customHeight="1">
      <c r="A96" s="25"/>
      <c r="B96" s="28"/>
      <c r="C96" s="7"/>
      <c r="D96" s="11"/>
      <c r="E96" s="8"/>
      <c r="F96" s="8"/>
      <c r="G96" s="8"/>
      <c r="H96" s="11"/>
      <c r="I96" s="7"/>
      <c r="J96" s="7"/>
      <c r="K96" s="7"/>
      <c r="L96" s="7"/>
      <c r="M96" s="7"/>
      <c r="N96" s="8"/>
      <c r="O96" s="8"/>
    </row>
    <row r="97" spans="1:15" ht="43.15" customHeight="1">
      <c r="A97" s="25"/>
      <c r="B97" s="28"/>
      <c r="C97" s="7"/>
      <c r="D97" s="11"/>
      <c r="E97" s="8"/>
      <c r="F97" s="8"/>
      <c r="G97" s="8"/>
      <c r="H97" s="11"/>
      <c r="I97" s="7"/>
      <c r="J97" s="7"/>
      <c r="K97" s="7"/>
      <c r="L97" s="7"/>
      <c r="M97" s="7"/>
      <c r="N97" s="8"/>
      <c r="O97" s="8"/>
    </row>
    <row r="98" spans="1:15" ht="43.15" customHeight="1">
      <c r="A98" s="25"/>
      <c r="B98" s="28"/>
      <c r="C98" s="7"/>
      <c r="D98" s="11"/>
      <c r="E98" s="8"/>
      <c r="F98" s="8"/>
      <c r="G98" s="8"/>
      <c r="H98" s="11"/>
      <c r="I98" s="7"/>
      <c r="J98" s="7"/>
      <c r="K98" s="7"/>
      <c r="L98" s="7"/>
      <c r="M98" s="7"/>
      <c r="N98" s="8"/>
      <c r="O98" s="8"/>
    </row>
    <row r="99" spans="1:15" ht="43.15" customHeight="1">
      <c r="A99" s="25"/>
      <c r="B99" s="28"/>
      <c r="C99" s="7"/>
      <c r="D99" s="11"/>
      <c r="E99" s="8"/>
      <c r="F99" s="8"/>
      <c r="G99" s="8"/>
      <c r="H99" s="11"/>
      <c r="I99" s="7"/>
      <c r="J99" s="7"/>
      <c r="K99" s="7"/>
      <c r="L99" s="7"/>
      <c r="M99" s="7"/>
      <c r="N99" s="8"/>
      <c r="O99" s="8"/>
    </row>
    <row r="100" spans="1:15" ht="43.15" customHeight="1">
      <c r="A100" s="25"/>
      <c r="B100" s="28"/>
      <c r="C100" s="7"/>
      <c r="D100" s="11"/>
      <c r="E100" s="8"/>
      <c r="F100" s="8"/>
      <c r="G100" s="8"/>
      <c r="H100" s="11"/>
      <c r="I100" s="7"/>
      <c r="J100" s="7"/>
      <c r="K100" s="7"/>
      <c r="L100" s="7"/>
      <c r="M100" s="7"/>
      <c r="N100" s="8"/>
      <c r="O100" s="8"/>
    </row>
    <row r="101" spans="1:15" ht="43.15" customHeight="1">
      <c r="A101" s="25"/>
      <c r="B101" s="28"/>
      <c r="C101" s="7"/>
      <c r="D101" s="11"/>
      <c r="E101" s="8"/>
      <c r="F101" s="8"/>
      <c r="G101" s="8"/>
      <c r="H101" s="11"/>
      <c r="I101" s="7"/>
      <c r="J101" s="7"/>
      <c r="K101" s="7"/>
      <c r="L101" s="7"/>
      <c r="M101" s="7"/>
      <c r="N101" s="8"/>
      <c r="O101" s="8"/>
    </row>
    <row r="102" spans="1:15" ht="43.15" customHeight="1">
      <c r="A102" s="25"/>
      <c r="B102" s="28"/>
      <c r="C102" s="7"/>
      <c r="D102" s="11"/>
      <c r="E102" s="8"/>
      <c r="F102" s="8"/>
      <c r="G102" s="8"/>
      <c r="H102" s="11"/>
      <c r="I102" s="7"/>
      <c r="J102" s="7"/>
      <c r="K102" s="7"/>
      <c r="L102" s="7"/>
      <c r="M102" s="7"/>
      <c r="N102" s="8"/>
      <c r="O102" s="8"/>
    </row>
    <row r="103" spans="1:15" ht="43.15" customHeight="1">
      <c r="A103" s="25"/>
      <c r="B103" s="28"/>
      <c r="C103" s="7"/>
      <c r="D103" s="11"/>
      <c r="E103" s="8"/>
      <c r="F103" s="8"/>
      <c r="G103" s="8"/>
      <c r="H103" s="11"/>
      <c r="I103" s="7"/>
      <c r="J103" s="7"/>
      <c r="K103" s="7"/>
      <c r="L103" s="7"/>
      <c r="M103" s="7"/>
      <c r="N103" s="8"/>
      <c r="O103" s="8"/>
    </row>
    <row r="104" spans="1:15" ht="43.15" customHeight="1">
      <c r="A104" s="25"/>
      <c r="B104" s="28"/>
      <c r="C104" s="7"/>
      <c r="D104" s="11"/>
      <c r="E104" s="8"/>
      <c r="F104" s="8"/>
      <c r="G104" s="8"/>
      <c r="H104" s="11"/>
      <c r="I104" s="7"/>
      <c r="J104" s="7"/>
      <c r="K104" s="7"/>
      <c r="L104" s="7"/>
      <c r="M104" s="7"/>
      <c r="N104" s="8"/>
      <c r="O104" s="8"/>
    </row>
    <row r="105" spans="1:15" ht="43.15" customHeight="1">
      <c r="A105" s="25"/>
      <c r="B105" s="28"/>
      <c r="C105" s="7"/>
      <c r="D105" s="11"/>
      <c r="E105" s="8"/>
      <c r="F105" s="8"/>
      <c r="G105" s="8"/>
      <c r="H105" s="11"/>
      <c r="I105" s="7"/>
      <c r="J105" s="7"/>
      <c r="K105" s="7"/>
      <c r="L105" s="7"/>
      <c r="M105" s="7"/>
      <c r="N105" s="8"/>
      <c r="O105" s="8"/>
    </row>
    <row r="106" spans="1:15" ht="43.15" customHeight="1">
      <c r="A106" s="25"/>
      <c r="B106" s="28"/>
      <c r="C106" s="7"/>
      <c r="D106" s="11"/>
      <c r="E106" s="8"/>
      <c r="F106" s="8"/>
      <c r="G106" s="8"/>
      <c r="H106" s="11"/>
      <c r="I106" s="7"/>
      <c r="J106" s="7"/>
      <c r="K106" s="7"/>
      <c r="L106" s="7"/>
      <c r="M106" s="7"/>
      <c r="N106" s="8"/>
      <c r="O106" s="8"/>
    </row>
    <row r="107" spans="1:15" ht="43.15" customHeight="1">
      <c r="A107" s="25"/>
      <c r="B107" s="28"/>
      <c r="C107" s="7"/>
      <c r="D107" s="11"/>
      <c r="E107" s="8"/>
      <c r="F107" s="8"/>
      <c r="G107" s="8"/>
      <c r="H107" s="11"/>
      <c r="I107" s="7"/>
      <c r="J107" s="7"/>
      <c r="K107" s="7"/>
      <c r="L107" s="7"/>
      <c r="M107" s="7"/>
      <c r="N107" s="8"/>
      <c r="O107" s="8"/>
    </row>
    <row r="108" spans="1:15" ht="43.15" customHeight="1">
      <c r="A108" s="25"/>
      <c r="B108" s="28"/>
      <c r="C108" s="7"/>
      <c r="D108" s="11"/>
      <c r="E108" s="8"/>
      <c r="F108" s="8"/>
      <c r="G108" s="8"/>
      <c r="H108" s="11"/>
      <c r="I108" s="7"/>
      <c r="J108" s="7"/>
      <c r="K108" s="7"/>
      <c r="L108" s="7"/>
      <c r="M108" s="7"/>
      <c r="N108" s="8"/>
      <c r="O108" s="8"/>
    </row>
    <row r="109" spans="1:15" ht="43.15" customHeight="1">
      <c r="A109" s="25"/>
      <c r="B109" s="28"/>
      <c r="C109" s="7"/>
      <c r="D109" s="11"/>
      <c r="E109" s="8"/>
      <c r="F109" s="8"/>
      <c r="G109" s="8"/>
      <c r="H109" s="11"/>
      <c r="I109" s="7"/>
      <c r="J109" s="7"/>
      <c r="K109" s="7"/>
      <c r="L109" s="7"/>
      <c r="M109" s="7"/>
      <c r="N109" s="8"/>
      <c r="O109" s="8"/>
    </row>
    <row r="110" spans="1:15" ht="43.15" customHeight="1">
      <c r="A110" s="25"/>
      <c r="B110" s="28"/>
      <c r="C110" s="7"/>
      <c r="D110" s="11"/>
      <c r="E110" s="8"/>
      <c r="F110" s="8"/>
      <c r="G110" s="8"/>
      <c r="H110" s="11"/>
      <c r="I110" s="7"/>
      <c r="J110" s="7"/>
      <c r="K110" s="7"/>
      <c r="L110" s="7"/>
      <c r="M110" s="7"/>
      <c r="N110" s="8"/>
      <c r="O110" s="8"/>
    </row>
    <row r="111" spans="1:15" ht="43.15" customHeight="1">
      <c r="A111" s="25"/>
      <c r="B111" s="28"/>
      <c r="C111" s="7"/>
      <c r="D111" s="11"/>
      <c r="E111" s="8"/>
      <c r="F111" s="8"/>
      <c r="G111" s="8"/>
      <c r="H111" s="11"/>
      <c r="I111" s="7"/>
      <c r="J111" s="7"/>
      <c r="K111" s="7"/>
      <c r="L111" s="7"/>
      <c r="M111" s="7"/>
      <c r="N111" s="8"/>
      <c r="O111" s="8"/>
    </row>
    <row r="112" spans="1:15" ht="43.15" customHeight="1">
      <c r="A112" s="25"/>
      <c r="B112" s="28"/>
      <c r="C112" s="7"/>
      <c r="D112" s="11"/>
      <c r="E112" s="8"/>
      <c r="F112" s="8"/>
      <c r="G112" s="8"/>
      <c r="H112" s="11"/>
      <c r="I112" s="7"/>
      <c r="J112" s="7"/>
      <c r="K112" s="7"/>
      <c r="L112" s="7"/>
      <c r="M112" s="7"/>
      <c r="N112" s="8"/>
      <c r="O112" s="8"/>
    </row>
    <row r="113" spans="1:15" ht="43.15" customHeight="1">
      <c r="A113" s="25"/>
      <c r="B113" s="28"/>
      <c r="C113" s="7"/>
      <c r="D113" s="11"/>
      <c r="E113" s="8"/>
      <c r="F113" s="8"/>
      <c r="G113" s="8"/>
      <c r="H113" s="11"/>
      <c r="I113" s="7"/>
      <c r="J113" s="7"/>
      <c r="K113" s="7"/>
      <c r="L113" s="7"/>
      <c r="M113" s="7"/>
      <c r="N113" s="8"/>
      <c r="O113" s="8"/>
    </row>
    <row r="114" spans="1:15" ht="43.15" customHeight="1">
      <c r="A114" s="25"/>
      <c r="B114" s="28"/>
      <c r="C114" s="7"/>
      <c r="D114" s="11"/>
      <c r="E114" s="8"/>
      <c r="F114" s="8"/>
      <c r="G114" s="8"/>
      <c r="H114" s="11"/>
      <c r="I114" s="7"/>
      <c r="J114" s="7"/>
      <c r="K114" s="7"/>
      <c r="L114" s="7"/>
      <c r="M114" s="7"/>
      <c r="N114" s="8"/>
      <c r="O114" s="8"/>
    </row>
    <row r="115" spans="1:15" ht="43.15" customHeight="1">
      <c r="A115" s="25"/>
      <c r="B115" s="28"/>
      <c r="C115" s="7"/>
      <c r="D115" s="11"/>
      <c r="E115" s="8"/>
      <c r="F115" s="8"/>
      <c r="G115" s="8"/>
      <c r="H115" s="11"/>
      <c r="I115" s="7"/>
      <c r="J115" s="7"/>
      <c r="K115" s="7"/>
      <c r="L115" s="7"/>
      <c r="M115" s="7"/>
      <c r="N115" s="8"/>
      <c r="O115" s="8"/>
    </row>
    <row r="116" spans="1:15" ht="43.15" customHeight="1">
      <c r="A116" s="25"/>
      <c r="B116" s="28"/>
      <c r="C116" s="7"/>
      <c r="D116" s="11"/>
      <c r="E116" s="8"/>
      <c r="F116" s="8"/>
      <c r="G116" s="8"/>
      <c r="H116" s="11"/>
      <c r="I116" s="7"/>
      <c r="J116" s="7"/>
      <c r="K116" s="7"/>
      <c r="L116" s="7"/>
      <c r="M116" s="7"/>
      <c r="N116" s="8"/>
      <c r="O116" s="8"/>
    </row>
    <row r="117" spans="1:15" ht="43.15" customHeight="1">
      <c r="A117" s="25"/>
      <c r="B117" s="28"/>
      <c r="C117" s="7"/>
      <c r="D117" s="11"/>
      <c r="E117" s="8"/>
      <c r="F117" s="8"/>
      <c r="G117" s="8"/>
      <c r="H117" s="11"/>
      <c r="I117" s="7"/>
      <c r="J117" s="7"/>
      <c r="K117" s="7"/>
      <c r="L117" s="7"/>
      <c r="M117" s="7"/>
      <c r="N117" s="8"/>
      <c r="O117" s="8"/>
    </row>
    <row r="118" spans="1:15" ht="43.15" customHeight="1">
      <c r="A118" s="25"/>
      <c r="B118" s="28"/>
      <c r="C118" s="7"/>
      <c r="D118" s="11"/>
      <c r="E118" s="8"/>
      <c r="F118" s="8"/>
      <c r="G118" s="8"/>
      <c r="H118" s="11"/>
      <c r="I118" s="7"/>
      <c r="J118" s="7"/>
      <c r="K118" s="7"/>
      <c r="L118" s="7"/>
      <c r="M118" s="7"/>
      <c r="N118" s="8"/>
      <c r="O118" s="8"/>
    </row>
    <row r="119" spans="1:15" ht="43.15" customHeight="1">
      <c r="A119" s="25"/>
      <c r="B119" s="28"/>
      <c r="C119" s="7"/>
      <c r="D119" s="11"/>
      <c r="E119" s="8"/>
      <c r="F119" s="8"/>
      <c r="G119" s="8"/>
      <c r="H119" s="11"/>
      <c r="I119" s="7"/>
      <c r="J119" s="7"/>
      <c r="K119" s="7"/>
      <c r="L119" s="7"/>
      <c r="M119" s="7"/>
      <c r="N119" s="8"/>
      <c r="O119" s="8"/>
    </row>
    <row r="120" spans="1:15" ht="43.15" customHeight="1">
      <c r="A120" s="25"/>
      <c r="B120" s="28"/>
      <c r="C120" s="7"/>
      <c r="D120" s="11"/>
      <c r="E120" s="8"/>
      <c r="F120" s="8"/>
      <c r="G120" s="8"/>
      <c r="H120" s="11"/>
      <c r="I120" s="7"/>
      <c r="J120" s="7"/>
      <c r="K120" s="7"/>
      <c r="L120" s="7"/>
      <c r="M120" s="7"/>
      <c r="N120" s="8"/>
      <c r="O120" s="8"/>
    </row>
    <row r="121" spans="1:15" ht="43.15" customHeight="1">
      <c r="A121" s="25"/>
      <c r="B121" s="28"/>
      <c r="C121" s="7"/>
      <c r="D121" s="11"/>
      <c r="E121" s="8"/>
      <c r="F121" s="8"/>
      <c r="G121" s="8"/>
      <c r="H121" s="11"/>
      <c r="I121" s="7"/>
      <c r="J121" s="7"/>
      <c r="K121" s="7"/>
      <c r="L121" s="7"/>
      <c r="M121" s="7"/>
      <c r="N121" s="8"/>
      <c r="O121" s="8"/>
    </row>
    <row r="122" spans="1:15" ht="43.15" customHeight="1">
      <c r="A122" s="25"/>
      <c r="B122" s="28"/>
      <c r="C122" s="7"/>
      <c r="D122" s="11"/>
      <c r="E122" s="8"/>
      <c r="F122" s="8"/>
      <c r="G122" s="8"/>
      <c r="H122" s="11"/>
      <c r="I122" s="7"/>
      <c r="J122" s="7"/>
      <c r="K122" s="7"/>
      <c r="L122" s="7"/>
      <c r="M122" s="7"/>
      <c r="N122" s="8"/>
      <c r="O122" s="8"/>
    </row>
    <row r="123" spans="1:15" ht="43.15" customHeight="1">
      <c r="A123" s="25"/>
      <c r="B123" s="28"/>
      <c r="C123" s="7"/>
      <c r="D123" s="11"/>
      <c r="E123" s="8"/>
      <c r="F123" s="8"/>
      <c r="G123" s="8"/>
      <c r="H123" s="11"/>
      <c r="I123" s="7"/>
      <c r="J123" s="7"/>
      <c r="K123" s="7"/>
      <c r="L123" s="7"/>
      <c r="M123" s="7"/>
      <c r="N123" s="8"/>
      <c r="O123" s="8"/>
    </row>
    <row r="124" spans="1:15" ht="43.15" customHeight="1">
      <c r="A124" s="25"/>
      <c r="B124" s="28"/>
      <c r="C124" s="7"/>
      <c r="D124" s="11"/>
      <c r="E124" s="8"/>
      <c r="F124" s="8"/>
      <c r="G124" s="8"/>
      <c r="H124" s="11"/>
      <c r="I124" s="7"/>
      <c r="J124" s="7"/>
      <c r="K124" s="7"/>
      <c r="L124" s="7"/>
      <c r="M124" s="7"/>
      <c r="N124" s="8"/>
      <c r="O124" s="8"/>
    </row>
    <row r="125" spans="1:15" ht="43.15" customHeight="1">
      <c r="A125" s="25"/>
      <c r="B125" s="28"/>
      <c r="C125" s="7"/>
      <c r="D125" s="11"/>
      <c r="E125" s="8"/>
      <c r="F125" s="8"/>
      <c r="G125" s="8"/>
      <c r="H125" s="11"/>
      <c r="I125" s="7"/>
      <c r="J125" s="7"/>
      <c r="K125" s="7"/>
      <c r="L125" s="7"/>
      <c r="M125" s="7"/>
      <c r="N125" s="8"/>
      <c r="O125" s="8"/>
    </row>
    <row r="126" spans="1:15" ht="43.15" customHeight="1">
      <c r="A126" s="25"/>
      <c r="B126" s="28"/>
      <c r="C126" s="7"/>
      <c r="D126" s="11"/>
      <c r="E126" s="8"/>
      <c r="F126" s="8"/>
      <c r="G126" s="8"/>
      <c r="H126" s="11"/>
      <c r="I126" s="7"/>
      <c r="J126" s="7"/>
      <c r="K126" s="7"/>
      <c r="L126" s="7"/>
      <c r="M126" s="7"/>
      <c r="N126" s="8"/>
      <c r="O126" s="8"/>
    </row>
    <row r="127" spans="1:15" ht="43.15" customHeight="1">
      <c r="A127" s="25"/>
      <c r="B127" s="28"/>
      <c r="C127" s="7"/>
      <c r="D127" s="11"/>
      <c r="E127" s="8"/>
      <c r="F127" s="8"/>
      <c r="G127" s="8"/>
      <c r="H127" s="11"/>
      <c r="I127" s="7"/>
      <c r="J127" s="7"/>
      <c r="K127" s="7"/>
      <c r="L127" s="7"/>
      <c r="M127" s="7"/>
      <c r="N127" s="8"/>
      <c r="O127" s="8"/>
    </row>
    <row r="128" spans="1:15" ht="43.15" customHeight="1">
      <c r="A128" s="25"/>
      <c r="B128" s="28"/>
      <c r="C128" s="7"/>
      <c r="D128" s="11"/>
      <c r="E128" s="8"/>
      <c r="F128" s="8"/>
      <c r="G128" s="8"/>
      <c r="H128" s="11"/>
      <c r="I128" s="7"/>
      <c r="J128" s="7"/>
      <c r="K128" s="7"/>
      <c r="L128" s="7"/>
      <c r="M128" s="7"/>
      <c r="N128" s="8"/>
      <c r="O128" s="8"/>
    </row>
    <row r="129" spans="1:15" ht="43.15" customHeight="1">
      <c r="A129" s="25"/>
      <c r="B129" s="28"/>
      <c r="C129" s="7"/>
      <c r="D129" s="11"/>
      <c r="E129" s="8"/>
      <c r="F129" s="8"/>
      <c r="G129" s="8"/>
      <c r="H129" s="11"/>
      <c r="I129" s="7"/>
      <c r="J129" s="7"/>
      <c r="K129" s="7"/>
      <c r="L129" s="7"/>
      <c r="M129" s="7"/>
      <c r="N129" s="8"/>
      <c r="O129" s="8"/>
    </row>
    <row r="130" spans="1:15" ht="43.15" customHeight="1">
      <c r="A130" s="25"/>
      <c r="B130" s="28"/>
      <c r="C130" s="7"/>
      <c r="D130" s="11"/>
      <c r="E130" s="8"/>
      <c r="F130" s="8"/>
      <c r="G130" s="8"/>
      <c r="H130" s="11"/>
      <c r="I130" s="7"/>
      <c r="J130" s="7"/>
      <c r="K130" s="7"/>
      <c r="L130" s="7"/>
      <c r="M130" s="7"/>
      <c r="N130" s="8"/>
      <c r="O130" s="8"/>
    </row>
    <row r="131" spans="1:15" ht="43.15" customHeight="1">
      <c r="A131" s="25"/>
      <c r="B131" s="28"/>
      <c r="C131" s="7"/>
      <c r="D131" s="11"/>
      <c r="E131" s="8"/>
      <c r="F131" s="8"/>
      <c r="G131" s="8"/>
      <c r="H131" s="11"/>
      <c r="I131" s="7"/>
      <c r="J131" s="7"/>
      <c r="K131" s="7"/>
      <c r="L131" s="7"/>
      <c r="M131" s="7"/>
      <c r="N131" s="8"/>
      <c r="O131" s="8"/>
    </row>
    <row r="132" spans="1:15" ht="43.15" customHeight="1">
      <c r="A132" s="25"/>
      <c r="B132" s="28"/>
      <c r="C132" s="7"/>
      <c r="D132" s="11"/>
      <c r="E132" s="8"/>
      <c r="F132" s="8"/>
      <c r="G132" s="8"/>
      <c r="H132" s="11"/>
      <c r="I132" s="7"/>
      <c r="J132" s="7"/>
      <c r="K132" s="7"/>
      <c r="L132" s="7"/>
      <c r="M132" s="7"/>
      <c r="N132" s="8"/>
      <c r="O132" s="8"/>
    </row>
    <row r="133" spans="1:15" ht="43.15" customHeight="1">
      <c r="A133" s="25"/>
      <c r="B133" s="28"/>
      <c r="C133" s="7"/>
      <c r="D133" s="11"/>
      <c r="E133" s="8"/>
      <c r="F133" s="8"/>
      <c r="G133" s="8"/>
      <c r="H133" s="11"/>
      <c r="I133" s="7"/>
      <c r="J133" s="7"/>
      <c r="K133" s="7"/>
      <c r="L133" s="7"/>
      <c r="M133" s="7"/>
      <c r="N133" s="8"/>
      <c r="O133" s="8"/>
    </row>
    <row r="134" spans="1:15" ht="43.15" customHeight="1">
      <c r="A134" s="25"/>
      <c r="B134" s="28"/>
      <c r="C134" s="7"/>
      <c r="D134" s="11"/>
      <c r="E134" s="8"/>
      <c r="F134" s="8"/>
      <c r="G134" s="8"/>
      <c r="H134" s="11"/>
      <c r="I134" s="7"/>
      <c r="J134" s="7"/>
      <c r="K134" s="7"/>
      <c r="L134" s="7"/>
      <c r="M134" s="7"/>
      <c r="N134" s="8"/>
      <c r="O134" s="8"/>
    </row>
    <row r="135" spans="1:15" ht="43.15" customHeight="1">
      <c r="A135" s="25"/>
      <c r="B135" s="28"/>
      <c r="C135" s="7"/>
      <c r="D135" s="11"/>
      <c r="E135" s="8"/>
      <c r="F135" s="8"/>
      <c r="G135" s="8"/>
      <c r="H135" s="11"/>
      <c r="I135" s="7"/>
      <c r="J135" s="7"/>
      <c r="K135" s="7"/>
      <c r="L135" s="7"/>
      <c r="M135" s="7"/>
      <c r="N135" s="8"/>
      <c r="O135" s="8"/>
    </row>
    <row r="136" spans="1:15" ht="43.15" customHeight="1">
      <c r="A136" s="25"/>
      <c r="B136" s="28"/>
      <c r="C136" s="7"/>
      <c r="D136" s="11"/>
      <c r="E136" s="8"/>
      <c r="F136" s="8"/>
      <c r="G136" s="8"/>
      <c r="H136" s="11"/>
      <c r="I136" s="7"/>
      <c r="J136" s="7"/>
      <c r="K136" s="7"/>
      <c r="L136" s="7"/>
      <c r="M136" s="7"/>
      <c r="N136" s="8"/>
      <c r="O136" s="8"/>
    </row>
    <row r="137" spans="1:15" ht="43.15" customHeight="1">
      <c r="A137" s="25"/>
      <c r="B137" s="28"/>
      <c r="C137" s="7"/>
      <c r="D137" s="11"/>
      <c r="E137" s="8"/>
      <c r="F137" s="8"/>
      <c r="G137" s="8"/>
      <c r="H137" s="11"/>
      <c r="I137" s="7"/>
      <c r="J137" s="7"/>
      <c r="K137" s="7"/>
      <c r="L137" s="7"/>
      <c r="M137" s="7"/>
      <c r="N137" s="8"/>
      <c r="O137" s="8"/>
    </row>
    <row r="138" spans="1:15" ht="43.15" customHeight="1">
      <c r="A138" s="25"/>
      <c r="B138" s="28"/>
      <c r="C138" s="7"/>
      <c r="D138" s="11"/>
      <c r="E138" s="8"/>
      <c r="F138" s="8"/>
      <c r="G138" s="8"/>
      <c r="H138" s="11"/>
      <c r="I138" s="7"/>
      <c r="J138" s="7"/>
      <c r="K138" s="7"/>
      <c r="L138" s="7"/>
      <c r="M138" s="7"/>
      <c r="N138" s="8"/>
      <c r="O138" s="8"/>
    </row>
    <row r="139" spans="1:15" ht="43.15" customHeight="1">
      <c r="A139" s="25"/>
      <c r="B139" s="28"/>
      <c r="C139" s="7"/>
      <c r="D139" s="11"/>
      <c r="E139" s="8"/>
      <c r="F139" s="8"/>
      <c r="G139" s="8"/>
      <c r="H139" s="11"/>
      <c r="I139" s="7"/>
      <c r="J139" s="7"/>
      <c r="K139" s="7"/>
      <c r="L139" s="7"/>
      <c r="M139" s="7"/>
      <c r="N139" s="8"/>
      <c r="O139" s="8"/>
    </row>
    <row r="140" spans="1:15" ht="43.15" customHeight="1">
      <c r="A140" s="25"/>
      <c r="B140" s="28"/>
      <c r="C140" s="7"/>
      <c r="D140" s="11"/>
      <c r="E140" s="8"/>
      <c r="F140" s="8"/>
      <c r="G140" s="8"/>
      <c r="H140" s="11"/>
      <c r="I140" s="7"/>
      <c r="J140" s="7"/>
      <c r="K140" s="7"/>
      <c r="L140" s="7"/>
      <c r="M140" s="7"/>
      <c r="N140" s="8"/>
      <c r="O140" s="8"/>
    </row>
    <row r="141" spans="1:15" ht="43.15" customHeight="1">
      <c r="A141" s="25"/>
      <c r="B141" s="28"/>
      <c r="C141" s="7"/>
      <c r="D141" s="11"/>
      <c r="E141" s="8"/>
      <c r="F141" s="8"/>
      <c r="G141" s="8"/>
      <c r="H141" s="11"/>
      <c r="I141" s="7"/>
      <c r="J141" s="7"/>
      <c r="K141" s="7"/>
      <c r="L141" s="7"/>
      <c r="M141" s="7"/>
      <c r="N141" s="8"/>
      <c r="O141" s="8"/>
    </row>
    <row r="142" spans="1:15" ht="43.15" customHeight="1">
      <c r="A142" s="25"/>
      <c r="B142" s="28"/>
      <c r="C142" s="7"/>
      <c r="D142" s="11"/>
      <c r="E142" s="8"/>
      <c r="F142" s="8"/>
      <c r="G142" s="8"/>
      <c r="H142" s="11"/>
      <c r="I142" s="7"/>
      <c r="J142" s="7"/>
      <c r="K142" s="7"/>
      <c r="L142" s="7"/>
      <c r="M142" s="7"/>
      <c r="N142" s="8"/>
      <c r="O142" s="8"/>
    </row>
    <row r="143" spans="1:15" ht="43.15" customHeight="1">
      <c r="A143" s="25"/>
      <c r="B143" s="28"/>
      <c r="C143" s="7"/>
      <c r="D143" s="11"/>
      <c r="E143" s="8"/>
      <c r="F143" s="8"/>
      <c r="G143" s="8"/>
      <c r="H143" s="11"/>
      <c r="I143" s="7"/>
      <c r="J143" s="7"/>
      <c r="K143" s="7"/>
      <c r="L143" s="7"/>
      <c r="M143" s="7"/>
      <c r="N143" s="8"/>
      <c r="O143" s="8"/>
    </row>
    <row r="144" spans="1:15" ht="43.15" customHeight="1">
      <c r="A144" s="25"/>
      <c r="B144" s="28"/>
      <c r="C144" s="7"/>
      <c r="D144" s="11"/>
      <c r="E144" s="8"/>
      <c r="F144" s="8"/>
      <c r="G144" s="8"/>
      <c r="H144" s="11"/>
      <c r="I144" s="7"/>
      <c r="J144" s="7"/>
      <c r="K144" s="7"/>
      <c r="L144" s="7"/>
      <c r="M144" s="7"/>
      <c r="N144" s="8"/>
      <c r="O144" s="8"/>
    </row>
    <row r="145" spans="1:15" ht="43.15" customHeight="1">
      <c r="A145" s="25"/>
      <c r="B145" s="28"/>
      <c r="C145" s="7"/>
      <c r="D145" s="11"/>
      <c r="E145" s="8"/>
      <c r="F145" s="8"/>
      <c r="G145" s="8"/>
      <c r="H145" s="11"/>
      <c r="I145" s="7"/>
      <c r="J145" s="7"/>
      <c r="K145" s="7"/>
      <c r="L145" s="7"/>
      <c r="M145" s="7"/>
      <c r="N145" s="8"/>
      <c r="O145" s="8"/>
    </row>
    <row r="146" spans="1:15" ht="43.15" customHeight="1">
      <c r="A146" s="25"/>
      <c r="B146" s="28"/>
      <c r="C146" s="7"/>
      <c r="D146" s="11"/>
      <c r="E146" s="8"/>
      <c r="F146" s="8"/>
      <c r="G146" s="8"/>
      <c r="H146" s="11"/>
      <c r="I146" s="7"/>
      <c r="J146" s="7"/>
      <c r="K146" s="7"/>
      <c r="L146" s="7"/>
      <c r="M146" s="7"/>
      <c r="N146" s="8"/>
      <c r="O146" s="8"/>
    </row>
    <row r="147" spans="1:15" ht="43.15" customHeight="1">
      <c r="A147" s="25"/>
      <c r="B147" s="28"/>
      <c r="C147" s="7"/>
      <c r="D147" s="11"/>
      <c r="E147" s="8"/>
      <c r="F147" s="8"/>
      <c r="G147" s="8"/>
      <c r="H147" s="11"/>
      <c r="I147" s="7"/>
      <c r="J147" s="7"/>
      <c r="K147" s="7"/>
      <c r="L147" s="7"/>
      <c r="M147" s="7"/>
      <c r="N147" s="8"/>
      <c r="O147" s="8"/>
    </row>
    <row r="148" spans="1:15" ht="43.15" customHeight="1">
      <c r="A148" s="25"/>
      <c r="B148" s="28"/>
      <c r="C148" s="7"/>
      <c r="D148" s="11"/>
      <c r="E148" s="8"/>
      <c r="F148" s="8"/>
      <c r="G148" s="8"/>
      <c r="H148" s="11"/>
      <c r="I148" s="7"/>
      <c r="J148" s="7"/>
      <c r="K148" s="7"/>
      <c r="L148" s="7"/>
      <c r="M148" s="7"/>
      <c r="N148" s="8"/>
      <c r="O148" s="8"/>
    </row>
    <row r="149" spans="1:15" ht="43.15" customHeight="1">
      <c r="A149" s="25"/>
      <c r="B149" s="28"/>
      <c r="C149" s="7"/>
      <c r="D149" s="11"/>
      <c r="E149" s="8"/>
      <c r="F149" s="8"/>
      <c r="G149" s="8"/>
      <c r="H149" s="11"/>
      <c r="I149" s="7"/>
      <c r="J149" s="7"/>
      <c r="K149" s="7"/>
      <c r="L149" s="7"/>
      <c r="M149" s="7"/>
      <c r="N149" s="8"/>
      <c r="O149" s="8"/>
    </row>
    <row r="150" spans="1:15" ht="43.15" customHeight="1">
      <c r="A150" s="25"/>
      <c r="B150" s="28"/>
      <c r="C150" s="7"/>
      <c r="D150" s="11"/>
      <c r="E150" s="8"/>
      <c r="F150" s="8"/>
      <c r="G150" s="8"/>
      <c r="H150" s="11"/>
      <c r="I150" s="7"/>
      <c r="J150" s="7"/>
      <c r="K150" s="7"/>
      <c r="L150" s="7"/>
      <c r="M150" s="7"/>
      <c r="N150" s="8"/>
      <c r="O150" s="8"/>
    </row>
    <row r="151" spans="1:15" ht="43.15" customHeight="1">
      <c r="A151" s="25"/>
      <c r="B151" s="28"/>
      <c r="C151" s="7"/>
      <c r="D151" s="11"/>
      <c r="E151" s="8"/>
      <c r="F151" s="8"/>
      <c r="G151" s="8"/>
      <c r="H151" s="11"/>
      <c r="I151" s="7"/>
      <c r="J151" s="7"/>
      <c r="K151" s="7"/>
      <c r="L151" s="7"/>
      <c r="M151" s="7"/>
      <c r="N151" s="8"/>
      <c r="O151" s="8"/>
    </row>
    <row r="152" spans="1:15" ht="43.15" customHeight="1">
      <c r="A152" s="25"/>
      <c r="B152" s="28"/>
      <c r="C152" s="7"/>
      <c r="D152" s="11"/>
      <c r="E152" s="8"/>
      <c r="F152" s="8"/>
      <c r="G152" s="8"/>
      <c r="H152" s="11"/>
      <c r="I152" s="7"/>
      <c r="J152" s="7"/>
      <c r="K152" s="7"/>
      <c r="L152" s="7"/>
      <c r="M152" s="7"/>
      <c r="N152" s="8"/>
      <c r="O152" s="8"/>
    </row>
    <row r="153" spans="1:15" ht="43.15" customHeight="1">
      <c r="A153" s="25"/>
      <c r="B153" s="28"/>
      <c r="C153" s="7"/>
      <c r="D153" s="11"/>
      <c r="E153" s="8"/>
      <c r="F153" s="8"/>
      <c r="G153" s="8"/>
      <c r="H153" s="11"/>
      <c r="I153" s="7"/>
      <c r="J153" s="7"/>
      <c r="K153" s="7"/>
      <c r="L153" s="7"/>
      <c r="M153" s="7"/>
      <c r="N153" s="8"/>
      <c r="O153" s="8"/>
    </row>
    <row r="154" spans="1:15" ht="43.15" customHeight="1">
      <c r="A154" s="25"/>
      <c r="B154" s="28"/>
      <c r="C154" s="7"/>
      <c r="D154" s="11"/>
      <c r="E154" s="8"/>
      <c r="F154" s="8"/>
      <c r="G154" s="8"/>
      <c r="H154" s="11"/>
      <c r="I154" s="7"/>
      <c r="J154" s="7"/>
      <c r="K154" s="7"/>
      <c r="L154" s="7"/>
      <c r="M154" s="7"/>
      <c r="N154" s="8"/>
      <c r="O154" s="8"/>
    </row>
    <row r="155" spans="1:15" ht="43.15" customHeight="1">
      <c r="A155" s="25"/>
      <c r="B155" s="28"/>
      <c r="C155" s="7"/>
      <c r="D155" s="11"/>
      <c r="E155" s="8"/>
      <c r="F155" s="8"/>
      <c r="G155" s="8"/>
      <c r="H155" s="11"/>
      <c r="I155" s="7"/>
      <c r="J155" s="7"/>
      <c r="K155" s="7"/>
      <c r="L155" s="7"/>
      <c r="M155" s="7"/>
      <c r="N155" s="8"/>
      <c r="O155" s="8"/>
    </row>
    <row r="156" spans="1:15" ht="43.15" customHeight="1">
      <c r="A156" s="25"/>
      <c r="B156" s="28"/>
      <c r="C156" s="7"/>
      <c r="D156" s="11"/>
      <c r="E156" s="8"/>
      <c r="F156" s="8"/>
      <c r="G156" s="8"/>
      <c r="H156" s="11"/>
      <c r="I156" s="7"/>
      <c r="J156" s="7"/>
      <c r="K156" s="7"/>
      <c r="L156" s="7"/>
      <c r="M156" s="7"/>
      <c r="N156" s="8"/>
      <c r="O156" s="8"/>
    </row>
    <row r="157" spans="1:15" ht="43.15" customHeight="1">
      <c r="A157" s="25"/>
      <c r="B157" s="28"/>
      <c r="C157" s="7"/>
      <c r="D157" s="11"/>
      <c r="E157" s="8"/>
      <c r="F157" s="8"/>
      <c r="G157" s="8"/>
      <c r="H157" s="11"/>
      <c r="I157" s="7"/>
      <c r="J157" s="7"/>
      <c r="K157" s="7"/>
      <c r="L157" s="7"/>
      <c r="M157" s="7"/>
      <c r="N157" s="8"/>
      <c r="O157" s="8"/>
    </row>
    <row r="158" spans="1:15" ht="43.15" customHeight="1">
      <c r="A158" s="25"/>
      <c r="B158" s="28"/>
      <c r="C158" s="7"/>
      <c r="D158" s="11"/>
      <c r="E158" s="8"/>
      <c r="F158" s="8"/>
      <c r="G158" s="8"/>
      <c r="H158" s="11"/>
      <c r="I158" s="7"/>
      <c r="J158" s="7"/>
      <c r="K158" s="7"/>
      <c r="L158" s="7"/>
      <c r="M158" s="7"/>
      <c r="N158" s="8"/>
      <c r="O158" s="8"/>
    </row>
    <row r="159" spans="1:15" ht="43.15" customHeight="1">
      <c r="A159" s="25"/>
      <c r="B159" s="28"/>
      <c r="C159" s="7"/>
      <c r="D159" s="11"/>
      <c r="E159" s="8"/>
      <c r="F159" s="8"/>
      <c r="G159" s="8"/>
      <c r="H159" s="11"/>
      <c r="I159" s="7"/>
      <c r="J159" s="7"/>
      <c r="K159" s="7"/>
      <c r="L159" s="7"/>
      <c r="M159" s="7"/>
      <c r="N159" s="8"/>
      <c r="O159" s="8"/>
    </row>
    <row r="160" spans="1:15" ht="43.15" customHeight="1">
      <c r="A160" s="25"/>
      <c r="B160" s="28"/>
      <c r="C160" s="7"/>
      <c r="D160" s="11"/>
      <c r="E160" s="8"/>
      <c r="F160" s="8"/>
      <c r="G160" s="8"/>
      <c r="H160" s="11"/>
      <c r="I160" s="7"/>
      <c r="J160" s="7"/>
      <c r="K160" s="7"/>
      <c r="L160" s="7"/>
      <c r="M160" s="7"/>
      <c r="N160" s="8"/>
      <c r="O160" s="8"/>
    </row>
    <row r="161" spans="1:15" ht="43.15" customHeight="1">
      <c r="A161" s="25"/>
      <c r="B161" s="28"/>
      <c r="C161" s="7"/>
      <c r="D161" s="11"/>
      <c r="E161" s="8"/>
      <c r="F161" s="8"/>
      <c r="G161" s="8"/>
      <c r="H161" s="8"/>
      <c r="I161" s="7"/>
      <c r="J161" s="7"/>
      <c r="K161" s="7"/>
      <c r="L161" s="7"/>
      <c r="M161" s="7"/>
      <c r="N161" s="8"/>
      <c r="O161" s="8"/>
    </row>
    <row r="162" spans="1:15" ht="43.15" customHeight="1">
      <c r="A162" s="25"/>
      <c r="B162" s="28"/>
      <c r="C162" s="7"/>
      <c r="D162" s="11"/>
      <c r="E162" s="8"/>
      <c r="F162" s="8"/>
      <c r="G162" s="8"/>
      <c r="H162" s="8"/>
      <c r="I162" s="7"/>
      <c r="J162" s="7"/>
      <c r="K162" s="7"/>
      <c r="L162" s="7"/>
      <c r="M162" s="7"/>
      <c r="N162" s="8"/>
      <c r="O162" s="8"/>
    </row>
    <row r="163" spans="1:15" ht="43.15" customHeight="1">
      <c r="A163" s="25"/>
      <c r="B163" s="28"/>
      <c r="C163" s="7"/>
      <c r="D163" s="11"/>
      <c r="E163" s="8"/>
      <c r="F163" s="8"/>
      <c r="G163" s="8"/>
      <c r="H163" s="8"/>
      <c r="I163" s="7"/>
      <c r="J163" s="7"/>
      <c r="K163" s="7"/>
      <c r="L163" s="7"/>
      <c r="M163" s="7"/>
      <c r="N163" s="8"/>
      <c r="O163" s="8"/>
    </row>
    <row r="164" spans="1:15" ht="43.15" customHeight="1">
      <c r="A164" s="25"/>
      <c r="B164" s="28"/>
      <c r="C164" s="7"/>
      <c r="D164" s="11"/>
      <c r="E164" s="8"/>
      <c r="F164" s="8"/>
      <c r="G164" s="8"/>
      <c r="H164" s="8"/>
      <c r="I164" s="7"/>
      <c r="J164" s="7"/>
      <c r="K164" s="7"/>
      <c r="L164" s="7"/>
      <c r="M164" s="7"/>
      <c r="N164" s="8"/>
      <c r="O164" s="8"/>
    </row>
    <row r="165" spans="1:15" ht="43.15" customHeight="1">
      <c r="A165" s="25"/>
      <c r="B165" s="28"/>
      <c r="C165" s="7"/>
      <c r="D165" s="11"/>
      <c r="E165" s="8"/>
      <c r="F165" s="8"/>
      <c r="G165" s="8"/>
      <c r="H165" s="8"/>
      <c r="I165" s="7"/>
      <c r="J165" s="7"/>
      <c r="K165" s="7"/>
      <c r="L165" s="7"/>
      <c r="M165" s="7"/>
      <c r="N165" s="8"/>
      <c r="O165" s="8"/>
    </row>
    <row r="166" spans="1:15" ht="43.15" customHeight="1">
      <c r="A166" s="25"/>
      <c r="B166" s="28"/>
      <c r="C166" s="7"/>
      <c r="D166" s="11"/>
      <c r="E166" s="8"/>
      <c r="F166" s="8"/>
      <c r="G166" s="8"/>
      <c r="H166" s="8"/>
      <c r="I166" s="7"/>
      <c r="J166" s="7"/>
      <c r="K166" s="7"/>
      <c r="L166" s="7"/>
      <c r="M166" s="7"/>
      <c r="N166" s="8"/>
      <c r="O166" s="8"/>
    </row>
    <row r="167" spans="1:15" ht="43.15" customHeight="1">
      <c r="A167" s="25"/>
      <c r="B167" s="28"/>
      <c r="C167" s="7"/>
      <c r="D167" s="11"/>
      <c r="E167" s="8"/>
      <c r="F167" s="8"/>
      <c r="G167" s="8"/>
      <c r="H167" s="8"/>
      <c r="I167" s="7"/>
      <c r="J167" s="7"/>
      <c r="K167" s="7"/>
      <c r="L167" s="7"/>
      <c r="M167" s="7"/>
      <c r="N167" s="8"/>
      <c r="O167" s="8"/>
    </row>
    <row r="168" spans="1:15" ht="43.15" customHeight="1">
      <c r="A168" s="25"/>
      <c r="B168" s="28"/>
      <c r="C168" s="7"/>
      <c r="D168" s="11"/>
      <c r="E168" s="8"/>
      <c r="F168" s="8"/>
      <c r="G168" s="8"/>
      <c r="H168" s="8"/>
      <c r="I168" s="7"/>
      <c r="J168" s="7"/>
      <c r="K168" s="7"/>
      <c r="L168" s="7"/>
      <c r="M168" s="7"/>
      <c r="N168" s="8"/>
      <c r="O168" s="8"/>
    </row>
    <row r="169" spans="1:15" ht="43.15" customHeight="1">
      <c r="A169" s="25"/>
      <c r="B169" s="28"/>
      <c r="C169" s="7"/>
      <c r="D169" s="11"/>
      <c r="E169" s="8"/>
      <c r="F169" s="8"/>
      <c r="G169" s="8"/>
      <c r="H169" s="8"/>
      <c r="I169" s="7"/>
      <c r="J169" s="7"/>
      <c r="K169" s="7"/>
      <c r="L169" s="7"/>
      <c r="M169" s="7"/>
      <c r="N169" s="8"/>
      <c r="O169" s="8"/>
    </row>
    <row r="170" spans="1:15" ht="43.15" customHeight="1">
      <c r="A170" s="25"/>
      <c r="B170" s="28"/>
      <c r="C170" s="7"/>
      <c r="D170" s="11"/>
      <c r="E170" s="8"/>
      <c r="F170" s="8"/>
      <c r="G170" s="8"/>
      <c r="H170" s="8"/>
      <c r="I170" s="7"/>
      <c r="J170" s="7"/>
      <c r="K170" s="7"/>
      <c r="L170" s="7"/>
      <c r="M170" s="7"/>
      <c r="N170" s="8"/>
      <c r="O170" s="8"/>
    </row>
    <row r="171" spans="1:15" ht="43.15" customHeight="1">
      <c r="A171" s="25"/>
      <c r="B171" s="28"/>
      <c r="C171" s="7"/>
      <c r="D171" s="11"/>
      <c r="E171" s="8"/>
      <c r="F171" s="8"/>
      <c r="G171" s="8"/>
      <c r="H171" s="8"/>
      <c r="I171" s="7"/>
      <c r="J171" s="7"/>
      <c r="K171" s="7"/>
      <c r="L171" s="7"/>
      <c r="M171" s="7"/>
      <c r="N171" s="8"/>
      <c r="O171" s="8"/>
    </row>
    <row r="172" spans="1:15" ht="43.15" customHeight="1">
      <c r="A172" s="25"/>
      <c r="B172" s="28"/>
      <c r="C172" s="7"/>
      <c r="D172" s="11"/>
      <c r="E172" s="8"/>
      <c r="F172" s="8"/>
      <c r="G172" s="8"/>
      <c r="H172" s="8"/>
      <c r="I172" s="7"/>
      <c r="J172" s="7"/>
      <c r="K172" s="7"/>
      <c r="L172" s="7"/>
      <c r="M172" s="7"/>
      <c r="N172" s="8"/>
      <c r="O172" s="8"/>
    </row>
    <row r="173" spans="1:15" ht="43.15" customHeight="1">
      <c r="A173" s="25"/>
      <c r="B173" s="28"/>
      <c r="C173" s="7"/>
      <c r="D173" s="11"/>
      <c r="E173" s="8"/>
      <c r="F173" s="8"/>
      <c r="G173" s="8"/>
      <c r="H173" s="8"/>
      <c r="I173" s="7"/>
      <c r="J173" s="7"/>
      <c r="K173" s="7"/>
      <c r="L173" s="7"/>
      <c r="M173" s="7"/>
      <c r="N173" s="8"/>
      <c r="O173" s="8"/>
    </row>
    <row r="174" spans="1:15" ht="43.15" customHeight="1">
      <c r="A174" s="25"/>
      <c r="B174" s="28"/>
      <c r="C174" s="7"/>
      <c r="D174" s="11"/>
      <c r="E174" s="8"/>
      <c r="F174" s="8"/>
      <c r="G174" s="8"/>
      <c r="H174" s="8"/>
      <c r="I174" s="7"/>
      <c r="J174" s="7"/>
      <c r="K174" s="7"/>
      <c r="L174" s="7"/>
      <c r="M174" s="7"/>
      <c r="N174" s="8"/>
      <c r="O174" s="8"/>
    </row>
    <row r="175" spans="1:15" ht="43.15" customHeight="1">
      <c r="A175" s="25"/>
      <c r="B175" s="28"/>
      <c r="C175" s="7"/>
      <c r="D175" s="11"/>
      <c r="E175" s="8"/>
      <c r="F175" s="8"/>
      <c r="G175" s="8"/>
      <c r="H175" s="8"/>
      <c r="I175" s="7"/>
      <c r="J175" s="7"/>
      <c r="K175" s="7"/>
      <c r="L175" s="7"/>
      <c r="M175" s="7"/>
      <c r="N175" s="8"/>
      <c r="O175" s="8"/>
    </row>
    <row r="176" spans="1:15" ht="43.15" customHeight="1">
      <c r="A176" s="25"/>
      <c r="B176" s="28"/>
      <c r="C176" s="7"/>
      <c r="D176" s="11"/>
      <c r="E176" s="8"/>
      <c r="F176" s="8"/>
      <c r="G176" s="8"/>
      <c r="H176" s="8"/>
      <c r="I176" s="7"/>
      <c r="J176" s="7"/>
      <c r="K176" s="7"/>
      <c r="L176" s="7"/>
      <c r="M176" s="7"/>
      <c r="N176" s="8"/>
      <c r="O176" s="8"/>
    </row>
    <row r="177" spans="1:15" ht="43.15" customHeight="1">
      <c r="A177" s="25"/>
      <c r="B177" s="28"/>
      <c r="C177" s="7"/>
      <c r="D177" s="11"/>
      <c r="E177" s="8"/>
      <c r="F177" s="8"/>
      <c r="G177" s="8"/>
      <c r="H177" s="8"/>
      <c r="I177" s="7"/>
      <c r="J177" s="7"/>
      <c r="K177" s="7"/>
      <c r="L177" s="7"/>
      <c r="M177" s="7"/>
      <c r="N177" s="8"/>
      <c r="O177" s="8"/>
    </row>
    <row r="178" spans="1:15" ht="43.15" customHeight="1">
      <c r="A178" s="25"/>
      <c r="B178" s="28"/>
      <c r="C178" s="7"/>
      <c r="D178" s="11"/>
      <c r="E178" s="8"/>
      <c r="F178" s="8"/>
      <c r="G178" s="8"/>
      <c r="H178" s="8"/>
      <c r="I178" s="7"/>
      <c r="J178" s="7"/>
      <c r="K178" s="7"/>
      <c r="L178" s="7"/>
      <c r="M178" s="7"/>
      <c r="N178" s="8"/>
      <c r="O178" s="8"/>
    </row>
    <row r="179" spans="1:15" ht="43.15" customHeight="1">
      <c r="A179" s="25"/>
      <c r="B179" s="28"/>
      <c r="C179" s="7"/>
      <c r="D179" s="11"/>
      <c r="E179" s="8"/>
      <c r="F179" s="8"/>
      <c r="G179" s="8"/>
      <c r="H179" s="8"/>
      <c r="I179" s="7"/>
      <c r="J179" s="7"/>
      <c r="K179" s="7"/>
      <c r="L179" s="7"/>
      <c r="M179" s="7"/>
      <c r="N179" s="8"/>
      <c r="O179" s="8"/>
    </row>
    <row r="180" spans="1:15" ht="43.15" customHeight="1">
      <c r="A180" s="25"/>
      <c r="B180" s="28"/>
      <c r="C180" s="7"/>
      <c r="D180" s="11"/>
      <c r="E180" s="8"/>
      <c r="F180" s="8"/>
      <c r="G180" s="8"/>
      <c r="H180" s="8"/>
      <c r="I180" s="7"/>
      <c r="J180" s="7"/>
      <c r="K180" s="7"/>
      <c r="L180" s="7"/>
      <c r="M180" s="7"/>
      <c r="N180" s="8"/>
      <c r="O180" s="8"/>
    </row>
    <row r="181" spans="1:15" ht="43.15" customHeight="1">
      <c r="A181" s="25"/>
      <c r="B181" s="28"/>
      <c r="C181" s="7"/>
      <c r="D181" s="11"/>
      <c r="E181" s="8"/>
      <c r="F181" s="8"/>
      <c r="G181" s="8"/>
      <c r="H181" s="8"/>
      <c r="I181" s="7"/>
      <c r="J181" s="7"/>
      <c r="K181" s="7"/>
      <c r="L181" s="7"/>
      <c r="M181" s="7"/>
      <c r="N181" s="8"/>
      <c r="O181" s="8"/>
    </row>
    <row r="182" spans="1:15" ht="43.15" customHeight="1">
      <c r="A182" s="25"/>
      <c r="B182" s="28"/>
      <c r="C182" s="7"/>
      <c r="D182" s="11"/>
      <c r="E182" s="8"/>
      <c r="F182" s="8"/>
      <c r="G182" s="8"/>
      <c r="H182" s="8"/>
      <c r="I182" s="7"/>
      <c r="J182" s="7"/>
      <c r="K182" s="7"/>
      <c r="L182" s="7"/>
      <c r="M182" s="7"/>
      <c r="N182" s="8"/>
      <c r="O182" s="8"/>
    </row>
    <row r="183" spans="1:15" ht="43.15" customHeight="1">
      <c r="A183" s="25"/>
      <c r="B183" s="28"/>
      <c r="C183" s="7"/>
      <c r="D183" s="11"/>
      <c r="E183" s="8"/>
      <c r="F183" s="8"/>
      <c r="G183" s="8"/>
      <c r="H183" s="8"/>
      <c r="I183" s="7"/>
      <c r="J183" s="7"/>
      <c r="K183" s="7"/>
      <c r="L183" s="7"/>
      <c r="M183" s="7"/>
      <c r="N183" s="8"/>
      <c r="O183" s="8"/>
    </row>
    <row r="184" spans="1:15" ht="43.15" customHeight="1">
      <c r="A184" s="25"/>
      <c r="B184" s="28"/>
      <c r="C184" s="7"/>
      <c r="D184" s="11"/>
      <c r="E184" s="8"/>
      <c r="F184" s="8"/>
      <c r="G184" s="8"/>
      <c r="H184" s="8"/>
      <c r="I184" s="7"/>
      <c r="J184" s="7"/>
      <c r="K184" s="7"/>
      <c r="L184" s="7"/>
      <c r="M184" s="7"/>
      <c r="N184" s="8"/>
      <c r="O184" s="8"/>
    </row>
    <row r="185" spans="1:15" ht="43.15" customHeight="1">
      <c r="A185" s="25"/>
      <c r="B185" s="28"/>
      <c r="C185" s="7"/>
      <c r="D185" s="11"/>
      <c r="E185" s="8"/>
      <c r="F185" s="8"/>
      <c r="G185" s="8"/>
      <c r="H185" s="8"/>
      <c r="I185" s="7"/>
      <c r="J185" s="7"/>
      <c r="K185" s="7"/>
      <c r="L185" s="7"/>
      <c r="M185" s="7"/>
      <c r="N185" s="8"/>
      <c r="O185" s="8"/>
    </row>
    <row r="186" spans="1:15" ht="43.15" customHeight="1">
      <c r="A186" s="25"/>
      <c r="B186" s="28"/>
      <c r="C186" s="7"/>
      <c r="D186" s="11"/>
      <c r="E186" s="8"/>
      <c r="F186" s="8"/>
      <c r="G186" s="8"/>
      <c r="H186" s="8"/>
      <c r="I186" s="7"/>
      <c r="J186" s="7"/>
      <c r="K186" s="7"/>
      <c r="L186" s="7"/>
      <c r="M186" s="7"/>
      <c r="N186" s="8"/>
      <c r="O186" s="8"/>
    </row>
    <row r="187" spans="1:15" ht="43.15" customHeight="1">
      <c r="A187" s="25"/>
      <c r="B187" s="28"/>
      <c r="C187" s="7"/>
      <c r="D187" s="11"/>
      <c r="E187" s="8"/>
      <c r="F187" s="8"/>
      <c r="G187" s="8"/>
      <c r="H187" s="8"/>
      <c r="I187" s="7"/>
      <c r="J187" s="7"/>
      <c r="K187" s="7"/>
      <c r="L187" s="7"/>
      <c r="M187" s="7"/>
      <c r="N187" s="8"/>
      <c r="O187" s="8"/>
    </row>
    <row r="188" spans="1:15" ht="43.15" customHeight="1">
      <c r="A188" s="25"/>
      <c r="B188" s="28"/>
      <c r="C188" s="7"/>
      <c r="D188" s="11"/>
      <c r="E188" s="8"/>
      <c r="F188" s="8"/>
      <c r="G188" s="8"/>
      <c r="H188" s="8"/>
      <c r="I188" s="7"/>
      <c r="J188" s="7"/>
      <c r="K188" s="7"/>
      <c r="L188" s="7"/>
      <c r="M188" s="7"/>
      <c r="N188" s="8"/>
      <c r="O188" s="8"/>
    </row>
    <row r="189" spans="1:15" ht="43.15" customHeight="1">
      <c r="A189" s="25"/>
      <c r="B189" s="28"/>
      <c r="C189" s="7"/>
      <c r="D189" s="11"/>
      <c r="E189" s="8"/>
      <c r="F189" s="8"/>
      <c r="G189" s="8"/>
      <c r="H189" s="8"/>
      <c r="I189" s="7"/>
      <c r="J189" s="7"/>
      <c r="K189" s="7"/>
      <c r="L189" s="7"/>
      <c r="M189" s="7"/>
      <c r="N189" s="8"/>
      <c r="O189" s="8"/>
    </row>
    <row r="190" spans="1:15" ht="43.15" customHeight="1">
      <c r="A190" s="25"/>
      <c r="B190" s="28"/>
      <c r="C190" s="7"/>
      <c r="D190" s="11"/>
      <c r="E190" s="8"/>
      <c r="F190" s="8"/>
      <c r="G190" s="8"/>
      <c r="H190" s="8"/>
      <c r="I190" s="7"/>
      <c r="J190" s="7"/>
      <c r="K190" s="7"/>
      <c r="L190" s="7"/>
      <c r="M190" s="7"/>
      <c r="N190" s="8"/>
      <c r="O190" s="8"/>
    </row>
    <row r="191" spans="1:15" ht="43.15" customHeight="1">
      <c r="A191" s="25"/>
      <c r="B191" s="28"/>
      <c r="C191" s="7"/>
      <c r="D191" s="11"/>
      <c r="E191" s="8"/>
      <c r="F191" s="8"/>
      <c r="G191" s="8"/>
      <c r="H191" s="8"/>
      <c r="I191" s="7"/>
      <c r="J191" s="7"/>
      <c r="K191" s="7"/>
      <c r="L191" s="7"/>
      <c r="M191" s="7"/>
      <c r="N191" s="8"/>
      <c r="O191" s="8"/>
    </row>
    <row r="192" spans="1:15" ht="43.15" customHeight="1">
      <c r="A192" s="25"/>
      <c r="B192" s="28"/>
      <c r="C192" s="7"/>
      <c r="D192" s="11"/>
      <c r="E192" s="8"/>
      <c r="F192" s="8"/>
      <c r="G192" s="8"/>
      <c r="H192" s="8"/>
      <c r="I192" s="7"/>
      <c r="J192" s="7"/>
      <c r="K192" s="7"/>
      <c r="L192" s="7"/>
      <c r="M192" s="7"/>
      <c r="N192" s="8"/>
      <c r="O192" s="8"/>
    </row>
    <row r="193" spans="1:15" ht="43.15" customHeight="1">
      <c r="A193" s="25"/>
      <c r="B193" s="28"/>
      <c r="C193" s="7"/>
      <c r="D193" s="11"/>
      <c r="E193" s="8"/>
      <c r="F193" s="8"/>
      <c r="G193" s="8"/>
      <c r="H193" s="8"/>
      <c r="I193" s="7"/>
      <c r="J193" s="7"/>
      <c r="K193" s="7"/>
      <c r="L193" s="7"/>
      <c r="M193" s="7"/>
      <c r="N193" s="8"/>
      <c r="O193" s="8"/>
    </row>
    <row r="194" spans="1:15" ht="43.15" customHeight="1">
      <c r="A194" s="25"/>
      <c r="B194" s="28"/>
      <c r="C194" s="7"/>
      <c r="D194" s="11"/>
      <c r="E194" s="8"/>
      <c r="F194" s="8"/>
      <c r="G194" s="8"/>
      <c r="H194" s="8"/>
      <c r="I194" s="7"/>
      <c r="J194" s="7"/>
      <c r="K194" s="7"/>
      <c r="L194" s="7"/>
      <c r="M194" s="7"/>
      <c r="N194" s="8"/>
      <c r="O194" s="8"/>
    </row>
    <row r="195" spans="1:15" ht="43.15" customHeight="1">
      <c r="A195" s="25"/>
      <c r="B195" s="28"/>
      <c r="C195" s="7"/>
      <c r="D195" s="11"/>
      <c r="E195" s="8"/>
      <c r="F195" s="8"/>
      <c r="G195" s="8"/>
      <c r="H195" s="8"/>
      <c r="I195" s="7"/>
      <c r="J195" s="7"/>
      <c r="K195" s="7"/>
      <c r="L195" s="7"/>
      <c r="M195" s="7"/>
      <c r="N195" s="8"/>
      <c r="O195" s="8"/>
    </row>
    <row r="196" spans="1:15" ht="43.15" customHeight="1">
      <c r="A196" s="25"/>
      <c r="B196" s="28"/>
      <c r="C196" s="7"/>
      <c r="D196" s="11"/>
      <c r="E196" s="8"/>
      <c r="F196" s="8"/>
      <c r="G196" s="8"/>
      <c r="H196" s="8"/>
      <c r="I196" s="7"/>
      <c r="J196" s="7"/>
      <c r="K196" s="7"/>
      <c r="L196" s="7"/>
      <c r="M196" s="7"/>
      <c r="N196" s="8"/>
      <c r="O196" s="8"/>
    </row>
    <row r="197" spans="1:15" ht="43.15" customHeight="1">
      <c r="A197" s="25"/>
      <c r="B197" s="28"/>
      <c r="C197" s="7"/>
      <c r="D197" s="11"/>
      <c r="E197" s="8"/>
      <c r="F197" s="8"/>
      <c r="G197" s="8"/>
      <c r="H197" s="8"/>
      <c r="I197" s="7"/>
      <c r="J197" s="7"/>
      <c r="K197" s="7"/>
      <c r="L197" s="7"/>
      <c r="M197" s="7"/>
      <c r="N197" s="8"/>
      <c r="O197" s="8"/>
    </row>
    <row r="198" spans="1:15" ht="43.15" customHeight="1">
      <c r="A198" s="25"/>
      <c r="B198" s="28"/>
      <c r="C198" s="7"/>
      <c r="D198" s="11"/>
      <c r="E198" s="8"/>
      <c r="F198" s="8"/>
      <c r="G198" s="8"/>
      <c r="H198" s="8"/>
      <c r="I198" s="7"/>
      <c r="J198" s="7"/>
      <c r="K198" s="7"/>
      <c r="L198" s="7"/>
      <c r="M198" s="7"/>
      <c r="N198" s="8"/>
      <c r="O198" s="8"/>
    </row>
    <row r="199" spans="1:15" ht="43.15" customHeight="1">
      <c r="A199" s="25"/>
      <c r="B199" s="28"/>
      <c r="C199" s="7"/>
      <c r="D199" s="11"/>
      <c r="E199" s="8"/>
      <c r="F199" s="8"/>
      <c r="G199" s="8"/>
      <c r="H199" s="8"/>
      <c r="I199" s="7"/>
      <c r="J199" s="7"/>
      <c r="K199" s="7"/>
      <c r="L199" s="7"/>
      <c r="M199" s="7"/>
      <c r="N199" s="8"/>
      <c r="O199" s="8"/>
    </row>
    <row r="200" spans="1:15" ht="43.15" customHeight="1">
      <c r="A200" s="25"/>
      <c r="B200" s="28"/>
      <c r="C200" s="7"/>
      <c r="D200" s="11"/>
      <c r="E200" s="8"/>
      <c r="F200" s="8"/>
      <c r="G200" s="8"/>
      <c r="H200" s="8"/>
      <c r="I200" s="7"/>
      <c r="J200" s="7"/>
      <c r="K200" s="7"/>
      <c r="L200" s="7"/>
      <c r="M200" s="7"/>
      <c r="N200" s="8"/>
      <c r="O200" s="8"/>
    </row>
    <row r="201" spans="1:15" ht="43.15" customHeight="1">
      <c r="A201" s="25"/>
      <c r="B201" s="28"/>
      <c r="C201" s="7"/>
      <c r="D201" s="11"/>
      <c r="E201" s="8"/>
      <c r="F201" s="8"/>
      <c r="G201" s="8"/>
      <c r="H201" s="8"/>
      <c r="I201" s="7"/>
      <c r="J201" s="7"/>
      <c r="K201" s="7"/>
      <c r="L201" s="7"/>
      <c r="M201" s="7"/>
      <c r="N201" s="8"/>
      <c r="O201" s="8"/>
    </row>
    <row r="202" spans="1:15" ht="43.15" customHeight="1">
      <c r="A202" s="25"/>
      <c r="B202" s="28"/>
      <c r="C202" s="7"/>
      <c r="D202" s="11"/>
      <c r="E202" s="8"/>
      <c r="F202" s="8"/>
      <c r="G202" s="8"/>
      <c r="H202" s="8"/>
      <c r="I202" s="7"/>
      <c r="J202" s="7"/>
      <c r="K202" s="7"/>
      <c r="L202" s="7"/>
      <c r="M202" s="7"/>
      <c r="N202" s="8"/>
      <c r="O202" s="8"/>
    </row>
    <row r="203" spans="1:15" ht="43.15" customHeight="1">
      <c r="A203" s="25"/>
      <c r="B203" s="28"/>
      <c r="C203" s="7"/>
      <c r="D203" s="11"/>
      <c r="E203" s="8"/>
      <c r="F203" s="8"/>
      <c r="G203" s="8"/>
      <c r="H203" s="8"/>
      <c r="I203" s="7"/>
      <c r="J203" s="7"/>
      <c r="K203" s="7"/>
      <c r="L203" s="7"/>
      <c r="M203" s="7"/>
      <c r="N203" s="8"/>
      <c r="O203" s="8"/>
    </row>
    <row r="204" spans="1:15" ht="43.15" customHeight="1">
      <c r="A204" s="25"/>
      <c r="B204" s="28"/>
      <c r="C204" s="7"/>
      <c r="D204" s="11"/>
      <c r="E204" s="8"/>
      <c r="F204" s="8"/>
      <c r="G204" s="8"/>
      <c r="H204" s="8"/>
      <c r="I204" s="7"/>
      <c r="J204" s="7"/>
      <c r="K204" s="7"/>
      <c r="L204" s="7"/>
      <c r="M204" s="7"/>
      <c r="N204" s="8"/>
      <c r="O204" s="8"/>
    </row>
    <row r="205" spans="1:15" ht="43.15" customHeight="1">
      <c r="A205" s="25"/>
      <c r="B205" s="28"/>
      <c r="C205" s="7"/>
      <c r="D205" s="11"/>
      <c r="E205" s="8"/>
      <c r="F205" s="8"/>
      <c r="G205" s="8"/>
      <c r="H205" s="8"/>
      <c r="I205" s="7"/>
      <c r="J205" s="7"/>
      <c r="K205" s="7"/>
      <c r="L205" s="7"/>
      <c r="M205" s="7"/>
      <c r="N205" s="8"/>
      <c r="O205" s="8"/>
    </row>
    <row r="206" spans="1:15" ht="43.15" customHeight="1">
      <c r="A206" s="25"/>
      <c r="B206" s="28"/>
      <c r="C206" s="7"/>
      <c r="D206" s="11"/>
      <c r="E206" s="8"/>
      <c r="F206" s="8"/>
      <c r="G206" s="8"/>
      <c r="H206" s="8"/>
      <c r="I206" s="7"/>
      <c r="J206" s="7"/>
      <c r="K206" s="7"/>
      <c r="L206" s="7"/>
      <c r="M206" s="7"/>
      <c r="N206" s="8"/>
      <c r="O206" s="8"/>
    </row>
    <row r="207" spans="1:15" ht="43.15" customHeight="1">
      <c r="A207" s="25"/>
      <c r="B207" s="28"/>
      <c r="C207" s="7"/>
      <c r="D207" s="11"/>
      <c r="E207" s="8"/>
      <c r="F207" s="8"/>
      <c r="G207" s="8"/>
      <c r="H207" s="8"/>
      <c r="I207" s="7"/>
      <c r="J207" s="7"/>
      <c r="K207" s="7"/>
      <c r="L207" s="7"/>
      <c r="M207" s="7"/>
      <c r="N207" s="8"/>
      <c r="O207" s="8"/>
    </row>
    <row r="208" spans="1:15" ht="43.15" customHeight="1">
      <c r="A208" s="25"/>
      <c r="B208" s="28"/>
      <c r="C208" s="7"/>
      <c r="D208" s="11"/>
      <c r="E208" s="8"/>
      <c r="F208" s="8"/>
      <c r="G208" s="8"/>
      <c r="H208" s="8"/>
      <c r="I208" s="7"/>
      <c r="J208" s="7"/>
      <c r="K208" s="7"/>
      <c r="L208" s="7"/>
      <c r="M208" s="7"/>
      <c r="N208" s="8"/>
      <c r="O208" s="8"/>
    </row>
    <row r="209" spans="1:15" ht="43.15" customHeight="1">
      <c r="A209" s="25"/>
      <c r="B209" s="28"/>
      <c r="C209" s="7"/>
      <c r="D209" s="11"/>
      <c r="E209" s="8"/>
      <c r="F209" s="8"/>
      <c r="G209" s="8"/>
      <c r="H209" s="8"/>
      <c r="I209" s="7"/>
      <c r="J209" s="7"/>
      <c r="K209" s="7"/>
      <c r="L209" s="7"/>
      <c r="M209" s="7"/>
      <c r="N209" s="8"/>
      <c r="O209" s="8"/>
    </row>
    <row r="210" spans="1:15" ht="43.15" customHeight="1">
      <c r="A210" s="25"/>
      <c r="B210" s="28"/>
      <c r="C210" s="7"/>
      <c r="D210" s="11"/>
      <c r="E210" s="8"/>
      <c r="F210" s="8"/>
      <c r="G210" s="8"/>
      <c r="H210" s="8"/>
      <c r="I210" s="7"/>
      <c r="J210" s="7"/>
      <c r="K210" s="7"/>
      <c r="L210" s="7"/>
      <c r="M210" s="7"/>
      <c r="N210" s="8"/>
      <c r="O210" s="8"/>
    </row>
    <row r="211" spans="1:15" ht="43.15" customHeight="1">
      <c r="A211" s="25"/>
      <c r="B211" s="28"/>
      <c r="C211" s="7"/>
      <c r="D211" s="11"/>
      <c r="E211" s="8"/>
      <c r="F211" s="8"/>
      <c r="G211" s="8"/>
      <c r="H211" s="8"/>
      <c r="I211" s="7"/>
      <c r="J211" s="7"/>
      <c r="K211" s="7"/>
      <c r="L211" s="7"/>
      <c r="M211" s="7"/>
      <c r="N211" s="8"/>
      <c r="O211" s="8"/>
    </row>
    <row r="212" spans="1:15" ht="43.15" customHeight="1">
      <c r="A212" s="25"/>
      <c r="B212" s="28"/>
      <c r="C212" s="7"/>
      <c r="D212" s="11"/>
      <c r="E212" s="8"/>
      <c r="F212" s="8"/>
      <c r="G212" s="8"/>
      <c r="H212" s="8"/>
      <c r="I212" s="7"/>
      <c r="J212" s="7"/>
      <c r="K212" s="7"/>
      <c r="L212" s="7"/>
      <c r="M212" s="7"/>
      <c r="N212" s="8"/>
      <c r="O212" s="8"/>
    </row>
    <row r="213" spans="1:15" ht="43.15" customHeight="1">
      <c r="A213" s="25"/>
      <c r="B213" s="28"/>
      <c r="C213" s="7"/>
      <c r="D213" s="11"/>
      <c r="E213" s="8"/>
      <c r="F213" s="8"/>
      <c r="G213" s="8"/>
      <c r="H213" s="8"/>
      <c r="I213" s="7"/>
      <c r="J213" s="7"/>
      <c r="K213" s="7"/>
      <c r="L213" s="7"/>
      <c r="M213" s="7"/>
      <c r="N213" s="8"/>
      <c r="O213" s="8"/>
    </row>
    <row r="214" spans="1:15" ht="43.15" customHeight="1">
      <c r="A214" s="25"/>
      <c r="B214" s="28"/>
      <c r="C214" s="7"/>
      <c r="D214" s="11"/>
      <c r="E214" s="8"/>
      <c r="F214" s="8"/>
      <c r="G214" s="8"/>
      <c r="H214" s="8"/>
      <c r="I214" s="7"/>
      <c r="J214" s="7"/>
      <c r="K214" s="7"/>
      <c r="L214" s="7"/>
      <c r="M214" s="7"/>
      <c r="N214" s="8"/>
      <c r="O214" s="8"/>
    </row>
    <row r="215" spans="1:15" ht="43.15" customHeight="1">
      <c r="A215" s="25"/>
      <c r="B215" s="28"/>
      <c r="C215" s="7"/>
      <c r="D215" s="11"/>
      <c r="E215" s="8"/>
      <c r="F215" s="8"/>
      <c r="G215" s="8"/>
      <c r="H215" s="8"/>
      <c r="I215" s="7"/>
      <c r="J215" s="7"/>
      <c r="K215" s="7"/>
      <c r="L215" s="7"/>
      <c r="M215" s="7"/>
      <c r="N215" s="8"/>
      <c r="O215" s="8"/>
    </row>
    <row r="216" spans="1:15" ht="43.15" customHeight="1">
      <c r="A216" s="25"/>
      <c r="B216" s="28"/>
      <c r="C216" s="7"/>
      <c r="D216" s="11"/>
      <c r="E216" s="8"/>
      <c r="F216" s="8"/>
      <c r="G216" s="8"/>
      <c r="H216" s="8"/>
      <c r="I216" s="7"/>
      <c r="J216" s="7"/>
      <c r="K216" s="7"/>
      <c r="L216" s="7"/>
      <c r="M216" s="7"/>
      <c r="N216" s="8"/>
      <c r="O216" s="8"/>
    </row>
    <row r="217" spans="1:15" ht="43.15" customHeight="1">
      <c r="A217" s="25"/>
      <c r="B217" s="28"/>
      <c r="C217" s="7"/>
      <c r="D217" s="11"/>
      <c r="E217" s="8"/>
      <c r="F217" s="8"/>
      <c r="G217" s="8"/>
      <c r="H217" s="8"/>
      <c r="I217" s="7"/>
      <c r="J217" s="7"/>
      <c r="K217" s="7"/>
      <c r="L217" s="7"/>
      <c r="M217" s="7"/>
      <c r="N217" s="8"/>
      <c r="O217" s="8"/>
    </row>
    <row r="218" spans="1:15" ht="43.15" customHeight="1">
      <c r="A218" s="25"/>
      <c r="B218" s="28"/>
      <c r="C218" s="7"/>
      <c r="D218" s="11"/>
      <c r="E218" s="8"/>
      <c r="F218" s="8"/>
      <c r="G218" s="8"/>
      <c r="H218" s="8"/>
      <c r="I218" s="7"/>
      <c r="J218" s="7"/>
      <c r="K218" s="7"/>
      <c r="L218" s="7"/>
      <c r="M218" s="7"/>
      <c r="N218" s="8"/>
      <c r="O218" s="8"/>
    </row>
    <row r="219" spans="1:15" ht="43.15" customHeight="1">
      <c r="A219" s="25"/>
      <c r="B219" s="28"/>
      <c r="C219" s="7"/>
      <c r="D219" s="11"/>
      <c r="E219" s="8"/>
      <c r="F219" s="8"/>
      <c r="G219" s="8"/>
      <c r="H219" s="8"/>
      <c r="I219" s="7"/>
      <c r="J219" s="7"/>
      <c r="K219" s="7"/>
      <c r="L219" s="7"/>
      <c r="M219" s="7"/>
      <c r="N219" s="8"/>
      <c r="O219" s="8"/>
    </row>
    <row r="220" spans="1:15" ht="43.15" customHeight="1">
      <c r="A220" s="25"/>
      <c r="B220" s="28"/>
      <c r="C220" s="7"/>
      <c r="D220" s="11"/>
      <c r="E220" s="8"/>
      <c r="F220" s="8"/>
      <c r="G220" s="8"/>
      <c r="H220" s="8"/>
      <c r="I220" s="7"/>
      <c r="J220" s="7"/>
      <c r="K220" s="7"/>
      <c r="L220" s="7"/>
      <c r="M220" s="7"/>
      <c r="N220" s="8"/>
      <c r="O220" s="8"/>
    </row>
    <row r="221" spans="1:15" ht="43.15" customHeight="1">
      <c r="A221" s="25"/>
      <c r="B221" s="28"/>
      <c r="C221" s="7"/>
      <c r="D221" s="11"/>
      <c r="E221" s="8"/>
      <c r="F221" s="8"/>
      <c r="G221" s="8"/>
      <c r="H221" s="8"/>
      <c r="I221" s="7"/>
      <c r="J221" s="7"/>
      <c r="K221" s="7"/>
      <c r="L221" s="7"/>
      <c r="M221" s="7"/>
      <c r="N221" s="8"/>
      <c r="O221" s="8"/>
    </row>
    <row r="222" spans="1:15" ht="43.15" customHeight="1">
      <c r="A222" s="25"/>
      <c r="B222" s="28"/>
      <c r="C222" s="7"/>
      <c r="D222" s="11"/>
      <c r="E222" s="8"/>
      <c r="F222" s="8"/>
      <c r="G222" s="8"/>
      <c r="H222" s="8"/>
      <c r="I222" s="7"/>
      <c r="J222" s="7"/>
      <c r="K222" s="7"/>
      <c r="L222" s="7"/>
      <c r="M222" s="7"/>
      <c r="N222" s="8"/>
      <c r="O222" s="8"/>
    </row>
    <row r="223" spans="1:15" ht="43.15" customHeight="1">
      <c r="A223" s="25"/>
      <c r="B223" s="28"/>
      <c r="C223" s="7"/>
      <c r="D223" s="11"/>
      <c r="E223" s="8"/>
      <c r="F223" s="8"/>
      <c r="G223" s="8"/>
      <c r="H223" s="8"/>
      <c r="I223" s="7"/>
      <c r="J223" s="7"/>
      <c r="K223" s="7"/>
      <c r="L223" s="7"/>
      <c r="M223" s="7"/>
      <c r="N223" s="8"/>
      <c r="O223" s="8"/>
    </row>
    <row r="224" spans="1:15" ht="43.15" customHeight="1">
      <c r="A224" s="25"/>
      <c r="B224" s="28"/>
      <c r="C224" s="7"/>
      <c r="D224" s="11"/>
      <c r="E224" s="8"/>
      <c r="F224" s="8"/>
      <c r="G224" s="8"/>
      <c r="H224" s="8"/>
      <c r="I224" s="7"/>
      <c r="J224" s="7"/>
      <c r="K224" s="7"/>
      <c r="L224" s="7"/>
      <c r="M224" s="7"/>
      <c r="N224" s="8"/>
      <c r="O224" s="8"/>
    </row>
    <row r="225" spans="1:15" ht="43.15" customHeight="1">
      <c r="A225" s="25"/>
      <c r="B225" s="28"/>
      <c r="C225" s="7"/>
      <c r="D225" s="11"/>
      <c r="E225" s="8"/>
      <c r="F225" s="8"/>
      <c r="G225" s="8"/>
      <c r="H225" s="8"/>
      <c r="I225" s="7"/>
      <c r="J225" s="7"/>
      <c r="K225" s="7"/>
      <c r="L225" s="7"/>
      <c r="M225" s="7"/>
      <c r="N225" s="8"/>
      <c r="O225" s="8"/>
    </row>
    <row r="226" spans="1:15" ht="43.15" customHeight="1">
      <c r="A226" s="25"/>
      <c r="B226" s="28"/>
      <c r="C226" s="7"/>
      <c r="D226" s="11"/>
      <c r="E226" s="8"/>
      <c r="F226" s="8"/>
      <c r="G226" s="8"/>
      <c r="H226" s="8"/>
      <c r="I226" s="7"/>
      <c r="J226" s="7"/>
      <c r="K226" s="7"/>
      <c r="L226" s="7"/>
      <c r="M226" s="7"/>
      <c r="N226" s="8"/>
      <c r="O226" s="8"/>
    </row>
    <row r="227" spans="1:15" ht="43.15" customHeight="1">
      <c r="A227" s="25"/>
      <c r="B227" s="28"/>
      <c r="C227" s="7"/>
      <c r="D227" s="11"/>
      <c r="E227" s="8"/>
      <c r="F227" s="8"/>
      <c r="G227" s="8"/>
      <c r="H227" s="8"/>
      <c r="I227" s="7"/>
      <c r="J227" s="7"/>
      <c r="K227" s="7"/>
      <c r="L227" s="7"/>
      <c r="M227" s="7"/>
      <c r="N227" s="8"/>
      <c r="O227" s="8"/>
    </row>
    <row r="228" spans="1:15" ht="43.15" customHeight="1">
      <c r="A228" s="25"/>
      <c r="B228" s="28"/>
      <c r="C228" s="7"/>
      <c r="D228" s="11"/>
      <c r="E228" s="8"/>
      <c r="F228" s="8"/>
      <c r="G228" s="8"/>
      <c r="H228" s="8"/>
      <c r="I228" s="7"/>
      <c r="J228" s="7"/>
      <c r="K228" s="7"/>
      <c r="L228" s="7"/>
      <c r="M228" s="7"/>
      <c r="N228" s="8"/>
      <c r="O228" s="8"/>
    </row>
    <row r="229" spans="1:15" ht="43.15" customHeight="1">
      <c r="A229" s="25"/>
      <c r="B229" s="28"/>
      <c r="C229" s="7"/>
      <c r="D229" s="11"/>
      <c r="E229" s="8"/>
      <c r="F229" s="8"/>
      <c r="G229" s="8"/>
      <c r="H229" s="8"/>
      <c r="I229" s="7"/>
      <c r="J229" s="7"/>
      <c r="K229" s="7"/>
      <c r="L229" s="7"/>
      <c r="M229" s="7"/>
      <c r="N229" s="8"/>
      <c r="O229" s="8"/>
    </row>
    <row r="230" spans="1:15" ht="43.15" customHeight="1">
      <c r="A230" s="25"/>
      <c r="B230" s="28"/>
      <c r="C230" s="7"/>
      <c r="D230" s="11"/>
      <c r="E230" s="8"/>
      <c r="F230" s="8"/>
      <c r="G230" s="8"/>
      <c r="H230" s="8"/>
      <c r="I230" s="7"/>
      <c r="J230" s="7"/>
      <c r="K230" s="7"/>
      <c r="L230" s="7"/>
      <c r="M230" s="7"/>
      <c r="N230" s="8"/>
      <c r="O230" s="8"/>
    </row>
    <row r="231" spans="1:15" ht="43.15" customHeight="1">
      <c r="A231" s="25"/>
      <c r="B231" s="28"/>
      <c r="C231" s="7"/>
      <c r="D231" s="11"/>
      <c r="E231" s="8"/>
      <c r="F231" s="8"/>
      <c r="G231" s="8"/>
      <c r="H231" s="8"/>
      <c r="I231" s="7"/>
      <c r="J231" s="7"/>
      <c r="K231" s="7"/>
      <c r="L231" s="7"/>
      <c r="M231" s="7"/>
      <c r="N231" s="8"/>
      <c r="O231" s="8"/>
    </row>
    <row r="232" spans="1:15" ht="43.15" customHeight="1">
      <c r="A232" s="25"/>
      <c r="B232" s="28"/>
      <c r="C232" s="7"/>
      <c r="D232" s="11"/>
      <c r="E232" s="8"/>
      <c r="F232" s="8"/>
      <c r="G232" s="8"/>
      <c r="H232" s="8"/>
      <c r="I232" s="7"/>
      <c r="J232" s="7"/>
      <c r="K232" s="7"/>
      <c r="L232" s="7"/>
      <c r="M232" s="7"/>
      <c r="N232" s="8"/>
      <c r="O232" s="8"/>
    </row>
    <row r="233" spans="1:15" ht="43.15" customHeight="1">
      <c r="A233" s="25"/>
      <c r="B233" s="28"/>
      <c r="C233" s="7"/>
      <c r="D233" s="11"/>
      <c r="E233" s="8"/>
      <c r="F233" s="8"/>
      <c r="G233" s="8"/>
      <c r="H233" s="8"/>
      <c r="I233" s="7"/>
      <c r="J233" s="7"/>
      <c r="K233" s="7"/>
      <c r="L233" s="7"/>
      <c r="M233" s="7"/>
      <c r="N233" s="8"/>
      <c r="O233" s="8"/>
    </row>
    <row r="234" spans="1:15" ht="43.15" customHeight="1">
      <c r="A234" s="25"/>
      <c r="B234" s="28"/>
      <c r="C234" s="7"/>
      <c r="D234" s="11"/>
      <c r="E234" s="8"/>
      <c r="F234" s="8"/>
      <c r="G234" s="8"/>
      <c r="H234" s="8"/>
      <c r="I234" s="7"/>
      <c r="J234" s="7"/>
      <c r="K234" s="7"/>
      <c r="L234" s="7"/>
      <c r="M234" s="7"/>
      <c r="N234" s="8"/>
      <c r="O234" s="8"/>
    </row>
    <row r="235" spans="1:15" ht="43.15" customHeight="1">
      <c r="A235" s="25"/>
      <c r="B235" s="28"/>
      <c r="C235" s="7"/>
      <c r="D235" s="11"/>
      <c r="E235" s="8"/>
      <c r="F235" s="8"/>
      <c r="G235" s="8"/>
      <c r="H235" s="8"/>
      <c r="I235" s="7"/>
      <c r="J235" s="7"/>
      <c r="K235" s="7"/>
      <c r="L235" s="7"/>
      <c r="M235" s="7"/>
      <c r="N235" s="8"/>
      <c r="O235" s="8"/>
    </row>
    <row r="236" spans="1:15" ht="43.15" customHeight="1">
      <c r="A236" s="25"/>
      <c r="B236" s="28"/>
      <c r="C236" s="7"/>
      <c r="D236" s="11"/>
      <c r="E236" s="8"/>
      <c r="F236" s="8"/>
      <c r="G236" s="8"/>
      <c r="H236" s="8"/>
      <c r="I236" s="7"/>
      <c r="J236" s="7"/>
      <c r="K236" s="7"/>
      <c r="L236" s="7"/>
      <c r="M236" s="7"/>
      <c r="N236" s="8"/>
      <c r="O236" s="8"/>
    </row>
    <row r="237" spans="1:15" ht="43.15" customHeight="1">
      <c r="A237" s="25"/>
      <c r="B237" s="28"/>
      <c r="C237" s="7"/>
      <c r="D237" s="11"/>
      <c r="E237" s="8"/>
      <c r="F237" s="8"/>
      <c r="G237" s="8"/>
      <c r="H237" s="8"/>
      <c r="I237" s="7"/>
      <c r="J237" s="7"/>
      <c r="K237" s="7"/>
      <c r="L237" s="7"/>
      <c r="M237" s="7"/>
      <c r="N237" s="8"/>
      <c r="O237" s="8"/>
    </row>
    <row r="238" spans="1:15" ht="43.15" customHeight="1">
      <c r="A238" s="25"/>
      <c r="B238" s="28"/>
      <c r="C238" s="7"/>
      <c r="D238" s="11"/>
      <c r="E238" s="8"/>
      <c r="F238" s="8"/>
      <c r="G238" s="8"/>
      <c r="H238" s="8"/>
      <c r="I238" s="7"/>
      <c r="J238" s="7"/>
      <c r="K238" s="7"/>
      <c r="L238" s="7"/>
      <c r="M238" s="7"/>
      <c r="N238" s="8"/>
      <c r="O238" s="8"/>
    </row>
    <row r="239" spans="1:15" ht="43.15" customHeight="1">
      <c r="A239" s="25"/>
      <c r="B239" s="28"/>
      <c r="C239" s="7"/>
      <c r="D239" s="11"/>
      <c r="E239" s="8"/>
      <c r="F239" s="8"/>
      <c r="G239" s="8"/>
      <c r="H239" s="8"/>
      <c r="I239" s="7"/>
      <c r="J239" s="7"/>
      <c r="K239" s="7"/>
      <c r="L239" s="7"/>
      <c r="M239" s="7"/>
      <c r="N239" s="8"/>
      <c r="O239" s="8"/>
    </row>
    <row r="240" spans="1:15" ht="43.15" customHeight="1">
      <c r="A240" s="25"/>
      <c r="B240" s="28"/>
      <c r="C240" s="7"/>
      <c r="D240" s="11"/>
      <c r="E240" s="8"/>
      <c r="F240" s="8"/>
      <c r="G240" s="8"/>
      <c r="H240" s="8"/>
      <c r="I240" s="7"/>
      <c r="J240" s="7"/>
      <c r="K240" s="7"/>
      <c r="L240" s="7"/>
      <c r="M240" s="7"/>
      <c r="N240" s="8"/>
      <c r="O240" s="8"/>
    </row>
    <row r="241" spans="1:15" ht="43.15" customHeight="1">
      <c r="A241" s="25"/>
      <c r="B241" s="28"/>
      <c r="C241" s="7"/>
      <c r="D241" s="11"/>
      <c r="E241" s="8"/>
      <c r="F241" s="8"/>
      <c r="G241" s="8"/>
      <c r="H241" s="8"/>
      <c r="I241" s="7"/>
      <c r="J241" s="7"/>
      <c r="K241" s="7"/>
      <c r="L241" s="7"/>
      <c r="M241" s="7"/>
      <c r="N241" s="8"/>
      <c r="O241" s="8"/>
    </row>
    <row r="242" spans="1:15" ht="43.15" customHeight="1">
      <c r="A242" s="25"/>
      <c r="B242" s="28"/>
      <c r="C242" s="7"/>
      <c r="D242" s="11"/>
      <c r="E242" s="8"/>
      <c r="F242" s="8"/>
      <c r="G242" s="8"/>
      <c r="H242" s="8"/>
      <c r="I242" s="7"/>
      <c r="J242" s="7"/>
      <c r="K242" s="7"/>
      <c r="L242" s="7"/>
      <c r="M242" s="7"/>
      <c r="N242" s="8"/>
      <c r="O242" s="8"/>
    </row>
    <row r="243" spans="1:15" ht="43.15" customHeight="1">
      <c r="A243" s="25"/>
      <c r="B243" s="28"/>
      <c r="C243" s="7"/>
      <c r="D243" s="11"/>
      <c r="E243" s="8"/>
      <c r="F243" s="8"/>
      <c r="G243" s="8"/>
      <c r="H243" s="8"/>
      <c r="I243" s="7"/>
      <c r="J243" s="7"/>
      <c r="K243" s="7"/>
      <c r="L243" s="7"/>
      <c r="M243" s="7"/>
      <c r="N243" s="8"/>
      <c r="O243" s="8"/>
    </row>
    <row r="244" spans="1:15" ht="43.15" customHeight="1">
      <c r="A244" s="25"/>
      <c r="B244" s="28"/>
      <c r="C244" s="7"/>
      <c r="D244" s="11"/>
      <c r="E244" s="8"/>
      <c r="F244" s="8"/>
      <c r="G244" s="8"/>
      <c r="H244" s="8"/>
      <c r="I244" s="7"/>
      <c r="J244" s="7"/>
      <c r="K244" s="7"/>
      <c r="L244" s="7"/>
      <c r="M244" s="7"/>
      <c r="N244" s="8"/>
      <c r="O244" s="8"/>
    </row>
    <row r="245" spans="1:15" ht="43.15" customHeight="1">
      <c r="A245" s="25"/>
      <c r="B245" s="28"/>
      <c r="C245" s="7"/>
      <c r="D245" s="11"/>
      <c r="E245" s="8"/>
      <c r="F245" s="8"/>
      <c r="G245" s="8"/>
      <c r="H245" s="8"/>
      <c r="I245" s="7"/>
      <c r="J245" s="7"/>
      <c r="K245" s="7"/>
      <c r="L245" s="7"/>
      <c r="M245" s="7"/>
      <c r="N245" s="8"/>
      <c r="O245" s="8"/>
    </row>
    <row r="246" spans="1:15" ht="43.15" customHeight="1">
      <c r="A246" s="25"/>
      <c r="B246" s="28"/>
      <c r="C246" s="7"/>
      <c r="D246" s="11"/>
      <c r="E246" s="8"/>
      <c r="F246" s="8"/>
      <c r="G246" s="8"/>
      <c r="H246" s="8"/>
      <c r="I246" s="7"/>
      <c r="J246" s="7"/>
      <c r="K246" s="7"/>
      <c r="L246" s="7"/>
      <c r="M246" s="7"/>
      <c r="N246" s="8"/>
      <c r="O246" s="8"/>
    </row>
    <row r="247" spans="1:15" ht="43.15" customHeight="1">
      <c r="A247" s="25"/>
      <c r="B247" s="28"/>
      <c r="C247" s="7"/>
      <c r="D247" s="11"/>
      <c r="E247" s="8"/>
      <c r="F247" s="8"/>
      <c r="G247" s="8"/>
      <c r="H247" s="8"/>
      <c r="I247" s="7"/>
      <c r="J247" s="7"/>
      <c r="K247" s="7"/>
      <c r="L247" s="7"/>
      <c r="M247" s="7"/>
      <c r="N247" s="8"/>
      <c r="O247" s="8"/>
    </row>
    <row r="248" spans="1:15" ht="43.15" customHeight="1">
      <c r="A248" s="25"/>
      <c r="B248" s="28"/>
      <c r="C248" s="7"/>
      <c r="D248" s="11"/>
      <c r="E248" s="8"/>
      <c r="F248" s="8"/>
      <c r="G248" s="8"/>
      <c r="H248" s="8"/>
      <c r="I248" s="7"/>
      <c r="J248" s="7"/>
      <c r="K248" s="7"/>
      <c r="L248" s="7"/>
      <c r="M248" s="7"/>
      <c r="N248" s="8"/>
      <c r="O248" s="8"/>
    </row>
    <row r="249" spans="1:15" ht="43.15" customHeight="1">
      <c r="A249" s="25"/>
      <c r="B249" s="28"/>
      <c r="C249" s="7"/>
      <c r="D249" s="11"/>
      <c r="E249" s="8"/>
      <c r="F249" s="8"/>
      <c r="G249" s="8"/>
      <c r="H249" s="8"/>
      <c r="I249" s="7"/>
      <c r="J249" s="7"/>
      <c r="K249" s="7"/>
      <c r="L249" s="7"/>
      <c r="M249" s="7"/>
      <c r="N249" s="8"/>
      <c r="O249" s="8"/>
    </row>
    <row r="250" spans="1:15" ht="43.15" customHeight="1">
      <c r="A250" s="25"/>
      <c r="B250" s="28"/>
      <c r="C250" s="7"/>
      <c r="D250" s="11"/>
      <c r="E250" s="8"/>
      <c r="F250" s="8"/>
      <c r="G250" s="8"/>
      <c r="H250" s="8"/>
      <c r="I250" s="7"/>
      <c r="J250" s="7"/>
      <c r="K250" s="7"/>
      <c r="L250" s="7"/>
      <c r="M250" s="7"/>
      <c r="N250" s="8"/>
      <c r="O250" s="8"/>
    </row>
    <row r="251" spans="1:15" ht="43.15" customHeight="1">
      <c r="A251" s="25"/>
      <c r="B251" s="28"/>
      <c r="C251" s="7"/>
      <c r="D251" s="11"/>
      <c r="E251" s="8"/>
      <c r="F251" s="8"/>
      <c r="G251" s="8"/>
      <c r="H251" s="8"/>
      <c r="I251" s="7"/>
      <c r="J251" s="7"/>
      <c r="K251" s="7"/>
      <c r="L251" s="7"/>
      <c r="M251" s="7"/>
      <c r="N251" s="8"/>
      <c r="O251" s="8"/>
    </row>
    <row r="252" spans="1:15" ht="43.15" customHeight="1">
      <c r="A252" s="25"/>
      <c r="B252" s="28"/>
      <c r="C252" s="7"/>
      <c r="D252" s="11"/>
      <c r="E252" s="8"/>
      <c r="F252" s="8"/>
      <c r="G252" s="8"/>
      <c r="H252" s="8"/>
      <c r="I252" s="7"/>
      <c r="J252" s="7"/>
      <c r="K252" s="7"/>
      <c r="L252" s="7"/>
      <c r="M252" s="7"/>
      <c r="N252" s="8"/>
      <c r="O252" s="8"/>
    </row>
    <row r="253" spans="1:15" ht="43.15" customHeight="1">
      <c r="A253" s="25"/>
      <c r="B253" s="28"/>
      <c r="C253" s="7"/>
      <c r="D253" s="11"/>
      <c r="E253" s="8"/>
      <c r="F253" s="8"/>
      <c r="G253" s="8"/>
      <c r="H253" s="8"/>
      <c r="I253" s="7"/>
      <c r="J253" s="7"/>
      <c r="K253" s="7"/>
      <c r="L253" s="7"/>
      <c r="M253" s="7"/>
      <c r="N253" s="8"/>
      <c r="O253" s="8"/>
    </row>
    <row r="254" spans="1:15" ht="43.15" customHeight="1">
      <c r="A254" s="25"/>
      <c r="B254" s="28"/>
      <c r="C254" s="7"/>
      <c r="D254" s="11"/>
      <c r="E254" s="8"/>
      <c r="F254" s="8"/>
      <c r="G254" s="8"/>
      <c r="H254" s="8"/>
      <c r="I254" s="7"/>
      <c r="J254" s="7"/>
      <c r="K254" s="7"/>
      <c r="L254" s="7"/>
      <c r="M254" s="7"/>
      <c r="N254" s="8"/>
      <c r="O254" s="8"/>
    </row>
    <row r="255" spans="1:15" ht="43.15" customHeight="1">
      <c r="A255" s="25"/>
      <c r="B255" s="28"/>
      <c r="C255" s="7"/>
      <c r="D255" s="11"/>
      <c r="E255" s="8"/>
      <c r="F255" s="8"/>
      <c r="G255" s="8"/>
      <c r="H255" s="8"/>
      <c r="I255" s="7"/>
      <c r="J255" s="7"/>
      <c r="K255" s="7"/>
      <c r="L255" s="7"/>
      <c r="M255" s="7"/>
      <c r="N255" s="8"/>
      <c r="O255" s="8"/>
    </row>
    <row r="256" spans="1:15" ht="43.15" customHeight="1">
      <c r="A256" s="25"/>
      <c r="B256" s="28"/>
      <c r="C256" s="7"/>
      <c r="D256" s="11"/>
      <c r="E256" s="8"/>
      <c r="F256" s="8"/>
      <c r="G256" s="8"/>
      <c r="H256" s="8"/>
      <c r="I256" s="7"/>
      <c r="J256" s="7"/>
      <c r="K256" s="7"/>
      <c r="L256" s="7"/>
      <c r="M256" s="7"/>
      <c r="N256" s="8"/>
      <c r="O256" s="8"/>
    </row>
    <row r="257" spans="1:15" ht="43.15" customHeight="1">
      <c r="A257" s="25"/>
      <c r="B257" s="28"/>
      <c r="C257" s="7"/>
      <c r="D257" s="11"/>
      <c r="E257" s="8"/>
      <c r="F257" s="8"/>
      <c r="G257" s="8"/>
      <c r="H257" s="8"/>
      <c r="I257" s="7"/>
      <c r="J257" s="7"/>
      <c r="K257" s="7"/>
      <c r="L257" s="7"/>
      <c r="M257" s="7"/>
      <c r="N257" s="8"/>
      <c r="O257" s="8"/>
    </row>
    <row r="258" spans="1:15" ht="43.15" customHeight="1">
      <c r="A258" s="25"/>
      <c r="B258" s="28"/>
      <c r="C258" s="7"/>
      <c r="D258" s="11"/>
      <c r="E258" s="8"/>
      <c r="F258" s="8"/>
      <c r="G258" s="8"/>
      <c r="H258" s="8"/>
      <c r="I258" s="7"/>
      <c r="J258" s="7"/>
      <c r="K258" s="7"/>
      <c r="L258" s="7"/>
      <c r="M258" s="7"/>
      <c r="N258" s="8"/>
      <c r="O258" s="8"/>
    </row>
    <row r="259" spans="1:15" ht="43.15" customHeight="1">
      <c r="A259" s="25"/>
      <c r="B259" s="28"/>
      <c r="C259" s="7"/>
      <c r="D259" s="11"/>
      <c r="E259" s="8"/>
      <c r="F259" s="8"/>
      <c r="G259" s="8"/>
      <c r="H259" s="8"/>
      <c r="I259" s="7"/>
      <c r="J259" s="7"/>
      <c r="K259" s="7"/>
      <c r="L259" s="7"/>
      <c r="M259" s="7"/>
      <c r="N259" s="8"/>
      <c r="O259" s="8"/>
    </row>
    <row r="260" spans="1:15" ht="43.15" customHeight="1">
      <c r="A260" s="25"/>
      <c r="B260" s="28"/>
      <c r="C260" s="7"/>
      <c r="D260" s="11"/>
      <c r="E260" s="8"/>
      <c r="F260" s="8"/>
      <c r="G260" s="8"/>
      <c r="H260" s="8"/>
      <c r="I260" s="7"/>
      <c r="J260" s="7"/>
      <c r="K260" s="7"/>
      <c r="L260" s="7"/>
      <c r="M260" s="7"/>
      <c r="N260" s="8"/>
      <c r="O260" s="8"/>
    </row>
    <row r="261" spans="1:15" ht="43.15" customHeight="1">
      <c r="A261" s="25"/>
      <c r="B261" s="28"/>
      <c r="C261" s="7"/>
      <c r="D261" s="11"/>
      <c r="E261" s="8"/>
      <c r="F261" s="8"/>
      <c r="G261" s="8"/>
      <c r="H261" s="8"/>
      <c r="I261" s="7"/>
      <c r="J261" s="7"/>
      <c r="K261" s="7"/>
      <c r="L261" s="7"/>
      <c r="M261" s="7"/>
      <c r="N261" s="8"/>
      <c r="O261" s="8"/>
    </row>
    <row r="262" spans="1:15" ht="43.15" customHeight="1">
      <c r="A262" s="25"/>
      <c r="B262" s="28"/>
      <c r="C262" s="7"/>
      <c r="D262" s="11"/>
      <c r="E262" s="8"/>
      <c r="F262" s="8"/>
      <c r="G262" s="8"/>
      <c r="H262" s="8"/>
      <c r="I262" s="7"/>
      <c r="J262" s="7"/>
      <c r="K262" s="7"/>
      <c r="L262" s="7"/>
      <c r="M262" s="7"/>
      <c r="N262" s="8"/>
      <c r="O262" s="8"/>
    </row>
    <row r="263" spans="1:15" ht="43.15" customHeight="1">
      <c r="A263" s="25"/>
      <c r="B263" s="28"/>
      <c r="C263" s="7"/>
      <c r="D263" s="11"/>
      <c r="E263" s="8"/>
      <c r="F263" s="8"/>
      <c r="G263" s="8"/>
      <c r="H263" s="8"/>
      <c r="I263" s="7"/>
      <c r="J263" s="7"/>
      <c r="K263" s="7"/>
      <c r="L263" s="7"/>
      <c r="M263" s="7"/>
      <c r="N263" s="8"/>
      <c r="O263" s="8"/>
    </row>
    <row r="264" spans="1:15" ht="43.15" customHeight="1">
      <c r="A264" s="25"/>
      <c r="B264" s="28"/>
      <c r="C264" s="7"/>
      <c r="D264" s="11"/>
      <c r="E264" s="8"/>
      <c r="F264" s="8"/>
      <c r="G264" s="8"/>
      <c r="H264" s="8"/>
      <c r="I264" s="7"/>
      <c r="J264" s="7"/>
      <c r="K264" s="7"/>
      <c r="L264" s="7"/>
      <c r="M264" s="7"/>
      <c r="N264" s="8"/>
      <c r="O264" s="8"/>
    </row>
    <row r="265" spans="1:15" ht="43.15" customHeight="1">
      <c r="A265" s="25"/>
      <c r="B265" s="28"/>
      <c r="C265" s="7"/>
      <c r="D265" s="11"/>
      <c r="E265" s="8"/>
      <c r="F265" s="8"/>
      <c r="G265" s="8"/>
      <c r="H265" s="8"/>
      <c r="I265" s="7"/>
      <c r="J265" s="7"/>
      <c r="K265" s="7"/>
      <c r="L265" s="7"/>
      <c r="M265" s="7"/>
      <c r="N265" s="8"/>
      <c r="O265" s="8"/>
    </row>
    <row r="266" spans="1:15" ht="43.15" customHeight="1">
      <c r="A266" s="25"/>
      <c r="B266" s="28"/>
      <c r="C266" s="7"/>
      <c r="D266" s="11"/>
      <c r="E266" s="8"/>
      <c r="F266" s="8"/>
      <c r="G266" s="8"/>
      <c r="H266" s="8"/>
      <c r="I266" s="7"/>
      <c r="J266" s="7"/>
      <c r="K266" s="7"/>
      <c r="L266" s="7"/>
      <c r="M266" s="7"/>
      <c r="N266" s="8"/>
      <c r="O266" s="8"/>
    </row>
    <row r="267" spans="1:15" ht="43.15" customHeight="1">
      <c r="A267" s="25"/>
      <c r="B267" s="28"/>
      <c r="C267" s="7"/>
      <c r="D267" s="11"/>
      <c r="E267" s="8"/>
      <c r="F267" s="8"/>
      <c r="G267" s="8"/>
      <c r="H267" s="8"/>
      <c r="I267" s="7"/>
      <c r="J267" s="7"/>
      <c r="K267" s="7"/>
      <c r="L267" s="7"/>
      <c r="M267" s="7"/>
      <c r="N267" s="8"/>
      <c r="O267" s="8"/>
    </row>
    <row r="268" spans="1:15" ht="43.15" customHeight="1">
      <c r="A268" s="25"/>
      <c r="B268" s="28"/>
      <c r="C268" s="7"/>
      <c r="D268" s="11"/>
      <c r="E268" s="8"/>
      <c r="F268" s="8"/>
      <c r="G268" s="8"/>
      <c r="H268" s="8"/>
      <c r="I268" s="7"/>
      <c r="J268" s="7"/>
      <c r="K268" s="7"/>
      <c r="L268" s="7"/>
      <c r="M268" s="7"/>
      <c r="N268" s="8"/>
      <c r="O268" s="8"/>
    </row>
    <row r="269" spans="1:15" ht="43.15" customHeight="1">
      <c r="A269" s="25"/>
      <c r="B269" s="28"/>
      <c r="C269" s="7"/>
      <c r="D269" s="11"/>
      <c r="E269" s="8"/>
      <c r="F269" s="8"/>
      <c r="G269" s="8"/>
      <c r="H269" s="8"/>
      <c r="I269" s="7"/>
      <c r="J269" s="7"/>
      <c r="K269" s="7"/>
      <c r="L269" s="7"/>
      <c r="M269" s="7"/>
      <c r="N269" s="8"/>
      <c r="O269" s="8"/>
    </row>
    <row r="270" spans="1:15" ht="43.15" customHeight="1">
      <c r="A270" s="25"/>
      <c r="B270" s="28"/>
      <c r="C270" s="7"/>
      <c r="D270" s="11"/>
      <c r="E270" s="8"/>
      <c r="F270" s="8"/>
      <c r="G270" s="8"/>
      <c r="H270" s="8"/>
      <c r="I270" s="7"/>
      <c r="J270" s="7"/>
      <c r="K270" s="7"/>
      <c r="L270" s="7"/>
      <c r="M270" s="7"/>
      <c r="N270" s="8"/>
      <c r="O270" s="8"/>
    </row>
    <row r="271" spans="1:15" ht="43.15" customHeight="1">
      <c r="A271" s="25"/>
      <c r="B271" s="28"/>
      <c r="C271" s="7"/>
      <c r="D271" s="11"/>
      <c r="E271" s="8"/>
      <c r="F271" s="8"/>
      <c r="G271" s="8"/>
      <c r="H271" s="8"/>
      <c r="I271" s="7"/>
      <c r="J271" s="7"/>
      <c r="K271" s="7"/>
      <c r="L271" s="7"/>
      <c r="M271" s="7"/>
      <c r="N271" s="8"/>
      <c r="O271" s="8"/>
    </row>
    <row r="272" spans="1:15" ht="43.15" customHeight="1">
      <c r="A272" s="25"/>
      <c r="B272" s="28"/>
      <c r="C272" s="7"/>
      <c r="D272" s="11"/>
      <c r="E272" s="8"/>
      <c r="F272" s="8"/>
      <c r="G272" s="8"/>
      <c r="H272" s="8"/>
      <c r="I272" s="7"/>
      <c r="J272" s="7"/>
      <c r="K272" s="7"/>
      <c r="L272" s="7"/>
      <c r="M272" s="7"/>
      <c r="N272" s="8"/>
      <c r="O272" s="8"/>
    </row>
    <row r="273" spans="1:15" ht="43.15" customHeight="1">
      <c r="A273" s="25"/>
      <c r="B273" s="28"/>
      <c r="C273" s="7"/>
      <c r="D273" s="11"/>
      <c r="E273" s="8"/>
      <c r="F273" s="8"/>
      <c r="G273" s="8"/>
      <c r="H273" s="8"/>
      <c r="I273" s="7"/>
      <c r="J273" s="7"/>
      <c r="K273" s="7"/>
      <c r="L273" s="7"/>
      <c r="M273" s="7"/>
      <c r="N273" s="8"/>
      <c r="O273" s="8"/>
    </row>
    <row r="274" spans="1:15" ht="43.15" customHeight="1">
      <c r="A274" s="25"/>
      <c r="B274" s="28"/>
      <c r="C274" s="7"/>
      <c r="D274" s="11"/>
      <c r="E274" s="8"/>
      <c r="F274" s="8"/>
      <c r="G274" s="8"/>
      <c r="H274" s="8"/>
      <c r="I274" s="7"/>
      <c r="J274" s="7"/>
      <c r="K274" s="7"/>
      <c r="L274" s="7"/>
      <c r="M274" s="7"/>
      <c r="N274" s="8"/>
      <c r="O274" s="8"/>
    </row>
    <row r="275" spans="1:15" ht="43.15" customHeight="1">
      <c r="A275" s="25"/>
      <c r="B275" s="28"/>
      <c r="C275" s="7"/>
      <c r="D275" s="11"/>
      <c r="E275" s="8"/>
      <c r="F275" s="8"/>
      <c r="G275" s="8"/>
      <c r="H275" s="8"/>
      <c r="I275" s="7"/>
      <c r="J275" s="7"/>
      <c r="K275" s="7"/>
      <c r="L275" s="7"/>
      <c r="M275" s="7"/>
      <c r="N275" s="8"/>
      <c r="O275" s="8"/>
    </row>
    <row r="276" spans="1:15" ht="43.15" customHeight="1">
      <c r="A276" s="25"/>
      <c r="B276" s="28"/>
      <c r="C276" s="7"/>
      <c r="D276" s="11"/>
      <c r="E276" s="8"/>
      <c r="F276" s="8"/>
      <c r="G276" s="8"/>
      <c r="H276" s="8"/>
      <c r="I276" s="7"/>
      <c r="J276" s="7"/>
      <c r="K276" s="7"/>
      <c r="L276" s="7"/>
      <c r="M276" s="7"/>
      <c r="N276" s="8"/>
      <c r="O276" s="8"/>
    </row>
    <row r="277" spans="1:15" ht="43.15" customHeight="1">
      <c r="A277" s="25"/>
      <c r="B277" s="28"/>
      <c r="C277" s="7"/>
      <c r="D277" s="11"/>
      <c r="E277" s="8"/>
      <c r="F277" s="8"/>
      <c r="G277" s="8"/>
      <c r="H277" s="8"/>
      <c r="I277" s="7"/>
      <c r="J277" s="7"/>
      <c r="K277" s="7"/>
      <c r="L277" s="7"/>
      <c r="M277" s="7"/>
      <c r="N277" s="8"/>
      <c r="O277" s="8"/>
    </row>
    <row r="278" spans="1:15" ht="43.15" customHeight="1">
      <c r="A278" s="25"/>
      <c r="B278" s="28"/>
      <c r="C278" s="7"/>
      <c r="D278" s="11"/>
      <c r="E278" s="8"/>
      <c r="F278" s="8"/>
      <c r="G278" s="8"/>
      <c r="H278" s="8"/>
      <c r="I278" s="7"/>
      <c r="J278" s="7"/>
      <c r="K278" s="7"/>
      <c r="L278" s="7"/>
      <c r="M278" s="7"/>
      <c r="N278" s="8"/>
      <c r="O278" s="8"/>
    </row>
    <row r="279" spans="1:15" ht="43.15" customHeight="1">
      <c r="A279" s="25"/>
      <c r="B279" s="28"/>
      <c r="C279" s="7"/>
      <c r="D279" s="11"/>
      <c r="E279" s="8"/>
      <c r="F279" s="8"/>
      <c r="G279" s="8"/>
      <c r="H279" s="8"/>
      <c r="I279" s="7"/>
      <c r="J279" s="7"/>
      <c r="K279" s="7"/>
      <c r="L279" s="7"/>
      <c r="M279" s="7"/>
      <c r="N279" s="8"/>
      <c r="O279" s="8"/>
    </row>
    <row r="280" spans="1:15" ht="43.15" customHeight="1">
      <c r="A280" s="25"/>
      <c r="B280" s="28"/>
      <c r="C280" s="7"/>
      <c r="D280" s="11"/>
      <c r="E280" s="8"/>
      <c r="F280" s="8"/>
      <c r="G280" s="8"/>
      <c r="H280" s="8"/>
      <c r="I280" s="7"/>
      <c r="J280" s="7"/>
      <c r="K280" s="7"/>
      <c r="L280" s="7"/>
      <c r="M280" s="7"/>
      <c r="N280" s="8"/>
      <c r="O280" s="8"/>
    </row>
    <row r="281" spans="1:15" ht="43.15" customHeight="1">
      <c r="A281" s="25"/>
      <c r="B281" s="28"/>
      <c r="C281" s="7"/>
      <c r="D281" s="11"/>
      <c r="E281" s="8"/>
      <c r="F281" s="8"/>
      <c r="G281" s="8"/>
      <c r="H281" s="8"/>
      <c r="I281" s="7"/>
      <c r="J281" s="7"/>
      <c r="K281" s="7"/>
      <c r="L281" s="7"/>
      <c r="M281" s="7"/>
      <c r="N281" s="8"/>
      <c r="O281" s="8"/>
    </row>
    <row r="282" spans="1:15" ht="43.15" customHeight="1">
      <c r="A282" s="25"/>
      <c r="B282" s="28"/>
      <c r="C282" s="7"/>
      <c r="D282" s="11"/>
      <c r="E282" s="8"/>
      <c r="F282" s="8"/>
      <c r="G282" s="8"/>
      <c r="H282" s="8"/>
      <c r="I282" s="7"/>
      <c r="J282" s="7"/>
      <c r="K282" s="7"/>
      <c r="L282" s="7"/>
      <c r="M282" s="7"/>
      <c r="N282" s="8"/>
      <c r="O282" s="8"/>
    </row>
    <row r="283" spans="1:15" ht="43.15" customHeight="1">
      <c r="A283" s="25"/>
      <c r="B283" s="28"/>
      <c r="C283" s="7"/>
      <c r="D283" s="11"/>
      <c r="E283" s="8"/>
      <c r="F283" s="8"/>
      <c r="G283" s="8"/>
      <c r="H283" s="8"/>
      <c r="I283" s="7"/>
      <c r="J283" s="7"/>
      <c r="K283" s="7"/>
      <c r="L283" s="7"/>
      <c r="M283" s="7"/>
      <c r="N283" s="8"/>
      <c r="O283" s="8"/>
    </row>
    <row r="284" spans="1:15" ht="43.15" customHeight="1">
      <c r="A284" s="25"/>
      <c r="B284" s="28"/>
      <c r="C284" s="7"/>
      <c r="D284" s="11"/>
      <c r="E284" s="8"/>
      <c r="F284" s="8"/>
      <c r="G284" s="8"/>
      <c r="H284" s="8"/>
      <c r="I284" s="7"/>
      <c r="J284" s="7"/>
      <c r="K284" s="7"/>
      <c r="L284" s="7"/>
      <c r="M284" s="7"/>
      <c r="N284" s="8"/>
      <c r="O284" s="8"/>
    </row>
    <row r="285" spans="1:15" ht="43.15" customHeight="1">
      <c r="A285" s="25"/>
      <c r="B285" s="28"/>
      <c r="C285" s="7"/>
      <c r="D285" s="11"/>
      <c r="E285" s="8"/>
      <c r="F285" s="8"/>
      <c r="G285" s="8"/>
      <c r="H285" s="8"/>
      <c r="I285" s="7"/>
      <c r="J285" s="7"/>
      <c r="K285" s="7"/>
      <c r="L285" s="7"/>
      <c r="M285" s="7"/>
      <c r="N285" s="8"/>
      <c r="O285" s="8"/>
    </row>
    <row r="286" spans="1:15" ht="43.15" customHeight="1">
      <c r="A286" s="25"/>
      <c r="B286" s="28"/>
      <c r="C286" s="7"/>
      <c r="D286" s="11"/>
      <c r="E286" s="8"/>
      <c r="F286" s="8"/>
      <c r="G286" s="8"/>
      <c r="H286" s="8"/>
      <c r="I286" s="7"/>
      <c r="J286" s="7"/>
      <c r="K286" s="7"/>
      <c r="L286" s="7"/>
      <c r="M286" s="7"/>
      <c r="N286" s="8"/>
      <c r="O286" s="8"/>
    </row>
    <row r="287" spans="1:15" ht="43.15" customHeight="1">
      <c r="A287" s="25"/>
      <c r="B287" s="28"/>
      <c r="C287" s="7"/>
      <c r="D287" s="11"/>
      <c r="E287" s="8"/>
      <c r="F287" s="8"/>
      <c r="G287" s="8"/>
      <c r="H287" s="8"/>
      <c r="I287" s="7"/>
      <c r="J287" s="7"/>
      <c r="K287" s="7"/>
      <c r="L287" s="7"/>
      <c r="M287" s="7"/>
      <c r="N287" s="8"/>
      <c r="O287" s="8"/>
    </row>
    <row r="288" spans="1:15" ht="43.15" customHeight="1">
      <c r="A288" s="25"/>
      <c r="B288" s="28"/>
      <c r="C288" s="7"/>
      <c r="D288" s="11"/>
      <c r="E288" s="8"/>
      <c r="F288" s="8"/>
      <c r="G288" s="8"/>
      <c r="H288" s="8"/>
      <c r="I288" s="7"/>
      <c r="J288" s="7"/>
      <c r="K288" s="7"/>
      <c r="L288" s="7"/>
      <c r="M288" s="7"/>
      <c r="N288" s="8"/>
      <c r="O288" s="8"/>
    </row>
    <row r="289" spans="1:15" ht="43.15" customHeight="1">
      <c r="A289" s="25"/>
      <c r="B289" s="28"/>
      <c r="C289" s="7"/>
      <c r="D289" s="11"/>
      <c r="E289" s="8"/>
      <c r="F289" s="8"/>
      <c r="G289" s="8"/>
      <c r="H289" s="8"/>
      <c r="I289" s="7"/>
      <c r="J289" s="7"/>
      <c r="K289" s="7"/>
      <c r="L289" s="7"/>
      <c r="M289" s="7"/>
      <c r="N289" s="8"/>
      <c r="O289" s="8"/>
    </row>
    <row r="290" spans="1:15" ht="43.15" customHeight="1">
      <c r="A290" s="25"/>
      <c r="B290" s="28"/>
      <c r="C290" s="7"/>
      <c r="D290" s="11"/>
      <c r="E290" s="8"/>
      <c r="F290" s="8"/>
      <c r="G290" s="8"/>
      <c r="H290" s="8"/>
      <c r="I290" s="7"/>
      <c r="J290" s="7"/>
      <c r="K290" s="7"/>
      <c r="L290" s="7"/>
      <c r="M290" s="7"/>
      <c r="N290" s="8"/>
      <c r="O290" s="8"/>
    </row>
    <row r="291" spans="1:15" ht="43.15" customHeight="1">
      <c r="A291" s="25"/>
      <c r="B291" s="28"/>
      <c r="C291" s="7"/>
      <c r="D291" s="11"/>
      <c r="E291" s="8"/>
      <c r="F291" s="8"/>
      <c r="G291" s="8"/>
      <c r="H291" s="8"/>
      <c r="I291" s="7"/>
      <c r="J291" s="7"/>
      <c r="K291" s="7"/>
      <c r="L291" s="7"/>
      <c r="M291" s="7"/>
      <c r="N291" s="8"/>
      <c r="O291" s="8"/>
    </row>
    <row r="292" spans="1:15" ht="43.15" customHeight="1">
      <c r="A292" s="25"/>
      <c r="B292" s="28"/>
      <c r="C292" s="7"/>
      <c r="D292" s="11"/>
      <c r="E292" s="8"/>
      <c r="F292" s="8"/>
      <c r="G292" s="8"/>
      <c r="H292" s="8"/>
      <c r="I292" s="7"/>
      <c r="J292" s="7"/>
      <c r="K292" s="7"/>
      <c r="L292" s="7"/>
      <c r="M292" s="7"/>
      <c r="N292" s="8"/>
      <c r="O292" s="8"/>
    </row>
    <row r="293" spans="1:15" ht="43.15" customHeight="1">
      <c r="A293" s="25"/>
      <c r="B293" s="28"/>
      <c r="C293" s="7"/>
      <c r="D293" s="11"/>
      <c r="E293" s="8"/>
      <c r="F293" s="8"/>
      <c r="G293" s="8"/>
      <c r="H293" s="8"/>
      <c r="I293" s="7"/>
      <c r="J293" s="7"/>
      <c r="K293" s="7"/>
      <c r="L293" s="7"/>
      <c r="M293" s="7"/>
      <c r="N293" s="8"/>
      <c r="O293" s="8"/>
    </row>
    <row r="294" spans="1:15" ht="43.15" customHeight="1">
      <c r="A294" s="25"/>
      <c r="B294" s="28"/>
      <c r="C294" s="7"/>
      <c r="D294" s="11"/>
      <c r="E294" s="8"/>
      <c r="F294" s="8"/>
      <c r="G294" s="8"/>
      <c r="H294" s="8"/>
      <c r="I294" s="7"/>
      <c r="J294" s="7"/>
      <c r="K294" s="7"/>
      <c r="L294" s="7"/>
      <c r="M294" s="7"/>
      <c r="N294" s="8"/>
      <c r="O294" s="8"/>
    </row>
    <row r="295" spans="1:15" ht="43.15" customHeight="1">
      <c r="A295" s="25"/>
      <c r="B295" s="28"/>
      <c r="C295" s="7"/>
      <c r="D295" s="11"/>
      <c r="E295" s="8"/>
      <c r="F295" s="8"/>
      <c r="G295" s="8"/>
      <c r="H295" s="8"/>
      <c r="I295" s="7"/>
      <c r="J295" s="7"/>
      <c r="K295" s="7"/>
      <c r="L295" s="7"/>
      <c r="M295" s="7"/>
      <c r="N295" s="8"/>
      <c r="O295" s="8"/>
    </row>
    <row r="296" spans="1:15" ht="43.15" customHeight="1">
      <c r="A296" s="25"/>
      <c r="B296" s="28"/>
      <c r="C296" s="7"/>
      <c r="D296" s="11"/>
      <c r="E296" s="8"/>
      <c r="F296" s="8"/>
      <c r="G296" s="8"/>
      <c r="H296" s="8"/>
      <c r="I296" s="7"/>
      <c r="J296" s="7"/>
      <c r="K296" s="7"/>
      <c r="L296" s="7"/>
      <c r="M296" s="7"/>
      <c r="N296" s="8"/>
      <c r="O296" s="8"/>
    </row>
    <row r="297" spans="1:15" ht="43.15" customHeight="1">
      <c r="A297" s="25"/>
      <c r="B297" s="28"/>
      <c r="C297" s="7"/>
      <c r="D297" s="7"/>
      <c r="E297" s="8"/>
      <c r="F297" s="8"/>
      <c r="G297" s="8"/>
      <c r="H297" s="8"/>
      <c r="I297" s="7"/>
      <c r="J297" s="7"/>
      <c r="K297" s="7"/>
      <c r="L297" s="7"/>
      <c r="M297" s="7"/>
      <c r="N297" s="8"/>
      <c r="O297" s="8"/>
    </row>
    <row r="298" spans="1:15" ht="43.15" customHeight="1">
      <c r="A298" s="25"/>
      <c r="B298" s="28"/>
      <c r="C298" s="7"/>
      <c r="D298" s="7"/>
      <c r="E298" s="8"/>
      <c r="F298" s="8"/>
      <c r="G298" s="8"/>
      <c r="H298" s="8"/>
      <c r="I298" s="7"/>
      <c r="J298" s="7"/>
      <c r="K298" s="7"/>
      <c r="L298" s="7"/>
      <c r="M298" s="7"/>
      <c r="N298" s="8"/>
      <c r="O298" s="8"/>
    </row>
    <row r="299" spans="1:15" ht="43.15" customHeight="1">
      <c r="A299" s="25"/>
      <c r="B299" s="28"/>
      <c r="C299" s="7"/>
      <c r="D299" s="7"/>
      <c r="E299" s="8"/>
      <c r="F299" s="8"/>
      <c r="G299" s="8"/>
      <c r="H299" s="8"/>
      <c r="I299" s="7"/>
      <c r="J299" s="7"/>
      <c r="K299" s="7"/>
      <c r="L299" s="7"/>
      <c r="M299" s="7"/>
      <c r="N299" s="8"/>
      <c r="O299" s="8"/>
    </row>
    <row r="300" spans="1:15" ht="43.15" customHeight="1">
      <c r="A300" s="25"/>
      <c r="B300" s="28"/>
      <c r="C300" s="7"/>
      <c r="D300" s="7"/>
      <c r="E300" s="8"/>
      <c r="F300" s="8"/>
      <c r="G300" s="8"/>
      <c r="H300" s="8"/>
      <c r="I300" s="7"/>
      <c r="J300" s="7"/>
      <c r="K300" s="7"/>
      <c r="L300" s="7"/>
      <c r="M300" s="7"/>
      <c r="N300" s="8"/>
      <c r="O300" s="8"/>
    </row>
  </sheetData>
  <sheetProtection algorithmName="SHA-512" hashValue="DRVH4KaONUEJ6ZA8omc59cQKp7xLuDImPV/YeL71Y20vxYFmpQSKThKYe6JS49d1Gt96vseo1I5KxzDUUIJzSw==" saltValue="QB92rCivsJiieXKQEZ54b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999">
    <cfRule type="expression" dxfId="367" priority="122">
      <formula>$C1="Option"</formula>
    </cfRule>
  </conditionalFormatting>
  <conditionalFormatting sqref="A23 D23:N23 D24:O25 D26:N26 A27:O28 A29:N31 H30:H32 A32:O33 A34:F34 N34 A35:O35 A36 A37:O37">
    <cfRule type="expression" dxfId="366" priority="132">
      <formula>$F23="Modification"</formula>
    </cfRule>
    <cfRule type="expression" dxfId="365" priority="133">
      <formula>$F23="Création"</formula>
    </cfRule>
  </conditionalFormatting>
  <conditionalFormatting sqref="A24:B26">
    <cfRule type="expression" dxfId="364" priority="123">
      <formula>$F24="Fermeture"</formula>
    </cfRule>
    <cfRule type="expression" dxfId="363" priority="124">
      <formula>$F24="Modification"</formula>
    </cfRule>
    <cfRule type="expression" dxfId="362" priority="125">
      <formula>$F24="Création"</formula>
    </cfRule>
  </conditionalFormatting>
  <conditionalFormatting sqref="A1:O9 A10:E10 K10:O11 A11:D11 A12:O12 A13:H13 J13:O16 A14:F14 A15:H15 A16:F16 A38:A42 A43:O44 A45 A46:O46 A47:N47 A48:O48 A49 A50:O999">
    <cfRule type="expression" dxfId="361" priority="152">
      <formula>$F1="Modification"</formula>
    </cfRule>
    <cfRule type="expression" dxfId="360" priority="153">
      <formula>$F1="Création"</formula>
    </cfRule>
  </conditionalFormatting>
  <conditionalFormatting sqref="A17:O22">
    <cfRule type="expression" dxfId="359" priority="135">
      <formula>$F17="Fermeture"</formula>
    </cfRule>
    <cfRule type="expression" dxfId="358" priority="136">
      <formula>$F17="Modification"</formula>
    </cfRule>
    <cfRule type="expression" dxfId="357" priority="137">
      <formula>$F17="Création"</formula>
    </cfRule>
  </conditionalFormatting>
  <conditionalFormatting sqref="A50:O999 A1:O9 K10:O11 A12:O12 J13:O16 A10:E10 A11:D11 A13:H13 A14:F14 A15:H15 A16:F16 A38:A42 A43:O44 A45 A46:O46 A47:N47 A48:O48 A49">
    <cfRule type="expression" dxfId="356" priority="151">
      <formula>$F1="Fermeture"</formula>
    </cfRule>
  </conditionalFormatting>
  <conditionalFormatting sqref="B39">
    <cfRule type="expression" dxfId="355" priority="4">
      <formula>$F39="Fermeture"</formula>
    </cfRule>
    <cfRule type="expression" dxfId="354" priority="5">
      <formula>$F39="Modification"</formula>
    </cfRule>
    <cfRule type="expression" dxfId="353" priority="6">
      <formula>$F39="Création"</formula>
    </cfRule>
  </conditionalFormatting>
  <conditionalFormatting sqref="B41">
    <cfRule type="expression" dxfId="352" priority="1">
      <formula>$F41="Fermeture"</formula>
    </cfRule>
    <cfRule type="expression" dxfId="351" priority="2">
      <formula>$F41="Modification"</formula>
    </cfRule>
    <cfRule type="expression" dxfId="350" priority="3">
      <formula>$F41="Création"</formula>
    </cfRule>
  </conditionalFormatting>
  <conditionalFormatting sqref="B38:D38">
    <cfRule type="expression" dxfId="349" priority="7">
      <formula>$F38="Fermeture"</formula>
    </cfRule>
    <cfRule type="expression" dxfId="348" priority="8">
      <formula>$F38="Modification"</formula>
    </cfRule>
    <cfRule type="expression" dxfId="347" priority="9">
      <formula>$F38="Création"</formula>
    </cfRule>
  </conditionalFormatting>
  <conditionalFormatting sqref="B36:O36">
    <cfRule type="expression" dxfId="346" priority="63">
      <formula>$F36="Fermeture"</formula>
    </cfRule>
    <cfRule type="expression" dxfId="345" priority="64">
      <formula>$F36="Modification"</formula>
    </cfRule>
    <cfRule type="expression" dxfId="344" priority="65">
      <formula>$F36="Création"</formula>
    </cfRule>
  </conditionalFormatting>
  <conditionalFormatting sqref="B45:O45">
    <cfRule type="expression" dxfId="343" priority="96">
      <formula>$F45="Fermeture"</formula>
    </cfRule>
    <cfRule type="expression" dxfId="342" priority="97">
      <formula>$F45="Modification"</formula>
    </cfRule>
    <cfRule type="expression" dxfId="341" priority="98">
      <formula>$F45="Création"</formula>
    </cfRule>
  </conditionalFormatting>
  <conditionalFormatting sqref="B49:O49">
    <cfRule type="expression" dxfId="340" priority="75">
      <formula>$F49="Fermeture"</formula>
    </cfRule>
    <cfRule type="expression" dxfId="339" priority="76">
      <formula>$F49="Modification"</formula>
    </cfRule>
    <cfRule type="expression" dxfId="338" priority="77">
      <formula>$F49="Création"</formula>
    </cfRule>
  </conditionalFormatting>
  <conditionalFormatting sqref="C23:C26">
    <cfRule type="expression" dxfId="337" priority="126">
      <formula>$F23="Fermeture"</formula>
    </cfRule>
    <cfRule type="expression" dxfId="336" priority="127">
      <formula>$F23="Modification"</formula>
    </cfRule>
    <cfRule type="expression" dxfId="335" priority="128">
      <formula>$F23="Création"</formula>
    </cfRule>
  </conditionalFormatting>
  <conditionalFormatting sqref="D38:E999 G38:N999">
    <cfRule type="expression" dxfId="334" priority="10">
      <formula>$C38="Option"</formula>
    </cfRule>
  </conditionalFormatting>
  <conditionalFormatting sqref="D23:N23 D24:O25 D26:N26 A27:O28 A29:N31 A32:O33 N34 A35:O35 A37:O37 A23 A34:F34 A36 H30:H32">
    <cfRule type="expression" dxfId="333" priority="131">
      <formula>$F23="Fermeture"</formula>
    </cfRule>
  </conditionalFormatting>
  <conditionalFormatting sqref="E38:O38 C39:O39 B40:O40 C41:O41 B42:O42">
    <cfRule type="expression" dxfId="332" priority="12">
      <formula>$F38="Fermeture"</formula>
    </cfRule>
    <cfRule type="expression" dxfId="331" priority="13">
      <formula>$F38="Modification"</formula>
    </cfRule>
    <cfRule type="expression" dxfId="330" priority="14">
      <formula>$F38="Création"</formula>
    </cfRule>
  </conditionalFormatting>
  <conditionalFormatting sqref="G32:M33">
    <cfRule type="expression" dxfId="329" priority="70">
      <formula>$F32="Fermeture"</formula>
    </cfRule>
    <cfRule type="expression" dxfId="328" priority="71">
      <formula>$F32="Modification"</formula>
    </cfRule>
    <cfRule type="expression" dxfId="327" priority="72">
      <formula>$F32="Création"</formula>
    </cfRule>
  </conditionalFormatting>
  <conditionalFormatting sqref="G1:N37 D1:E37">
    <cfRule type="expression" dxfId="326" priority="73">
      <formula>$C1="Option"</formula>
    </cfRule>
  </conditionalFormatting>
  <conditionalFormatting sqref="G34:O34">
    <cfRule type="expression" dxfId="325" priority="67">
      <formula>$F34="Fermeture"</formula>
    </cfRule>
    <cfRule type="expression" dxfId="324" priority="68">
      <formula>$F34="Modification"</formula>
    </cfRule>
    <cfRule type="expression" dxfId="323" priority="69">
      <formula>$F34="Création"</formula>
    </cfRule>
  </conditionalFormatting>
  <conditionalFormatting sqref="N1:N35 N37">
    <cfRule type="expression" dxfId="322" priority="130">
      <formula>$M1="Porteuse"</formula>
    </cfRule>
  </conditionalFormatting>
  <conditionalFormatting sqref="N34">
    <cfRule type="expression" dxfId="321" priority="66">
      <formula>$M34="Porteuse"</formula>
    </cfRule>
  </conditionalFormatting>
  <conditionalFormatting sqref="N36">
    <cfRule type="expression" dxfId="320" priority="62">
      <formula>$M36="Porteuse"</formula>
    </cfRule>
  </conditionalFormatting>
  <conditionalFormatting sqref="N38:N48">
    <cfRule type="expression" dxfId="319" priority="11">
      <formula>$M38="Porteuse"</formula>
    </cfRule>
  </conditionalFormatting>
  <conditionalFormatting sqref="N49">
    <cfRule type="expression" dxfId="318" priority="74">
      <formula>$M49="Porteuse"</formula>
    </cfRule>
  </conditionalFormatting>
  <conditionalFormatting sqref="N50:N999">
    <cfRule type="expression" dxfId="317" priority="150">
      <formula>$M50="Porteuse"</formula>
    </cfRule>
  </conditionalFormatting>
  <conditionalFormatting sqref="O23">
    <cfRule type="expression" dxfId="316" priority="119">
      <formula>$F23="Fermeture"</formula>
    </cfRule>
    <cfRule type="expression" dxfId="315" priority="120">
      <formula>$F23="Modification"</formula>
    </cfRule>
    <cfRule type="expression" dxfId="314" priority="121">
      <formula>$F23="Création"</formula>
    </cfRule>
  </conditionalFormatting>
  <conditionalFormatting sqref="O26">
    <cfRule type="expression" dxfId="313" priority="116">
      <formula>$F26="Fermeture"</formula>
    </cfRule>
    <cfRule type="expression" dxfId="312" priority="117">
      <formula>$F26="Modification"</formula>
    </cfRule>
    <cfRule type="expression" dxfId="311" priority="118">
      <formula>$F26="Création"</formula>
    </cfRule>
  </conditionalFormatting>
  <conditionalFormatting sqref="O29:O31">
    <cfRule type="expression" dxfId="310" priority="113">
      <formula>$F29="Fermeture"</formula>
    </cfRule>
    <cfRule type="expression" dxfId="309" priority="114">
      <formula>$F29="Modification"</formula>
    </cfRule>
    <cfRule type="expression" dxfId="308" priority="115">
      <formula>$F29="Création"</formula>
    </cfRule>
  </conditionalFormatting>
  <conditionalFormatting sqref="O47">
    <cfRule type="expression" dxfId="307" priority="78">
      <formula>$F47="Fermeture"</formula>
    </cfRule>
    <cfRule type="expression" dxfId="306" priority="79">
      <formula>$F47="Modification"</formula>
    </cfRule>
    <cfRule type="expression" dxfId="305" priority="80">
      <formula>$F47="Création"</formula>
    </cfRule>
  </conditionalFormatting>
  <dataValidations count="6">
    <dataValidation type="list" allowBlank="1" showInputMessage="1" showErrorMessage="1" sqref="M19:M300" xr:uid="{00000000-0002-0000-0500-000000000000}">
      <formula1>List_Mutualisation</formula1>
    </dataValidation>
    <dataValidation type="list" allowBlank="1" showInputMessage="1" showErrorMessage="1" sqref="H19:H300" xr:uid="{00000000-0002-0000-0500-000001000000}">
      <formula1>List_CNU</formula1>
    </dataValidation>
    <dataValidation type="list" allowBlank="1" showInputMessage="1" showErrorMessage="1" sqref="C19:C300" xr:uid="{00000000-0002-0000-0500-000002000000}">
      <formula1>"UE, ECUE, BLOC, OPTION, Parcours Pédagogique"</formula1>
    </dataValidation>
    <dataValidation type="list" allowBlank="1" showInputMessage="1" showErrorMessage="1" sqref="F19:F300" xr:uid="{00000000-0002-0000-0500-000003000000}">
      <formula1>List_Statut</formula1>
    </dataValidation>
    <dataValidation type="list" allowBlank="1" showInputMessage="1" showErrorMessage="1" sqref="E19:E300" xr:uid="{00000000-0002-0000-0500-000004000000}">
      <formula1>List_Type</formula1>
    </dataValidation>
    <dataValidation type="list" allowBlank="1" showInputMessage="1" showErrorMessage="1" sqref="L19:L300" xr:uid="{00000000-0002-0000-0500-000005000000}">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V300"/>
  <sheetViews>
    <sheetView topLeftCell="A21" zoomScale="50" zoomScaleNormal="50" workbookViewId="0">
      <selection activeCell="A30" sqref="A30:XFD31"/>
    </sheetView>
  </sheetViews>
  <sheetFormatPr defaultColWidth="11.42578125" defaultRowHeight="14.45"/>
  <cols>
    <col min="1" max="1" width="39" style="16" customWidth="1"/>
    <col min="2" max="2" width="50.7109375" style="16" customWidth="1"/>
    <col min="3" max="3" width="15.5703125" style="20" customWidth="1"/>
    <col min="4" max="4" width="20.85546875" style="16" customWidth="1"/>
    <col min="5" max="6" width="15.5703125" style="16" customWidth="1"/>
    <col min="7" max="7" width="22.7109375" style="16" customWidth="1"/>
    <col min="8" max="8" width="27.140625" style="16" customWidth="1"/>
    <col min="9" max="9" width="35.28515625" style="16" customWidth="1"/>
    <col min="10" max="10" width="19.42578125" style="16" customWidth="1"/>
    <col min="11" max="11" width="40.7109375" style="16" customWidth="1"/>
    <col min="12" max="12" width="31.7109375" style="16" customWidth="1"/>
    <col min="13" max="13" width="22.42578125" style="16" customWidth="1"/>
    <col min="14" max="17" width="20.28515625" style="16" customWidth="1"/>
    <col min="18" max="18" width="21.85546875" style="16" customWidth="1"/>
    <col min="19" max="19" width="20.5703125" style="16" customWidth="1"/>
    <col min="20" max="20" width="17.28515625" style="16" customWidth="1"/>
    <col min="21" max="21" width="44" style="16" customWidth="1"/>
    <col min="22" max="22" width="46.5703125" style="16" customWidth="1"/>
  </cols>
  <sheetData>
    <row r="1" spans="1:21">
      <c r="A1" s="187"/>
      <c r="B1" s="187"/>
      <c r="C1" s="187"/>
      <c r="D1" s="187"/>
      <c r="E1" s="187"/>
      <c r="F1" s="187"/>
      <c r="G1" s="187"/>
      <c r="H1" s="187"/>
      <c r="I1" s="187"/>
      <c r="J1" s="37"/>
    </row>
    <row r="2" spans="1:21">
      <c r="A2" s="187"/>
      <c r="B2" s="187"/>
      <c r="C2" s="187"/>
      <c r="D2" s="187"/>
      <c r="E2" s="187"/>
      <c r="F2" s="187"/>
      <c r="G2" s="187"/>
      <c r="H2" s="187"/>
      <c r="I2" s="187"/>
      <c r="J2" s="37"/>
    </row>
    <row r="3" spans="1:21">
      <c r="A3" s="187"/>
      <c r="B3" s="187"/>
      <c r="C3" s="187"/>
      <c r="D3" s="187"/>
      <c r="E3" s="187"/>
      <c r="F3" s="187"/>
      <c r="G3" s="187"/>
      <c r="H3" s="187"/>
      <c r="I3" s="187"/>
      <c r="J3" s="37"/>
    </row>
    <row r="4" spans="1:21">
      <c r="A4" s="187"/>
      <c r="B4" s="187"/>
      <c r="C4" s="187"/>
      <c r="D4" s="187"/>
      <c r="E4" s="187"/>
      <c r="F4" s="187"/>
      <c r="G4" s="187"/>
      <c r="H4" s="187"/>
      <c r="I4" s="187"/>
      <c r="J4" s="37"/>
    </row>
    <row r="5" spans="1:21">
      <c r="A5" s="187"/>
      <c r="B5" s="187"/>
      <c r="C5" s="187"/>
      <c r="D5" s="187"/>
      <c r="E5" s="187"/>
      <c r="F5" s="187"/>
      <c r="G5" s="187"/>
      <c r="H5" s="187"/>
      <c r="I5" s="187"/>
      <c r="J5" s="37"/>
    </row>
    <row r="6" spans="1:21">
      <c r="A6" s="187"/>
      <c r="B6" s="187"/>
      <c r="C6" s="187"/>
      <c r="D6" s="187"/>
      <c r="E6" s="187"/>
      <c r="F6" s="187"/>
      <c r="G6" s="187"/>
      <c r="H6" s="187"/>
      <c r="I6" s="187"/>
      <c r="J6" s="37"/>
    </row>
    <row r="7" spans="1:21" ht="14.45" customHeight="1">
      <c r="A7" s="222" t="s">
        <v>272</v>
      </c>
      <c r="B7" s="186" t="str">
        <f>'Fiche Générale'!B3</f>
        <v>Portail_SV</v>
      </c>
      <c r="C7" s="189" t="s">
        <v>332</v>
      </c>
      <c r="D7" s="189"/>
      <c r="E7" s="225" t="str">
        <f>'Fiche Générale'!B4</f>
        <v>Sciences de la vie</v>
      </c>
      <c r="F7" s="226"/>
      <c r="G7" s="189" t="s">
        <v>333</v>
      </c>
      <c r="H7" s="186" t="str">
        <f>'Fiche Générale'!B5</f>
        <v>SLVBO3</v>
      </c>
      <c r="I7" s="186"/>
      <c r="J7" s="38"/>
      <c r="K7" s="21"/>
    </row>
    <row r="8" spans="1:21" ht="14.45" customHeight="1">
      <c r="A8" s="223"/>
      <c r="B8" s="186"/>
      <c r="C8" s="189"/>
      <c r="D8" s="189"/>
      <c r="E8" s="225"/>
      <c r="F8" s="226"/>
      <c r="G8" s="189"/>
      <c r="H8" s="186"/>
      <c r="I8" s="186"/>
      <c r="J8" s="38"/>
      <c r="K8" s="21"/>
    </row>
    <row r="9" spans="1:21" ht="14.45" customHeight="1">
      <c r="A9" s="223"/>
      <c r="B9" s="186"/>
      <c r="C9" s="189"/>
      <c r="D9" s="189"/>
      <c r="E9" s="225"/>
      <c r="F9" s="226"/>
      <c r="G9" s="189"/>
      <c r="H9" s="186"/>
      <c r="I9" s="186"/>
      <c r="J9" s="38"/>
      <c r="K9" s="21"/>
    </row>
    <row r="10" spans="1:21" ht="14.45" customHeight="1">
      <c r="A10" s="223"/>
      <c r="B10" s="186"/>
      <c r="C10" s="196" t="s">
        <v>275</v>
      </c>
      <c r="D10" s="196"/>
      <c r="E10" s="200" t="str">
        <f>'Fiche Générale'!B9</f>
        <v>Biologie des Organismes et Ecosystème (BOE)</v>
      </c>
      <c r="F10" s="201"/>
      <c r="G10" s="201"/>
      <c r="H10" s="201"/>
      <c r="I10" s="202"/>
      <c r="J10" s="39"/>
      <c r="K10" s="21"/>
    </row>
    <row r="11" spans="1:21" ht="14.45" customHeight="1">
      <c r="A11" s="224"/>
      <c r="B11" s="186"/>
      <c r="C11" s="196"/>
      <c r="D11" s="196"/>
      <c r="E11" s="203"/>
      <c r="F11" s="204"/>
      <c r="G11" s="204"/>
      <c r="H11" s="204"/>
      <c r="I11" s="205"/>
      <c r="J11" s="39"/>
      <c r="K11" s="21"/>
    </row>
    <row r="12" spans="1:21">
      <c r="C12" s="16"/>
      <c r="I12" s="35"/>
      <c r="J12" s="35"/>
      <c r="M12" s="192" t="s">
        <v>334</v>
      </c>
      <c r="N12" s="193"/>
      <c r="O12" s="193"/>
      <c r="P12" s="193"/>
      <c r="Q12" s="206"/>
      <c r="R12" s="192" t="s">
        <v>335</v>
      </c>
      <c r="S12" s="193"/>
      <c r="T12" s="193"/>
      <c r="U12" s="206"/>
    </row>
    <row r="13" spans="1:21">
      <c r="A13" s="210" t="s">
        <v>276</v>
      </c>
      <c r="B13" s="212" t="str">
        <f>'S6 Maquette'!B13:B14</f>
        <v>3 ème Année de Licence</v>
      </c>
      <c r="C13" s="212"/>
      <c r="D13" s="210" t="s">
        <v>336</v>
      </c>
      <c r="E13" s="212">
        <f>'S6 Maquette'!E13:F14</f>
        <v>0</v>
      </c>
      <c r="F13" s="212"/>
      <c r="G13" s="212"/>
      <c r="I13" s="35"/>
      <c r="J13" s="35"/>
      <c r="M13" s="194"/>
      <c r="N13" s="195"/>
      <c r="O13" s="195"/>
      <c r="P13" s="195"/>
      <c r="Q13" s="207"/>
      <c r="R13" s="194"/>
      <c r="S13" s="195"/>
      <c r="T13" s="195"/>
      <c r="U13" s="207"/>
    </row>
    <row r="14" spans="1:21">
      <c r="A14" s="211"/>
      <c r="B14" s="212"/>
      <c r="C14" s="212"/>
      <c r="D14" s="211"/>
      <c r="E14" s="212"/>
      <c r="F14" s="212"/>
      <c r="G14" s="212"/>
      <c r="I14" s="35"/>
      <c r="J14" s="35"/>
      <c r="M14" s="188" t="s">
        <v>337</v>
      </c>
      <c r="N14" s="192" t="s">
        <v>338</v>
      </c>
      <c r="O14" s="206"/>
      <c r="P14" s="192" t="s">
        <v>339</v>
      </c>
      <c r="Q14" s="206"/>
      <c r="R14" s="187"/>
      <c r="S14" s="213"/>
      <c r="T14" s="216"/>
      <c r="U14" s="210"/>
    </row>
    <row r="15" spans="1:21">
      <c r="A15" s="210" t="s">
        <v>340</v>
      </c>
      <c r="B15" s="218" t="str">
        <f>'S6 Maquette'!B15:B16</f>
        <v>Semestre 6</v>
      </c>
      <c r="C15" s="219"/>
      <c r="D15" s="210" t="s">
        <v>341</v>
      </c>
      <c r="E15" s="212">
        <f>'S6 Maquette'!E15:F16</f>
        <v>0</v>
      </c>
      <c r="F15" s="212"/>
      <c r="G15" s="212"/>
      <c r="I15" s="35"/>
      <c r="J15" s="35"/>
      <c r="M15" s="188"/>
      <c r="N15" s="208"/>
      <c r="O15" s="209"/>
      <c r="P15" s="208"/>
      <c r="Q15" s="209"/>
      <c r="R15" s="187"/>
      <c r="S15" s="214"/>
      <c r="T15" s="216"/>
      <c r="U15" s="217"/>
    </row>
    <row r="16" spans="1:21">
      <c r="A16" s="211"/>
      <c r="B16" s="220"/>
      <c r="C16" s="221"/>
      <c r="D16" s="211"/>
      <c r="E16" s="212"/>
      <c r="F16" s="212"/>
      <c r="G16" s="212"/>
      <c r="I16" s="35"/>
      <c r="J16" s="35"/>
      <c r="M16" s="188"/>
      <c r="N16" s="208"/>
      <c r="O16" s="209"/>
      <c r="P16" s="208"/>
      <c r="Q16" s="209"/>
      <c r="R16" s="187"/>
      <c r="S16" s="214"/>
      <c r="T16" s="216"/>
      <c r="U16" s="217"/>
    </row>
    <row r="17" spans="1:22">
      <c r="L17" s="17"/>
      <c r="M17" s="188"/>
      <c r="N17" s="194"/>
      <c r="O17" s="207"/>
      <c r="P17" s="194"/>
      <c r="Q17" s="207"/>
      <c r="R17" s="187"/>
      <c r="S17" s="215"/>
      <c r="T17" s="216"/>
      <c r="U17" s="211"/>
    </row>
    <row r="18" spans="1:22" ht="59.45" customHeight="1">
      <c r="A18" s="3" t="s">
        <v>342</v>
      </c>
      <c r="B18" s="36" t="s">
        <v>343</v>
      </c>
      <c r="C18" s="3" t="s">
        <v>5</v>
      </c>
      <c r="D18" s="3" t="s">
        <v>344</v>
      </c>
      <c r="E18" s="3" t="s">
        <v>345</v>
      </c>
      <c r="F18" s="3" t="s">
        <v>346</v>
      </c>
      <c r="G18" s="3" t="s">
        <v>347</v>
      </c>
      <c r="H18" s="3" t="s">
        <v>348</v>
      </c>
      <c r="I18" s="3" t="s">
        <v>349</v>
      </c>
      <c r="J18" s="3" t="s">
        <v>350</v>
      </c>
      <c r="K18" s="3" t="s">
        <v>351</v>
      </c>
      <c r="L18" s="3" t="s">
        <v>352</v>
      </c>
      <c r="M18" s="3" t="s">
        <v>353</v>
      </c>
      <c r="N18" s="3" t="s">
        <v>343</v>
      </c>
      <c r="O18" s="3" t="s">
        <v>354</v>
      </c>
      <c r="P18" s="3" t="s">
        <v>343</v>
      </c>
      <c r="Q18" s="3" t="s">
        <v>356</v>
      </c>
      <c r="R18" s="3" t="s">
        <v>357</v>
      </c>
      <c r="S18" s="3" t="s">
        <v>343</v>
      </c>
      <c r="T18" s="3" t="s">
        <v>354</v>
      </c>
      <c r="U18" s="4" t="s">
        <v>358</v>
      </c>
      <c r="V18" s="4" t="s">
        <v>359</v>
      </c>
    </row>
    <row r="19" spans="1:22" ht="30.6" customHeight="1">
      <c r="A19" s="53" t="str">
        <f>'S6 Maquette'!B19</f>
        <v>UE Competences transversales 6</v>
      </c>
      <c r="B19" s="54" t="str">
        <f>'S6 Maquette'!C19</f>
        <v>UE</v>
      </c>
      <c r="C19" s="59">
        <f>'S6 Maquette'!F19</f>
        <v>0</v>
      </c>
      <c r="D19" s="60"/>
      <c r="E19" s="60"/>
      <c r="F19" s="60"/>
      <c r="G19" s="61"/>
      <c r="H19" s="61"/>
      <c r="I19" s="61"/>
      <c r="J19" s="61"/>
      <c r="K19" s="61"/>
      <c r="L19" s="61"/>
      <c r="M19" s="61"/>
      <c r="N19" s="61"/>
      <c r="O19" s="61"/>
      <c r="P19" s="61"/>
      <c r="Q19" s="61"/>
      <c r="R19" s="61"/>
      <c r="S19" s="61"/>
      <c r="T19" s="61"/>
      <c r="U19" s="61"/>
      <c r="V19" s="69"/>
    </row>
    <row r="20" spans="1:22" ht="30.6" customHeight="1">
      <c r="A20" s="53" t="str">
        <f>'S6 Maquette'!B20</f>
        <v>Competences numeriques 3</v>
      </c>
      <c r="B20" s="54" t="str">
        <f>'S6 Maquette'!C20</f>
        <v>ECUE</v>
      </c>
      <c r="C20" s="59">
        <f>'S6 Maquette'!F20</f>
        <v>0</v>
      </c>
      <c r="D20" s="60"/>
      <c r="E20" s="60"/>
      <c r="F20" s="60"/>
      <c r="G20" s="61"/>
      <c r="H20" s="61"/>
      <c r="I20" s="61"/>
      <c r="J20" s="61"/>
      <c r="K20" s="61"/>
      <c r="L20" s="61"/>
      <c r="M20" s="61"/>
      <c r="N20" s="61"/>
      <c r="O20" s="61"/>
      <c r="P20" s="61"/>
      <c r="Q20" s="61"/>
      <c r="R20" s="61"/>
      <c r="S20" s="61"/>
      <c r="T20" s="61"/>
      <c r="U20" s="61"/>
      <c r="V20" s="69"/>
    </row>
    <row r="21" spans="1:22" ht="30.6" customHeight="1">
      <c r="A21" s="53" t="str">
        <f>'S6 Maquette'!B21</f>
        <v xml:space="preserve">Competences informationnelles 3 </v>
      </c>
      <c r="B21" s="54" t="str">
        <f>'S6 Maquette'!C21</f>
        <v>ECUE</v>
      </c>
      <c r="C21" s="59">
        <f>'S6 Maquette'!F21</f>
        <v>0</v>
      </c>
      <c r="D21" s="60"/>
      <c r="E21" s="60"/>
      <c r="F21" s="60"/>
      <c r="G21" s="61"/>
      <c r="H21" s="61"/>
      <c r="I21" s="61"/>
      <c r="J21" s="61"/>
      <c r="K21" s="61"/>
      <c r="L21" s="61"/>
      <c r="M21" s="61"/>
      <c r="N21" s="61"/>
      <c r="O21" s="61"/>
      <c r="P21" s="61"/>
      <c r="Q21" s="61"/>
      <c r="R21" s="61"/>
      <c r="S21" s="61"/>
      <c r="T21" s="61"/>
      <c r="U21" s="61"/>
      <c r="V21" s="69"/>
    </row>
    <row r="22" spans="1:22" ht="30.6" customHeight="1">
      <c r="A22" s="53" t="str">
        <f>'S6 Maquette'!B22</f>
        <v>Anglais 6</v>
      </c>
      <c r="B22" s="54" t="str">
        <f>'S6 Maquette'!C22</f>
        <v>ECUE</v>
      </c>
      <c r="C22" s="59">
        <f>'S6 Maquette'!F22</f>
        <v>0</v>
      </c>
      <c r="D22" s="60"/>
      <c r="E22" s="60"/>
      <c r="F22" s="60"/>
      <c r="G22" s="61"/>
      <c r="H22" s="61"/>
      <c r="I22" s="61"/>
      <c r="J22" s="61"/>
      <c r="K22" s="61"/>
      <c r="L22" s="61"/>
      <c r="M22" s="61"/>
      <c r="N22" s="61"/>
      <c r="O22" s="61"/>
      <c r="P22" s="61"/>
      <c r="Q22" s="61"/>
      <c r="R22" s="61"/>
      <c r="S22" s="61"/>
      <c r="T22" s="61"/>
      <c r="U22" s="61"/>
      <c r="V22" s="69"/>
    </row>
    <row r="23" spans="1:22" ht="30.6" customHeight="1">
      <c r="A23" s="90" t="str">
        <f>'S6 Maquette'!B23</f>
        <v>Statistiques et Evolution moléculaire</v>
      </c>
      <c r="B23" s="70" t="str">
        <f>'S6 Maquette'!C23</f>
        <v>UE</v>
      </c>
      <c r="C23" s="65"/>
      <c r="D23" s="64"/>
      <c r="E23" s="64" t="s">
        <v>360</v>
      </c>
      <c r="F23" s="64" t="s">
        <v>360</v>
      </c>
      <c r="G23" s="66" t="s">
        <v>360</v>
      </c>
      <c r="H23" s="66" t="s">
        <v>360</v>
      </c>
      <c r="I23" s="66" t="s">
        <v>360</v>
      </c>
      <c r="J23" s="66">
        <v>6</v>
      </c>
      <c r="K23" s="66" t="s">
        <v>10</v>
      </c>
      <c r="L23" s="77"/>
      <c r="M23" s="66">
        <v>3</v>
      </c>
      <c r="N23" s="66"/>
      <c r="O23" s="66"/>
      <c r="P23" s="66"/>
      <c r="Q23" s="66"/>
      <c r="R23" s="66"/>
      <c r="S23" s="66"/>
      <c r="T23" s="66"/>
      <c r="U23" s="66"/>
      <c r="V23" s="58"/>
    </row>
    <row r="24" spans="1:22" ht="30.6" customHeight="1">
      <c r="A24" s="91" t="str">
        <f>'S6 Maquette'!B24</f>
        <v>Statistiques II</v>
      </c>
      <c r="B24" s="70" t="str">
        <f>'S6 Maquette'!C24</f>
        <v>ECUE</v>
      </c>
      <c r="C24" s="65"/>
      <c r="D24" s="64"/>
      <c r="E24" s="64" t="s">
        <v>360</v>
      </c>
      <c r="F24" s="64" t="s">
        <v>360</v>
      </c>
      <c r="G24" s="66" t="s">
        <v>360</v>
      </c>
      <c r="H24" s="66" t="s">
        <v>360</v>
      </c>
      <c r="I24" s="66" t="s">
        <v>360</v>
      </c>
      <c r="J24" s="66"/>
      <c r="K24" s="66"/>
      <c r="L24" s="77"/>
      <c r="M24" s="66"/>
      <c r="N24" s="66"/>
      <c r="O24" s="66"/>
      <c r="P24" s="66" t="s">
        <v>11</v>
      </c>
      <c r="Q24" s="66" t="s">
        <v>362</v>
      </c>
      <c r="R24" s="66" t="s">
        <v>20</v>
      </c>
      <c r="S24" s="66" t="s">
        <v>11</v>
      </c>
      <c r="T24" s="66" t="s">
        <v>362</v>
      </c>
      <c r="U24" s="66"/>
      <c r="V24" s="58"/>
    </row>
    <row r="25" spans="1:22" ht="30.6" customHeight="1">
      <c r="A25" s="91" t="str">
        <f>'S6 Maquette'!B25</f>
        <v>Evolution moléculaire et phylogénie</v>
      </c>
      <c r="B25" s="70" t="str">
        <f>'S6 Maquette'!C25</f>
        <v>ECUE</v>
      </c>
      <c r="C25" s="65">
        <f>'S6 Maquette'!F25</f>
        <v>0</v>
      </c>
      <c r="D25" s="64"/>
      <c r="E25" s="64" t="s">
        <v>360</v>
      </c>
      <c r="F25" s="64" t="s">
        <v>360</v>
      </c>
      <c r="G25" s="66" t="s">
        <v>360</v>
      </c>
      <c r="H25" s="66" t="s">
        <v>360</v>
      </c>
      <c r="I25" s="66" t="s">
        <v>360</v>
      </c>
      <c r="J25" s="66"/>
      <c r="K25" s="66"/>
      <c r="L25" s="77"/>
      <c r="M25" s="66"/>
      <c r="N25" s="66"/>
      <c r="O25" s="66"/>
      <c r="P25" s="66" t="s">
        <v>11</v>
      </c>
      <c r="Q25" s="66" t="s">
        <v>362</v>
      </c>
      <c r="R25" s="66" t="s">
        <v>20</v>
      </c>
      <c r="S25" s="66" t="s">
        <v>11</v>
      </c>
      <c r="T25" s="66" t="s">
        <v>362</v>
      </c>
      <c r="U25" s="66"/>
      <c r="V25" s="58"/>
    </row>
    <row r="26" spans="1:22" ht="30.6" customHeight="1">
      <c r="A26" s="90" t="str">
        <f>'S6 Maquette'!B26</f>
        <v>Biodiversité</v>
      </c>
      <c r="B26" s="70" t="str">
        <f>'S6 Maquette'!C26</f>
        <v>UE</v>
      </c>
      <c r="C26" s="65"/>
      <c r="D26" s="64"/>
      <c r="E26" s="64" t="s">
        <v>360</v>
      </c>
      <c r="F26" s="64" t="s">
        <v>360</v>
      </c>
      <c r="G26" s="66" t="s">
        <v>360</v>
      </c>
      <c r="H26" s="66" t="s">
        <v>360</v>
      </c>
      <c r="I26" s="66" t="s">
        <v>360</v>
      </c>
      <c r="J26" s="66">
        <v>6</v>
      </c>
      <c r="K26" s="66" t="s">
        <v>10</v>
      </c>
      <c r="L26" s="66"/>
      <c r="M26" s="66">
        <v>2</v>
      </c>
      <c r="N26" s="66"/>
      <c r="O26" s="66"/>
      <c r="P26" s="66"/>
      <c r="Q26" s="66"/>
      <c r="R26" s="66"/>
      <c r="S26" s="66"/>
      <c r="T26" s="66"/>
      <c r="U26" s="66"/>
      <c r="V26" s="58"/>
    </row>
    <row r="27" spans="1:22" ht="30.6" customHeight="1">
      <c r="A27" s="92" t="str">
        <f>'S6 Maquette'!B27</f>
        <v>Biodiversité Générale</v>
      </c>
      <c r="B27" s="71" t="str">
        <f>'S6 Maquette'!C27</f>
        <v>ECUE</v>
      </c>
      <c r="C27" s="42"/>
      <c r="D27" s="64"/>
      <c r="E27" s="64" t="s">
        <v>360</v>
      </c>
      <c r="F27" s="64" t="s">
        <v>360</v>
      </c>
      <c r="G27" s="66" t="s">
        <v>360</v>
      </c>
      <c r="H27" s="66" t="s">
        <v>360</v>
      </c>
      <c r="I27" s="66" t="s">
        <v>360</v>
      </c>
      <c r="J27" s="66"/>
      <c r="K27" s="66"/>
      <c r="L27" s="77"/>
      <c r="M27" s="66"/>
      <c r="N27" s="66"/>
      <c r="O27" s="66"/>
      <c r="P27" s="66" t="s">
        <v>11</v>
      </c>
      <c r="Q27" s="66" t="s">
        <v>362</v>
      </c>
      <c r="R27" s="40" t="s">
        <v>20</v>
      </c>
      <c r="S27" s="40" t="s">
        <v>11</v>
      </c>
      <c r="T27" s="40" t="s">
        <v>368</v>
      </c>
      <c r="U27" s="84" t="s">
        <v>397</v>
      </c>
      <c r="V27" s="84" t="s">
        <v>397</v>
      </c>
    </row>
    <row r="28" spans="1:22" ht="30.6" customHeight="1">
      <c r="A28" s="92" t="str">
        <f>'S6 Maquette'!B28</f>
        <v xml:space="preserve"> Biologie écologie marine</v>
      </c>
      <c r="B28" s="71" t="str">
        <f>'S6 Maquette'!C28</f>
        <v>ECUE</v>
      </c>
      <c r="C28" s="42"/>
      <c r="D28" s="64"/>
      <c r="E28" s="64" t="s">
        <v>360</v>
      </c>
      <c r="F28" s="64" t="s">
        <v>360</v>
      </c>
      <c r="G28" s="66" t="s">
        <v>360</v>
      </c>
      <c r="H28" s="66" t="s">
        <v>360</v>
      </c>
      <c r="I28" s="66" t="s">
        <v>360</v>
      </c>
      <c r="J28" s="66"/>
      <c r="K28" s="66"/>
      <c r="L28" s="77"/>
      <c r="M28" s="66"/>
      <c r="N28" s="66"/>
      <c r="O28" s="66"/>
      <c r="P28" s="66" t="s">
        <v>11</v>
      </c>
      <c r="Q28" s="66" t="s">
        <v>368</v>
      </c>
      <c r="R28" s="66" t="s">
        <v>20</v>
      </c>
      <c r="S28" s="66" t="s">
        <v>11</v>
      </c>
      <c r="T28" s="66" t="s">
        <v>368</v>
      </c>
      <c r="U28" s="130" t="s">
        <v>397</v>
      </c>
      <c r="V28" s="130" t="s">
        <v>397</v>
      </c>
    </row>
    <row r="29" spans="1:22" ht="30.6" customHeight="1">
      <c r="A29" s="93" t="str">
        <f>'S6 Maquette'!B29</f>
        <v>Biologie Végétale Intégrative</v>
      </c>
      <c r="B29" s="71" t="str">
        <f>'S6 Maquette'!C29</f>
        <v>UE</v>
      </c>
      <c r="C29" s="42">
        <f>'S6 Maquette'!F29</f>
        <v>0</v>
      </c>
      <c r="D29" s="40"/>
      <c r="E29" s="64" t="s">
        <v>360</v>
      </c>
      <c r="F29" s="64" t="s">
        <v>360</v>
      </c>
      <c r="G29" s="66" t="s">
        <v>360</v>
      </c>
      <c r="H29" s="66" t="s">
        <v>360</v>
      </c>
      <c r="I29" s="66" t="s">
        <v>360</v>
      </c>
      <c r="J29" s="66">
        <v>6</v>
      </c>
      <c r="K29" s="40" t="s">
        <v>10</v>
      </c>
      <c r="L29" s="40"/>
      <c r="M29" s="40">
        <v>3</v>
      </c>
      <c r="N29" s="40"/>
      <c r="O29" s="40"/>
      <c r="P29" s="40"/>
      <c r="Q29" s="40"/>
      <c r="R29" s="40"/>
      <c r="S29" s="40"/>
      <c r="T29" s="40"/>
      <c r="U29" s="66"/>
      <c r="V29" s="66"/>
    </row>
    <row r="30" spans="1:22" ht="30.6" customHeight="1">
      <c r="A30" s="94" t="str">
        <f>'S6 Maquette'!B30</f>
        <v>Biologie du développement végétal</v>
      </c>
      <c r="B30" s="71" t="str">
        <f>'S6 Maquette'!C30</f>
        <v>ECUE</v>
      </c>
      <c r="C30" s="42">
        <f>'S6 Maquette'!F30</f>
        <v>0</v>
      </c>
      <c r="D30" s="7"/>
      <c r="E30" s="64" t="s">
        <v>360</v>
      </c>
      <c r="F30" s="64" t="s">
        <v>360</v>
      </c>
      <c r="G30" s="66" t="s">
        <v>360</v>
      </c>
      <c r="H30" s="66" t="s">
        <v>360</v>
      </c>
      <c r="I30" s="66" t="s">
        <v>360</v>
      </c>
      <c r="J30" s="66"/>
      <c r="K30" s="40"/>
      <c r="L30" s="78"/>
      <c r="M30" s="40"/>
      <c r="N30" s="66"/>
      <c r="O30" s="66"/>
      <c r="P30" s="66" t="s">
        <v>11</v>
      </c>
      <c r="Q30" s="66" t="s">
        <v>361</v>
      </c>
      <c r="R30" s="66" t="s">
        <v>20</v>
      </c>
      <c r="S30" s="66" t="s">
        <v>11</v>
      </c>
      <c r="T30" s="66" t="s">
        <v>362</v>
      </c>
      <c r="U30" s="40"/>
      <c r="V30" s="45"/>
    </row>
    <row r="31" spans="1:22" ht="30.6" customHeight="1">
      <c r="A31" s="95" t="str">
        <f>'S6 Maquette'!B31</f>
        <v>Histoire évolutive des angiospermes</v>
      </c>
      <c r="B31" s="43" t="str">
        <f>'S6 Maquette'!C31</f>
        <v>ECUE</v>
      </c>
      <c r="C31" s="42">
        <f>'S6 Maquette'!F31</f>
        <v>0</v>
      </c>
      <c r="D31" s="7"/>
      <c r="E31" s="64" t="s">
        <v>360</v>
      </c>
      <c r="F31" s="64" t="s">
        <v>360</v>
      </c>
      <c r="G31" s="66" t="s">
        <v>360</v>
      </c>
      <c r="H31" s="66" t="s">
        <v>360</v>
      </c>
      <c r="I31" s="66" t="s">
        <v>360</v>
      </c>
      <c r="J31" s="66"/>
      <c r="K31" s="40"/>
      <c r="L31" s="78"/>
      <c r="M31" s="40"/>
      <c r="N31" s="66"/>
      <c r="O31" s="66"/>
      <c r="P31" s="66" t="s">
        <v>11</v>
      </c>
      <c r="Q31" s="66" t="s">
        <v>361</v>
      </c>
      <c r="R31" s="66" t="s">
        <v>20</v>
      </c>
      <c r="S31" s="66" t="s">
        <v>11</v>
      </c>
      <c r="T31" s="66" t="s">
        <v>362</v>
      </c>
      <c r="U31" s="40"/>
      <c r="V31" s="45"/>
    </row>
    <row r="32" spans="1:22" ht="30.6" customHeight="1">
      <c r="A32" s="96" t="str">
        <f>'S6 Maquette'!B32</f>
        <v xml:space="preserve">Biologie des Adaptations </v>
      </c>
      <c r="B32" s="43" t="str">
        <f>'S6 Maquette'!C32</f>
        <v>UE</v>
      </c>
      <c r="C32" s="42">
        <f>'S6 Maquette'!F32</f>
        <v>0</v>
      </c>
      <c r="D32" s="7"/>
      <c r="E32" s="64" t="s">
        <v>360</v>
      </c>
      <c r="F32" s="64" t="s">
        <v>360</v>
      </c>
      <c r="G32" s="66" t="s">
        <v>360</v>
      </c>
      <c r="H32" s="66" t="s">
        <v>360</v>
      </c>
      <c r="I32" s="66" t="s">
        <v>360</v>
      </c>
      <c r="J32" s="66">
        <v>6</v>
      </c>
      <c r="K32" s="66" t="s">
        <v>10</v>
      </c>
      <c r="L32" s="77"/>
      <c r="M32" s="66">
        <v>3</v>
      </c>
      <c r="N32" s="66"/>
      <c r="O32" s="66"/>
      <c r="P32" s="40"/>
      <c r="Q32" s="40"/>
      <c r="R32" s="66"/>
      <c r="S32" s="66"/>
      <c r="T32" s="66"/>
      <c r="U32" s="40"/>
      <c r="V32" s="45"/>
    </row>
    <row r="33" spans="1:22" ht="30.6" customHeight="1">
      <c r="A33" s="97" t="str">
        <f>'S6 Maquette'!B33</f>
        <v>Biologie des adaptation et interactions durables</v>
      </c>
      <c r="B33" s="43" t="str">
        <f>'S6 Maquette'!C33</f>
        <v>ECUE</v>
      </c>
      <c r="C33" s="42">
        <f>'S6 Maquette'!F33</f>
        <v>0</v>
      </c>
      <c r="D33" s="7">
        <v>0.7</v>
      </c>
      <c r="E33" s="64" t="s">
        <v>360</v>
      </c>
      <c r="F33" s="64" t="s">
        <v>360</v>
      </c>
      <c r="G33" s="66" t="s">
        <v>360</v>
      </c>
      <c r="H33" s="66" t="s">
        <v>360</v>
      </c>
      <c r="I33" s="66" t="s">
        <v>360</v>
      </c>
      <c r="J33" s="66"/>
      <c r="K33" s="66"/>
      <c r="L33" s="77"/>
      <c r="M33" s="66"/>
      <c r="N33" s="66"/>
      <c r="O33" s="66"/>
      <c r="P33" s="66" t="s">
        <v>11</v>
      </c>
      <c r="Q33" s="66" t="s">
        <v>362</v>
      </c>
      <c r="R33" s="66" t="s">
        <v>20</v>
      </c>
      <c r="S33" s="66" t="s">
        <v>11</v>
      </c>
      <c r="T33" s="66" t="s">
        <v>362</v>
      </c>
      <c r="U33" s="40"/>
      <c r="V33" s="45"/>
    </row>
    <row r="34" spans="1:22" ht="30.6" customHeight="1">
      <c r="A34" s="97" t="str">
        <f>'S6 Maquette'!B34</f>
        <v>Projet communication scientifique</v>
      </c>
      <c r="B34" s="43" t="str">
        <f>'S6 Maquette'!C34</f>
        <v>ECUE</v>
      </c>
      <c r="C34" s="42">
        <f>'S6 Maquette'!F34</f>
        <v>0</v>
      </c>
      <c r="D34" s="7">
        <v>0.3</v>
      </c>
      <c r="E34" s="64" t="s">
        <v>360</v>
      </c>
      <c r="F34" s="64" t="s">
        <v>360</v>
      </c>
      <c r="G34" s="66" t="s">
        <v>360</v>
      </c>
      <c r="H34" s="66" t="s">
        <v>360</v>
      </c>
      <c r="I34" s="66" t="s">
        <v>360</v>
      </c>
      <c r="J34" s="66"/>
      <c r="K34" s="40"/>
      <c r="L34" s="40"/>
      <c r="M34" s="40"/>
      <c r="N34" s="40"/>
      <c r="O34" s="40"/>
      <c r="P34" s="40" t="s">
        <v>21</v>
      </c>
      <c r="Q34" s="40" t="s">
        <v>398</v>
      </c>
      <c r="R34" s="40"/>
      <c r="S34" s="40"/>
      <c r="T34" s="66" t="s">
        <v>364</v>
      </c>
      <c r="U34" s="7" t="s">
        <v>399</v>
      </c>
      <c r="V34" s="45"/>
    </row>
    <row r="35" spans="1:22" ht="30.6" customHeight="1">
      <c r="A35" s="81">
        <f>'S6 Maquette'!B35</f>
        <v>0</v>
      </c>
      <c r="B35" s="43">
        <f>'S6 Maquette'!C35</f>
        <v>0</v>
      </c>
      <c r="C35" s="42">
        <f>'S6 Maquette'!F35</f>
        <v>0</v>
      </c>
      <c r="D35" s="7"/>
      <c r="E35" s="64"/>
      <c r="F35" s="64"/>
      <c r="G35" s="66"/>
      <c r="H35" s="66"/>
      <c r="I35" s="66"/>
      <c r="J35" s="66"/>
      <c r="K35" s="40"/>
      <c r="L35" s="78"/>
      <c r="M35" s="40"/>
      <c r="N35" s="66"/>
      <c r="O35" s="66"/>
      <c r="P35" s="40"/>
      <c r="Q35" s="40"/>
      <c r="R35" s="66"/>
      <c r="S35" s="66"/>
      <c r="T35" s="66"/>
      <c r="U35" s="40"/>
      <c r="V35" s="45"/>
    </row>
    <row r="36" spans="1:22" ht="30.6" customHeight="1">
      <c r="A36" s="88" t="str">
        <f>'S6 Maquette'!B36</f>
        <v>1 UE à visée professionnalisantes (n° 2)</v>
      </c>
      <c r="B36" s="43">
        <f>'S6 Maquette'!C36</f>
        <v>0</v>
      </c>
      <c r="C36" s="42">
        <f>'S6 Maquette'!F36</f>
        <v>0</v>
      </c>
      <c r="D36" s="7"/>
      <c r="E36" s="64"/>
      <c r="F36" s="64"/>
      <c r="G36" s="66"/>
      <c r="H36" s="66"/>
      <c r="I36" s="66"/>
      <c r="J36" s="66"/>
      <c r="K36" s="66"/>
      <c r="L36" s="77"/>
      <c r="M36" s="66"/>
      <c r="N36" s="66"/>
      <c r="O36" s="66"/>
      <c r="P36" s="40"/>
      <c r="Q36" s="40"/>
      <c r="R36" s="40"/>
      <c r="S36" s="40"/>
      <c r="T36" s="40"/>
      <c r="U36" s="66"/>
      <c r="V36" s="63"/>
    </row>
    <row r="37" spans="1:22" ht="30.6" customHeight="1">
      <c r="A37" s="86">
        <f>'S6 Maquette'!B37</f>
        <v>0</v>
      </c>
      <c r="B37" s="43">
        <f>'S6 Maquette'!C37</f>
        <v>0</v>
      </c>
      <c r="C37" s="42">
        <f>'S6 Maquette'!F37</f>
        <v>0</v>
      </c>
      <c r="D37" s="7"/>
      <c r="E37" s="64"/>
      <c r="F37" s="64"/>
      <c r="G37" s="66"/>
      <c r="H37" s="66"/>
      <c r="I37" s="66"/>
      <c r="J37" s="66"/>
      <c r="K37" s="40"/>
      <c r="L37" s="40"/>
      <c r="M37" s="40"/>
      <c r="N37" s="40"/>
      <c r="O37" s="40"/>
      <c r="P37" s="40"/>
      <c r="Q37" s="40"/>
      <c r="R37" s="40"/>
      <c r="S37" s="40"/>
      <c r="T37" s="40"/>
      <c r="U37" s="40"/>
      <c r="V37" s="45"/>
    </row>
    <row r="38" spans="1:22" ht="30.6" customHeight="1">
      <c r="A38" s="43" t="str">
        <f>'S6 Maquette'!B38</f>
        <v>UE Competences transversales 6</v>
      </c>
      <c r="B38" s="43" t="str">
        <f>'S6 Maquette'!C38</f>
        <v>UE</v>
      </c>
      <c r="C38" s="42">
        <f>'S6 Maquette'!F38</f>
        <v>0</v>
      </c>
      <c r="D38" s="7"/>
      <c r="E38" s="64"/>
      <c r="F38" s="64"/>
      <c r="G38" s="66"/>
      <c r="H38" s="66"/>
      <c r="I38" s="66"/>
      <c r="J38" s="40"/>
      <c r="K38" s="66"/>
      <c r="L38" s="77"/>
      <c r="M38" s="66"/>
      <c r="N38" s="66"/>
      <c r="O38" s="66"/>
      <c r="P38" s="40"/>
      <c r="Q38" s="40"/>
      <c r="R38" s="66"/>
      <c r="S38" s="66"/>
      <c r="T38" s="66"/>
      <c r="U38" s="40"/>
      <c r="V38" s="45"/>
    </row>
    <row r="39" spans="1:22" ht="30.6" customHeight="1">
      <c r="A39" s="43" t="str">
        <f>'S6 Maquette'!B39</f>
        <v>1 UE AU CHOIX (/ 3 proposées)</v>
      </c>
      <c r="B39" s="43">
        <f>'S6 Maquette'!C39</f>
        <v>0</v>
      </c>
      <c r="C39" s="42">
        <f>'S6 Maquette'!F39</f>
        <v>0</v>
      </c>
      <c r="D39" s="7"/>
      <c r="E39" s="40"/>
      <c r="F39" s="40"/>
      <c r="G39" s="40"/>
      <c r="H39" s="40"/>
      <c r="I39" s="40"/>
      <c r="J39" s="40"/>
      <c r="K39" s="40" t="s">
        <v>10</v>
      </c>
      <c r="L39" s="40"/>
      <c r="M39" s="40">
        <v>1</v>
      </c>
      <c r="N39" s="40"/>
      <c r="O39" s="40"/>
      <c r="P39" s="40"/>
      <c r="Q39" s="40"/>
      <c r="R39" s="40"/>
      <c r="S39" s="40"/>
      <c r="T39" s="40"/>
      <c r="U39" s="40"/>
      <c r="V39" s="45"/>
    </row>
    <row r="40" spans="1:22" ht="30.6" customHeight="1">
      <c r="A40" s="43" t="str">
        <f>'S6 Maquette'!B40</f>
        <v>Stage</v>
      </c>
      <c r="B40" s="43" t="str">
        <f>'S6 Maquette'!C40</f>
        <v>UE</v>
      </c>
      <c r="C40" s="42">
        <f>'S6 Maquette'!F40</f>
        <v>0</v>
      </c>
      <c r="D40" s="7"/>
      <c r="E40" s="64" t="s">
        <v>360</v>
      </c>
      <c r="F40" s="64" t="s">
        <v>360</v>
      </c>
      <c r="G40" s="66" t="s">
        <v>360</v>
      </c>
      <c r="H40" s="66" t="s">
        <v>360</v>
      </c>
      <c r="I40" s="66" t="s">
        <v>360</v>
      </c>
      <c r="J40" s="40"/>
      <c r="K40" s="40"/>
      <c r="L40" s="40"/>
      <c r="M40" s="40"/>
      <c r="N40" s="40" t="s">
        <v>37</v>
      </c>
      <c r="O40" s="40"/>
      <c r="P40" s="40" t="s">
        <v>37</v>
      </c>
      <c r="Q40" s="40"/>
      <c r="R40" s="40"/>
      <c r="S40" s="40"/>
      <c r="T40" s="66" t="s">
        <v>364</v>
      </c>
      <c r="U40" s="40" t="s">
        <v>400</v>
      </c>
      <c r="V40" s="45"/>
    </row>
    <row r="41" spans="1:22" ht="30.6" customHeight="1">
      <c r="A41" s="81" t="str">
        <f>'S6 Maquette'!B41</f>
        <v>Bioéthique, Environnement et Droit</v>
      </c>
      <c r="B41" s="43" t="str">
        <f>'S6 Maquette'!C41</f>
        <v>UE</v>
      </c>
      <c r="C41" s="42">
        <f>'S6 Maquette'!F41</f>
        <v>0</v>
      </c>
      <c r="D41" s="7"/>
      <c r="E41" s="64" t="s">
        <v>360</v>
      </c>
      <c r="F41" s="64" t="s">
        <v>360</v>
      </c>
      <c r="G41" s="66" t="s">
        <v>360</v>
      </c>
      <c r="H41" s="66" t="s">
        <v>360</v>
      </c>
      <c r="I41" s="66" t="s">
        <v>360</v>
      </c>
      <c r="J41" s="40"/>
      <c r="K41" s="40"/>
      <c r="L41" s="40"/>
      <c r="M41" s="40"/>
      <c r="N41" s="40"/>
      <c r="O41" s="40"/>
      <c r="P41" s="40"/>
      <c r="Q41" s="40" t="s">
        <v>401</v>
      </c>
      <c r="R41" s="40"/>
      <c r="S41" s="40"/>
      <c r="T41" s="66" t="s">
        <v>364</v>
      </c>
      <c r="U41" s="40" t="s">
        <v>400</v>
      </c>
      <c r="V41" s="40" t="s">
        <v>401</v>
      </c>
    </row>
    <row r="42" spans="1:22" ht="30.6" customHeight="1">
      <c r="A42" s="81" t="str">
        <f>'S6 Maquette'!B42</f>
        <v>1 UE sur liste proposée</v>
      </c>
      <c r="B42" s="43" t="str">
        <f>'S6 Maquette'!C42</f>
        <v>UE</v>
      </c>
      <c r="C42" s="42">
        <f>'S6 Maquette'!F42</f>
        <v>0</v>
      </c>
      <c r="D42" s="7"/>
      <c r="E42" s="64" t="s">
        <v>360</v>
      </c>
      <c r="F42" s="64" t="s">
        <v>360</v>
      </c>
      <c r="G42" s="66" t="s">
        <v>360</v>
      </c>
      <c r="H42" s="66" t="s">
        <v>360</v>
      </c>
      <c r="I42" s="66" t="s">
        <v>360</v>
      </c>
      <c r="J42" s="40"/>
      <c r="K42" s="40"/>
      <c r="L42" s="40"/>
      <c r="M42" s="40"/>
      <c r="N42" s="40"/>
      <c r="O42" s="40"/>
      <c r="P42" s="40"/>
      <c r="Q42" s="40"/>
      <c r="R42" s="40"/>
      <c r="S42" s="40"/>
      <c r="T42" s="40"/>
      <c r="U42" s="40"/>
      <c r="V42" s="40" t="s">
        <v>402</v>
      </c>
    </row>
    <row r="43" spans="1:22" ht="30.6" customHeight="1">
      <c r="A43" s="80">
        <f>'S6 Maquette'!B43</f>
        <v>0</v>
      </c>
      <c r="B43" s="43">
        <f>'S6 Maquette'!C43</f>
        <v>0</v>
      </c>
      <c r="C43" s="42">
        <f>'S6 Maquette'!F43</f>
        <v>0</v>
      </c>
      <c r="D43" s="7"/>
      <c r="E43" s="64"/>
      <c r="F43" s="64"/>
      <c r="G43" s="66"/>
      <c r="H43" s="66"/>
      <c r="I43" s="66"/>
      <c r="J43" s="66"/>
      <c r="K43" s="40"/>
      <c r="L43" s="40"/>
      <c r="M43" s="40"/>
      <c r="N43" s="40"/>
      <c r="O43" s="40"/>
      <c r="P43" s="40"/>
      <c r="Q43" s="40"/>
      <c r="R43" s="40"/>
      <c r="S43" s="40"/>
      <c r="T43" s="40"/>
      <c r="U43" s="40"/>
      <c r="V43" s="45"/>
    </row>
    <row r="44" spans="1:22" ht="30.6" customHeight="1">
      <c r="A44" s="81">
        <f>'S6 Maquette'!B44</f>
        <v>0</v>
      </c>
      <c r="B44" s="43">
        <f>'S6 Maquette'!C44</f>
        <v>0</v>
      </c>
      <c r="C44" s="42">
        <f>'S6 Maquette'!F44</f>
        <v>0</v>
      </c>
      <c r="D44" s="7"/>
      <c r="E44" s="64"/>
      <c r="F44" s="64"/>
      <c r="G44" s="66"/>
      <c r="H44" s="66"/>
      <c r="I44" s="66"/>
      <c r="J44" s="40"/>
      <c r="K44" s="66"/>
      <c r="L44" s="77"/>
      <c r="M44" s="66"/>
      <c r="N44" s="66"/>
      <c r="O44" s="66"/>
      <c r="P44" s="40"/>
      <c r="Q44" s="40"/>
      <c r="R44" s="66"/>
      <c r="S44" s="66"/>
      <c r="T44" s="66"/>
      <c r="U44" s="40"/>
      <c r="V44" s="45"/>
    </row>
    <row r="45" spans="1:22" ht="30.6" customHeight="1">
      <c r="A45" s="82">
        <f>'S6 Maquette'!B45</f>
        <v>0</v>
      </c>
      <c r="B45" s="43">
        <f>'S6 Maquette'!C45</f>
        <v>0</v>
      </c>
      <c r="C45" s="42">
        <f>'S6 Maquette'!F45</f>
        <v>0</v>
      </c>
      <c r="D45" s="7"/>
      <c r="E45" s="7"/>
      <c r="F45" s="7"/>
      <c r="G45" s="40"/>
      <c r="H45" s="40"/>
      <c r="I45" s="40"/>
      <c r="J45" s="40"/>
      <c r="K45" s="40"/>
      <c r="L45" s="40"/>
      <c r="M45" s="40"/>
      <c r="N45" s="40"/>
      <c r="O45" s="40"/>
      <c r="P45" s="40"/>
      <c r="Q45" s="40"/>
      <c r="R45" s="40"/>
      <c r="S45" s="40"/>
      <c r="T45" s="40"/>
      <c r="U45" s="40"/>
      <c r="V45" s="45"/>
    </row>
    <row r="46" spans="1:22" ht="30.6" customHeight="1">
      <c r="A46" s="43">
        <f>'S6 Maquette'!B46</f>
        <v>0</v>
      </c>
      <c r="B46" s="43">
        <f>'S6 Maquette'!C46</f>
        <v>0</v>
      </c>
      <c r="C46" s="42">
        <f>'S6 Maquette'!F46</f>
        <v>0</v>
      </c>
      <c r="D46" s="7"/>
      <c r="E46" s="64"/>
      <c r="F46" s="64"/>
      <c r="G46" s="66"/>
      <c r="H46" s="66"/>
      <c r="I46" s="66"/>
      <c r="J46" s="40"/>
      <c r="K46" s="40"/>
      <c r="L46" s="40"/>
      <c r="M46" s="40"/>
      <c r="N46" s="40"/>
      <c r="O46" s="40"/>
      <c r="P46" s="40"/>
      <c r="Q46" s="40"/>
      <c r="R46" s="40"/>
      <c r="S46" s="40"/>
      <c r="T46" s="66"/>
      <c r="U46" s="40"/>
      <c r="V46" s="45"/>
    </row>
    <row r="47" spans="1:22" ht="30.6" customHeight="1">
      <c r="A47" s="43">
        <f>'S6 Maquette'!B47</f>
        <v>0</v>
      </c>
      <c r="B47" s="43">
        <f>'S6 Maquette'!C47</f>
        <v>0</v>
      </c>
      <c r="C47" s="42">
        <f>'S6 Maquette'!F47</f>
        <v>0</v>
      </c>
      <c r="D47" s="7"/>
      <c r="E47" s="64"/>
      <c r="F47" s="64"/>
      <c r="G47" s="66"/>
      <c r="H47" s="66"/>
      <c r="I47" s="66"/>
      <c r="J47" s="40"/>
      <c r="K47" s="40"/>
      <c r="L47" s="78"/>
      <c r="M47" s="40"/>
      <c r="N47" s="66"/>
      <c r="O47" s="66"/>
      <c r="P47" s="40"/>
      <c r="Q47" s="40"/>
      <c r="R47" s="66"/>
      <c r="S47" s="66"/>
      <c r="T47" s="66"/>
      <c r="U47" s="40"/>
      <c r="V47" s="45"/>
    </row>
    <row r="48" spans="1:22" ht="30.6" customHeight="1">
      <c r="A48" s="43">
        <f>'S6 Maquette'!B48</f>
        <v>0</v>
      </c>
      <c r="B48" s="43">
        <f>'S6 Maquette'!C48</f>
        <v>0</v>
      </c>
      <c r="C48" s="42">
        <f>'S6 Maquette'!F48</f>
        <v>0</v>
      </c>
      <c r="D48" s="7"/>
      <c r="E48" s="7"/>
      <c r="F48" s="7"/>
      <c r="G48" s="40"/>
      <c r="H48" s="40"/>
      <c r="I48" s="40"/>
      <c r="J48" s="40"/>
      <c r="K48" s="40"/>
      <c r="L48" s="40"/>
      <c r="M48" s="40"/>
      <c r="N48" s="40"/>
      <c r="O48" s="40"/>
      <c r="P48" s="40"/>
      <c r="Q48" s="40"/>
      <c r="R48" s="40"/>
      <c r="S48" s="40"/>
      <c r="T48" s="40"/>
      <c r="U48" s="40"/>
      <c r="V48" s="45"/>
    </row>
    <row r="49" spans="1:22" ht="30.6" customHeight="1">
      <c r="A49" s="43">
        <f>'S6 Maquette'!B49</f>
        <v>0</v>
      </c>
      <c r="B49" s="43">
        <f>'S6 Maquette'!C49</f>
        <v>0</v>
      </c>
      <c r="C49" s="42">
        <f>'S6 Maquette'!F49</f>
        <v>0</v>
      </c>
      <c r="D49" s="40"/>
      <c r="E49" s="40"/>
      <c r="F49" s="40"/>
      <c r="G49" s="40"/>
      <c r="H49" s="40"/>
      <c r="I49" s="40"/>
      <c r="J49" s="40"/>
      <c r="K49" s="40"/>
      <c r="L49" s="40"/>
      <c r="M49" s="40"/>
      <c r="N49" s="40"/>
      <c r="O49" s="40"/>
      <c r="P49" s="40"/>
      <c r="Q49" s="40"/>
      <c r="R49" s="40"/>
      <c r="S49" s="40"/>
      <c r="T49" s="40"/>
      <c r="U49" s="40"/>
      <c r="V49" s="45"/>
    </row>
    <row r="50" spans="1:22" ht="30.6" customHeight="1">
      <c r="A50" s="43">
        <f>'S6 Maquette'!B50</f>
        <v>0</v>
      </c>
      <c r="B50" s="43">
        <f>'S6 Maquette'!C50</f>
        <v>0</v>
      </c>
      <c r="C50" s="42">
        <f>'S6 Maquette'!F50</f>
        <v>0</v>
      </c>
      <c r="D50" s="40"/>
      <c r="E50" s="40"/>
      <c r="F50" s="40"/>
      <c r="G50" s="40"/>
      <c r="H50" s="40"/>
      <c r="I50" s="40"/>
      <c r="J50" s="40"/>
      <c r="K50" s="40"/>
      <c r="L50" s="40"/>
      <c r="M50" s="40"/>
      <c r="N50" s="40"/>
      <c r="O50" s="40"/>
      <c r="P50" s="40"/>
      <c r="Q50" s="40"/>
      <c r="R50" s="40"/>
      <c r="S50" s="40"/>
      <c r="T50" s="40"/>
      <c r="U50" s="40"/>
      <c r="V50" s="45"/>
    </row>
    <row r="51" spans="1:22" ht="30.6" customHeight="1">
      <c r="A51" s="43">
        <f>'S6 Maquette'!B51</f>
        <v>0</v>
      </c>
      <c r="B51" s="43">
        <f>'S6 Maquette'!C51</f>
        <v>0</v>
      </c>
      <c r="C51" s="42">
        <f>'S6 Maquette'!F51</f>
        <v>0</v>
      </c>
      <c r="D51" s="40"/>
      <c r="E51" s="40"/>
      <c r="F51" s="40"/>
      <c r="G51" s="40"/>
      <c r="H51" s="40"/>
      <c r="I51" s="40"/>
      <c r="J51" s="40"/>
      <c r="K51" s="40"/>
      <c r="L51" s="40"/>
      <c r="M51" s="40"/>
      <c r="N51" s="40"/>
      <c r="O51" s="40"/>
      <c r="P51" s="40"/>
      <c r="Q51" s="40"/>
      <c r="R51" s="40"/>
      <c r="S51" s="40"/>
      <c r="T51" s="40"/>
      <c r="U51" s="40"/>
      <c r="V51" s="45"/>
    </row>
    <row r="52" spans="1:22" ht="30.6" customHeight="1">
      <c r="A52" s="43">
        <f>'S6 Maquette'!B52</f>
        <v>0</v>
      </c>
      <c r="B52" s="43">
        <f>'S6 Maquette'!C52</f>
        <v>0</v>
      </c>
      <c r="C52" s="42">
        <f>'S6 Maquette'!F52</f>
        <v>0</v>
      </c>
      <c r="D52" s="40"/>
      <c r="E52" s="40"/>
      <c r="F52" s="40"/>
      <c r="G52" s="40"/>
      <c r="H52" s="40"/>
      <c r="I52" s="40"/>
      <c r="J52" s="40"/>
      <c r="K52" s="40"/>
      <c r="L52" s="40"/>
      <c r="M52" s="40"/>
      <c r="N52" s="40"/>
      <c r="O52" s="40"/>
      <c r="P52" s="40"/>
      <c r="Q52" s="40"/>
      <c r="R52" s="40"/>
      <c r="S52" s="40"/>
      <c r="T52" s="40"/>
      <c r="U52" s="40"/>
      <c r="V52" s="45"/>
    </row>
    <row r="53" spans="1:22" ht="30.6" customHeight="1">
      <c r="A53" s="43">
        <f>'S6 Maquette'!B53</f>
        <v>0</v>
      </c>
      <c r="B53" s="43">
        <f>'S6 Maquette'!C53</f>
        <v>0</v>
      </c>
      <c r="C53" s="42">
        <f>'S6 Maquette'!F53</f>
        <v>0</v>
      </c>
      <c r="D53" s="40"/>
      <c r="E53" s="40"/>
      <c r="F53" s="40"/>
      <c r="G53" s="40"/>
      <c r="H53" s="40"/>
      <c r="I53" s="40"/>
      <c r="J53" s="40"/>
      <c r="K53" s="40"/>
      <c r="L53" s="40"/>
      <c r="M53" s="40"/>
      <c r="N53" s="40"/>
      <c r="O53" s="40"/>
      <c r="P53" s="40"/>
      <c r="Q53" s="40"/>
      <c r="R53" s="40"/>
      <c r="S53" s="40"/>
      <c r="T53" s="40"/>
      <c r="U53" s="40"/>
      <c r="V53" s="45"/>
    </row>
    <row r="54" spans="1:22" ht="30.6" customHeight="1">
      <c r="A54" s="43">
        <f>'S6 Maquette'!B54</f>
        <v>0</v>
      </c>
      <c r="B54" s="43">
        <f>'S6 Maquette'!C54</f>
        <v>0</v>
      </c>
      <c r="C54" s="42">
        <f>'S6 Maquette'!F54</f>
        <v>0</v>
      </c>
      <c r="D54" s="40"/>
      <c r="E54" s="40"/>
      <c r="F54" s="40"/>
      <c r="G54" s="40"/>
      <c r="H54" s="40"/>
      <c r="I54" s="40"/>
      <c r="J54" s="40"/>
      <c r="K54" s="40"/>
      <c r="L54" s="40"/>
      <c r="M54" s="40"/>
      <c r="N54" s="40"/>
      <c r="O54" s="40"/>
      <c r="P54" s="40"/>
      <c r="Q54" s="40"/>
      <c r="R54" s="40"/>
      <c r="S54" s="40"/>
      <c r="T54" s="40"/>
      <c r="U54" s="40"/>
      <c r="V54" s="45"/>
    </row>
    <row r="55" spans="1:22" ht="30.6" customHeight="1">
      <c r="A55" s="43">
        <f>'S6 Maquette'!B55</f>
        <v>0</v>
      </c>
      <c r="B55" s="43">
        <f>'S6 Maquette'!C55</f>
        <v>0</v>
      </c>
      <c r="C55" s="42">
        <f>'S6 Maquette'!F55</f>
        <v>0</v>
      </c>
      <c r="D55" s="40"/>
      <c r="E55" s="40"/>
      <c r="F55" s="40"/>
      <c r="G55" s="40"/>
      <c r="H55" s="40"/>
      <c r="I55" s="40"/>
      <c r="J55" s="40"/>
      <c r="K55" s="40"/>
      <c r="L55" s="40"/>
      <c r="M55" s="40"/>
      <c r="N55" s="40"/>
      <c r="O55" s="40"/>
      <c r="P55" s="40"/>
      <c r="Q55" s="40"/>
      <c r="R55" s="40"/>
      <c r="S55" s="40"/>
      <c r="T55" s="40"/>
      <c r="U55" s="40"/>
      <c r="V55" s="45"/>
    </row>
    <row r="56" spans="1:22" ht="30.6" customHeight="1">
      <c r="A56" s="43">
        <f>'S6 Maquette'!B56</f>
        <v>0</v>
      </c>
      <c r="B56" s="43">
        <f>'S6 Maquette'!C56</f>
        <v>0</v>
      </c>
      <c r="C56" s="42">
        <f>'S6 Maquette'!F56</f>
        <v>0</v>
      </c>
      <c r="D56" s="40"/>
      <c r="E56" s="40"/>
      <c r="F56" s="40"/>
      <c r="G56" s="40"/>
      <c r="H56" s="40"/>
      <c r="I56" s="40"/>
      <c r="J56" s="40"/>
      <c r="K56" s="40"/>
      <c r="L56" s="40"/>
      <c r="M56" s="40"/>
      <c r="N56" s="40"/>
      <c r="O56" s="40"/>
      <c r="P56" s="40"/>
      <c r="Q56" s="40"/>
      <c r="R56" s="40"/>
      <c r="S56" s="40"/>
      <c r="T56" s="40"/>
      <c r="U56" s="40"/>
      <c r="V56" s="45"/>
    </row>
    <row r="57" spans="1:22" ht="30.6" customHeight="1">
      <c r="A57" s="43">
        <f>'S6 Maquette'!B57</f>
        <v>0</v>
      </c>
      <c r="B57" s="43">
        <f>'S6 Maquette'!C57</f>
        <v>0</v>
      </c>
      <c r="C57" s="42">
        <f>'S6 Maquette'!F57</f>
        <v>0</v>
      </c>
      <c r="D57" s="40"/>
      <c r="E57" s="40"/>
      <c r="F57" s="40"/>
      <c r="G57" s="40"/>
      <c r="H57" s="40"/>
      <c r="I57" s="40"/>
      <c r="J57" s="40"/>
      <c r="K57" s="40"/>
      <c r="L57" s="40"/>
      <c r="M57" s="40"/>
      <c r="N57" s="40"/>
      <c r="O57" s="40"/>
      <c r="P57" s="40"/>
      <c r="Q57" s="40"/>
      <c r="R57" s="40"/>
      <c r="S57" s="40"/>
      <c r="T57" s="40"/>
      <c r="U57" s="40"/>
      <c r="V57" s="45"/>
    </row>
    <row r="58" spans="1:22" ht="30.6" customHeight="1">
      <c r="A58" s="43">
        <f>'S6 Maquette'!B58</f>
        <v>0</v>
      </c>
      <c r="B58" s="43">
        <f>'S6 Maquette'!C58</f>
        <v>0</v>
      </c>
      <c r="C58" s="42">
        <f>'S6 Maquette'!F58</f>
        <v>0</v>
      </c>
      <c r="D58" s="40"/>
      <c r="E58" s="40"/>
      <c r="F58" s="40"/>
      <c r="G58" s="40"/>
      <c r="H58" s="40"/>
      <c r="I58" s="40"/>
      <c r="J58" s="40"/>
      <c r="K58" s="40"/>
      <c r="L58" s="40"/>
      <c r="M58" s="40"/>
      <c r="N58" s="40"/>
      <c r="O58" s="40"/>
      <c r="P58" s="40"/>
      <c r="Q58" s="40"/>
      <c r="R58" s="40"/>
      <c r="S58" s="40"/>
      <c r="T58" s="40"/>
      <c r="U58" s="40"/>
      <c r="V58" s="45"/>
    </row>
    <row r="59" spans="1:22" ht="30.6" customHeight="1">
      <c r="A59" s="43">
        <f>'S6 Maquette'!B59</f>
        <v>0</v>
      </c>
      <c r="B59" s="43">
        <f>'S6 Maquette'!C59</f>
        <v>0</v>
      </c>
      <c r="C59" s="42">
        <f>'S6 Maquette'!F59</f>
        <v>0</v>
      </c>
      <c r="D59" s="40"/>
      <c r="E59" s="40"/>
      <c r="F59" s="40"/>
      <c r="G59" s="40"/>
      <c r="H59" s="40"/>
      <c r="I59" s="40"/>
      <c r="J59" s="40"/>
      <c r="K59" s="40"/>
      <c r="L59" s="40"/>
      <c r="M59" s="40"/>
      <c r="N59" s="40"/>
      <c r="O59" s="40"/>
      <c r="P59" s="40"/>
      <c r="Q59" s="40"/>
      <c r="R59" s="40"/>
      <c r="S59" s="40"/>
      <c r="T59" s="40"/>
      <c r="U59" s="40"/>
      <c r="V59" s="45"/>
    </row>
    <row r="60" spans="1:22" ht="30.6" customHeight="1">
      <c r="A60" s="43">
        <f>'S6 Maquette'!B60</f>
        <v>0</v>
      </c>
      <c r="B60" s="43">
        <f>'S6 Maquette'!C60</f>
        <v>0</v>
      </c>
      <c r="C60" s="42">
        <f>'S6 Maquette'!F60</f>
        <v>0</v>
      </c>
      <c r="D60" s="40"/>
      <c r="E60" s="40"/>
      <c r="F60" s="40"/>
      <c r="G60" s="40"/>
      <c r="H60" s="40"/>
      <c r="I60" s="40"/>
      <c r="J60" s="40"/>
      <c r="K60" s="40"/>
      <c r="L60" s="40"/>
      <c r="M60" s="40"/>
      <c r="N60" s="40"/>
      <c r="O60" s="40"/>
      <c r="P60" s="40"/>
      <c r="Q60" s="40"/>
      <c r="R60" s="40"/>
      <c r="S60" s="40"/>
      <c r="T60" s="40"/>
      <c r="U60" s="40"/>
      <c r="V60" s="45"/>
    </row>
    <row r="61" spans="1:22" ht="30.6" customHeight="1">
      <c r="A61" s="43">
        <f>'S6 Maquette'!B61</f>
        <v>0</v>
      </c>
      <c r="B61" s="43">
        <f>'S6 Maquette'!C61</f>
        <v>0</v>
      </c>
      <c r="C61" s="42">
        <f>'S6 Maquette'!F61</f>
        <v>0</v>
      </c>
      <c r="D61" s="40"/>
      <c r="E61" s="40"/>
      <c r="F61" s="40"/>
      <c r="G61" s="40"/>
      <c r="H61" s="40"/>
      <c r="I61" s="40"/>
      <c r="J61" s="40"/>
      <c r="K61" s="40"/>
      <c r="L61" s="40"/>
      <c r="M61" s="40"/>
      <c r="N61" s="40"/>
      <c r="O61" s="40"/>
      <c r="P61" s="40"/>
      <c r="Q61" s="40"/>
      <c r="R61" s="40"/>
      <c r="S61" s="40"/>
      <c r="T61" s="40"/>
      <c r="U61" s="40"/>
      <c r="V61" s="45"/>
    </row>
    <row r="62" spans="1:22" ht="30.6" customHeight="1">
      <c r="A62" s="43">
        <f>'S6 Maquette'!B62</f>
        <v>0</v>
      </c>
      <c r="B62" s="43">
        <f>'S6 Maquette'!C62</f>
        <v>0</v>
      </c>
      <c r="C62" s="42">
        <f>'S6 Maquette'!F62</f>
        <v>0</v>
      </c>
      <c r="D62" s="40"/>
      <c r="E62" s="40"/>
      <c r="F62" s="40"/>
      <c r="G62" s="40"/>
      <c r="H62" s="40"/>
      <c r="I62" s="40"/>
      <c r="J62" s="40"/>
      <c r="K62" s="40"/>
      <c r="L62" s="40"/>
      <c r="M62" s="40"/>
      <c r="N62" s="40"/>
      <c r="O62" s="40"/>
      <c r="P62" s="40"/>
      <c r="Q62" s="40"/>
      <c r="R62" s="40"/>
      <c r="S62" s="40"/>
      <c r="T62" s="40"/>
      <c r="U62" s="40"/>
      <c r="V62" s="45"/>
    </row>
    <row r="63" spans="1:22" ht="30.6" customHeight="1">
      <c r="A63" s="43">
        <f>'S6 Maquette'!B63</f>
        <v>0</v>
      </c>
      <c r="B63" s="43">
        <f>'S6 Maquette'!C63</f>
        <v>0</v>
      </c>
      <c r="C63" s="42">
        <f>'S6 Maquette'!F63</f>
        <v>0</v>
      </c>
      <c r="D63" s="40"/>
      <c r="E63" s="40"/>
      <c r="F63" s="40"/>
      <c r="G63" s="40"/>
      <c r="H63" s="40"/>
      <c r="I63" s="40"/>
      <c r="J63" s="40"/>
      <c r="K63" s="40"/>
      <c r="L63" s="40"/>
      <c r="M63" s="40"/>
      <c r="N63" s="40"/>
      <c r="O63" s="40"/>
      <c r="P63" s="40"/>
      <c r="Q63" s="40"/>
      <c r="R63" s="40"/>
      <c r="S63" s="40"/>
      <c r="T63" s="40"/>
      <c r="U63" s="40"/>
      <c r="V63" s="45"/>
    </row>
    <row r="64" spans="1:22" ht="30.6" customHeight="1">
      <c r="A64" s="43">
        <f>'S6 Maquette'!B64</f>
        <v>0</v>
      </c>
      <c r="B64" s="43">
        <f>'S6 Maquette'!C64</f>
        <v>0</v>
      </c>
      <c r="C64" s="42">
        <f>'S6 Maquette'!F64</f>
        <v>0</v>
      </c>
      <c r="D64" s="40"/>
      <c r="E64" s="40"/>
      <c r="F64" s="40"/>
      <c r="G64" s="40"/>
      <c r="H64" s="40"/>
      <c r="I64" s="40"/>
      <c r="J64" s="40"/>
      <c r="K64" s="40"/>
      <c r="L64" s="40"/>
      <c r="M64" s="40"/>
      <c r="N64" s="40"/>
      <c r="O64" s="40"/>
      <c r="P64" s="40"/>
      <c r="Q64" s="40"/>
      <c r="R64" s="40"/>
      <c r="S64" s="40"/>
      <c r="T64" s="40"/>
      <c r="U64" s="40"/>
      <c r="V64" s="45"/>
    </row>
    <row r="65" spans="1:22" ht="30.6" customHeight="1">
      <c r="A65" s="43">
        <f>'S6 Maquette'!B65</f>
        <v>0</v>
      </c>
      <c r="B65" s="43">
        <f>'S6 Maquette'!C65</f>
        <v>0</v>
      </c>
      <c r="C65" s="42">
        <f>'S6 Maquette'!F65</f>
        <v>0</v>
      </c>
      <c r="D65" s="40"/>
      <c r="E65" s="40"/>
      <c r="F65" s="40"/>
      <c r="G65" s="40"/>
      <c r="H65" s="40"/>
      <c r="I65" s="40"/>
      <c r="J65" s="40"/>
      <c r="K65" s="40"/>
      <c r="L65" s="40"/>
      <c r="M65" s="40"/>
      <c r="N65" s="40"/>
      <c r="O65" s="40"/>
      <c r="P65" s="40"/>
      <c r="Q65" s="40"/>
      <c r="R65" s="40"/>
      <c r="S65" s="40"/>
      <c r="T65" s="40"/>
      <c r="U65" s="40"/>
      <c r="V65" s="45"/>
    </row>
    <row r="66" spans="1:22" ht="30.6" customHeight="1">
      <c r="A66" s="43">
        <f>'S6 Maquette'!B66</f>
        <v>0</v>
      </c>
      <c r="B66" s="43">
        <f>'S6 Maquette'!C66</f>
        <v>0</v>
      </c>
      <c r="C66" s="42">
        <f>'S6 Maquette'!F66</f>
        <v>0</v>
      </c>
      <c r="D66" s="40"/>
      <c r="E66" s="40"/>
      <c r="F66" s="40"/>
      <c r="G66" s="40"/>
      <c r="H66" s="40"/>
      <c r="I66" s="40"/>
      <c r="J66" s="40"/>
      <c r="K66" s="40"/>
      <c r="L66" s="40"/>
      <c r="M66" s="40"/>
      <c r="N66" s="40"/>
      <c r="O66" s="40"/>
      <c r="P66" s="40"/>
      <c r="Q66" s="40"/>
      <c r="R66" s="40"/>
      <c r="S66" s="40"/>
      <c r="T66" s="40"/>
      <c r="U66" s="40"/>
      <c r="V66" s="45"/>
    </row>
    <row r="67" spans="1:22" ht="30.6" customHeight="1">
      <c r="A67" s="43">
        <f>'S6 Maquette'!B67</f>
        <v>0</v>
      </c>
      <c r="B67" s="43">
        <f>'S6 Maquette'!C67</f>
        <v>0</v>
      </c>
      <c r="C67" s="42">
        <f>'S6 Maquette'!F67</f>
        <v>0</v>
      </c>
      <c r="D67" s="40"/>
      <c r="E67" s="40"/>
      <c r="F67" s="40"/>
      <c r="G67" s="40"/>
      <c r="H67" s="40"/>
      <c r="I67" s="40"/>
      <c r="J67" s="40"/>
      <c r="K67" s="40"/>
      <c r="L67" s="40"/>
      <c r="M67" s="40"/>
      <c r="N67" s="40"/>
      <c r="O67" s="40"/>
      <c r="P67" s="40"/>
      <c r="Q67" s="40"/>
      <c r="R67" s="40"/>
      <c r="S67" s="40"/>
      <c r="T67" s="40"/>
      <c r="U67" s="40"/>
      <c r="V67" s="45"/>
    </row>
    <row r="68" spans="1:22" ht="30.6" customHeight="1">
      <c r="A68" s="43">
        <f>'S6 Maquette'!B68</f>
        <v>0</v>
      </c>
      <c r="B68" s="43">
        <f>'S6 Maquette'!C68</f>
        <v>0</v>
      </c>
      <c r="C68" s="42">
        <f>'S6 Maquette'!F68</f>
        <v>0</v>
      </c>
      <c r="D68" s="40"/>
      <c r="E68" s="40"/>
      <c r="F68" s="40"/>
      <c r="G68" s="40"/>
      <c r="H68" s="40"/>
      <c r="I68" s="40"/>
      <c r="J68" s="40"/>
      <c r="K68" s="40"/>
      <c r="L68" s="40"/>
      <c r="M68" s="40"/>
      <c r="N68" s="40"/>
      <c r="O68" s="40"/>
      <c r="P68" s="40"/>
      <c r="Q68" s="40"/>
      <c r="R68" s="40"/>
      <c r="S68" s="40"/>
      <c r="T68" s="40"/>
      <c r="U68" s="40"/>
      <c r="V68" s="45"/>
    </row>
    <row r="69" spans="1:22" ht="30.6" customHeight="1">
      <c r="A69" s="43">
        <f>'S6 Maquette'!B69</f>
        <v>0</v>
      </c>
      <c r="B69" s="43">
        <f>'S6 Maquette'!C69</f>
        <v>0</v>
      </c>
      <c r="C69" s="42">
        <f>'S6 Maquette'!F69</f>
        <v>0</v>
      </c>
      <c r="D69" s="40"/>
      <c r="E69" s="40"/>
      <c r="F69" s="40"/>
      <c r="G69" s="40"/>
      <c r="H69" s="40"/>
      <c r="I69" s="40"/>
      <c r="J69" s="40"/>
      <c r="K69" s="40"/>
      <c r="L69" s="40"/>
      <c r="M69" s="40"/>
      <c r="N69" s="40"/>
      <c r="O69" s="40"/>
      <c r="P69" s="40"/>
      <c r="Q69" s="40"/>
      <c r="R69" s="40"/>
      <c r="S69" s="40"/>
      <c r="T69" s="40"/>
      <c r="U69" s="40"/>
      <c r="V69" s="45"/>
    </row>
    <row r="70" spans="1:22" ht="30.6" customHeight="1">
      <c r="A70" s="43">
        <f>'S6 Maquette'!B70</f>
        <v>0</v>
      </c>
      <c r="B70" s="43">
        <f>'S6 Maquette'!C70</f>
        <v>0</v>
      </c>
      <c r="C70" s="42">
        <f>'S6 Maquette'!F70</f>
        <v>0</v>
      </c>
      <c r="D70" s="40"/>
      <c r="E70" s="40"/>
      <c r="F70" s="40"/>
      <c r="G70" s="40"/>
      <c r="H70" s="40"/>
      <c r="I70" s="40"/>
      <c r="J70" s="40"/>
      <c r="K70" s="40"/>
      <c r="L70" s="40"/>
      <c r="M70" s="40"/>
      <c r="N70" s="40"/>
      <c r="O70" s="40"/>
      <c r="P70" s="40"/>
      <c r="Q70" s="40"/>
      <c r="R70" s="40"/>
      <c r="S70" s="40"/>
      <c r="T70" s="40"/>
      <c r="U70" s="40"/>
      <c r="V70" s="45"/>
    </row>
    <row r="71" spans="1:22" ht="30.6" customHeight="1">
      <c r="A71" s="43">
        <f>'S6 Maquette'!B71</f>
        <v>0</v>
      </c>
      <c r="B71" s="43">
        <f>'S6 Maquette'!C71</f>
        <v>0</v>
      </c>
      <c r="C71" s="42">
        <f>'S6 Maquette'!F71</f>
        <v>0</v>
      </c>
      <c r="D71" s="40"/>
      <c r="E71" s="40"/>
      <c r="F71" s="40"/>
      <c r="G71" s="40"/>
      <c r="H71" s="40"/>
      <c r="I71" s="40"/>
      <c r="J71" s="40"/>
      <c r="K71" s="40"/>
      <c r="L71" s="40"/>
      <c r="M71" s="40"/>
      <c r="N71" s="40"/>
      <c r="O71" s="40"/>
      <c r="P71" s="40"/>
      <c r="Q71" s="40"/>
      <c r="R71" s="40"/>
      <c r="S71" s="40"/>
      <c r="T71" s="40"/>
      <c r="U71" s="40"/>
      <c r="V71" s="45"/>
    </row>
    <row r="72" spans="1:22" ht="30.6" customHeight="1">
      <c r="A72" s="43">
        <f>'S6 Maquette'!B72</f>
        <v>0</v>
      </c>
      <c r="B72" s="43">
        <f>'S6 Maquette'!C72</f>
        <v>0</v>
      </c>
      <c r="C72" s="42">
        <f>'S6 Maquette'!F72</f>
        <v>0</v>
      </c>
      <c r="D72" s="40"/>
      <c r="E72" s="40"/>
      <c r="F72" s="40"/>
      <c r="G72" s="40"/>
      <c r="H72" s="40"/>
      <c r="I72" s="40"/>
      <c r="J72" s="40"/>
      <c r="K72" s="40"/>
      <c r="L72" s="40"/>
      <c r="M72" s="40"/>
      <c r="N72" s="40"/>
      <c r="O72" s="40"/>
      <c r="P72" s="40"/>
      <c r="Q72" s="40"/>
      <c r="R72" s="40"/>
      <c r="S72" s="40"/>
      <c r="T72" s="40"/>
      <c r="U72" s="40"/>
      <c r="V72" s="45"/>
    </row>
    <row r="73" spans="1:22" ht="30.6" customHeight="1">
      <c r="A73" s="43">
        <f>'S6 Maquette'!B73</f>
        <v>0</v>
      </c>
      <c r="B73" s="43">
        <f>'S6 Maquette'!C73</f>
        <v>0</v>
      </c>
      <c r="C73" s="42">
        <f>'S6 Maquette'!F73</f>
        <v>0</v>
      </c>
      <c r="D73" s="40"/>
      <c r="E73" s="40"/>
      <c r="F73" s="40"/>
      <c r="G73" s="40"/>
      <c r="H73" s="40"/>
      <c r="I73" s="40"/>
      <c r="J73" s="40"/>
      <c r="K73" s="40"/>
      <c r="L73" s="40"/>
      <c r="M73" s="40"/>
      <c r="N73" s="40"/>
      <c r="O73" s="40"/>
      <c r="P73" s="40"/>
      <c r="Q73" s="40"/>
      <c r="R73" s="40"/>
      <c r="S73" s="40"/>
      <c r="T73" s="40"/>
      <c r="U73" s="40"/>
      <c r="V73" s="45"/>
    </row>
    <row r="74" spans="1:22" ht="30.6" customHeight="1">
      <c r="A74" s="43">
        <f>'S6 Maquette'!B74</f>
        <v>0</v>
      </c>
      <c r="B74" s="43">
        <f>'S6 Maquette'!C74</f>
        <v>0</v>
      </c>
      <c r="C74" s="42">
        <f>'S6 Maquette'!F74</f>
        <v>0</v>
      </c>
      <c r="D74" s="40"/>
      <c r="E74" s="40"/>
      <c r="F74" s="40"/>
      <c r="G74" s="40"/>
      <c r="H74" s="40"/>
      <c r="I74" s="40"/>
      <c r="J74" s="40"/>
      <c r="K74" s="40"/>
      <c r="L74" s="40"/>
      <c r="M74" s="40"/>
      <c r="N74" s="40"/>
      <c r="O74" s="40"/>
      <c r="P74" s="40"/>
      <c r="Q74" s="40"/>
      <c r="R74" s="40"/>
      <c r="S74" s="40"/>
      <c r="T74" s="40"/>
      <c r="U74" s="40"/>
      <c r="V74" s="45"/>
    </row>
    <row r="75" spans="1:22" ht="30.6" customHeight="1">
      <c r="A75" s="43">
        <f>'S6 Maquette'!B75</f>
        <v>0</v>
      </c>
      <c r="B75" s="43">
        <f>'S6 Maquette'!C75</f>
        <v>0</v>
      </c>
      <c r="C75" s="42">
        <f>'S6 Maquette'!F75</f>
        <v>0</v>
      </c>
      <c r="D75" s="40"/>
      <c r="E75" s="40"/>
      <c r="F75" s="40"/>
      <c r="G75" s="40"/>
      <c r="H75" s="40"/>
      <c r="I75" s="40"/>
      <c r="J75" s="40"/>
      <c r="K75" s="40"/>
      <c r="L75" s="40"/>
      <c r="M75" s="40"/>
      <c r="N75" s="40"/>
      <c r="O75" s="40"/>
      <c r="P75" s="40"/>
      <c r="Q75" s="40"/>
      <c r="R75" s="40"/>
      <c r="S75" s="40"/>
      <c r="T75" s="40"/>
      <c r="U75" s="40"/>
      <c r="V75" s="45"/>
    </row>
    <row r="76" spans="1:22" ht="30.6" customHeight="1">
      <c r="A76" s="43">
        <f>'S6 Maquette'!B76</f>
        <v>0</v>
      </c>
      <c r="B76" s="43">
        <f>'S6 Maquette'!C76</f>
        <v>0</v>
      </c>
      <c r="C76" s="42">
        <f>'S6 Maquette'!F76</f>
        <v>0</v>
      </c>
      <c r="D76" s="40"/>
      <c r="E76" s="40"/>
      <c r="F76" s="40"/>
      <c r="G76" s="40"/>
      <c r="H76" s="40"/>
      <c r="I76" s="40"/>
      <c r="J76" s="40"/>
      <c r="K76" s="40"/>
      <c r="L76" s="40"/>
      <c r="M76" s="40"/>
      <c r="N76" s="40"/>
      <c r="O76" s="40"/>
      <c r="P76" s="40"/>
      <c r="Q76" s="40"/>
      <c r="R76" s="40"/>
      <c r="S76" s="40"/>
      <c r="T76" s="40"/>
      <c r="U76" s="40"/>
      <c r="V76" s="45"/>
    </row>
    <row r="77" spans="1:22" ht="30.6" customHeight="1">
      <c r="A77" s="43">
        <f>'S6 Maquette'!B77</f>
        <v>0</v>
      </c>
      <c r="B77" s="43">
        <f>'S6 Maquette'!C77</f>
        <v>0</v>
      </c>
      <c r="C77" s="42">
        <f>'S6 Maquette'!F77</f>
        <v>0</v>
      </c>
      <c r="D77" s="40"/>
      <c r="E77" s="40"/>
      <c r="F77" s="40"/>
      <c r="G77" s="40"/>
      <c r="H77" s="40"/>
      <c r="I77" s="40"/>
      <c r="J77" s="40"/>
      <c r="K77" s="40"/>
      <c r="L77" s="40"/>
      <c r="M77" s="40"/>
      <c r="N77" s="40"/>
      <c r="O77" s="40"/>
      <c r="P77" s="40"/>
      <c r="Q77" s="40"/>
      <c r="R77" s="40"/>
      <c r="S77" s="40"/>
      <c r="T77" s="40"/>
      <c r="U77" s="40"/>
      <c r="V77" s="45"/>
    </row>
    <row r="78" spans="1:22" ht="30.6" customHeight="1">
      <c r="A78" s="43">
        <f>'S6 Maquette'!B78</f>
        <v>0</v>
      </c>
      <c r="B78" s="43">
        <f>'S6 Maquette'!C78</f>
        <v>0</v>
      </c>
      <c r="C78" s="42">
        <f>'S6 Maquette'!F78</f>
        <v>0</v>
      </c>
      <c r="D78" s="40"/>
      <c r="E78" s="40"/>
      <c r="F78" s="40"/>
      <c r="G78" s="40"/>
      <c r="H78" s="40"/>
      <c r="I78" s="40"/>
      <c r="J78" s="40"/>
      <c r="K78" s="40"/>
      <c r="L78" s="40"/>
      <c r="M78" s="40"/>
      <c r="N78" s="40"/>
      <c r="O78" s="40"/>
      <c r="P78" s="40"/>
      <c r="Q78" s="40"/>
      <c r="R78" s="40"/>
      <c r="S78" s="40"/>
      <c r="T78" s="40"/>
      <c r="U78" s="40"/>
      <c r="V78" s="45"/>
    </row>
    <row r="79" spans="1:22" ht="30.6" customHeight="1">
      <c r="A79" s="43">
        <f>'S6 Maquette'!B79</f>
        <v>0</v>
      </c>
      <c r="B79" s="43">
        <f>'S6 Maquette'!C79</f>
        <v>0</v>
      </c>
      <c r="C79" s="42">
        <f>'S6 Maquette'!F79</f>
        <v>0</v>
      </c>
      <c r="D79" s="40"/>
      <c r="E79" s="40"/>
      <c r="F79" s="40"/>
      <c r="G79" s="40"/>
      <c r="H79" s="40"/>
      <c r="I79" s="40"/>
      <c r="J79" s="40"/>
      <c r="K79" s="40"/>
      <c r="L79" s="40"/>
      <c r="M79" s="40"/>
      <c r="N79" s="40"/>
      <c r="O79" s="40"/>
      <c r="P79" s="40"/>
      <c r="Q79" s="40"/>
      <c r="R79" s="40"/>
      <c r="S79" s="40"/>
      <c r="T79" s="40"/>
      <c r="U79" s="40"/>
      <c r="V79" s="45"/>
    </row>
    <row r="80" spans="1:22" ht="30.6" customHeight="1">
      <c r="A80" s="43">
        <f>'S6 Maquette'!B80</f>
        <v>0</v>
      </c>
      <c r="B80" s="43">
        <f>'S6 Maquette'!C80</f>
        <v>0</v>
      </c>
      <c r="C80" s="42">
        <f>'S6 Maquette'!F80</f>
        <v>0</v>
      </c>
      <c r="D80" s="40"/>
      <c r="E80" s="40"/>
      <c r="F80" s="40"/>
      <c r="G80" s="40"/>
      <c r="H80" s="40"/>
      <c r="I80" s="40"/>
      <c r="J80" s="40"/>
      <c r="K80" s="40"/>
      <c r="L80" s="40"/>
      <c r="M80" s="40"/>
      <c r="N80" s="40"/>
      <c r="O80" s="40"/>
      <c r="P80" s="40"/>
      <c r="Q80" s="40"/>
      <c r="R80" s="40"/>
      <c r="S80" s="40"/>
      <c r="T80" s="40"/>
      <c r="U80" s="40"/>
      <c r="V80" s="45"/>
    </row>
    <row r="81" spans="1:22" ht="30.6" customHeight="1">
      <c r="A81" s="43">
        <f>'S6 Maquette'!B81</f>
        <v>0</v>
      </c>
      <c r="B81" s="43">
        <f>'S6 Maquette'!C81</f>
        <v>0</v>
      </c>
      <c r="C81" s="42">
        <f>'S6 Maquette'!F81</f>
        <v>0</v>
      </c>
      <c r="D81" s="40"/>
      <c r="E81" s="40"/>
      <c r="F81" s="40"/>
      <c r="G81" s="40"/>
      <c r="H81" s="40"/>
      <c r="I81" s="40"/>
      <c r="J81" s="40"/>
      <c r="K81" s="40"/>
      <c r="L81" s="40"/>
      <c r="M81" s="40"/>
      <c r="N81" s="40"/>
      <c r="O81" s="40"/>
      <c r="P81" s="40"/>
      <c r="Q81" s="40"/>
      <c r="R81" s="40"/>
      <c r="S81" s="40"/>
      <c r="T81" s="40"/>
      <c r="U81" s="40"/>
      <c r="V81" s="45"/>
    </row>
    <row r="82" spans="1:22" ht="30.6" customHeight="1">
      <c r="A82" s="43">
        <f>'S6 Maquette'!B82</f>
        <v>0</v>
      </c>
      <c r="B82" s="43">
        <f>'S6 Maquette'!C82</f>
        <v>0</v>
      </c>
      <c r="C82" s="42">
        <f>'S6 Maquette'!F82</f>
        <v>0</v>
      </c>
      <c r="D82" s="40"/>
      <c r="E82" s="40"/>
      <c r="F82" s="40"/>
      <c r="G82" s="40"/>
      <c r="H82" s="40"/>
      <c r="I82" s="40"/>
      <c r="J82" s="40"/>
      <c r="K82" s="40"/>
      <c r="L82" s="40"/>
      <c r="M82" s="40"/>
      <c r="N82" s="40"/>
      <c r="O82" s="40"/>
      <c r="P82" s="40"/>
      <c r="Q82" s="40"/>
      <c r="R82" s="40"/>
      <c r="S82" s="40"/>
      <c r="T82" s="40"/>
      <c r="U82" s="40"/>
      <c r="V82" s="45"/>
    </row>
    <row r="83" spans="1:22" ht="30.6" customHeight="1">
      <c r="A83" s="43">
        <f>'S6 Maquette'!B83</f>
        <v>0</v>
      </c>
      <c r="B83" s="43">
        <f>'S6 Maquette'!C83</f>
        <v>0</v>
      </c>
      <c r="C83" s="42">
        <f>'S6 Maquette'!F83</f>
        <v>0</v>
      </c>
      <c r="D83" s="40"/>
      <c r="E83" s="40"/>
      <c r="F83" s="40"/>
      <c r="G83" s="40"/>
      <c r="H83" s="40"/>
      <c r="I83" s="40"/>
      <c r="J83" s="40"/>
      <c r="K83" s="40"/>
      <c r="L83" s="40"/>
      <c r="M83" s="40"/>
      <c r="N83" s="40"/>
      <c r="O83" s="40"/>
      <c r="P83" s="40"/>
      <c r="Q83" s="40"/>
      <c r="R83" s="40"/>
      <c r="S83" s="40"/>
      <c r="T83" s="40"/>
      <c r="U83" s="40"/>
      <c r="V83" s="45"/>
    </row>
    <row r="84" spans="1:22" ht="30.6" customHeight="1">
      <c r="A84" s="43">
        <f>'S6 Maquette'!B84</f>
        <v>0</v>
      </c>
      <c r="B84" s="43">
        <f>'S6 Maquette'!C84</f>
        <v>0</v>
      </c>
      <c r="C84" s="42">
        <f>'S6 Maquette'!F84</f>
        <v>0</v>
      </c>
      <c r="D84" s="40"/>
      <c r="E84" s="40"/>
      <c r="F84" s="40"/>
      <c r="G84" s="40"/>
      <c r="H84" s="40"/>
      <c r="I84" s="40"/>
      <c r="J84" s="40"/>
      <c r="K84" s="40"/>
      <c r="L84" s="40"/>
      <c r="M84" s="40"/>
      <c r="N84" s="40"/>
      <c r="O84" s="40"/>
      <c r="P84" s="40"/>
      <c r="Q84" s="40"/>
      <c r="R84" s="40"/>
      <c r="S84" s="40"/>
      <c r="T84" s="40"/>
      <c r="U84" s="40"/>
      <c r="V84" s="45"/>
    </row>
    <row r="85" spans="1:22" ht="30.6" customHeight="1">
      <c r="A85" s="43">
        <f>'S6 Maquette'!B85</f>
        <v>0</v>
      </c>
      <c r="B85" s="43">
        <f>'S6 Maquette'!C85</f>
        <v>0</v>
      </c>
      <c r="C85" s="42">
        <f>'S6 Maquette'!F85</f>
        <v>0</v>
      </c>
      <c r="D85" s="40"/>
      <c r="E85" s="40"/>
      <c r="F85" s="40"/>
      <c r="G85" s="40"/>
      <c r="H85" s="40"/>
      <c r="I85" s="40"/>
      <c r="J85" s="40"/>
      <c r="K85" s="40"/>
      <c r="L85" s="40"/>
      <c r="M85" s="40"/>
      <c r="N85" s="40"/>
      <c r="O85" s="40"/>
      <c r="P85" s="40"/>
      <c r="Q85" s="40"/>
      <c r="R85" s="40"/>
      <c r="S85" s="40"/>
      <c r="T85" s="40"/>
      <c r="U85" s="40"/>
      <c r="V85" s="45"/>
    </row>
    <row r="86" spans="1:22" ht="30.6" customHeight="1">
      <c r="A86" s="43">
        <f>'S6 Maquette'!B86</f>
        <v>0</v>
      </c>
      <c r="B86" s="43">
        <f>'S6 Maquette'!C86</f>
        <v>0</v>
      </c>
      <c r="C86" s="42">
        <f>'S6 Maquette'!F86</f>
        <v>0</v>
      </c>
      <c r="D86" s="40"/>
      <c r="E86" s="40"/>
      <c r="F86" s="40"/>
      <c r="G86" s="40"/>
      <c r="H86" s="40"/>
      <c r="I86" s="40"/>
      <c r="J86" s="40"/>
      <c r="K86" s="40"/>
      <c r="L86" s="40"/>
      <c r="M86" s="40"/>
      <c r="N86" s="40"/>
      <c r="O86" s="40"/>
      <c r="P86" s="40"/>
      <c r="Q86" s="40"/>
      <c r="R86" s="40"/>
      <c r="S86" s="40"/>
      <c r="T86" s="40"/>
      <c r="U86" s="40"/>
      <c r="V86" s="45"/>
    </row>
    <row r="87" spans="1:22" ht="30.6" customHeight="1">
      <c r="A87" s="43">
        <f>'S6 Maquette'!B87</f>
        <v>0</v>
      </c>
      <c r="B87" s="43">
        <f>'S6 Maquette'!C87</f>
        <v>0</v>
      </c>
      <c r="C87" s="42">
        <f>'S6 Maquette'!F87</f>
        <v>0</v>
      </c>
      <c r="D87" s="40"/>
      <c r="E87" s="40"/>
      <c r="F87" s="40"/>
      <c r="G87" s="40"/>
      <c r="H87" s="40"/>
      <c r="I87" s="40"/>
      <c r="J87" s="40"/>
      <c r="K87" s="40"/>
      <c r="L87" s="40"/>
      <c r="M87" s="40"/>
      <c r="N87" s="40"/>
      <c r="O87" s="40"/>
      <c r="P87" s="40"/>
      <c r="Q87" s="40"/>
      <c r="R87" s="40"/>
      <c r="S87" s="40"/>
      <c r="T87" s="40"/>
      <c r="U87" s="40"/>
      <c r="V87" s="45"/>
    </row>
    <row r="88" spans="1:22" ht="30.6" customHeight="1">
      <c r="A88" s="43">
        <f>'S6 Maquette'!B88</f>
        <v>0</v>
      </c>
      <c r="B88" s="43">
        <f>'S6 Maquette'!C88</f>
        <v>0</v>
      </c>
      <c r="C88" s="42">
        <f>'S6 Maquette'!F88</f>
        <v>0</v>
      </c>
      <c r="D88" s="40"/>
      <c r="E88" s="40"/>
      <c r="F88" s="40"/>
      <c r="G88" s="40"/>
      <c r="H88" s="40"/>
      <c r="I88" s="40"/>
      <c r="J88" s="40"/>
      <c r="K88" s="40"/>
      <c r="L88" s="40"/>
      <c r="M88" s="40"/>
      <c r="N88" s="40"/>
      <c r="O88" s="40"/>
      <c r="P88" s="40"/>
      <c r="Q88" s="40"/>
      <c r="R88" s="40"/>
      <c r="S88" s="40"/>
      <c r="T88" s="40"/>
      <c r="U88" s="40"/>
      <c r="V88" s="45"/>
    </row>
    <row r="89" spans="1:22" ht="30.6" customHeight="1">
      <c r="A89" s="43">
        <f>'S6 Maquette'!B89</f>
        <v>0</v>
      </c>
      <c r="B89" s="43">
        <f>'S6 Maquette'!C89</f>
        <v>0</v>
      </c>
      <c r="C89" s="42">
        <f>'S6 Maquette'!F89</f>
        <v>0</v>
      </c>
      <c r="D89" s="40"/>
      <c r="E89" s="40"/>
      <c r="F89" s="40"/>
      <c r="G89" s="40"/>
      <c r="H89" s="40"/>
      <c r="I89" s="40"/>
      <c r="J89" s="40"/>
      <c r="K89" s="40"/>
      <c r="L89" s="40"/>
      <c r="M89" s="40"/>
      <c r="N89" s="40"/>
      <c r="O89" s="40"/>
      <c r="P89" s="40"/>
      <c r="Q89" s="40"/>
      <c r="R89" s="40"/>
      <c r="S89" s="40"/>
      <c r="T89" s="40"/>
      <c r="U89" s="40"/>
      <c r="V89" s="45"/>
    </row>
    <row r="90" spans="1:22" ht="30.6" customHeight="1">
      <c r="A90" s="43">
        <f>'S6 Maquette'!B90</f>
        <v>0</v>
      </c>
      <c r="B90" s="43">
        <f>'S6 Maquette'!C90</f>
        <v>0</v>
      </c>
      <c r="C90" s="42">
        <f>'S6 Maquette'!F90</f>
        <v>0</v>
      </c>
      <c r="D90" s="40"/>
      <c r="E90" s="40"/>
      <c r="F90" s="40"/>
      <c r="G90" s="40"/>
      <c r="H90" s="40"/>
      <c r="I90" s="40"/>
      <c r="J90" s="40"/>
      <c r="K90" s="40"/>
      <c r="L90" s="40"/>
      <c r="M90" s="40"/>
      <c r="N90" s="40"/>
      <c r="O90" s="40"/>
      <c r="P90" s="40"/>
      <c r="Q90" s="40"/>
      <c r="R90" s="40"/>
      <c r="S90" s="40"/>
      <c r="T90" s="40"/>
      <c r="U90" s="40"/>
      <c r="V90" s="45"/>
    </row>
    <row r="91" spans="1:22" ht="30.6" customHeight="1">
      <c r="A91" s="43">
        <f>'S6 Maquette'!B91</f>
        <v>0</v>
      </c>
      <c r="B91" s="43">
        <f>'S6 Maquette'!C91</f>
        <v>0</v>
      </c>
      <c r="C91" s="42">
        <f>'S6 Maquette'!F91</f>
        <v>0</v>
      </c>
      <c r="D91" s="40"/>
      <c r="E91" s="40"/>
      <c r="F91" s="40"/>
      <c r="G91" s="40"/>
      <c r="H91" s="40"/>
      <c r="I91" s="40"/>
      <c r="J91" s="40"/>
      <c r="K91" s="40"/>
      <c r="L91" s="40"/>
      <c r="M91" s="40"/>
      <c r="N91" s="40"/>
      <c r="O91" s="40"/>
      <c r="P91" s="40"/>
      <c r="Q91" s="40"/>
      <c r="R91" s="40"/>
      <c r="S91" s="40"/>
      <c r="T91" s="40"/>
      <c r="U91" s="40"/>
      <c r="V91" s="45"/>
    </row>
    <row r="92" spans="1:22" ht="30.6" customHeight="1">
      <c r="A92" s="43">
        <f>'S6 Maquette'!B92</f>
        <v>0</v>
      </c>
      <c r="B92" s="43">
        <f>'S6 Maquette'!C92</f>
        <v>0</v>
      </c>
      <c r="C92" s="42">
        <f>'S6 Maquette'!F92</f>
        <v>0</v>
      </c>
      <c r="D92" s="40"/>
      <c r="E92" s="40"/>
      <c r="F92" s="40"/>
      <c r="G92" s="40"/>
      <c r="H92" s="40"/>
      <c r="I92" s="40"/>
      <c r="J92" s="40"/>
      <c r="K92" s="40"/>
      <c r="L92" s="40"/>
      <c r="M92" s="40"/>
      <c r="N92" s="40"/>
      <c r="O92" s="40"/>
      <c r="P92" s="40"/>
      <c r="Q92" s="40"/>
      <c r="R92" s="40"/>
      <c r="S92" s="40"/>
      <c r="T92" s="40"/>
      <c r="U92" s="40"/>
      <c r="V92" s="45"/>
    </row>
    <row r="93" spans="1:22" ht="30.6" customHeight="1">
      <c r="A93" s="43">
        <f>'S6 Maquette'!B93</f>
        <v>0</v>
      </c>
      <c r="B93" s="43">
        <f>'S6 Maquette'!C93</f>
        <v>0</v>
      </c>
      <c r="C93" s="42">
        <f>'S6 Maquette'!F93</f>
        <v>0</v>
      </c>
      <c r="D93" s="40"/>
      <c r="E93" s="40"/>
      <c r="F93" s="40"/>
      <c r="G93" s="40"/>
      <c r="H93" s="40"/>
      <c r="I93" s="40"/>
      <c r="J93" s="40"/>
      <c r="K93" s="40"/>
      <c r="L93" s="40"/>
      <c r="M93" s="40"/>
      <c r="N93" s="40"/>
      <c r="O93" s="40"/>
      <c r="P93" s="40"/>
      <c r="Q93" s="40"/>
      <c r="R93" s="40"/>
      <c r="S93" s="40"/>
      <c r="T93" s="40"/>
      <c r="U93" s="40"/>
      <c r="V93" s="45"/>
    </row>
    <row r="94" spans="1:22" ht="30.6" customHeight="1">
      <c r="A94" s="43">
        <f>'S6 Maquette'!B94</f>
        <v>0</v>
      </c>
      <c r="B94" s="43">
        <f>'S6 Maquette'!C94</f>
        <v>0</v>
      </c>
      <c r="C94" s="42">
        <f>'S6 Maquette'!F94</f>
        <v>0</v>
      </c>
      <c r="D94" s="40"/>
      <c r="E94" s="40"/>
      <c r="F94" s="40"/>
      <c r="G94" s="40"/>
      <c r="H94" s="40"/>
      <c r="I94" s="40"/>
      <c r="J94" s="40"/>
      <c r="K94" s="40"/>
      <c r="L94" s="40"/>
      <c r="M94" s="40"/>
      <c r="N94" s="40"/>
      <c r="O94" s="40"/>
      <c r="P94" s="40"/>
      <c r="Q94" s="40"/>
      <c r="R94" s="40"/>
      <c r="S94" s="40"/>
      <c r="T94" s="40"/>
      <c r="U94" s="40"/>
      <c r="V94" s="45"/>
    </row>
    <row r="95" spans="1:22" ht="30.6" customHeight="1">
      <c r="A95" s="43">
        <f>'S6 Maquette'!B95</f>
        <v>0</v>
      </c>
      <c r="B95" s="43">
        <f>'S6 Maquette'!C95</f>
        <v>0</v>
      </c>
      <c r="C95" s="42">
        <f>'S6 Maquette'!F95</f>
        <v>0</v>
      </c>
      <c r="D95" s="40"/>
      <c r="E95" s="40"/>
      <c r="F95" s="40"/>
      <c r="G95" s="40"/>
      <c r="H95" s="40"/>
      <c r="I95" s="40"/>
      <c r="J95" s="40"/>
      <c r="K95" s="40"/>
      <c r="L95" s="40"/>
      <c r="M95" s="40"/>
      <c r="N95" s="40"/>
      <c r="O95" s="40"/>
      <c r="P95" s="40"/>
      <c r="Q95" s="40"/>
      <c r="R95" s="40"/>
      <c r="S95" s="40"/>
      <c r="T95" s="40"/>
      <c r="U95" s="40"/>
      <c r="V95" s="45"/>
    </row>
    <row r="96" spans="1:22" ht="30.6" customHeight="1">
      <c r="A96" s="43">
        <f>'S6 Maquette'!B96</f>
        <v>0</v>
      </c>
      <c r="B96" s="43">
        <f>'S6 Maquette'!C96</f>
        <v>0</v>
      </c>
      <c r="C96" s="42">
        <f>'S6 Maquette'!F96</f>
        <v>0</v>
      </c>
      <c r="D96" s="40"/>
      <c r="E96" s="40"/>
      <c r="F96" s="40"/>
      <c r="G96" s="40"/>
      <c r="H96" s="40"/>
      <c r="I96" s="40"/>
      <c r="J96" s="40"/>
      <c r="K96" s="40"/>
      <c r="L96" s="40"/>
      <c r="M96" s="40"/>
      <c r="N96" s="40"/>
      <c r="O96" s="40"/>
      <c r="P96" s="40"/>
      <c r="Q96" s="40"/>
      <c r="R96" s="40"/>
      <c r="S96" s="40"/>
      <c r="T96" s="40"/>
      <c r="U96" s="40"/>
      <c r="V96" s="45"/>
    </row>
    <row r="97" spans="1:22" ht="30.6" customHeight="1">
      <c r="A97" s="43">
        <f>'S6 Maquette'!B97</f>
        <v>0</v>
      </c>
      <c r="B97" s="43">
        <f>'S6 Maquette'!C97</f>
        <v>0</v>
      </c>
      <c r="C97" s="42">
        <f>'S6 Maquette'!F97</f>
        <v>0</v>
      </c>
      <c r="D97" s="40"/>
      <c r="E97" s="40"/>
      <c r="F97" s="40"/>
      <c r="G97" s="40"/>
      <c r="H97" s="40"/>
      <c r="I97" s="40"/>
      <c r="J97" s="40"/>
      <c r="K97" s="40"/>
      <c r="L97" s="40"/>
      <c r="M97" s="40"/>
      <c r="N97" s="40"/>
      <c r="O97" s="40"/>
      <c r="P97" s="40"/>
      <c r="Q97" s="40"/>
      <c r="R97" s="40"/>
      <c r="S97" s="40"/>
      <c r="T97" s="40"/>
      <c r="U97" s="40"/>
      <c r="V97" s="45"/>
    </row>
    <row r="98" spans="1:22" ht="30.6" customHeight="1">
      <c r="A98" s="43">
        <f>'S6 Maquette'!B98</f>
        <v>0</v>
      </c>
      <c r="B98" s="43">
        <f>'S6 Maquette'!C98</f>
        <v>0</v>
      </c>
      <c r="C98" s="42">
        <f>'S6 Maquette'!F98</f>
        <v>0</v>
      </c>
      <c r="D98" s="40"/>
      <c r="E98" s="40"/>
      <c r="F98" s="40"/>
      <c r="G98" s="40"/>
      <c r="H98" s="40"/>
      <c r="I98" s="40"/>
      <c r="J98" s="40"/>
      <c r="K98" s="40"/>
      <c r="L98" s="40"/>
      <c r="M98" s="40"/>
      <c r="N98" s="40"/>
      <c r="O98" s="40"/>
      <c r="P98" s="40"/>
      <c r="Q98" s="40"/>
      <c r="R98" s="40"/>
      <c r="S98" s="40"/>
      <c r="T98" s="40"/>
      <c r="U98" s="40"/>
      <c r="V98" s="45"/>
    </row>
    <row r="99" spans="1:22" ht="30.6" customHeight="1">
      <c r="A99" s="43">
        <f>'S6 Maquette'!B99</f>
        <v>0</v>
      </c>
      <c r="B99" s="43">
        <f>'S6 Maquette'!C99</f>
        <v>0</v>
      </c>
      <c r="C99" s="42">
        <f>'S6 Maquette'!F99</f>
        <v>0</v>
      </c>
      <c r="D99" s="40"/>
      <c r="E99" s="40"/>
      <c r="F99" s="40"/>
      <c r="G99" s="40"/>
      <c r="H99" s="40"/>
      <c r="I99" s="40"/>
      <c r="J99" s="40"/>
      <c r="K99" s="40"/>
      <c r="L99" s="40"/>
      <c r="M99" s="40"/>
      <c r="N99" s="40"/>
      <c r="O99" s="40"/>
      <c r="P99" s="40"/>
      <c r="Q99" s="40"/>
      <c r="R99" s="40"/>
      <c r="S99" s="40"/>
      <c r="T99" s="40"/>
      <c r="U99" s="40"/>
      <c r="V99" s="45"/>
    </row>
    <row r="100" spans="1:22" ht="30.6" customHeight="1">
      <c r="A100" s="43">
        <f>'S6 Maquette'!B100</f>
        <v>0</v>
      </c>
      <c r="B100" s="43">
        <f>'S6 Maquette'!C100</f>
        <v>0</v>
      </c>
      <c r="C100" s="42">
        <f>'S6 Maquette'!F100</f>
        <v>0</v>
      </c>
      <c r="D100" s="40"/>
      <c r="E100" s="40"/>
      <c r="F100" s="40"/>
      <c r="G100" s="40"/>
      <c r="H100" s="40"/>
      <c r="I100" s="40"/>
      <c r="J100" s="40"/>
      <c r="K100" s="40"/>
      <c r="L100" s="40"/>
      <c r="M100" s="40"/>
      <c r="N100" s="40"/>
      <c r="O100" s="40"/>
      <c r="P100" s="40"/>
      <c r="Q100" s="40"/>
      <c r="R100" s="40"/>
      <c r="S100" s="40"/>
      <c r="T100" s="40"/>
      <c r="U100" s="40"/>
      <c r="V100" s="45"/>
    </row>
    <row r="101" spans="1:22" ht="30.6" customHeight="1">
      <c r="A101" s="43">
        <f>'S6 Maquette'!B101</f>
        <v>0</v>
      </c>
      <c r="B101" s="43">
        <f>'S6 Maquette'!C101</f>
        <v>0</v>
      </c>
      <c r="C101" s="42">
        <f>'S6 Maquette'!F101</f>
        <v>0</v>
      </c>
      <c r="D101" s="40"/>
      <c r="E101" s="40"/>
      <c r="F101" s="40"/>
      <c r="G101" s="40"/>
      <c r="H101" s="40"/>
      <c r="I101" s="40"/>
      <c r="J101" s="40"/>
      <c r="K101" s="40"/>
      <c r="L101" s="40"/>
      <c r="M101" s="40"/>
      <c r="N101" s="40"/>
      <c r="O101" s="40"/>
      <c r="P101" s="40"/>
      <c r="Q101" s="40"/>
      <c r="R101" s="40"/>
      <c r="S101" s="40"/>
      <c r="T101" s="40"/>
      <c r="U101" s="40"/>
      <c r="V101" s="45"/>
    </row>
    <row r="102" spans="1:22" ht="30.6" customHeight="1">
      <c r="A102" s="43">
        <f>'S6 Maquette'!B102</f>
        <v>0</v>
      </c>
      <c r="B102" s="43">
        <f>'S6 Maquette'!C102</f>
        <v>0</v>
      </c>
      <c r="C102" s="42">
        <f>'S6 Maquette'!F102</f>
        <v>0</v>
      </c>
      <c r="D102" s="40"/>
      <c r="E102" s="40"/>
      <c r="F102" s="40"/>
      <c r="G102" s="40"/>
      <c r="H102" s="40"/>
      <c r="I102" s="40"/>
      <c r="J102" s="40"/>
      <c r="K102" s="40"/>
      <c r="L102" s="40"/>
      <c r="M102" s="40"/>
      <c r="N102" s="40"/>
      <c r="O102" s="40"/>
      <c r="P102" s="40"/>
      <c r="Q102" s="40"/>
      <c r="R102" s="40"/>
      <c r="S102" s="40"/>
      <c r="T102" s="40"/>
      <c r="U102" s="40"/>
      <c r="V102" s="45"/>
    </row>
    <row r="103" spans="1:22" ht="30.6" customHeight="1">
      <c r="A103" s="43">
        <f>'S6 Maquette'!B103</f>
        <v>0</v>
      </c>
      <c r="B103" s="43">
        <f>'S6 Maquette'!C103</f>
        <v>0</v>
      </c>
      <c r="C103" s="42">
        <f>'S6 Maquette'!F103</f>
        <v>0</v>
      </c>
      <c r="D103" s="40"/>
      <c r="E103" s="40"/>
      <c r="F103" s="40"/>
      <c r="G103" s="40"/>
      <c r="H103" s="40"/>
      <c r="I103" s="40"/>
      <c r="J103" s="40"/>
      <c r="K103" s="40"/>
      <c r="L103" s="40"/>
      <c r="M103" s="40"/>
      <c r="N103" s="40"/>
      <c r="O103" s="40"/>
      <c r="P103" s="40"/>
      <c r="Q103" s="40"/>
      <c r="R103" s="40"/>
      <c r="S103" s="40"/>
      <c r="T103" s="40"/>
      <c r="U103" s="40"/>
      <c r="V103" s="45"/>
    </row>
    <row r="104" spans="1:22" ht="30.6" customHeight="1">
      <c r="A104" s="43">
        <f>'S6 Maquette'!B104</f>
        <v>0</v>
      </c>
      <c r="B104" s="43">
        <f>'S6 Maquette'!C104</f>
        <v>0</v>
      </c>
      <c r="C104" s="42">
        <f>'S6 Maquette'!F104</f>
        <v>0</v>
      </c>
      <c r="D104" s="40"/>
      <c r="E104" s="40"/>
      <c r="F104" s="40"/>
      <c r="G104" s="40"/>
      <c r="H104" s="40"/>
      <c r="I104" s="40"/>
      <c r="J104" s="40"/>
      <c r="K104" s="40"/>
      <c r="L104" s="40"/>
      <c r="M104" s="40"/>
      <c r="N104" s="40"/>
      <c r="O104" s="40"/>
      <c r="P104" s="40"/>
      <c r="Q104" s="40"/>
      <c r="R104" s="40"/>
      <c r="S104" s="40"/>
      <c r="T104" s="40"/>
      <c r="U104" s="40"/>
      <c r="V104" s="45"/>
    </row>
    <row r="105" spans="1:22" ht="30.6" customHeight="1">
      <c r="A105" s="43">
        <f>'S6 Maquette'!B105</f>
        <v>0</v>
      </c>
      <c r="B105" s="43">
        <f>'S6 Maquette'!C105</f>
        <v>0</v>
      </c>
      <c r="C105" s="42">
        <f>'S6 Maquette'!F105</f>
        <v>0</v>
      </c>
      <c r="D105" s="40"/>
      <c r="E105" s="40"/>
      <c r="F105" s="40"/>
      <c r="G105" s="40"/>
      <c r="H105" s="40"/>
      <c r="I105" s="40"/>
      <c r="J105" s="40"/>
      <c r="K105" s="40"/>
      <c r="L105" s="40"/>
      <c r="M105" s="40"/>
      <c r="N105" s="40"/>
      <c r="O105" s="40"/>
      <c r="P105" s="40"/>
      <c r="Q105" s="40"/>
      <c r="R105" s="40"/>
      <c r="S105" s="40"/>
      <c r="T105" s="40"/>
      <c r="U105" s="40"/>
      <c r="V105" s="45"/>
    </row>
    <row r="106" spans="1:22" ht="30.6" customHeight="1">
      <c r="A106" s="43">
        <f>'S6 Maquette'!B106</f>
        <v>0</v>
      </c>
      <c r="B106" s="43">
        <f>'S6 Maquette'!C106</f>
        <v>0</v>
      </c>
      <c r="C106" s="42">
        <f>'S6 Maquette'!F106</f>
        <v>0</v>
      </c>
      <c r="D106" s="40"/>
      <c r="E106" s="40"/>
      <c r="F106" s="40"/>
      <c r="G106" s="40"/>
      <c r="H106" s="40"/>
      <c r="I106" s="40"/>
      <c r="J106" s="40"/>
      <c r="K106" s="40"/>
      <c r="L106" s="40"/>
      <c r="M106" s="40"/>
      <c r="N106" s="40"/>
      <c r="O106" s="40"/>
      <c r="P106" s="40"/>
      <c r="Q106" s="40"/>
      <c r="R106" s="40"/>
      <c r="S106" s="40"/>
      <c r="T106" s="40"/>
      <c r="U106" s="40"/>
      <c r="V106" s="45"/>
    </row>
    <row r="107" spans="1:22" ht="30.6" customHeight="1">
      <c r="A107" s="43">
        <f>'S6 Maquette'!B107</f>
        <v>0</v>
      </c>
      <c r="B107" s="43">
        <f>'S6 Maquette'!C107</f>
        <v>0</v>
      </c>
      <c r="C107" s="42">
        <f>'S6 Maquette'!F107</f>
        <v>0</v>
      </c>
      <c r="D107" s="40"/>
      <c r="E107" s="40"/>
      <c r="F107" s="40"/>
      <c r="G107" s="40"/>
      <c r="H107" s="40"/>
      <c r="I107" s="40"/>
      <c r="J107" s="40"/>
      <c r="K107" s="40"/>
      <c r="L107" s="40"/>
      <c r="M107" s="40"/>
      <c r="N107" s="40"/>
      <c r="O107" s="40"/>
      <c r="P107" s="40"/>
      <c r="Q107" s="40"/>
      <c r="R107" s="40"/>
      <c r="S107" s="40"/>
      <c r="T107" s="40"/>
      <c r="U107" s="40"/>
      <c r="V107" s="45"/>
    </row>
    <row r="108" spans="1:22" ht="30.6" customHeight="1">
      <c r="A108" s="43">
        <f>'S6 Maquette'!B108</f>
        <v>0</v>
      </c>
      <c r="B108" s="43">
        <f>'S6 Maquette'!C108</f>
        <v>0</v>
      </c>
      <c r="C108" s="42">
        <f>'S6 Maquette'!F108</f>
        <v>0</v>
      </c>
      <c r="D108" s="40"/>
      <c r="E108" s="40"/>
      <c r="F108" s="40"/>
      <c r="G108" s="40"/>
      <c r="H108" s="40"/>
      <c r="I108" s="40"/>
      <c r="J108" s="40"/>
      <c r="K108" s="40"/>
      <c r="L108" s="40"/>
      <c r="M108" s="40"/>
      <c r="N108" s="40"/>
      <c r="O108" s="40"/>
      <c r="P108" s="40"/>
      <c r="Q108" s="40"/>
      <c r="R108" s="40"/>
      <c r="S108" s="40"/>
      <c r="T108" s="40"/>
      <c r="U108" s="40"/>
      <c r="V108" s="45"/>
    </row>
    <row r="109" spans="1:22" ht="30.6" customHeight="1">
      <c r="A109" s="43">
        <f>'S6 Maquette'!B109</f>
        <v>0</v>
      </c>
      <c r="B109" s="43">
        <f>'S6 Maquette'!C109</f>
        <v>0</v>
      </c>
      <c r="C109" s="42">
        <f>'S6 Maquette'!F109</f>
        <v>0</v>
      </c>
      <c r="D109" s="40"/>
      <c r="E109" s="40"/>
      <c r="F109" s="40"/>
      <c r="G109" s="40"/>
      <c r="H109" s="40"/>
      <c r="I109" s="40"/>
      <c r="J109" s="40"/>
      <c r="K109" s="40"/>
      <c r="L109" s="40"/>
      <c r="M109" s="40"/>
      <c r="N109" s="40"/>
      <c r="O109" s="40"/>
      <c r="P109" s="40"/>
      <c r="Q109" s="40"/>
      <c r="R109" s="40"/>
      <c r="S109" s="40"/>
      <c r="T109" s="40"/>
      <c r="U109" s="40"/>
      <c r="V109" s="45"/>
    </row>
    <row r="110" spans="1:22" ht="30.6" customHeight="1">
      <c r="A110" s="43">
        <f>'S6 Maquette'!B110</f>
        <v>0</v>
      </c>
      <c r="B110" s="43">
        <f>'S6 Maquette'!C110</f>
        <v>0</v>
      </c>
      <c r="C110" s="42">
        <f>'S6 Maquette'!F110</f>
        <v>0</v>
      </c>
      <c r="D110" s="40"/>
      <c r="E110" s="40"/>
      <c r="F110" s="40"/>
      <c r="G110" s="40"/>
      <c r="H110" s="40"/>
      <c r="I110" s="40"/>
      <c r="J110" s="40"/>
      <c r="K110" s="40"/>
      <c r="L110" s="40"/>
      <c r="M110" s="40"/>
      <c r="N110" s="40"/>
      <c r="O110" s="40"/>
      <c r="P110" s="40"/>
      <c r="Q110" s="40"/>
      <c r="R110" s="40"/>
      <c r="S110" s="40"/>
      <c r="T110" s="40"/>
      <c r="U110" s="40"/>
      <c r="V110" s="45"/>
    </row>
    <row r="111" spans="1:22" ht="30.6" customHeight="1">
      <c r="A111" s="43">
        <f>'S6 Maquette'!B111</f>
        <v>0</v>
      </c>
      <c r="B111" s="43">
        <f>'S6 Maquette'!C111</f>
        <v>0</v>
      </c>
      <c r="C111" s="42">
        <f>'S6 Maquette'!F111</f>
        <v>0</v>
      </c>
      <c r="D111" s="40"/>
      <c r="E111" s="40"/>
      <c r="F111" s="40"/>
      <c r="G111" s="40"/>
      <c r="H111" s="40"/>
      <c r="I111" s="40"/>
      <c r="J111" s="40"/>
      <c r="K111" s="40"/>
      <c r="L111" s="40"/>
      <c r="M111" s="40"/>
      <c r="N111" s="40"/>
      <c r="O111" s="40"/>
      <c r="P111" s="40"/>
      <c r="Q111" s="40"/>
      <c r="R111" s="40"/>
      <c r="S111" s="40"/>
      <c r="T111" s="40"/>
      <c r="U111" s="40"/>
      <c r="V111" s="45"/>
    </row>
    <row r="112" spans="1:22" ht="30.6" customHeight="1">
      <c r="A112" s="43">
        <f>'S6 Maquette'!B112</f>
        <v>0</v>
      </c>
      <c r="B112" s="43">
        <f>'S6 Maquette'!C112</f>
        <v>0</v>
      </c>
      <c r="C112" s="42">
        <f>'S6 Maquette'!F112</f>
        <v>0</v>
      </c>
      <c r="D112" s="40"/>
      <c r="E112" s="40"/>
      <c r="F112" s="40"/>
      <c r="G112" s="40"/>
      <c r="H112" s="40"/>
      <c r="I112" s="40"/>
      <c r="J112" s="40"/>
      <c r="K112" s="40"/>
      <c r="L112" s="40"/>
      <c r="M112" s="40"/>
      <c r="N112" s="40"/>
      <c r="O112" s="40"/>
      <c r="P112" s="40"/>
      <c r="Q112" s="40"/>
      <c r="R112" s="40"/>
      <c r="S112" s="40"/>
      <c r="T112" s="40"/>
      <c r="U112" s="40"/>
      <c r="V112" s="45"/>
    </row>
    <row r="113" spans="1:22" ht="30.6" customHeight="1">
      <c r="A113" s="43">
        <f>'S6 Maquette'!B113</f>
        <v>0</v>
      </c>
      <c r="B113" s="43">
        <f>'S6 Maquette'!C113</f>
        <v>0</v>
      </c>
      <c r="C113" s="42">
        <f>'S6 Maquette'!F113</f>
        <v>0</v>
      </c>
      <c r="D113" s="40"/>
      <c r="E113" s="40"/>
      <c r="F113" s="40"/>
      <c r="G113" s="40"/>
      <c r="H113" s="40"/>
      <c r="I113" s="40"/>
      <c r="J113" s="40"/>
      <c r="K113" s="40"/>
      <c r="L113" s="40"/>
      <c r="M113" s="40"/>
      <c r="N113" s="40"/>
      <c r="O113" s="40"/>
      <c r="P113" s="40"/>
      <c r="Q113" s="40"/>
      <c r="R113" s="40"/>
      <c r="S113" s="40"/>
      <c r="T113" s="40"/>
      <c r="U113" s="40"/>
      <c r="V113" s="45"/>
    </row>
    <row r="114" spans="1:22" ht="30.6" customHeight="1">
      <c r="A114" s="43">
        <f>'S6 Maquette'!B114</f>
        <v>0</v>
      </c>
      <c r="B114" s="43">
        <f>'S6 Maquette'!C114</f>
        <v>0</v>
      </c>
      <c r="C114" s="42">
        <f>'S6 Maquette'!F114</f>
        <v>0</v>
      </c>
      <c r="D114" s="40"/>
      <c r="E114" s="40"/>
      <c r="F114" s="40"/>
      <c r="G114" s="40"/>
      <c r="H114" s="40"/>
      <c r="I114" s="40"/>
      <c r="J114" s="40"/>
      <c r="K114" s="40"/>
      <c r="L114" s="40"/>
      <c r="M114" s="40"/>
      <c r="N114" s="40"/>
      <c r="O114" s="40"/>
      <c r="P114" s="40"/>
      <c r="Q114" s="40"/>
      <c r="R114" s="40"/>
      <c r="S114" s="40"/>
      <c r="T114" s="40"/>
      <c r="U114" s="40"/>
      <c r="V114" s="45"/>
    </row>
    <row r="115" spans="1:22" ht="30.6" customHeight="1">
      <c r="A115" s="43">
        <f>'S6 Maquette'!B115</f>
        <v>0</v>
      </c>
      <c r="B115" s="43">
        <f>'S6 Maquette'!C115</f>
        <v>0</v>
      </c>
      <c r="C115" s="42">
        <f>'S6 Maquette'!F115</f>
        <v>0</v>
      </c>
      <c r="D115" s="40"/>
      <c r="E115" s="40"/>
      <c r="F115" s="40"/>
      <c r="G115" s="40"/>
      <c r="H115" s="40"/>
      <c r="I115" s="40"/>
      <c r="J115" s="40"/>
      <c r="K115" s="40"/>
      <c r="L115" s="40"/>
      <c r="M115" s="40"/>
      <c r="N115" s="40"/>
      <c r="O115" s="40"/>
      <c r="P115" s="40"/>
      <c r="Q115" s="40"/>
      <c r="R115" s="40"/>
      <c r="S115" s="40"/>
      <c r="T115" s="40"/>
      <c r="U115" s="40"/>
      <c r="V115" s="45"/>
    </row>
    <row r="116" spans="1:22" ht="30.6" customHeight="1">
      <c r="A116" s="43">
        <f>'S6 Maquette'!B116</f>
        <v>0</v>
      </c>
      <c r="B116" s="43">
        <f>'S6 Maquette'!C116</f>
        <v>0</v>
      </c>
      <c r="C116" s="42">
        <f>'S6 Maquette'!F116</f>
        <v>0</v>
      </c>
      <c r="D116" s="40"/>
      <c r="E116" s="40"/>
      <c r="F116" s="40"/>
      <c r="G116" s="40"/>
      <c r="H116" s="40"/>
      <c r="I116" s="40"/>
      <c r="J116" s="40"/>
      <c r="K116" s="40"/>
      <c r="L116" s="40"/>
      <c r="M116" s="40"/>
      <c r="N116" s="40"/>
      <c r="O116" s="40"/>
      <c r="P116" s="40"/>
      <c r="Q116" s="40"/>
      <c r="R116" s="40"/>
      <c r="S116" s="40"/>
      <c r="T116" s="40"/>
      <c r="U116" s="40"/>
      <c r="V116" s="45"/>
    </row>
    <row r="117" spans="1:22" ht="30.6" customHeight="1">
      <c r="A117" s="43">
        <f>'S6 Maquette'!B117</f>
        <v>0</v>
      </c>
      <c r="B117" s="43">
        <f>'S6 Maquette'!C117</f>
        <v>0</v>
      </c>
      <c r="C117" s="42">
        <f>'S6 Maquette'!F117</f>
        <v>0</v>
      </c>
      <c r="D117" s="40"/>
      <c r="E117" s="40"/>
      <c r="F117" s="40"/>
      <c r="G117" s="40"/>
      <c r="H117" s="40"/>
      <c r="I117" s="40"/>
      <c r="J117" s="40"/>
      <c r="K117" s="40"/>
      <c r="L117" s="40"/>
      <c r="M117" s="40"/>
      <c r="N117" s="40"/>
      <c r="O117" s="40"/>
      <c r="P117" s="40"/>
      <c r="Q117" s="40"/>
      <c r="R117" s="40"/>
      <c r="S117" s="40"/>
      <c r="T117" s="40"/>
      <c r="U117" s="40"/>
      <c r="V117" s="45"/>
    </row>
    <row r="118" spans="1:22" ht="30.6" customHeight="1">
      <c r="A118" s="43">
        <f>'S6 Maquette'!B118</f>
        <v>0</v>
      </c>
      <c r="B118" s="43">
        <f>'S6 Maquette'!C118</f>
        <v>0</v>
      </c>
      <c r="C118" s="42">
        <f>'S6 Maquette'!F118</f>
        <v>0</v>
      </c>
      <c r="D118" s="40"/>
      <c r="E118" s="40"/>
      <c r="F118" s="40"/>
      <c r="G118" s="40"/>
      <c r="H118" s="40"/>
      <c r="I118" s="40"/>
      <c r="J118" s="40"/>
      <c r="K118" s="40"/>
      <c r="L118" s="40"/>
      <c r="M118" s="40"/>
      <c r="N118" s="40"/>
      <c r="O118" s="40"/>
      <c r="P118" s="40"/>
      <c r="Q118" s="40"/>
      <c r="R118" s="40"/>
      <c r="S118" s="40"/>
      <c r="T118" s="40"/>
      <c r="U118" s="40"/>
      <c r="V118" s="45"/>
    </row>
    <row r="119" spans="1:22" ht="30.6" customHeight="1">
      <c r="A119" s="43">
        <f>'S6 Maquette'!B119</f>
        <v>0</v>
      </c>
      <c r="B119" s="43">
        <f>'S6 Maquette'!C119</f>
        <v>0</v>
      </c>
      <c r="C119" s="42">
        <f>'S6 Maquette'!F119</f>
        <v>0</v>
      </c>
      <c r="D119" s="40"/>
      <c r="E119" s="40"/>
      <c r="F119" s="40"/>
      <c r="G119" s="40"/>
      <c r="H119" s="40"/>
      <c r="I119" s="40"/>
      <c r="J119" s="40"/>
      <c r="K119" s="40"/>
      <c r="L119" s="40"/>
      <c r="M119" s="40"/>
      <c r="N119" s="40"/>
      <c r="O119" s="40"/>
      <c r="P119" s="40"/>
      <c r="Q119" s="40"/>
      <c r="R119" s="40"/>
      <c r="S119" s="40"/>
      <c r="T119" s="40"/>
      <c r="U119" s="40"/>
      <c r="V119" s="45"/>
    </row>
    <row r="120" spans="1:22" ht="30.6" customHeight="1">
      <c r="A120" s="43">
        <f>'S6 Maquette'!B120</f>
        <v>0</v>
      </c>
      <c r="B120" s="43">
        <f>'S6 Maquette'!C120</f>
        <v>0</v>
      </c>
      <c r="C120" s="42">
        <f>'S6 Maquette'!F120</f>
        <v>0</v>
      </c>
      <c r="D120" s="40"/>
      <c r="E120" s="40"/>
      <c r="F120" s="40"/>
      <c r="G120" s="40"/>
      <c r="H120" s="40"/>
      <c r="I120" s="40"/>
      <c r="J120" s="40"/>
      <c r="K120" s="40"/>
      <c r="L120" s="40"/>
      <c r="M120" s="40"/>
      <c r="N120" s="40"/>
      <c r="O120" s="40"/>
      <c r="P120" s="40"/>
      <c r="Q120" s="40"/>
      <c r="R120" s="40"/>
      <c r="S120" s="40"/>
      <c r="T120" s="40"/>
      <c r="U120" s="40"/>
      <c r="V120" s="45"/>
    </row>
    <row r="121" spans="1:22" ht="30.6" customHeight="1">
      <c r="A121" s="43">
        <f>'S6 Maquette'!B121</f>
        <v>0</v>
      </c>
      <c r="B121" s="43">
        <f>'S6 Maquette'!C121</f>
        <v>0</v>
      </c>
      <c r="C121" s="42">
        <f>'S6 Maquette'!F121</f>
        <v>0</v>
      </c>
      <c r="D121" s="40"/>
      <c r="E121" s="40"/>
      <c r="F121" s="40"/>
      <c r="G121" s="40"/>
      <c r="H121" s="40"/>
      <c r="I121" s="40"/>
      <c r="J121" s="40"/>
      <c r="K121" s="40"/>
      <c r="L121" s="40"/>
      <c r="M121" s="40"/>
      <c r="N121" s="40"/>
      <c r="O121" s="40"/>
      <c r="P121" s="40"/>
      <c r="Q121" s="40"/>
      <c r="R121" s="40"/>
      <c r="S121" s="40"/>
      <c r="T121" s="40"/>
      <c r="U121" s="40"/>
      <c r="V121" s="45"/>
    </row>
    <row r="122" spans="1:22" ht="30.6" customHeight="1">
      <c r="A122" s="43">
        <f>'S6 Maquette'!B122</f>
        <v>0</v>
      </c>
      <c r="B122" s="43">
        <f>'S6 Maquette'!C122</f>
        <v>0</v>
      </c>
      <c r="C122" s="42">
        <f>'S6 Maquette'!F122</f>
        <v>0</v>
      </c>
      <c r="D122" s="40"/>
      <c r="E122" s="40"/>
      <c r="F122" s="40"/>
      <c r="G122" s="40"/>
      <c r="H122" s="40"/>
      <c r="I122" s="40"/>
      <c r="J122" s="40"/>
      <c r="K122" s="40"/>
      <c r="L122" s="40"/>
      <c r="M122" s="40"/>
      <c r="N122" s="40"/>
      <c r="O122" s="40"/>
      <c r="P122" s="40"/>
      <c r="Q122" s="40"/>
      <c r="R122" s="40"/>
      <c r="S122" s="40"/>
      <c r="T122" s="40"/>
      <c r="U122" s="40"/>
      <c r="V122" s="45"/>
    </row>
    <row r="123" spans="1:22" ht="30.6" customHeight="1">
      <c r="A123" s="43">
        <f>'S6 Maquette'!B123</f>
        <v>0</v>
      </c>
      <c r="B123" s="43">
        <f>'S6 Maquette'!C123</f>
        <v>0</v>
      </c>
      <c r="C123" s="42">
        <f>'S6 Maquette'!F123</f>
        <v>0</v>
      </c>
      <c r="D123" s="40"/>
      <c r="E123" s="40"/>
      <c r="F123" s="40"/>
      <c r="G123" s="40"/>
      <c r="H123" s="40"/>
      <c r="I123" s="40"/>
      <c r="J123" s="40"/>
      <c r="K123" s="40"/>
      <c r="L123" s="40"/>
      <c r="M123" s="40"/>
      <c r="N123" s="40"/>
      <c r="O123" s="40"/>
      <c r="P123" s="40"/>
      <c r="Q123" s="40"/>
      <c r="R123" s="40"/>
      <c r="S123" s="40"/>
      <c r="T123" s="40"/>
      <c r="U123" s="40"/>
      <c r="V123" s="45"/>
    </row>
    <row r="124" spans="1:22" ht="30.6" customHeight="1">
      <c r="A124" s="43">
        <f>'S6 Maquette'!B124</f>
        <v>0</v>
      </c>
      <c r="B124" s="43">
        <f>'S6 Maquette'!C124</f>
        <v>0</v>
      </c>
      <c r="C124" s="42">
        <f>'S6 Maquette'!F124</f>
        <v>0</v>
      </c>
      <c r="D124" s="40"/>
      <c r="E124" s="40"/>
      <c r="F124" s="40"/>
      <c r="G124" s="40"/>
      <c r="H124" s="40"/>
      <c r="I124" s="40"/>
      <c r="J124" s="40"/>
      <c r="K124" s="40"/>
      <c r="L124" s="40"/>
      <c r="M124" s="40"/>
      <c r="N124" s="40"/>
      <c r="O124" s="40"/>
      <c r="P124" s="40"/>
      <c r="Q124" s="40"/>
      <c r="R124" s="40"/>
      <c r="S124" s="40"/>
      <c r="T124" s="40"/>
      <c r="U124" s="40"/>
      <c r="V124" s="45"/>
    </row>
    <row r="125" spans="1:22" ht="30.6" customHeight="1">
      <c r="A125" s="43">
        <f>'S6 Maquette'!B125</f>
        <v>0</v>
      </c>
      <c r="B125" s="43">
        <f>'S6 Maquette'!C125</f>
        <v>0</v>
      </c>
      <c r="C125" s="42">
        <f>'S6 Maquette'!F125</f>
        <v>0</v>
      </c>
      <c r="D125" s="40"/>
      <c r="E125" s="40"/>
      <c r="F125" s="40"/>
      <c r="G125" s="40"/>
      <c r="H125" s="40"/>
      <c r="I125" s="40"/>
      <c r="J125" s="40"/>
      <c r="K125" s="40"/>
      <c r="L125" s="40"/>
      <c r="M125" s="40"/>
      <c r="N125" s="40"/>
      <c r="O125" s="40"/>
      <c r="P125" s="40"/>
      <c r="Q125" s="40"/>
      <c r="R125" s="40"/>
      <c r="S125" s="40"/>
      <c r="T125" s="40"/>
      <c r="U125" s="40"/>
      <c r="V125" s="45"/>
    </row>
    <row r="126" spans="1:22" ht="30.6" customHeight="1">
      <c r="A126" s="43">
        <f>'S6 Maquette'!B126</f>
        <v>0</v>
      </c>
      <c r="B126" s="43">
        <f>'S6 Maquette'!C126</f>
        <v>0</v>
      </c>
      <c r="C126" s="42">
        <f>'S6 Maquette'!F126</f>
        <v>0</v>
      </c>
      <c r="D126" s="40"/>
      <c r="E126" s="40"/>
      <c r="F126" s="40"/>
      <c r="G126" s="40"/>
      <c r="H126" s="40"/>
      <c r="I126" s="40"/>
      <c r="J126" s="40"/>
      <c r="K126" s="40"/>
      <c r="L126" s="40"/>
      <c r="M126" s="40"/>
      <c r="N126" s="40"/>
      <c r="O126" s="40"/>
      <c r="P126" s="40"/>
      <c r="Q126" s="40"/>
      <c r="R126" s="40"/>
      <c r="S126" s="40"/>
      <c r="T126" s="40"/>
      <c r="U126" s="40"/>
      <c r="V126" s="45"/>
    </row>
    <row r="127" spans="1:22" ht="30.6" customHeight="1">
      <c r="A127" s="43">
        <f>'S6 Maquette'!B127</f>
        <v>0</v>
      </c>
      <c r="B127" s="43">
        <f>'S6 Maquette'!C127</f>
        <v>0</v>
      </c>
      <c r="C127" s="42">
        <f>'S6 Maquette'!F127</f>
        <v>0</v>
      </c>
      <c r="D127" s="40"/>
      <c r="E127" s="40"/>
      <c r="F127" s="40"/>
      <c r="G127" s="40"/>
      <c r="H127" s="40"/>
      <c r="I127" s="40"/>
      <c r="J127" s="40"/>
      <c r="K127" s="40"/>
      <c r="L127" s="40"/>
      <c r="M127" s="40"/>
      <c r="N127" s="40"/>
      <c r="O127" s="40"/>
      <c r="P127" s="40"/>
      <c r="Q127" s="40"/>
      <c r="R127" s="40"/>
      <c r="S127" s="40"/>
      <c r="T127" s="40"/>
      <c r="U127" s="40"/>
      <c r="V127" s="45"/>
    </row>
    <row r="128" spans="1:22" ht="30.6" customHeight="1">
      <c r="A128" s="43">
        <f>'S6 Maquette'!B128</f>
        <v>0</v>
      </c>
      <c r="B128" s="43">
        <f>'S6 Maquette'!C128</f>
        <v>0</v>
      </c>
      <c r="C128" s="42">
        <f>'S6 Maquette'!F128</f>
        <v>0</v>
      </c>
      <c r="D128" s="40"/>
      <c r="E128" s="40"/>
      <c r="F128" s="40"/>
      <c r="G128" s="40"/>
      <c r="H128" s="40"/>
      <c r="I128" s="40"/>
      <c r="J128" s="40"/>
      <c r="K128" s="40"/>
      <c r="L128" s="40"/>
      <c r="M128" s="40"/>
      <c r="N128" s="40"/>
      <c r="O128" s="40"/>
      <c r="P128" s="40"/>
      <c r="Q128" s="40"/>
      <c r="R128" s="40"/>
      <c r="S128" s="40"/>
      <c r="T128" s="40"/>
      <c r="U128" s="40"/>
      <c r="V128" s="45"/>
    </row>
    <row r="129" spans="1:22" ht="30.6" customHeight="1">
      <c r="A129" s="43">
        <f>'S6 Maquette'!B129</f>
        <v>0</v>
      </c>
      <c r="B129" s="43">
        <f>'S6 Maquette'!C129</f>
        <v>0</v>
      </c>
      <c r="C129" s="42">
        <f>'S6 Maquette'!F129</f>
        <v>0</v>
      </c>
      <c r="D129" s="40"/>
      <c r="E129" s="40"/>
      <c r="F129" s="40"/>
      <c r="G129" s="40"/>
      <c r="H129" s="40"/>
      <c r="I129" s="40"/>
      <c r="J129" s="40"/>
      <c r="K129" s="40"/>
      <c r="L129" s="40"/>
      <c r="M129" s="40"/>
      <c r="N129" s="40"/>
      <c r="O129" s="40"/>
      <c r="P129" s="40"/>
      <c r="Q129" s="40"/>
      <c r="R129" s="40"/>
      <c r="S129" s="40"/>
      <c r="T129" s="40"/>
      <c r="U129" s="40"/>
      <c r="V129" s="45"/>
    </row>
    <row r="130" spans="1:22" ht="30.6" customHeight="1">
      <c r="A130" s="43">
        <f>'S6 Maquette'!B130</f>
        <v>0</v>
      </c>
      <c r="B130" s="43">
        <f>'S6 Maquette'!C130</f>
        <v>0</v>
      </c>
      <c r="C130" s="42">
        <f>'S6 Maquette'!F130</f>
        <v>0</v>
      </c>
      <c r="D130" s="40"/>
      <c r="E130" s="40"/>
      <c r="F130" s="40"/>
      <c r="G130" s="40"/>
      <c r="H130" s="40"/>
      <c r="I130" s="40"/>
      <c r="J130" s="40"/>
      <c r="K130" s="40"/>
      <c r="L130" s="40"/>
      <c r="M130" s="40"/>
      <c r="N130" s="40"/>
      <c r="O130" s="40"/>
      <c r="P130" s="40"/>
      <c r="Q130" s="40"/>
      <c r="R130" s="40"/>
      <c r="S130" s="40"/>
      <c r="T130" s="40"/>
      <c r="U130" s="40"/>
      <c r="V130" s="45"/>
    </row>
    <row r="131" spans="1:22" ht="30.6" customHeight="1">
      <c r="A131" s="43">
        <f>'S6 Maquette'!B131</f>
        <v>0</v>
      </c>
      <c r="B131" s="43">
        <f>'S6 Maquette'!C131</f>
        <v>0</v>
      </c>
      <c r="C131" s="42">
        <f>'S6 Maquette'!F131</f>
        <v>0</v>
      </c>
      <c r="D131" s="40"/>
      <c r="E131" s="40"/>
      <c r="F131" s="40"/>
      <c r="G131" s="40"/>
      <c r="H131" s="40"/>
      <c r="I131" s="40"/>
      <c r="J131" s="40"/>
      <c r="K131" s="40"/>
      <c r="L131" s="40"/>
      <c r="M131" s="40"/>
      <c r="N131" s="40"/>
      <c r="O131" s="40"/>
      <c r="P131" s="40"/>
      <c r="Q131" s="40"/>
      <c r="R131" s="40"/>
      <c r="S131" s="40"/>
      <c r="T131" s="40"/>
      <c r="U131" s="40"/>
      <c r="V131" s="45"/>
    </row>
    <row r="132" spans="1:22" ht="30.6" customHeight="1">
      <c r="A132" s="43">
        <f>'S6 Maquette'!B132</f>
        <v>0</v>
      </c>
      <c r="B132" s="43">
        <f>'S6 Maquette'!C132</f>
        <v>0</v>
      </c>
      <c r="C132" s="42">
        <f>'S6 Maquette'!F132</f>
        <v>0</v>
      </c>
      <c r="D132" s="40"/>
      <c r="E132" s="40"/>
      <c r="F132" s="40"/>
      <c r="G132" s="40"/>
      <c r="H132" s="40"/>
      <c r="I132" s="40"/>
      <c r="J132" s="40"/>
      <c r="K132" s="40"/>
      <c r="L132" s="40"/>
      <c r="M132" s="40"/>
      <c r="N132" s="40"/>
      <c r="O132" s="40"/>
      <c r="P132" s="40"/>
      <c r="Q132" s="40"/>
      <c r="R132" s="40"/>
      <c r="S132" s="40"/>
      <c r="T132" s="40"/>
      <c r="U132" s="40"/>
      <c r="V132" s="45"/>
    </row>
    <row r="133" spans="1:22" ht="30.6" customHeight="1">
      <c r="A133" s="43">
        <f>'S6 Maquette'!B133</f>
        <v>0</v>
      </c>
      <c r="B133" s="43">
        <f>'S6 Maquette'!C133</f>
        <v>0</v>
      </c>
      <c r="C133" s="42">
        <f>'S6 Maquette'!F133</f>
        <v>0</v>
      </c>
      <c r="D133" s="40"/>
      <c r="E133" s="40"/>
      <c r="F133" s="40"/>
      <c r="G133" s="40"/>
      <c r="H133" s="40"/>
      <c r="I133" s="40"/>
      <c r="J133" s="40"/>
      <c r="K133" s="40"/>
      <c r="L133" s="40"/>
      <c r="M133" s="40"/>
      <c r="N133" s="40"/>
      <c r="O133" s="40"/>
      <c r="P133" s="40"/>
      <c r="Q133" s="40"/>
      <c r="R133" s="40"/>
      <c r="S133" s="40"/>
      <c r="T133" s="40"/>
      <c r="U133" s="40"/>
      <c r="V133" s="45"/>
    </row>
    <row r="134" spans="1:22" ht="30.6" customHeight="1">
      <c r="A134" s="43">
        <f>'S6 Maquette'!B134</f>
        <v>0</v>
      </c>
      <c r="B134" s="43">
        <f>'S6 Maquette'!C134</f>
        <v>0</v>
      </c>
      <c r="C134" s="42">
        <f>'S6 Maquette'!F134</f>
        <v>0</v>
      </c>
      <c r="D134" s="40"/>
      <c r="E134" s="40"/>
      <c r="F134" s="40"/>
      <c r="G134" s="40"/>
      <c r="H134" s="40"/>
      <c r="I134" s="40"/>
      <c r="J134" s="40"/>
      <c r="K134" s="40"/>
      <c r="L134" s="40"/>
      <c r="M134" s="40"/>
      <c r="N134" s="40"/>
      <c r="O134" s="40"/>
      <c r="P134" s="40"/>
      <c r="Q134" s="40"/>
      <c r="R134" s="40"/>
      <c r="S134" s="40"/>
      <c r="T134" s="40"/>
      <c r="U134" s="40"/>
      <c r="V134" s="45"/>
    </row>
    <row r="135" spans="1:22" ht="30.6" customHeight="1">
      <c r="A135" s="43">
        <f>'S6 Maquette'!B135</f>
        <v>0</v>
      </c>
      <c r="B135" s="43">
        <f>'S6 Maquette'!C135</f>
        <v>0</v>
      </c>
      <c r="C135" s="42">
        <f>'S6 Maquette'!F135</f>
        <v>0</v>
      </c>
      <c r="D135" s="40"/>
      <c r="E135" s="40"/>
      <c r="F135" s="40"/>
      <c r="G135" s="40"/>
      <c r="H135" s="40"/>
      <c r="I135" s="40"/>
      <c r="J135" s="40"/>
      <c r="K135" s="40"/>
      <c r="L135" s="40"/>
      <c r="M135" s="40"/>
      <c r="N135" s="40"/>
      <c r="O135" s="40"/>
      <c r="P135" s="40"/>
      <c r="Q135" s="40"/>
      <c r="R135" s="40"/>
      <c r="S135" s="40"/>
      <c r="T135" s="40"/>
      <c r="U135" s="40"/>
      <c r="V135" s="45"/>
    </row>
    <row r="136" spans="1:22" ht="30.6" customHeight="1">
      <c r="A136" s="43">
        <f>'S6 Maquette'!B136</f>
        <v>0</v>
      </c>
      <c r="B136" s="43">
        <f>'S6 Maquette'!C136</f>
        <v>0</v>
      </c>
      <c r="C136" s="42">
        <f>'S6 Maquette'!F136</f>
        <v>0</v>
      </c>
      <c r="D136" s="40"/>
      <c r="E136" s="40"/>
      <c r="F136" s="40"/>
      <c r="G136" s="40"/>
      <c r="H136" s="40"/>
      <c r="I136" s="40"/>
      <c r="J136" s="40"/>
      <c r="K136" s="40"/>
      <c r="L136" s="40"/>
      <c r="M136" s="40"/>
      <c r="N136" s="40"/>
      <c r="O136" s="40"/>
      <c r="P136" s="40"/>
      <c r="Q136" s="40"/>
      <c r="R136" s="40"/>
      <c r="S136" s="40"/>
      <c r="T136" s="40"/>
      <c r="U136" s="40"/>
      <c r="V136" s="45"/>
    </row>
    <row r="137" spans="1:22" ht="30.6" customHeight="1">
      <c r="A137" s="43">
        <f>'S6 Maquette'!B137</f>
        <v>0</v>
      </c>
      <c r="B137" s="43">
        <f>'S6 Maquette'!C137</f>
        <v>0</v>
      </c>
      <c r="C137" s="42">
        <f>'S6 Maquette'!F137</f>
        <v>0</v>
      </c>
      <c r="D137" s="40"/>
      <c r="E137" s="40"/>
      <c r="F137" s="40"/>
      <c r="G137" s="40"/>
      <c r="H137" s="40"/>
      <c r="I137" s="40"/>
      <c r="J137" s="40"/>
      <c r="K137" s="40"/>
      <c r="L137" s="40"/>
      <c r="M137" s="40"/>
      <c r="N137" s="40"/>
      <c r="O137" s="40"/>
      <c r="P137" s="40"/>
      <c r="Q137" s="40"/>
      <c r="R137" s="40"/>
      <c r="S137" s="40"/>
      <c r="T137" s="40"/>
      <c r="U137" s="40"/>
      <c r="V137" s="45"/>
    </row>
    <row r="138" spans="1:22" ht="30.6" customHeight="1">
      <c r="A138" s="43">
        <f>'S6 Maquette'!B138</f>
        <v>0</v>
      </c>
      <c r="B138" s="43">
        <f>'S6 Maquette'!C138</f>
        <v>0</v>
      </c>
      <c r="C138" s="42">
        <f>'S6 Maquette'!F138</f>
        <v>0</v>
      </c>
      <c r="D138" s="40"/>
      <c r="E138" s="40"/>
      <c r="F138" s="40"/>
      <c r="G138" s="40"/>
      <c r="H138" s="40"/>
      <c r="I138" s="40"/>
      <c r="J138" s="40"/>
      <c r="K138" s="40"/>
      <c r="L138" s="40"/>
      <c r="M138" s="40"/>
      <c r="N138" s="40"/>
      <c r="O138" s="40"/>
      <c r="P138" s="40"/>
      <c r="Q138" s="40"/>
      <c r="R138" s="40"/>
      <c r="S138" s="40"/>
      <c r="T138" s="40"/>
      <c r="U138" s="40"/>
      <c r="V138" s="45"/>
    </row>
    <row r="139" spans="1:22" ht="30.6" customHeight="1">
      <c r="A139" s="43">
        <f>'S6 Maquette'!B139</f>
        <v>0</v>
      </c>
      <c r="B139" s="43">
        <f>'S6 Maquette'!C139</f>
        <v>0</v>
      </c>
      <c r="C139" s="42">
        <f>'S6 Maquette'!F139</f>
        <v>0</v>
      </c>
      <c r="D139" s="40"/>
      <c r="E139" s="40"/>
      <c r="F139" s="40"/>
      <c r="G139" s="40"/>
      <c r="H139" s="40"/>
      <c r="I139" s="40"/>
      <c r="J139" s="40"/>
      <c r="K139" s="40"/>
      <c r="L139" s="40"/>
      <c r="M139" s="40"/>
      <c r="N139" s="40"/>
      <c r="O139" s="40"/>
      <c r="P139" s="40"/>
      <c r="Q139" s="40"/>
      <c r="R139" s="40"/>
      <c r="S139" s="40"/>
      <c r="T139" s="40"/>
      <c r="U139" s="40"/>
      <c r="V139" s="45"/>
    </row>
    <row r="140" spans="1:22" ht="30.6" customHeight="1">
      <c r="A140" s="43">
        <f>'S6 Maquette'!B140</f>
        <v>0</v>
      </c>
      <c r="B140" s="43">
        <f>'S6 Maquette'!C140</f>
        <v>0</v>
      </c>
      <c r="C140" s="42">
        <f>'S6 Maquette'!F140</f>
        <v>0</v>
      </c>
      <c r="D140" s="40"/>
      <c r="E140" s="40"/>
      <c r="F140" s="40"/>
      <c r="G140" s="40"/>
      <c r="H140" s="40"/>
      <c r="I140" s="40"/>
      <c r="J140" s="40"/>
      <c r="K140" s="40"/>
      <c r="L140" s="40"/>
      <c r="M140" s="40"/>
      <c r="N140" s="40"/>
      <c r="O140" s="40"/>
      <c r="P140" s="40"/>
      <c r="Q140" s="40"/>
      <c r="R140" s="40"/>
      <c r="S140" s="40"/>
      <c r="T140" s="40"/>
      <c r="U140" s="40"/>
      <c r="V140" s="45"/>
    </row>
    <row r="141" spans="1:22" ht="30.6" customHeight="1">
      <c r="A141" s="43">
        <f>'S6 Maquette'!B141</f>
        <v>0</v>
      </c>
      <c r="B141" s="43">
        <f>'S6 Maquette'!C141</f>
        <v>0</v>
      </c>
      <c r="C141" s="42">
        <f>'S6 Maquette'!F141</f>
        <v>0</v>
      </c>
      <c r="D141" s="40"/>
      <c r="E141" s="40"/>
      <c r="F141" s="40"/>
      <c r="G141" s="40"/>
      <c r="H141" s="40"/>
      <c r="I141" s="40"/>
      <c r="J141" s="40"/>
      <c r="K141" s="40"/>
      <c r="L141" s="40"/>
      <c r="M141" s="40"/>
      <c r="N141" s="40"/>
      <c r="O141" s="40"/>
      <c r="P141" s="40"/>
      <c r="Q141" s="40"/>
      <c r="R141" s="40"/>
      <c r="S141" s="40"/>
      <c r="T141" s="40"/>
      <c r="U141" s="40"/>
      <c r="V141" s="45"/>
    </row>
    <row r="142" spans="1:22" ht="30.6" customHeight="1">
      <c r="A142" s="43">
        <f>'S6 Maquette'!B142</f>
        <v>0</v>
      </c>
      <c r="B142" s="43">
        <f>'S6 Maquette'!C142</f>
        <v>0</v>
      </c>
      <c r="C142" s="42">
        <f>'S6 Maquette'!F142</f>
        <v>0</v>
      </c>
      <c r="D142" s="40"/>
      <c r="E142" s="40"/>
      <c r="F142" s="40"/>
      <c r="G142" s="40"/>
      <c r="H142" s="40"/>
      <c r="I142" s="40"/>
      <c r="J142" s="40"/>
      <c r="K142" s="40"/>
      <c r="L142" s="40"/>
      <c r="M142" s="40"/>
      <c r="N142" s="40"/>
      <c r="O142" s="40"/>
      <c r="P142" s="40"/>
      <c r="Q142" s="40"/>
      <c r="R142" s="40"/>
      <c r="S142" s="40"/>
      <c r="T142" s="40"/>
      <c r="U142" s="40"/>
      <c r="V142" s="45"/>
    </row>
    <row r="143" spans="1:22" ht="30.6" customHeight="1">
      <c r="A143" s="43">
        <f>'S6 Maquette'!B143</f>
        <v>0</v>
      </c>
      <c r="B143" s="43">
        <f>'S6 Maquette'!C143</f>
        <v>0</v>
      </c>
      <c r="C143" s="42">
        <f>'S6 Maquette'!F143</f>
        <v>0</v>
      </c>
      <c r="D143" s="40"/>
      <c r="E143" s="40"/>
      <c r="F143" s="40"/>
      <c r="G143" s="40"/>
      <c r="H143" s="40"/>
      <c r="I143" s="40"/>
      <c r="J143" s="40"/>
      <c r="K143" s="40"/>
      <c r="L143" s="40"/>
      <c r="M143" s="40"/>
      <c r="N143" s="40"/>
      <c r="O143" s="40"/>
      <c r="P143" s="40"/>
      <c r="Q143" s="40"/>
      <c r="R143" s="40"/>
      <c r="S143" s="40"/>
      <c r="T143" s="40"/>
      <c r="U143" s="40"/>
      <c r="V143" s="45"/>
    </row>
    <row r="144" spans="1:22" ht="30.6" customHeight="1">
      <c r="A144" s="43">
        <f>'S6 Maquette'!B144</f>
        <v>0</v>
      </c>
      <c r="B144" s="43">
        <f>'S6 Maquette'!C144</f>
        <v>0</v>
      </c>
      <c r="C144" s="42">
        <f>'S6 Maquette'!F144</f>
        <v>0</v>
      </c>
      <c r="D144" s="40"/>
      <c r="E144" s="40"/>
      <c r="F144" s="40"/>
      <c r="G144" s="40"/>
      <c r="H144" s="40"/>
      <c r="I144" s="40"/>
      <c r="J144" s="40"/>
      <c r="K144" s="40"/>
      <c r="L144" s="40"/>
      <c r="M144" s="40"/>
      <c r="N144" s="40"/>
      <c r="O144" s="40"/>
      <c r="P144" s="40"/>
      <c r="Q144" s="40"/>
      <c r="R144" s="40"/>
      <c r="S144" s="40"/>
      <c r="T144" s="40"/>
      <c r="U144" s="40"/>
      <c r="V144" s="45"/>
    </row>
    <row r="145" spans="1:22" ht="30.6" customHeight="1">
      <c r="A145" s="43">
        <f>'S6 Maquette'!B145</f>
        <v>0</v>
      </c>
      <c r="B145" s="43">
        <f>'S6 Maquette'!C145</f>
        <v>0</v>
      </c>
      <c r="C145" s="42">
        <f>'S6 Maquette'!F145</f>
        <v>0</v>
      </c>
      <c r="D145" s="40"/>
      <c r="E145" s="40"/>
      <c r="F145" s="40"/>
      <c r="G145" s="40"/>
      <c r="H145" s="40"/>
      <c r="I145" s="40"/>
      <c r="J145" s="40"/>
      <c r="K145" s="40"/>
      <c r="L145" s="40"/>
      <c r="M145" s="40"/>
      <c r="N145" s="40"/>
      <c r="O145" s="40"/>
      <c r="P145" s="40"/>
      <c r="Q145" s="40"/>
      <c r="R145" s="40"/>
      <c r="S145" s="40"/>
      <c r="T145" s="40"/>
      <c r="U145" s="40"/>
      <c r="V145" s="45"/>
    </row>
    <row r="146" spans="1:22" ht="30.6" customHeight="1">
      <c r="A146" s="43">
        <f>'S6 Maquette'!B146</f>
        <v>0</v>
      </c>
      <c r="B146" s="43">
        <f>'S6 Maquette'!C146</f>
        <v>0</v>
      </c>
      <c r="C146" s="42">
        <f>'S6 Maquette'!F146</f>
        <v>0</v>
      </c>
      <c r="D146" s="40"/>
      <c r="E146" s="40"/>
      <c r="F146" s="40"/>
      <c r="G146" s="40"/>
      <c r="H146" s="40"/>
      <c r="I146" s="40"/>
      <c r="J146" s="40"/>
      <c r="K146" s="40"/>
      <c r="L146" s="40"/>
      <c r="M146" s="40"/>
      <c r="N146" s="40"/>
      <c r="O146" s="40"/>
      <c r="P146" s="40"/>
      <c r="Q146" s="40"/>
      <c r="R146" s="40"/>
      <c r="S146" s="40"/>
      <c r="T146" s="40"/>
      <c r="U146" s="40"/>
      <c r="V146" s="45"/>
    </row>
    <row r="147" spans="1:22" ht="30.6" customHeight="1">
      <c r="A147" s="43">
        <f>'S6 Maquette'!B147</f>
        <v>0</v>
      </c>
      <c r="B147" s="43">
        <f>'S6 Maquette'!C147</f>
        <v>0</v>
      </c>
      <c r="C147" s="42">
        <f>'S6 Maquette'!F147</f>
        <v>0</v>
      </c>
      <c r="D147" s="40"/>
      <c r="E147" s="40"/>
      <c r="F147" s="40"/>
      <c r="G147" s="40"/>
      <c r="H147" s="40"/>
      <c r="I147" s="40"/>
      <c r="J147" s="40"/>
      <c r="K147" s="40"/>
      <c r="L147" s="40"/>
      <c r="M147" s="40"/>
      <c r="N147" s="40"/>
      <c r="O147" s="40"/>
      <c r="P147" s="40"/>
      <c r="Q147" s="40"/>
      <c r="R147" s="40"/>
      <c r="S147" s="40"/>
      <c r="T147" s="40"/>
      <c r="U147" s="40"/>
      <c r="V147" s="45"/>
    </row>
    <row r="148" spans="1:22" ht="30.6" customHeight="1">
      <c r="A148" s="43">
        <f>'S6 Maquette'!B148</f>
        <v>0</v>
      </c>
      <c r="B148" s="43">
        <f>'S6 Maquette'!C148</f>
        <v>0</v>
      </c>
      <c r="C148" s="42">
        <f>'S6 Maquette'!F148</f>
        <v>0</v>
      </c>
      <c r="D148" s="40"/>
      <c r="E148" s="40"/>
      <c r="F148" s="40"/>
      <c r="G148" s="40"/>
      <c r="H148" s="40"/>
      <c r="I148" s="40"/>
      <c r="J148" s="40"/>
      <c r="K148" s="40"/>
      <c r="L148" s="40"/>
      <c r="M148" s="40"/>
      <c r="N148" s="40"/>
      <c r="O148" s="40"/>
      <c r="P148" s="40"/>
      <c r="Q148" s="40"/>
      <c r="R148" s="40"/>
      <c r="S148" s="40"/>
      <c r="T148" s="40"/>
      <c r="U148" s="40"/>
      <c r="V148" s="45"/>
    </row>
    <row r="149" spans="1:22" ht="30.6" customHeight="1">
      <c r="A149" s="43">
        <f>'S6 Maquette'!B149</f>
        <v>0</v>
      </c>
      <c r="B149" s="43">
        <f>'S6 Maquette'!C149</f>
        <v>0</v>
      </c>
      <c r="C149" s="42">
        <f>'S6 Maquette'!F149</f>
        <v>0</v>
      </c>
      <c r="D149" s="40"/>
      <c r="E149" s="40"/>
      <c r="F149" s="40"/>
      <c r="G149" s="40"/>
      <c r="H149" s="40"/>
      <c r="I149" s="40"/>
      <c r="J149" s="40"/>
      <c r="K149" s="40"/>
      <c r="L149" s="40"/>
      <c r="M149" s="40"/>
      <c r="N149" s="40"/>
      <c r="O149" s="40"/>
      <c r="P149" s="40"/>
      <c r="Q149" s="40"/>
      <c r="R149" s="40"/>
      <c r="S149" s="40"/>
      <c r="T149" s="40"/>
      <c r="U149" s="40"/>
      <c r="V149" s="45"/>
    </row>
    <row r="150" spans="1:22" ht="30.6" customHeight="1">
      <c r="A150" s="43">
        <f>'S6 Maquette'!B150</f>
        <v>0</v>
      </c>
      <c r="B150" s="43">
        <f>'S6 Maquette'!C150</f>
        <v>0</v>
      </c>
      <c r="C150" s="42">
        <f>'S6 Maquette'!F150</f>
        <v>0</v>
      </c>
      <c r="D150" s="40"/>
      <c r="E150" s="40"/>
      <c r="F150" s="40"/>
      <c r="G150" s="40"/>
      <c r="H150" s="40"/>
      <c r="I150" s="40"/>
      <c r="J150" s="40"/>
      <c r="K150" s="40"/>
      <c r="L150" s="40"/>
      <c r="M150" s="40"/>
      <c r="N150" s="40"/>
      <c r="O150" s="40"/>
      <c r="P150" s="40"/>
      <c r="Q150" s="40"/>
      <c r="R150" s="40"/>
      <c r="S150" s="40"/>
      <c r="T150" s="40"/>
      <c r="U150" s="40"/>
      <c r="V150" s="45"/>
    </row>
    <row r="151" spans="1:22" ht="30.6" customHeight="1">
      <c r="A151" s="43">
        <f>'S6 Maquette'!B151</f>
        <v>0</v>
      </c>
      <c r="B151" s="43">
        <f>'S6 Maquette'!C151</f>
        <v>0</v>
      </c>
      <c r="C151" s="42">
        <f>'S6 Maquette'!F151</f>
        <v>0</v>
      </c>
      <c r="D151" s="40"/>
      <c r="E151" s="40"/>
      <c r="F151" s="40"/>
      <c r="G151" s="40"/>
      <c r="H151" s="40"/>
      <c r="I151" s="40"/>
      <c r="J151" s="40"/>
      <c r="K151" s="40"/>
      <c r="L151" s="40"/>
      <c r="M151" s="40"/>
      <c r="N151" s="40"/>
      <c r="O151" s="40"/>
      <c r="P151" s="40"/>
      <c r="Q151" s="40"/>
      <c r="R151" s="40"/>
      <c r="S151" s="40"/>
      <c r="T151" s="40"/>
      <c r="U151" s="40"/>
      <c r="V151" s="45"/>
    </row>
    <row r="152" spans="1:22" ht="30.6" customHeight="1">
      <c r="A152" s="43">
        <f>'S6 Maquette'!B152</f>
        <v>0</v>
      </c>
      <c r="B152" s="43">
        <f>'S6 Maquette'!C152</f>
        <v>0</v>
      </c>
      <c r="C152" s="42">
        <f>'S6 Maquette'!F152</f>
        <v>0</v>
      </c>
      <c r="D152" s="40"/>
      <c r="E152" s="40"/>
      <c r="F152" s="40"/>
      <c r="G152" s="40"/>
      <c r="H152" s="40"/>
      <c r="I152" s="40"/>
      <c r="J152" s="40"/>
      <c r="K152" s="40"/>
      <c r="L152" s="40"/>
      <c r="M152" s="40"/>
      <c r="N152" s="40"/>
      <c r="O152" s="40"/>
      <c r="P152" s="40"/>
      <c r="Q152" s="40"/>
      <c r="R152" s="40"/>
      <c r="S152" s="40"/>
      <c r="T152" s="40"/>
      <c r="U152" s="40"/>
      <c r="V152" s="45"/>
    </row>
    <row r="153" spans="1:22" ht="30.6" customHeight="1">
      <c r="A153" s="43">
        <f>'S6 Maquette'!B153</f>
        <v>0</v>
      </c>
      <c r="B153" s="43">
        <f>'S6 Maquette'!C153</f>
        <v>0</v>
      </c>
      <c r="C153" s="42">
        <f>'S6 Maquette'!F153</f>
        <v>0</v>
      </c>
      <c r="D153" s="40"/>
      <c r="E153" s="40"/>
      <c r="F153" s="40"/>
      <c r="G153" s="40"/>
      <c r="H153" s="40"/>
      <c r="I153" s="40"/>
      <c r="J153" s="40"/>
      <c r="K153" s="40"/>
      <c r="L153" s="40"/>
      <c r="M153" s="40"/>
      <c r="N153" s="40"/>
      <c r="O153" s="40"/>
      <c r="P153" s="40"/>
      <c r="Q153" s="40"/>
      <c r="R153" s="40"/>
      <c r="S153" s="40"/>
      <c r="T153" s="40"/>
      <c r="U153" s="40"/>
      <c r="V153" s="45"/>
    </row>
    <row r="154" spans="1:22" ht="30.6" customHeight="1">
      <c r="A154" s="43">
        <f>'S6 Maquette'!B154</f>
        <v>0</v>
      </c>
      <c r="B154" s="43">
        <f>'S6 Maquette'!C154</f>
        <v>0</v>
      </c>
      <c r="C154" s="42">
        <f>'S6 Maquette'!F154</f>
        <v>0</v>
      </c>
      <c r="D154" s="40"/>
      <c r="E154" s="40"/>
      <c r="F154" s="40"/>
      <c r="G154" s="40"/>
      <c r="H154" s="40"/>
      <c r="I154" s="40"/>
      <c r="J154" s="40"/>
      <c r="K154" s="40"/>
      <c r="L154" s="40"/>
      <c r="M154" s="40"/>
      <c r="N154" s="40"/>
      <c r="O154" s="40"/>
      <c r="P154" s="40"/>
      <c r="Q154" s="40"/>
      <c r="R154" s="40"/>
      <c r="S154" s="40"/>
      <c r="T154" s="40"/>
      <c r="U154" s="40"/>
      <c r="V154" s="45"/>
    </row>
    <row r="155" spans="1:22" ht="30.6" customHeight="1">
      <c r="A155" s="43">
        <f>'S6 Maquette'!B155</f>
        <v>0</v>
      </c>
      <c r="B155" s="43">
        <f>'S6 Maquette'!C155</f>
        <v>0</v>
      </c>
      <c r="C155" s="42">
        <f>'S6 Maquette'!F155</f>
        <v>0</v>
      </c>
      <c r="D155" s="40"/>
      <c r="E155" s="40"/>
      <c r="F155" s="40"/>
      <c r="G155" s="40"/>
      <c r="H155" s="40"/>
      <c r="I155" s="40"/>
      <c r="J155" s="40"/>
      <c r="K155" s="40"/>
      <c r="L155" s="40"/>
      <c r="M155" s="40"/>
      <c r="N155" s="40"/>
      <c r="O155" s="40"/>
      <c r="P155" s="40"/>
      <c r="Q155" s="40"/>
      <c r="R155" s="40"/>
      <c r="S155" s="40"/>
      <c r="T155" s="40"/>
      <c r="U155" s="40"/>
      <c r="V155" s="45"/>
    </row>
    <row r="156" spans="1:22" ht="30.6" customHeight="1">
      <c r="A156" s="43">
        <f>'S6 Maquette'!B156</f>
        <v>0</v>
      </c>
      <c r="B156" s="43">
        <f>'S6 Maquette'!C156</f>
        <v>0</v>
      </c>
      <c r="C156" s="42">
        <f>'S6 Maquette'!F156</f>
        <v>0</v>
      </c>
      <c r="D156" s="40"/>
      <c r="E156" s="40"/>
      <c r="F156" s="40"/>
      <c r="G156" s="40"/>
      <c r="H156" s="40"/>
      <c r="I156" s="40"/>
      <c r="J156" s="40"/>
      <c r="K156" s="40"/>
      <c r="L156" s="40"/>
      <c r="M156" s="40"/>
      <c r="N156" s="40"/>
      <c r="O156" s="40"/>
      <c r="P156" s="40"/>
      <c r="Q156" s="40"/>
      <c r="R156" s="40"/>
      <c r="S156" s="40"/>
      <c r="T156" s="40"/>
      <c r="U156" s="40"/>
      <c r="V156" s="45"/>
    </row>
    <row r="157" spans="1:22" ht="30.6" customHeight="1">
      <c r="A157" s="43">
        <f>'S6 Maquette'!B157</f>
        <v>0</v>
      </c>
      <c r="B157" s="43">
        <f>'S6 Maquette'!C157</f>
        <v>0</v>
      </c>
      <c r="C157" s="42">
        <f>'S6 Maquette'!F157</f>
        <v>0</v>
      </c>
      <c r="D157" s="40"/>
      <c r="E157" s="40"/>
      <c r="F157" s="40"/>
      <c r="G157" s="40"/>
      <c r="H157" s="40"/>
      <c r="I157" s="40"/>
      <c r="J157" s="40"/>
      <c r="K157" s="40"/>
      <c r="L157" s="40"/>
      <c r="M157" s="40"/>
      <c r="N157" s="40"/>
      <c r="O157" s="40"/>
      <c r="P157" s="40"/>
      <c r="Q157" s="40"/>
      <c r="R157" s="40"/>
      <c r="S157" s="40"/>
      <c r="T157" s="40"/>
      <c r="U157" s="40"/>
      <c r="V157" s="45"/>
    </row>
    <row r="158" spans="1:22" ht="30.6" customHeight="1">
      <c r="A158" s="43">
        <f>'S6 Maquette'!B158</f>
        <v>0</v>
      </c>
      <c r="B158" s="43">
        <f>'S6 Maquette'!C158</f>
        <v>0</v>
      </c>
      <c r="C158" s="42">
        <f>'S6 Maquette'!F158</f>
        <v>0</v>
      </c>
      <c r="D158" s="40"/>
      <c r="E158" s="40"/>
      <c r="F158" s="40"/>
      <c r="G158" s="40"/>
      <c r="H158" s="40"/>
      <c r="I158" s="40"/>
      <c r="J158" s="40"/>
      <c r="K158" s="40"/>
      <c r="L158" s="40"/>
      <c r="M158" s="40"/>
      <c r="N158" s="40"/>
      <c r="O158" s="40"/>
      <c r="P158" s="40"/>
      <c r="Q158" s="40"/>
      <c r="R158" s="40"/>
      <c r="S158" s="40"/>
      <c r="T158" s="40"/>
      <c r="U158" s="40"/>
      <c r="V158" s="45"/>
    </row>
    <row r="159" spans="1:22" ht="30.6" customHeight="1">
      <c r="A159" s="43">
        <f>'S6 Maquette'!B159</f>
        <v>0</v>
      </c>
      <c r="B159" s="43">
        <f>'S6 Maquette'!C159</f>
        <v>0</v>
      </c>
      <c r="C159" s="42">
        <f>'S6 Maquette'!F159</f>
        <v>0</v>
      </c>
      <c r="D159" s="40"/>
      <c r="E159" s="40"/>
      <c r="F159" s="40"/>
      <c r="G159" s="40"/>
      <c r="H159" s="40"/>
      <c r="I159" s="40"/>
      <c r="J159" s="40"/>
      <c r="K159" s="40"/>
      <c r="L159" s="40"/>
      <c r="M159" s="40"/>
      <c r="N159" s="40"/>
      <c r="O159" s="40"/>
      <c r="P159" s="40"/>
      <c r="Q159" s="40"/>
      <c r="R159" s="40"/>
      <c r="S159" s="40"/>
      <c r="T159" s="40"/>
      <c r="U159" s="40"/>
      <c r="V159" s="45"/>
    </row>
    <row r="160" spans="1:22" ht="30.6" customHeight="1">
      <c r="A160" s="43">
        <f>'S6 Maquette'!B160</f>
        <v>0</v>
      </c>
      <c r="B160" s="43">
        <f>'S6 Maquette'!C160</f>
        <v>0</v>
      </c>
      <c r="C160" s="42">
        <f>'S6 Maquette'!F160</f>
        <v>0</v>
      </c>
      <c r="D160" s="40"/>
      <c r="E160" s="40"/>
      <c r="F160" s="40"/>
      <c r="G160" s="40"/>
      <c r="H160" s="40"/>
      <c r="I160" s="40"/>
      <c r="J160" s="40"/>
      <c r="K160" s="40"/>
      <c r="L160" s="40"/>
      <c r="M160" s="40"/>
      <c r="N160" s="40"/>
      <c r="O160" s="40"/>
      <c r="P160" s="40"/>
      <c r="Q160" s="40"/>
      <c r="R160" s="40"/>
      <c r="S160" s="40"/>
      <c r="T160" s="40"/>
      <c r="U160" s="40"/>
      <c r="V160" s="45"/>
    </row>
    <row r="161" spans="1:22" ht="30.6" customHeight="1">
      <c r="A161" s="43">
        <f>'S6 Maquette'!B161</f>
        <v>0</v>
      </c>
      <c r="B161" s="43">
        <f>'S6 Maquette'!C161</f>
        <v>0</v>
      </c>
      <c r="C161" s="42">
        <f>'S6 Maquette'!F161</f>
        <v>0</v>
      </c>
      <c r="D161" s="40"/>
      <c r="E161" s="40"/>
      <c r="F161" s="40"/>
      <c r="G161" s="40"/>
      <c r="H161" s="40"/>
      <c r="I161" s="40"/>
      <c r="J161" s="40"/>
      <c r="K161" s="40"/>
      <c r="L161" s="40"/>
      <c r="M161" s="40"/>
      <c r="N161" s="40"/>
      <c r="O161" s="40"/>
      <c r="P161" s="40"/>
      <c r="Q161" s="40"/>
      <c r="R161" s="40"/>
      <c r="S161" s="40"/>
      <c r="T161" s="40"/>
      <c r="U161" s="40"/>
      <c r="V161" s="45"/>
    </row>
    <row r="162" spans="1:22" ht="30.6" customHeight="1">
      <c r="A162" s="43">
        <f>'S6 Maquette'!B162</f>
        <v>0</v>
      </c>
      <c r="B162" s="43">
        <f>'S6 Maquette'!C162</f>
        <v>0</v>
      </c>
      <c r="C162" s="42">
        <f>'S6 Maquette'!F162</f>
        <v>0</v>
      </c>
      <c r="D162" s="40"/>
      <c r="E162" s="40"/>
      <c r="F162" s="40"/>
      <c r="G162" s="40"/>
      <c r="H162" s="40"/>
      <c r="I162" s="40"/>
      <c r="J162" s="40"/>
      <c r="K162" s="40"/>
      <c r="L162" s="40"/>
      <c r="M162" s="40"/>
      <c r="N162" s="40"/>
      <c r="O162" s="40"/>
      <c r="P162" s="40"/>
      <c r="Q162" s="40"/>
      <c r="R162" s="40"/>
      <c r="S162" s="40"/>
      <c r="T162" s="40"/>
      <c r="U162" s="40"/>
      <c r="V162" s="45"/>
    </row>
    <row r="163" spans="1:22" ht="30.6" customHeight="1">
      <c r="A163" s="43">
        <f>'S6 Maquette'!B163</f>
        <v>0</v>
      </c>
      <c r="B163" s="43">
        <f>'S6 Maquette'!C163</f>
        <v>0</v>
      </c>
      <c r="C163" s="42">
        <f>'S6 Maquette'!F163</f>
        <v>0</v>
      </c>
      <c r="D163" s="40"/>
      <c r="E163" s="40"/>
      <c r="F163" s="40"/>
      <c r="G163" s="40"/>
      <c r="H163" s="40"/>
      <c r="I163" s="40"/>
      <c r="J163" s="40"/>
      <c r="K163" s="40"/>
      <c r="L163" s="40"/>
      <c r="M163" s="40"/>
      <c r="N163" s="40"/>
      <c r="O163" s="40"/>
      <c r="P163" s="40"/>
      <c r="Q163" s="40"/>
      <c r="R163" s="40"/>
      <c r="S163" s="40"/>
      <c r="T163" s="40"/>
      <c r="U163" s="40"/>
      <c r="V163" s="45"/>
    </row>
    <row r="164" spans="1:22" ht="30.6" customHeight="1">
      <c r="A164" s="43">
        <f>'S6 Maquette'!B164</f>
        <v>0</v>
      </c>
      <c r="B164" s="43">
        <f>'S6 Maquette'!C164</f>
        <v>0</v>
      </c>
      <c r="C164" s="42">
        <f>'S6 Maquette'!F164</f>
        <v>0</v>
      </c>
      <c r="D164" s="40"/>
      <c r="E164" s="40"/>
      <c r="F164" s="40"/>
      <c r="G164" s="40"/>
      <c r="H164" s="40"/>
      <c r="I164" s="40"/>
      <c r="J164" s="40"/>
      <c r="K164" s="40"/>
      <c r="L164" s="40"/>
      <c r="M164" s="40"/>
      <c r="N164" s="40"/>
      <c r="O164" s="40"/>
      <c r="P164" s="40"/>
      <c r="Q164" s="40"/>
      <c r="R164" s="40"/>
      <c r="S164" s="40"/>
      <c r="T164" s="40"/>
      <c r="U164" s="40"/>
      <c r="V164" s="45"/>
    </row>
    <row r="165" spans="1:22" ht="30.6" customHeight="1">
      <c r="A165" s="43">
        <f>'S6 Maquette'!B165</f>
        <v>0</v>
      </c>
      <c r="B165" s="43">
        <f>'S6 Maquette'!C165</f>
        <v>0</v>
      </c>
      <c r="C165" s="42">
        <f>'S6 Maquette'!F165</f>
        <v>0</v>
      </c>
      <c r="D165" s="40"/>
      <c r="E165" s="40"/>
      <c r="F165" s="40"/>
      <c r="G165" s="40"/>
      <c r="H165" s="40"/>
      <c r="I165" s="40"/>
      <c r="J165" s="40"/>
      <c r="K165" s="40"/>
      <c r="L165" s="40"/>
      <c r="M165" s="40"/>
      <c r="N165" s="40"/>
      <c r="O165" s="40"/>
      <c r="P165" s="40"/>
      <c r="Q165" s="40"/>
      <c r="R165" s="40"/>
      <c r="S165" s="40"/>
      <c r="T165" s="40"/>
      <c r="U165" s="40"/>
      <c r="V165" s="45"/>
    </row>
    <row r="166" spans="1:22" ht="30.6" customHeight="1">
      <c r="A166" s="43">
        <f>'S6 Maquette'!B166</f>
        <v>0</v>
      </c>
      <c r="B166" s="43">
        <f>'S6 Maquette'!C166</f>
        <v>0</v>
      </c>
      <c r="C166" s="42">
        <f>'S6 Maquette'!F166</f>
        <v>0</v>
      </c>
      <c r="D166" s="40"/>
      <c r="E166" s="40"/>
      <c r="F166" s="40"/>
      <c r="G166" s="40"/>
      <c r="H166" s="40"/>
      <c r="I166" s="40"/>
      <c r="J166" s="40"/>
      <c r="K166" s="40"/>
      <c r="L166" s="40"/>
      <c r="M166" s="40"/>
      <c r="N166" s="40"/>
      <c r="O166" s="40"/>
      <c r="P166" s="40"/>
      <c r="Q166" s="40"/>
      <c r="R166" s="40"/>
      <c r="S166" s="40"/>
      <c r="T166" s="40"/>
      <c r="U166" s="40"/>
      <c r="V166" s="45"/>
    </row>
    <row r="167" spans="1:22" ht="30.6" customHeight="1">
      <c r="A167" s="43">
        <f>'S6 Maquette'!B167</f>
        <v>0</v>
      </c>
      <c r="B167" s="43">
        <f>'S6 Maquette'!C167</f>
        <v>0</v>
      </c>
      <c r="C167" s="42">
        <f>'S6 Maquette'!F167</f>
        <v>0</v>
      </c>
      <c r="D167" s="40"/>
      <c r="E167" s="40"/>
      <c r="F167" s="40"/>
      <c r="G167" s="40"/>
      <c r="H167" s="40"/>
      <c r="I167" s="40"/>
      <c r="J167" s="40"/>
      <c r="K167" s="40"/>
      <c r="L167" s="40"/>
      <c r="M167" s="40"/>
      <c r="N167" s="40"/>
      <c r="O167" s="40"/>
      <c r="P167" s="40"/>
      <c r="Q167" s="40"/>
      <c r="R167" s="40"/>
      <c r="S167" s="40"/>
      <c r="T167" s="40"/>
      <c r="U167" s="40"/>
      <c r="V167" s="45"/>
    </row>
    <row r="168" spans="1:22" ht="30.6" customHeight="1">
      <c r="A168" s="43">
        <f>'S6 Maquette'!B168</f>
        <v>0</v>
      </c>
      <c r="B168" s="43">
        <f>'S6 Maquette'!C168</f>
        <v>0</v>
      </c>
      <c r="C168" s="42">
        <f>'S6 Maquette'!F168</f>
        <v>0</v>
      </c>
      <c r="D168" s="40"/>
      <c r="E168" s="40"/>
      <c r="F168" s="40"/>
      <c r="G168" s="40"/>
      <c r="H168" s="40"/>
      <c r="I168" s="40"/>
      <c r="J168" s="40"/>
      <c r="K168" s="40"/>
      <c r="L168" s="40"/>
      <c r="M168" s="40"/>
      <c r="N168" s="40"/>
      <c r="O168" s="40"/>
      <c r="P168" s="40"/>
      <c r="Q168" s="40"/>
      <c r="R168" s="40"/>
      <c r="S168" s="40"/>
      <c r="T168" s="40"/>
      <c r="U168" s="40"/>
      <c r="V168" s="45"/>
    </row>
    <row r="169" spans="1:22" ht="30.6" customHeight="1">
      <c r="A169" s="43">
        <f>'S6 Maquette'!B169</f>
        <v>0</v>
      </c>
      <c r="B169" s="43">
        <f>'S6 Maquette'!C169</f>
        <v>0</v>
      </c>
      <c r="C169" s="42">
        <f>'S6 Maquette'!F169</f>
        <v>0</v>
      </c>
      <c r="D169" s="40"/>
      <c r="E169" s="40"/>
      <c r="F169" s="40"/>
      <c r="G169" s="40"/>
      <c r="H169" s="40"/>
      <c r="I169" s="40"/>
      <c r="J169" s="40"/>
      <c r="K169" s="40"/>
      <c r="L169" s="40"/>
      <c r="M169" s="40"/>
      <c r="N169" s="40"/>
      <c r="O169" s="40"/>
      <c r="P169" s="40"/>
      <c r="Q169" s="40"/>
      <c r="R169" s="40"/>
      <c r="S169" s="40"/>
      <c r="T169" s="40"/>
      <c r="U169" s="40"/>
      <c r="V169" s="45"/>
    </row>
    <row r="170" spans="1:22" ht="30.6" customHeight="1">
      <c r="A170" s="43">
        <f>'S6 Maquette'!B170</f>
        <v>0</v>
      </c>
      <c r="B170" s="43">
        <f>'S6 Maquette'!C170</f>
        <v>0</v>
      </c>
      <c r="C170" s="42">
        <f>'S6 Maquette'!F170</f>
        <v>0</v>
      </c>
      <c r="D170" s="40"/>
      <c r="E170" s="40"/>
      <c r="F170" s="40"/>
      <c r="G170" s="40"/>
      <c r="H170" s="40"/>
      <c r="I170" s="40"/>
      <c r="J170" s="40"/>
      <c r="K170" s="40"/>
      <c r="L170" s="40"/>
      <c r="M170" s="40"/>
      <c r="N170" s="40"/>
      <c r="O170" s="40"/>
      <c r="P170" s="40"/>
      <c r="Q170" s="40"/>
      <c r="R170" s="40"/>
      <c r="S170" s="40"/>
      <c r="T170" s="40"/>
      <c r="U170" s="40"/>
      <c r="V170" s="45"/>
    </row>
    <row r="171" spans="1:22" ht="30.6" customHeight="1">
      <c r="A171" s="43">
        <f>'S6 Maquette'!B171</f>
        <v>0</v>
      </c>
      <c r="B171" s="43">
        <f>'S6 Maquette'!C171</f>
        <v>0</v>
      </c>
      <c r="C171" s="42">
        <f>'S6 Maquette'!F171</f>
        <v>0</v>
      </c>
      <c r="D171" s="40"/>
      <c r="E171" s="40"/>
      <c r="F171" s="40"/>
      <c r="G171" s="40"/>
      <c r="H171" s="40"/>
      <c r="I171" s="40"/>
      <c r="J171" s="40"/>
      <c r="K171" s="40"/>
      <c r="L171" s="40"/>
      <c r="M171" s="40"/>
      <c r="N171" s="40"/>
      <c r="O171" s="40"/>
      <c r="P171" s="40"/>
      <c r="Q171" s="40"/>
      <c r="R171" s="40"/>
      <c r="S171" s="40"/>
      <c r="T171" s="40"/>
      <c r="U171" s="40"/>
      <c r="V171" s="45"/>
    </row>
    <row r="172" spans="1:22" ht="30.6" customHeight="1">
      <c r="A172" s="43">
        <f>'S6 Maquette'!B172</f>
        <v>0</v>
      </c>
      <c r="B172" s="43">
        <f>'S6 Maquette'!C172</f>
        <v>0</v>
      </c>
      <c r="C172" s="42">
        <f>'S6 Maquette'!F172</f>
        <v>0</v>
      </c>
      <c r="D172" s="40"/>
      <c r="E172" s="40"/>
      <c r="F172" s="40"/>
      <c r="G172" s="40"/>
      <c r="H172" s="40"/>
      <c r="I172" s="40"/>
      <c r="J172" s="40"/>
      <c r="K172" s="40"/>
      <c r="L172" s="40"/>
      <c r="M172" s="40"/>
      <c r="N172" s="40"/>
      <c r="O172" s="40"/>
      <c r="P172" s="40"/>
      <c r="Q172" s="40"/>
      <c r="R172" s="40"/>
      <c r="S172" s="40"/>
      <c r="T172" s="40"/>
      <c r="U172" s="40"/>
      <c r="V172" s="45"/>
    </row>
    <row r="173" spans="1:22" ht="30.6" customHeight="1">
      <c r="A173" s="43">
        <f>'S6 Maquette'!B173</f>
        <v>0</v>
      </c>
      <c r="B173" s="43">
        <f>'S6 Maquette'!C173</f>
        <v>0</v>
      </c>
      <c r="C173" s="42">
        <f>'S6 Maquette'!F173</f>
        <v>0</v>
      </c>
      <c r="D173" s="40"/>
      <c r="E173" s="40"/>
      <c r="F173" s="40"/>
      <c r="G173" s="40"/>
      <c r="H173" s="40"/>
      <c r="I173" s="40"/>
      <c r="J173" s="40"/>
      <c r="K173" s="40"/>
      <c r="L173" s="40"/>
      <c r="M173" s="40"/>
      <c r="N173" s="40"/>
      <c r="O173" s="40"/>
      <c r="P173" s="40"/>
      <c r="Q173" s="40"/>
      <c r="R173" s="40"/>
      <c r="S173" s="40"/>
      <c r="T173" s="40"/>
      <c r="U173" s="40"/>
      <c r="V173" s="45"/>
    </row>
    <row r="174" spans="1:22" ht="30.6" customHeight="1">
      <c r="A174" s="43">
        <f>'S6 Maquette'!B174</f>
        <v>0</v>
      </c>
      <c r="B174" s="43">
        <f>'S6 Maquette'!C174</f>
        <v>0</v>
      </c>
      <c r="C174" s="42">
        <f>'S6 Maquette'!F174</f>
        <v>0</v>
      </c>
      <c r="D174" s="40"/>
      <c r="E174" s="40"/>
      <c r="F174" s="40"/>
      <c r="G174" s="40"/>
      <c r="H174" s="40"/>
      <c r="I174" s="40"/>
      <c r="J174" s="40"/>
      <c r="K174" s="40"/>
      <c r="L174" s="40"/>
      <c r="M174" s="40"/>
      <c r="N174" s="40"/>
      <c r="O174" s="40"/>
      <c r="P174" s="40"/>
      <c r="Q174" s="40"/>
      <c r="R174" s="40"/>
      <c r="S174" s="40"/>
      <c r="T174" s="40"/>
      <c r="U174" s="40"/>
      <c r="V174" s="45"/>
    </row>
    <row r="175" spans="1:22" ht="30.6" customHeight="1">
      <c r="A175" s="43">
        <f>'S6 Maquette'!B175</f>
        <v>0</v>
      </c>
      <c r="B175" s="43">
        <f>'S6 Maquette'!C175</f>
        <v>0</v>
      </c>
      <c r="C175" s="42">
        <f>'S6 Maquette'!F175</f>
        <v>0</v>
      </c>
      <c r="D175" s="40"/>
      <c r="E175" s="40"/>
      <c r="F175" s="40"/>
      <c r="G175" s="40"/>
      <c r="H175" s="40"/>
      <c r="I175" s="40"/>
      <c r="J175" s="40"/>
      <c r="K175" s="40"/>
      <c r="L175" s="40"/>
      <c r="M175" s="40"/>
      <c r="N175" s="40"/>
      <c r="O175" s="40"/>
      <c r="P175" s="40"/>
      <c r="Q175" s="40"/>
      <c r="R175" s="40"/>
      <c r="S175" s="40"/>
      <c r="T175" s="40"/>
      <c r="U175" s="40"/>
      <c r="V175" s="45"/>
    </row>
    <row r="176" spans="1:22" ht="30.6" customHeight="1">
      <c r="A176" s="43">
        <f>'S6 Maquette'!B176</f>
        <v>0</v>
      </c>
      <c r="B176" s="43">
        <f>'S6 Maquette'!C176</f>
        <v>0</v>
      </c>
      <c r="C176" s="42">
        <f>'S6 Maquette'!F176</f>
        <v>0</v>
      </c>
      <c r="D176" s="40"/>
      <c r="E176" s="40"/>
      <c r="F176" s="40"/>
      <c r="G176" s="40"/>
      <c r="H176" s="40"/>
      <c r="I176" s="40"/>
      <c r="J176" s="40"/>
      <c r="K176" s="40"/>
      <c r="L176" s="40"/>
      <c r="M176" s="40"/>
      <c r="N176" s="40"/>
      <c r="O176" s="40"/>
      <c r="P176" s="40"/>
      <c r="Q176" s="40"/>
      <c r="R176" s="40"/>
      <c r="S176" s="40"/>
      <c r="T176" s="40"/>
      <c r="U176" s="40"/>
      <c r="V176" s="45"/>
    </row>
    <row r="177" spans="1:22" ht="30.6" customHeight="1">
      <c r="A177" s="43">
        <f>'S6 Maquette'!B177</f>
        <v>0</v>
      </c>
      <c r="B177" s="43">
        <f>'S6 Maquette'!C177</f>
        <v>0</v>
      </c>
      <c r="C177" s="42">
        <f>'S6 Maquette'!F177</f>
        <v>0</v>
      </c>
      <c r="D177" s="40"/>
      <c r="E177" s="40"/>
      <c r="F177" s="40"/>
      <c r="G177" s="40"/>
      <c r="H177" s="40"/>
      <c r="I177" s="40"/>
      <c r="J177" s="40"/>
      <c r="K177" s="40"/>
      <c r="L177" s="40"/>
      <c r="M177" s="40"/>
      <c r="N177" s="40"/>
      <c r="O177" s="40"/>
      <c r="P177" s="40"/>
      <c r="Q177" s="40"/>
      <c r="R177" s="40"/>
      <c r="S177" s="40"/>
      <c r="T177" s="40"/>
      <c r="U177" s="40"/>
      <c r="V177" s="45"/>
    </row>
    <row r="178" spans="1:22" ht="30.6" customHeight="1">
      <c r="A178" s="43">
        <f>'S6 Maquette'!B178</f>
        <v>0</v>
      </c>
      <c r="B178" s="43">
        <f>'S6 Maquette'!C178</f>
        <v>0</v>
      </c>
      <c r="C178" s="42">
        <f>'S6 Maquette'!F178</f>
        <v>0</v>
      </c>
      <c r="D178" s="40"/>
      <c r="E178" s="40"/>
      <c r="F178" s="40"/>
      <c r="G178" s="40"/>
      <c r="H178" s="40"/>
      <c r="I178" s="40"/>
      <c r="J178" s="40"/>
      <c r="K178" s="40"/>
      <c r="L178" s="40"/>
      <c r="M178" s="40"/>
      <c r="N178" s="40"/>
      <c r="O178" s="40"/>
      <c r="P178" s="40"/>
      <c r="Q178" s="40"/>
      <c r="R178" s="40"/>
      <c r="S178" s="40"/>
      <c r="T178" s="40"/>
      <c r="U178" s="40"/>
      <c r="V178" s="45"/>
    </row>
    <row r="179" spans="1:22" ht="30.6" customHeight="1">
      <c r="A179" s="43">
        <f>'S6 Maquette'!B179</f>
        <v>0</v>
      </c>
      <c r="B179" s="43">
        <f>'S6 Maquette'!C179</f>
        <v>0</v>
      </c>
      <c r="C179" s="42">
        <f>'S6 Maquette'!F179</f>
        <v>0</v>
      </c>
      <c r="D179" s="40"/>
      <c r="E179" s="40"/>
      <c r="F179" s="40"/>
      <c r="G179" s="40"/>
      <c r="H179" s="40"/>
      <c r="I179" s="40"/>
      <c r="J179" s="40"/>
      <c r="K179" s="40"/>
      <c r="L179" s="40"/>
      <c r="M179" s="40"/>
      <c r="N179" s="40"/>
      <c r="O179" s="40"/>
      <c r="P179" s="40"/>
      <c r="Q179" s="40"/>
      <c r="R179" s="40"/>
      <c r="S179" s="40"/>
      <c r="T179" s="40"/>
      <c r="U179" s="40"/>
      <c r="V179" s="45"/>
    </row>
    <row r="180" spans="1:22" ht="30.6" customHeight="1">
      <c r="A180" s="43">
        <f>'S6 Maquette'!B180</f>
        <v>0</v>
      </c>
      <c r="B180" s="43">
        <f>'S6 Maquette'!C180</f>
        <v>0</v>
      </c>
      <c r="C180" s="42">
        <f>'S6 Maquette'!F180</f>
        <v>0</v>
      </c>
      <c r="D180" s="40"/>
      <c r="E180" s="40"/>
      <c r="F180" s="40"/>
      <c r="G180" s="40"/>
      <c r="H180" s="40"/>
      <c r="I180" s="40"/>
      <c r="J180" s="40"/>
      <c r="K180" s="40"/>
      <c r="L180" s="40"/>
      <c r="M180" s="40"/>
      <c r="N180" s="40"/>
      <c r="O180" s="40"/>
      <c r="P180" s="40"/>
      <c r="Q180" s="40"/>
      <c r="R180" s="40"/>
      <c r="S180" s="40"/>
      <c r="T180" s="40"/>
      <c r="U180" s="40"/>
      <c r="V180" s="45"/>
    </row>
    <row r="181" spans="1:22" ht="30.6" customHeight="1">
      <c r="A181" s="43">
        <f>'S6 Maquette'!B181</f>
        <v>0</v>
      </c>
      <c r="B181" s="43">
        <f>'S6 Maquette'!C181</f>
        <v>0</v>
      </c>
      <c r="C181" s="42">
        <f>'S6 Maquette'!F181</f>
        <v>0</v>
      </c>
      <c r="D181" s="40"/>
      <c r="E181" s="40"/>
      <c r="F181" s="40"/>
      <c r="G181" s="40"/>
      <c r="H181" s="40"/>
      <c r="I181" s="40"/>
      <c r="J181" s="40"/>
      <c r="K181" s="40"/>
      <c r="L181" s="40"/>
      <c r="M181" s="40"/>
      <c r="N181" s="40"/>
      <c r="O181" s="40"/>
      <c r="P181" s="40"/>
      <c r="Q181" s="40"/>
      <c r="R181" s="40"/>
      <c r="S181" s="40"/>
      <c r="T181" s="40"/>
      <c r="U181" s="40"/>
      <c r="V181" s="45"/>
    </row>
    <row r="182" spans="1:22" ht="30.6" customHeight="1">
      <c r="A182" s="43">
        <f>'S6 Maquette'!B182</f>
        <v>0</v>
      </c>
      <c r="B182" s="43">
        <f>'S6 Maquette'!C182</f>
        <v>0</v>
      </c>
      <c r="C182" s="42">
        <f>'S6 Maquette'!F182</f>
        <v>0</v>
      </c>
      <c r="D182" s="40"/>
      <c r="E182" s="40"/>
      <c r="F182" s="40"/>
      <c r="G182" s="40"/>
      <c r="H182" s="40"/>
      <c r="I182" s="40"/>
      <c r="J182" s="40"/>
      <c r="K182" s="40"/>
      <c r="L182" s="40"/>
      <c r="M182" s="40"/>
      <c r="N182" s="40"/>
      <c r="O182" s="40"/>
      <c r="P182" s="40"/>
      <c r="Q182" s="40"/>
      <c r="R182" s="40"/>
      <c r="S182" s="40"/>
      <c r="T182" s="40"/>
      <c r="U182" s="40"/>
      <c r="V182" s="45"/>
    </row>
    <row r="183" spans="1:22" ht="30.6" customHeight="1">
      <c r="A183" s="43">
        <f>'S6 Maquette'!B183</f>
        <v>0</v>
      </c>
      <c r="B183" s="43">
        <f>'S6 Maquette'!C183</f>
        <v>0</v>
      </c>
      <c r="C183" s="42">
        <f>'S6 Maquette'!F183</f>
        <v>0</v>
      </c>
      <c r="D183" s="40"/>
      <c r="E183" s="40"/>
      <c r="F183" s="40"/>
      <c r="G183" s="40"/>
      <c r="H183" s="40"/>
      <c r="I183" s="40"/>
      <c r="J183" s="40"/>
      <c r="K183" s="40"/>
      <c r="L183" s="40"/>
      <c r="M183" s="40"/>
      <c r="N183" s="40"/>
      <c r="O183" s="40"/>
      <c r="P183" s="40"/>
      <c r="Q183" s="40"/>
      <c r="R183" s="40"/>
      <c r="S183" s="40"/>
      <c r="T183" s="40"/>
      <c r="U183" s="40"/>
      <c r="V183" s="45"/>
    </row>
    <row r="184" spans="1:22" ht="30.6" customHeight="1">
      <c r="A184" s="43">
        <f>'S6 Maquette'!B184</f>
        <v>0</v>
      </c>
      <c r="B184" s="43">
        <f>'S6 Maquette'!C184</f>
        <v>0</v>
      </c>
      <c r="C184" s="42">
        <f>'S6 Maquette'!F184</f>
        <v>0</v>
      </c>
      <c r="D184" s="40"/>
      <c r="E184" s="40"/>
      <c r="F184" s="40"/>
      <c r="G184" s="40"/>
      <c r="H184" s="40"/>
      <c r="I184" s="40"/>
      <c r="J184" s="40"/>
      <c r="K184" s="40"/>
      <c r="L184" s="40"/>
      <c r="M184" s="40"/>
      <c r="N184" s="40"/>
      <c r="O184" s="40"/>
      <c r="P184" s="40"/>
      <c r="Q184" s="40"/>
      <c r="R184" s="40"/>
      <c r="S184" s="40"/>
      <c r="T184" s="40"/>
      <c r="U184" s="40"/>
      <c r="V184" s="45"/>
    </row>
    <row r="185" spans="1:22" ht="30.6" customHeight="1">
      <c r="A185" s="43">
        <f>'S6 Maquette'!B185</f>
        <v>0</v>
      </c>
      <c r="B185" s="43">
        <f>'S6 Maquette'!C185</f>
        <v>0</v>
      </c>
      <c r="C185" s="42">
        <f>'S6 Maquette'!F185</f>
        <v>0</v>
      </c>
      <c r="D185" s="40"/>
      <c r="E185" s="40"/>
      <c r="F185" s="40"/>
      <c r="G185" s="40"/>
      <c r="H185" s="40"/>
      <c r="I185" s="40"/>
      <c r="J185" s="40"/>
      <c r="K185" s="40"/>
      <c r="L185" s="40"/>
      <c r="M185" s="40"/>
      <c r="N185" s="40"/>
      <c r="O185" s="40"/>
      <c r="P185" s="40"/>
      <c r="Q185" s="40"/>
      <c r="R185" s="40"/>
      <c r="S185" s="40"/>
      <c r="T185" s="40"/>
      <c r="U185" s="40"/>
      <c r="V185" s="45"/>
    </row>
    <row r="186" spans="1:22" ht="30.6" customHeight="1">
      <c r="A186" s="43">
        <f>'S6 Maquette'!B186</f>
        <v>0</v>
      </c>
      <c r="B186" s="43">
        <f>'S6 Maquette'!C186</f>
        <v>0</v>
      </c>
      <c r="C186" s="42">
        <f>'S6 Maquette'!F186</f>
        <v>0</v>
      </c>
      <c r="D186" s="40"/>
      <c r="E186" s="40"/>
      <c r="F186" s="40"/>
      <c r="G186" s="40"/>
      <c r="H186" s="40"/>
      <c r="I186" s="40"/>
      <c r="J186" s="40"/>
      <c r="K186" s="40"/>
      <c r="L186" s="40"/>
      <c r="M186" s="40"/>
      <c r="N186" s="40"/>
      <c r="O186" s="40"/>
      <c r="P186" s="40"/>
      <c r="Q186" s="40"/>
      <c r="R186" s="40"/>
      <c r="S186" s="40"/>
      <c r="T186" s="40"/>
      <c r="U186" s="40"/>
      <c r="V186" s="45"/>
    </row>
    <row r="187" spans="1:22" ht="30.6" customHeight="1">
      <c r="A187" s="43">
        <f>'S6 Maquette'!B187</f>
        <v>0</v>
      </c>
      <c r="B187" s="43">
        <f>'S6 Maquette'!C187</f>
        <v>0</v>
      </c>
      <c r="C187" s="42">
        <f>'S6 Maquette'!F187</f>
        <v>0</v>
      </c>
      <c r="D187" s="40"/>
      <c r="E187" s="40"/>
      <c r="F187" s="40"/>
      <c r="G187" s="40"/>
      <c r="H187" s="40"/>
      <c r="I187" s="40"/>
      <c r="J187" s="40"/>
      <c r="K187" s="40"/>
      <c r="L187" s="40"/>
      <c r="M187" s="40"/>
      <c r="N187" s="40"/>
      <c r="O187" s="40"/>
      <c r="P187" s="40"/>
      <c r="Q187" s="40"/>
      <c r="R187" s="40"/>
      <c r="S187" s="40"/>
      <c r="T187" s="40"/>
      <c r="U187" s="40"/>
      <c r="V187" s="45"/>
    </row>
    <row r="188" spans="1:22" ht="30.6" customHeight="1">
      <c r="A188" s="43">
        <f>'S6 Maquette'!B188</f>
        <v>0</v>
      </c>
      <c r="B188" s="43">
        <f>'S6 Maquette'!C188</f>
        <v>0</v>
      </c>
      <c r="C188" s="42">
        <f>'S6 Maquette'!F188</f>
        <v>0</v>
      </c>
      <c r="D188" s="40"/>
      <c r="E188" s="40"/>
      <c r="F188" s="40"/>
      <c r="G188" s="40"/>
      <c r="H188" s="40"/>
      <c r="I188" s="40"/>
      <c r="J188" s="40"/>
      <c r="K188" s="40"/>
      <c r="L188" s="40"/>
      <c r="M188" s="40"/>
      <c r="N188" s="40"/>
      <c r="O188" s="40"/>
      <c r="P188" s="40"/>
      <c r="Q188" s="40"/>
      <c r="R188" s="40"/>
      <c r="S188" s="40"/>
      <c r="T188" s="40"/>
      <c r="U188" s="40"/>
      <c r="V188" s="45"/>
    </row>
    <row r="189" spans="1:22" ht="30.6" customHeight="1">
      <c r="A189" s="43">
        <f>'S6 Maquette'!B189</f>
        <v>0</v>
      </c>
      <c r="B189" s="43">
        <f>'S6 Maquette'!C189</f>
        <v>0</v>
      </c>
      <c r="C189" s="42">
        <f>'S6 Maquette'!F189</f>
        <v>0</v>
      </c>
      <c r="D189" s="40"/>
      <c r="E189" s="40"/>
      <c r="F189" s="40"/>
      <c r="G189" s="40"/>
      <c r="H189" s="40"/>
      <c r="I189" s="40"/>
      <c r="J189" s="40"/>
      <c r="K189" s="40"/>
      <c r="L189" s="40"/>
      <c r="M189" s="40"/>
      <c r="N189" s="40"/>
      <c r="O189" s="40"/>
      <c r="P189" s="40"/>
      <c r="Q189" s="40"/>
      <c r="R189" s="40"/>
      <c r="S189" s="40"/>
      <c r="T189" s="40"/>
      <c r="U189" s="40"/>
      <c r="V189" s="45"/>
    </row>
    <row r="190" spans="1:22" ht="30.6" customHeight="1">
      <c r="A190" s="43">
        <f>'S6 Maquette'!B190</f>
        <v>0</v>
      </c>
      <c r="B190" s="43">
        <f>'S6 Maquette'!C190</f>
        <v>0</v>
      </c>
      <c r="C190" s="42">
        <f>'S6 Maquette'!F190</f>
        <v>0</v>
      </c>
      <c r="D190" s="40"/>
      <c r="E190" s="40"/>
      <c r="F190" s="40"/>
      <c r="G190" s="40"/>
      <c r="H190" s="40"/>
      <c r="I190" s="40"/>
      <c r="J190" s="40"/>
      <c r="K190" s="40"/>
      <c r="L190" s="40"/>
      <c r="M190" s="40"/>
      <c r="N190" s="40"/>
      <c r="O190" s="40"/>
      <c r="P190" s="40"/>
      <c r="Q190" s="40"/>
      <c r="R190" s="40"/>
      <c r="S190" s="40"/>
      <c r="T190" s="40"/>
      <c r="U190" s="40"/>
      <c r="V190" s="45"/>
    </row>
    <row r="191" spans="1:22" ht="30.6" customHeight="1">
      <c r="A191" s="43">
        <f>'S6 Maquette'!B191</f>
        <v>0</v>
      </c>
      <c r="B191" s="43">
        <f>'S6 Maquette'!C191</f>
        <v>0</v>
      </c>
      <c r="C191" s="42">
        <f>'S6 Maquette'!F191</f>
        <v>0</v>
      </c>
      <c r="D191" s="40"/>
      <c r="E191" s="40"/>
      <c r="F191" s="40"/>
      <c r="G191" s="40"/>
      <c r="H191" s="40"/>
      <c r="I191" s="40"/>
      <c r="J191" s="40"/>
      <c r="K191" s="40"/>
      <c r="L191" s="40"/>
      <c r="M191" s="40"/>
      <c r="N191" s="40"/>
      <c r="O191" s="40"/>
      <c r="P191" s="40"/>
      <c r="Q191" s="40"/>
      <c r="R191" s="40"/>
      <c r="S191" s="40"/>
      <c r="T191" s="40"/>
      <c r="U191" s="40"/>
      <c r="V191" s="45"/>
    </row>
    <row r="192" spans="1:22" ht="30.6" customHeight="1">
      <c r="A192" s="43">
        <f>'S6 Maquette'!B192</f>
        <v>0</v>
      </c>
      <c r="B192" s="43">
        <f>'S6 Maquette'!C192</f>
        <v>0</v>
      </c>
      <c r="C192" s="42">
        <f>'S6 Maquette'!F192</f>
        <v>0</v>
      </c>
      <c r="D192" s="40"/>
      <c r="E192" s="40"/>
      <c r="F192" s="40"/>
      <c r="G192" s="40"/>
      <c r="H192" s="40"/>
      <c r="I192" s="40"/>
      <c r="J192" s="40"/>
      <c r="K192" s="40"/>
      <c r="L192" s="40"/>
      <c r="M192" s="40"/>
      <c r="N192" s="40"/>
      <c r="O192" s="40"/>
      <c r="P192" s="40"/>
      <c r="Q192" s="40"/>
      <c r="R192" s="40"/>
      <c r="S192" s="40"/>
      <c r="T192" s="40"/>
      <c r="U192" s="40"/>
      <c r="V192" s="45"/>
    </row>
    <row r="193" spans="1:22" ht="30.6" customHeight="1">
      <c r="A193" s="43">
        <f>'S6 Maquette'!B193</f>
        <v>0</v>
      </c>
      <c r="B193" s="43">
        <f>'S6 Maquette'!C193</f>
        <v>0</v>
      </c>
      <c r="C193" s="42">
        <f>'S6 Maquette'!F193</f>
        <v>0</v>
      </c>
      <c r="D193" s="40"/>
      <c r="E193" s="40"/>
      <c r="F193" s="40"/>
      <c r="G193" s="40"/>
      <c r="H193" s="40"/>
      <c r="I193" s="40"/>
      <c r="J193" s="40"/>
      <c r="K193" s="40"/>
      <c r="L193" s="40"/>
      <c r="M193" s="40"/>
      <c r="N193" s="40"/>
      <c r="O193" s="40"/>
      <c r="P193" s="40"/>
      <c r="Q193" s="40"/>
      <c r="R193" s="40"/>
      <c r="S193" s="40"/>
      <c r="T193" s="40"/>
      <c r="U193" s="40"/>
      <c r="V193" s="45"/>
    </row>
    <row r="194" spans="1:22" ht="30.6" customHeight="1">
      <c r="A194" s="43">
        <f>'S6 Maquette'!B194</f>
        <v>0</v>
      </c>
      <c r="B194" s="43">
        <f>'S6 Maquette'!C194</f>
        <v>0</v>
      </c>
      <c r="C194" s="42">
        <f>'S6 Maquette'!F194</f>
        <v>0</v>
      </c>
      <c r="D194" s="40"/>
      <c r="E194" s="40"/>
      <c r="F194" s="40"/>
      <c r="G194" s="40"/>
      <c r="H194" s="40"/>
      <c r="I194" s="40"/>
      <c r="J194" s="40"/>
      <c r="K194" s="40"/>
      <c r="L194" s="40"/>
      <c r="M194" s="40"/>
      <c r="N194" s="40"/>
      <c r="O194" s="40"/>
      <c r="P194" s="40"/>
      <c r="Q194" s="40"/>
      <c r="R194" s="40"/>
      <c r="S194" s="40"/>
      <c r="T194" s="40"/>
      <c r="U194" s="40"/>
      <c r="V194" s="45"/>
    </row>
    <row r="195" spans="1:22" ht="30.6" customHeight="1">
      <c r="A195" s="43">
        <f>'S6 Maquette'!B195</f>
        <v>0</v>
      </c>
      <c r="B195" s="43">
        <f>'S6 Maquette'!C195</f>
        <v>0</v>
      </c>
      <c r="C195" s="42">
        <f>'S6 Maquette'!F195</f>
        <v>0</v>
      </c>
      <c r="D195" s="40"/>
      <c r="E195" s="40"/>
      <c r="F195" s="40"/>
      <c r="G195" s="40"/>
      <c r="H195" s="40"/>
      <c r="I195" s="40"/>
      <c r="J195" s="40"/>
      <c r="K195" s="40"/>
      <c r="L195" s="40"/>
      <c r="M195" s="40"/>
      <c r="N195" s="40"/>
      <c r="O195" s="40"/>
      <c r="P195" s="40"/>
      <c r="Q195" s="40"/>
      <c r="R195" s="40"/>
      <c r="S195" s="40"/>
      <c r="T195" s="40"/>
      <c r="U195" s="40"/>
      <c r="V195" s="45"/>
    </row>
    <row r="196" spans="1:22" ht="30.6" customHeight="1">
      <c r="A196" s="43">
        <f>'S6 Maquette'!B196</f>
        <v>0</v>
      </c>
      <c r="B196" s="43">
        <f>'S6 Maquette'!C196</f>
        <v>0</v>
      </c>
      <c r="C196" s="42">
        <f>'S6 Maquette'!F196</f>
        <v>0</v>
      </c>
      <c r="D196" s="40"/>
      <c r="E196" s="40"/>
      <c r="F196" s="40"/>
      <c r="G196" s="40"/>
      <c r="H196" s="40"/>
      <c r="I196" s="40"/>
      <c r="J196" s="40"/>
      <c r="K196" s="40"/>
      <c r="L196" s="40"/>
      <c r="M196" s="40"/>
      <c r="N196" s="40"/>
      <c r="O196" s="40"/>
      <c r="P196" s="40"/>
      <c r="Q196" s="40"/>
      <c r="R196" s="40"/>
      <c r="S196" s="40"/>
      <c r="T196" s="40"/>
      <c r="U196" s="40"/>
      <c r="V196" s="45"/>
    </row>
    <row r="197" spans="1:22" ht="30.6" customHeight="1">
      <c r="A197" s="43">
        <f>'S6 Maquette'!B197</f>
        <v>0</v>
      </c>
      <c r="B197" s="43">
        <f>'S6 Maquette'!C197</f>
        <v>0</v>
      </c>
      <c r="C197" s="42">
        <f>'S6 Maquette'!F197</f>
        <v>0</v>
      </c>
      <c r="D197" s="40"/>
      <c r="E197" s="40"/>
      <c r="F197" s="40"/>
      <c r="G197" s="40"/>
      <c r="H197" s="40"/>
      <c r="I197" s="40"/>
      <c r="J197" s="40"/>
      <c r="K197" s="40"/>
      <c r="L197" s="40"/>
      <c r="M197" s="40"/>
      <c r="N197" s="40"/>
      <c r="O197" s="40"/>
      <c r="P197" s="40"/>
      <c r="Q197" s="40"/>
      <c r="R197" s="40"/>
      <c r="S197" s="40"/>
      <c r="T197" s="40"/>
      <c r="U197" s="40"/>
      <c r="V197" s="45"/>
    </row>
    <row r="198" spans="1:22" ht="30.6" customHeight="1">
      <c r="A198" s="43">
        <f>'S6 Maquette'!B198</f>
        <v>0</v>
      </c>
      <c r="B198" s="43">
        <f>'S6 Maquette'!C198</f>
        <v>0</v>
      </c>
      <c r="C198" s="42">
        <f>'S6 Maquette'!F198</f>
        <v>0</v>
      </c>
      <c r="D198" s="40"/>
      <c r="E198" s="40"/>
      <c r="F198" s="40"/>
      <c r="G198" s="40"/>
      <c r="H198" s="40"/>
      <c r="I198" s="40"/>
      <c r="J198" s="40"/>
      <c r="K198" s="40"/>
      <c r="L198" s="40"/>
      <c r="M198" s="40"/>
      <c r="N198" s="40"/>
      <c r="O198" s="40"/>
      <c r="P198" s="40"/>
      <c r="Q198" s="40"/>
      <c r="R198" s="40"/>
      <c r="S198" s="40"/>
      <c r="T198" s="40"/>
      <c r="U198" s="40"/>
      <c r="V198" s="45"/>
    </row>
    <row r="199" spans="1:22" ht="30.6" customHeight="1">
      <c r="A199" s="43">
        <f>'S6 Maquette'!B199</f>
        <v>0</v>
      </c>
      <c r="B199" s="43">
        <f>'S6 Maquette'!C199</f>
        <v>0</v>
      </c>
      <c r="C199" s="42">
        <f>'S6 Maquette'!F199</f>
        <v>0</v>
      </c>
      <c r="D199" s="40"/>
      <c r="E199" s="40"/>
      <c r="F199" s="40"/>
      <c r="G199" s="40"/>
      <c r="H199" s="40"/>
      <c r="I199" s="40"/>
      <c r="J199" s="40"/>
      <c r="K199" s="40"/>
      <c r="L199" s="40"/>
      <c r="M199" s="40"/>
      <c r="N199" s="40"/>
      <c r="O199" s="40"/>
      <c r="P199" s="40"/>
      <c r="Q199" s="40"/>
      <c r="R199" s="40"/>
      <c r="S199" s="40"/>
      <c r="T199" s="40"/>
      <c r="U199" s="40"/>
      <c r="V199" s="45"/>
    </row>
    <row r="200" spans="1:22" ht="30.6" customHeight="1">
      <c r="A200" s="43">
        <f>'S6 Maquette'!B200</f>
        <v>0</v>
      </c>
      <c r="B200" s="43">
        <f>'S6 Maquette'!C200</f>
        <v>0</v>
      </c>
      <c r="C200" s="42">
        <f>'S6 Maquette'!F200</f>
        <v>0</v>
      </c>
      <c r="D200" s="40"/>
      <c r="E200" s="40"/>
      <c r="F200" s="40"/>
      <c r="G200" s="40"/>
      <c r="H200" s="40"/>
      <c r="I200" s="40"/>
      <c r="J200" s="40"/>
      <c r="K200" s="40"/>
      <c r="L200" s="40"/>
      <c r="M200" s="40"/>
      <c r="N200" s="40"/>
      <c r="O200" s="40"/>
      <c r="P200" s="40"/>
      <c r="Q200" s="40"/>
      <c r="R200" s="40"/>
      <c r="S200" s="40"/>
      <c r="T200" s="40"/>
      <c r="U200" s="40"/>
      <c r="V200" s="45"/>
    </row>
    <row r="201" spans="1:22" ht="30.6" customHeight="1">
      <c r="A201" s="43">
        <f>'S6 Maquette'!B201</f>
        <v>0</v>
      </c>
      <c r="B201" s="43">
        <f>'S6 Maquette'!C201</f>
        <v>0</v>
      </c>
      <c r="C201" s="42">
        <f>'S6 Maquette'!F201</f>
        <v>0</v>
      </c>
      <c r="D201" s="40"/>
      <c r="E201" s="40"/>
      <c r="F201" s="40"/>
      <c r="G201" s="40"/>
      <c r="H201" s="40"/>
      <c r="I201" s="40"/>
      <c r="J201" s="40"/>
      <c r="K201" s="40"/>
      <c r="L201" s="40"/>
      <c r="M201" s="40"/>
      <c r="N201" s="40"/>
      <c r="O201" s="40"/>
      <c r="P201" s="40"/>
      <c r="Q201" s="40"/>
      <c r="R201" s="40"/>
      <c r="S201" s="40"/>
      <c r="T201" s="40"/>
      <c r="U201" s="40"/>
      <c r="V201" s="45"/>
    </row>
    <row r="202" spans="1:22" ht="30.6" customHeight="1">
      <c r="A202" s="43">
        <f>'S6 Maquette'!B202</f>
        <v>0</v>
      </c>
      <c r="B202" s="43">
        <f>'S6 Maquette'!C202</f>
        <v>0</v>
      </c>
      <c r="C202" s="42">
        <f>'S6 Maquette'!F202</f>
        <v>0</v>
      </c>
      <c r="D202" s="40"/>
      <c r="E202" s="40"/>
      <c r="F202" s="40"/>
      <c r="G202" s="40"/>
      <c r="H202" s="40"/>
      <c r="I202" s="40"/>
      <c r="J202" s="40"/>
      <c r="K202" s="40"/>
      <c r="L202" s="40"/>
      <c r="M202" s="40"/>
      <c r="N202" s="40"/>
      <c r="O202" s="40"/>
      <c r="P202" s="40"/>
      <c r="Q202" s="40"/>
      <c r="R202" s="40"/>
      <c r="S202" s="40"/>
      <c r="T202" s="40"/>
      <c r="U202" s="40"/>
      <c r="V202" s="45"/>
    </row>
    <row r="203" spans="1:22" ht="30.6" customHeight="1">
      <c r="A203" s="43">
        <f>'S6 Maquette'!B203</f>
        <v>0</v>
      </c>
      <c r="B203" s="43">
        <f>'S6 Maquette'!C203</f>
        <v>0</v>
      </c>
      <c r="C203" s="42">
        <f>'S6 Maquette'!F203</f>
        <v>0</v>
      </c>
      <c r="D203" s="40"/>
      <c r="E203" s="40"/>
      <c r="F203" s="40"/>
      <c r="G203" s="40"/>
      <c r="H203" s="40"/>
      <c r="I203" s="40"/>
      <c r="J203" s="40"/>
      <c r="K203" s="40"/>
      <c r="L203" s="40"/>
      <c r="M203" s="40"/>
      <c r="N203" s="40"/>
      <c r="O203" s="40"/>
      <c r="P203" s="40"/>
      <c r="Q203" s="40"/>
      <c r="R203" s="40"/>
      <c r="S203" s="40"/>
      <c r="T203" s="40"/>
      <c r="U203" s="40"/>
      <c r="V203" s="45"/>
    </row>
    <row r="204" spans="1:22" ht="30.6" customHeight="1">
      <c r="A204" s="43">
        <f>'S6 Maquette'!B204</f>
        <v>0</v>
      </c>
      <c r="B204" s="43">
        <f>'S6 Maquette'!C204</f>
        <v>0</v>
      </c>
      <c r="C204" s="42">
        <f>'S6 Maquette'!F204</f>
        <v>0</v>
      </c>
      <c r="D204" s="40"/>
      <c r="E204" s="40"/>
      <c r="F204" s="40"/>
      <c r="G204" s="40"/>
      <c r="H204" s="40"/>
      <c r="I204" s="40"/>
      <c r="J204" s="40"/>
      <c r="K204" s="40"/>
      <c r="L204" s="40"/>
      <c r="M204" s="40"/>
      <c r="N204" s="40"/>
      <c r="O204" s="40"/>
      <c r="P204" s="40"/>
      <c r="Q204" s="40"/>
      <c r="R204" s="40"/>
      <c r="S204" s="40"/>
      <c r="T204" s="40"/>
      <c r="U204" s="40"/>
      <c r="V204" s="45"/>
    </row>
    <row r="205" spans="1:22" ht="30.6" customHeight="1">
      <c r="A205" s="43">
        <f>'S6 Maquette'!B205</f>
        <v>0</v>
      </c>
      <c r="B205" s="43">
        <f>'S6 Maquette'!C205</f>
        <v>0</v>
      </c>
      <c r="C205" s="42">
        <f>'S6 Maquette'!F205</f>
        <v>0</v>
      </c>
      <c r="D205" s="40"/>
      <c r="E205" s="40"/>
      <c r="F205" s="40"/>
      <c r="G205" s="40"/>
      <c r="H205" s="40"/>
      <c r="I205" s="40"/>
      <c r="J205" s="40"/>
      <c r="K205" s="40"/>
      <c r="L205" s="40"/>
      <c r="M205" s="40"/>
      <c r="N205" s="40"/>
      <c r="O205" s="40"/>
      <c r="P205" s="40"/>
      <c r="Q205" s="40"/>
      <c r="R205" s="40"/>
      <c r="S205" s="40"/>
      <c r="T205" s="40"/>
      <c r="U205" s="40"/>
      <c r="V205" s="45"/>
    </row>
    <row r="206" spans="1:22" ht="30.6" customHeight="1">
      <c r="A206" s="43">
        <f>'S6 Maquette'!B206</f>
        <v>0</v>
      </c>
      <c r="B206" s="43">
        <f>'S6 Maquette'!C206</f>
        <v>0</v>
      </c>
      <c r="C206" s="42">
        <f>'S6 Maquette'!F206</f>
        <v>0</v>
      </c>
      <c r="D206" s="40"/>
      <c r="E206" s="40"/>
      <c r="F206" s="40"/>
      <c r="G206" s="40"/>
      <c r="H206" s="40"/>
      <c r="I206" s="40"/>
      <c r="J206" s="40"/>
      <c r="K206" s="40"/>
      <c r="L206" s="40"/>
      <c r="M206" s="40"/>
      <c r="N206" s="40"/>
      <c r="O206" s="40"/>
      <c r="P206" s="40"/>
      <c r="Q206" s="40"/>
      <c r="R206" s="40"/>
      <c r="S206" s="40"/>
      <c r="T206" s="40"/>
      <c r="U206" s="40"/>
      <c r="V206" s="45"/>
    </row>
    <row r="207" spans="1:22" ht="30.6" customHeight="1">
      <c r="A207" s="43">
        <f>'S6 Maquette'!B207</f>
        <v>0</v>
      </c>
      <c r="B207" s="43">
        <f>'S6 Maquette'!C207</f>
        <v>0</v>
      </c>
      <c r="C207" s="42">
        <f>'S6 Maquette'!F207</f>
        <v>0</v>
      </c>
      <c r="D207" s="40"/>
      <c r="E207" s="40"/>
      <c r="F207" s="40"/>
      <c r="G207" s="40"/>
      <c r="H207" s="40"/>
      <c r="I207" s="40"/>
      <c r="J207" s="40"/>
      <c r="K207" s="40"/>
      <c r="L207" s="40"/>
      <c r="M207" s="40"/>
      <c r="N207" s="40"/>
      <c r="O207" s="40"/>
      <c r="P207" s="40"/>
      <c r="Q207" s="40"/>
      <c r="R207" s="40"/>
      <c r="S207" s="40"/>
      <c r="T207" s="40"/>
      <c r="U207" s="40"/>
      <c r="V207" s="45"/>
    </row>
    <row r="208" spans="1:22" ht="30.6" customHeight="1">
      <c r="A208" s="43">
        <f>'S6 Maquette'!B208</f>
        <v>0</v>
      </c>
      <c r="B208" s="43">
        <f>'S6 Maquette'!C208</f>
        <v>0</v>
      </c>
      <c r="C208" s="42">
        <f>'S6 Maquette'!F208</f>
        <v>0</v>
      </c>
      <c r="D208" s="40"/>
      <c r="E208" s="40"/>
      <c r="F208" s="40"/>
      <c r="G208" s="40"/>
      <c r="H208" s="40"/>
      <c r="I208" s="40"/>
      <c r="J208" s="40"/>
      <c r="K208" s="40"/>
      <c r="L208" s="40"/>
      <c r="M208" s="40"/>
      <c r="N208" s="40"/>
      <c r="O208" s="40"/>
      <c r="P208" s="40"/>
      <c r="Q208" s="40"/>
      <c r="R208" s="40"/>
      <c r="S208" s="40"/>
      <c r="T208" s="40"/>
      <c r="U208" s="40"/>
      <c r="V208" s="45"/>
    </row>
    <row r="209" spans="1:22" ht="30.6" customHeight="1">
      <c r="A209" s="43">
        <f>'S6 Maquette'!B209</f>
        <v>0</v>
      </c>
      <c r="B209" s="43">
        <f>'S6 Maquette'!C209</f>
        <v>0</v>
      </c>
      <c r="C209" s="42">
        <f>'S6 Maquette'!F209</f>
        <v>0</v>
      </c>
      <c r="D209" s="40"/>
      <c r="E209" s="40"/>
      <c r="F209" s="40"/>
      <c r="G209" s="40"/>
      <c r="H209" s="40"/>
      <c r="I209" s="40"/>
      <c r="J209" s="40"/>
      <c r="K209" s="40"/>
      <c r="L209" s="40"/>
      <c r="M209" s="40"/>
      <c r="N209" s="40"/>
      <c r="O209" s="40"/>
      <c r="P209" s="40"/>
      <c r="Q209" s="40"/>
      <c r="R209" s="40"/>
      <c r="S209" s="40"/>
      <c r="T209" s="40"/>
      <c r="U209" s="40"/>
      <c r="V209" s="45"/>
    </row>
    <row r="210" spans="1:22" ht="30.6" customHeight="1">
      <c r="A210" s="43">
        <f>'S6 Maquette'!B210</f>
        <v>0</v>
      </c>
      <c r="B210" s="43">
        <f>'S6 Maquette'!C210</f>
        <v>0</v>
      </c>
      <c r="C210" s="42">
        <f>'S6 Maquette'!F210</f>
        <v>0</v>
      </c>
      <c r="D210" s="40"/>
      <c r="E210" s="40"/>
      <c r="F210" s="40"/>
      <c r="G210" s="40"/>
      <c r="H210" s="40"/>
      <c r="I210" s="40"/>
      <c r="J210" s="40"/>
      <c r="K210" s="40"/>
      <c r="L210" s="40"/>
      <c r="M210" s="40"/>
      <c r="N210" s="40"/>
      <c r="O210" s="40"/>
      <c r="P210" s="40"/>
      <c r="Q210" s="40"/>
      <c r="R210" s="40"/>
      <c r="S210" s="40"/>
      <c r="T210" s="40"/>
      <c r="U210" s="40"/>
      <c r="V210" s="45"/>
    </row>
    <row r="211" spans="1:22" ht="30.6" customHeight="1">
      <c r="A211" s="43">
        <f>'S6 Maquette'!B211</f>
        <v>0</v>
      </c>
      <c r="B211" s="43">
        <f>'S6 Maquette'!C211</f>
        <v>0</v>
      </c>
      <c r="C211" s="42">
        <f>'S6 Maquette'!F211</f>
        <v>0</v>
      </c>
      <c r="D211" s="40"/>
      <c r="E211" s="40"/>
      <c r="F211" s="40"/>
      <c r="G211" s="40"/>
      <c r="H211" s="40"/>
      <c r="I211" s="40"/>
      <c r="J211" s="40"/>
      <c r="K211" s="40"/>
      <c r="L211" s="40"/>
      <c r="M211" s="40"/>
      <c r="N211" s="40"/>
      <c r="O211" s="40"/>
      <c r="P211" s="40"/>
      <c r="Q211" s="40"/>
      <c r="R211" s="40"/>
      <c r="S211" s="40"/>
      <c r="T211" s="40"/>
      <c r="U211" s="40"/>
      <c r="V211" s="45"/>
    </row>
    <row r="212" spans="1:22" ht="30.6" customHeight="1">
      <c r="A212" s="43">
        <f>'S6 Maquette'!B212</f>
        <v>0</v>
      </c>
      <c r="B212" s="43">
        <f>'S6 Maquette'!C212</f>
        <v>0</v>
      </c>
      <c r="C212" s="42">
        <f>'S6 Maquette'!F212</f>
        <v>0</v>
      </c>
      <c r="D212" s="40"/>
      <c r="E212" s="40"/>
      <c r="F212" s="40"/>
      <c r="G212" s="40"/>
      <c r="H212" s="40"/>
      <c r="I212" s="40"/>
      <c r="J212" s="40"/>
      <c r="K212" s="40"/>
      <c r="L212" s="40"/>
      <c r="M212" s="40"/>
      <c r="N212" s="40"/>
      <c r="O212" s="40"/>
      <c r="P212" s="40"/>
      <c r="Q212" s="40"/>
      <c r="R212" s="40"/>
      <c r="S212" s="40"/>
      <c r="T212" s="40"/>
      <c r="U212" s="40"/>
      <c r="V212" s="45"/>
    </row>
    <row r="213" spans="1:22" ht="30.6" customHeight="1">
      <c r="A213" s="43">
        <f>'S6 Maquette'!B213</f>
        <v>0</v>
      </c>
      <c r="B213" s="43">
        <f>'S6 Maquette'!C213</f>
        <v>0</v>
      </c>
      <c r="C213" s="42">
        <f>'S6 Maquette'!F213</f>
        <v>0</v>
      </c>
      <c r="D213" s="40"/>
      <c r="E213" s="40"/>
      <c r="F213" s="40"/>
      <c r="G213" s="40"/>
      <c r="H213" s="40"/>
      <c r="I213" s="40"/>
      <c r="J213" s="40"/>
      <c r="K213" s="40"/>
      <c r="L213" s="40"/>
      <c r="M213" s="40"/>
      <c r="N213" s="40"/>
      <c r="O213" s="40"/>
      <c r="P213" s="40"/>
      <c r="Q213" s="40"/>
      <c r="R213" s="40"/>
      <c r="S213" s="40"/>
      <c r="T213" s="40"/>
      <c r="U213" s="40"/>
      <c r="V213" s="45"/>
    </row>
    <row r="214" spans="1:22" ht="30.6" customHeight="1">
      <c r="A214" s="43">
        <f>'S6 Maquette'!B214</f>
        <v>0</v>
      </c>
      <c r="B214" s="43">
        <f>'S6 Maquette'!C214</f>
        <v>0</v>
      </c>
      <c r="C214" s="42">
        <f>'S6 Maquette'!F214</f>
        <v>0</v>
      </c>
      <c r="D214" s="40"/>
      <c r="E214" s="40"/>
      <c r="F214" s="40"/>
      <c r="G214" s="40"/>
      <c r="H214" s="40"/>
      <c r="I214" s="40"/>
      <c r="J214" s="40"/>
      <c r="K214" s="40"/>
      <c r="L214" s="40"/>
      <c r="M214" s="40"/>
      <c r="N214" s="40"/>
      <c r="O214" s="40"/>
      <c r="P214" s="40"/>
      <c r="Q214" s="40"/>
      <c r="R214" s="40"/>
      <c r="S214" s="40"/>
      <c r="T214" s="40"/>
      <c r="U214" s="40"/>
      <c r="V214" s="45"/>
    </row>
    <row r="215" spans="1:22" ht="30.6" customHeight="1">
      <c r="A215" s="43">
        <f>'S6 Maquette'!B215</f>
        <v>0</v>
      </c>
      <c r="B215" s="43">
        <f>'S6 Maquette'!C215</f>
        <v>0</v>
      </c>
      <c r="C215" s="42">
        <f>'S6 Maquette'!F215</f>
        <v>0</v>
      </c>
      <c r="D215" s="40"/>
      <c r="E215" s="40"/>
      <c r="F215" s="40"/>
      <c r="G215" s="40"/>
      <c r="H215" s="40"/>
      <c r="I215" s="40"/>
      <c r="J215" s="40"/>
      <c r="K215" s="40"/>
      <c r="L215" s="40"/>
      <c r="M215" s="40"/>
      <c r="N215" s="40"/>
      <c r="O215" s="40"/>
      <c r="P215" s="40"/>
      <c r="Q215" s="40"/>
      <c r="R215" s="40"/>
      <c r="S215" s="40"/>
      <c r="T215" s="40"/>
      <c r="U215" s="40"/>
      <c r="V215" s="45"/>
    </row>
    <row r="216" spans="1:22" ht="30.6" customHeight="1">
      <c r="A216" s="43">
        <f>'S6 Maquette'!B216</f>
        <v>0</v>
      </c>
      <c r="B216" s="43">
        <f>'S6 Maquette'!C216</f>
        <v>0</v>
      </c>
      <c r="C216" s="42">
        <f>'S6 Maquette'!F216</f>
        <v>0</v>
      </c>
      <c r="D216" s="40"/>
      <c r="E216" s="40"/>
      <c r="F216" s="40"/>
      <c r="G216" s="40"/>
      <c r="H216" s="40"/>
      <c r="I216" s="40"/>
      <c r="J216" s="40"/>
      <c r="K216" s="40"/>
      <c r="L216" s="40"/>
      <c r="M216" s="40"/>
      <c r="N216" s="40"/>
      <c r="O216" s="40"/>
      <c r="P216" s="40"/>
      <c r="Q216" s="40"/>
      <c r="R216" s="40"/>
      <c r="S216" s="40"/>
      <c r="T216" s="40"/>
      <c r="U216" s="40"/>
      <c r="V216" s="45"/>
    </row>
    <row r="217" spans="1:22" ht="30.6" customHeight="1">
      <c r="A217" s="43">
        <f>'S6 Maquette'!B217</f>
        <v>0</v>
      </c>
      <c r="B217" s="43">
        <f>'S6 Maquette'!C217</f>
        <v>0</v>
      </c>
      <c r="C217" s="42">
        <f>'S6 Maquette'!F217</f>
        <v>0</v>
      </c>
      <c r="D217" s="40"/>
      <c r="E217" s="40"/>
      <c r="F217" s="40"/>
      <c r="G217" s="40"/>
      <c r="H217" s="40"/>
      <c r="I217" s="40"/>
      <c r="J217" s="40"/>
      <c r="K217" s="40"/>
      <c r="L217" s="40"/>
      <c r="M217" s="40"/>
      <c r="N217" s="40"/>
      <c r="O217" s="40"/>
      <c r="P217" s="40"/>
      <c r="Q217" s="40"/>
      <c r="R217" s="40"/>
      <c r="S217" s="40"/>
      <c r="T217" s="40"/>
      <c r="U217" s="40"/>
      <c r="V217" s="45"/>
    </row>
    <row r="218" spans="1:22" ht="30.6" customHeight="1">
      <c r="A218" s="43">
        <f>'S6 Maquette'!B218</f>
        <v>0</v>
      </c>
      <c r="B218" s="43">
        <f>'S6 Maquette'!C218</f>
        <v>0</v>
      </c>
      <c r="C218" s="42">
        <f>'S6 Maquette'!F218</f>
        <v>0</v>
      </c>
      <c r="D218" s="40"/>
      <c r="E218" s="40"/>
      <c r="F218" s="40"/>
      <c r="G218" s="40"/>
      <c r="H218" s="40"/>
      <c r="I218" s="40"/>
      <c r="J218" s="40"/>
      <c r="K218" s="40"/>
      <c r="L218" s="40"/>
      <c r="M218" s="40"/>
      <c r="N218" s="40"/>
      <c r="O218" s="40"/>
      <c r="P218" s="40"/>
      <c r="Q218" s="40"/>
      <c r="R218" s="40"/>
      <c r="S218" s="40"/>
      <c r="T218" s="40"/>
      <c r="U218" s="40"/>
      <c r="V218" s="45"/>
    </row>
    <row r="219" spans="1:22" ht="30.6" customHeight="1">
      <c r="A219" s="43">
        <f>'S6 Maquette'!B219</f>
        <v>0</v>
      </c>
      <c r="B219" s="43">
        <f>'S6 Maquette'!C219</f>
        <v>0</v>
      </c>
      <c r="C219" s="42">
        <f>'S6 Maquette'!F219</f>
        <v>0</v>
      </c>
      <c r="D219" s="40"/>
      <c r="E219" s="40"/>
      <c r="F219" s="40"/>
      <c r="G219" s="40"/>
      <c r="H219" s="40"/>
      <c r="I219" s="40"/>
      <c r="J219" s="40"/>
      <c r="K219" s="40"/>
      <c r="L219" s="40"/>
      <c r="M219" s="40"/>
      <c r="N219" s="40"/>
      <c r="O219" s="40"/>
      <c r="P219" s="40"/>
      <c r="Q219" s="40"/>
      <c r="R219" s="40"/>
      <c r="S219" s="40"/>
      <c r="T219" s="40"/>
      <c r="U219" s="40"/>
      <c r="V219" s="45"/>
    </row>
    <row r="220" spans="1:22" ht="30.6" customHeight="1">
      <c r="A220" s="43">
        <f>'S6 Maquette'!B220</f>
        <v>0</v>
      </c>
      <c r="B220" s="43">
        <f>'S6 Maquette'!C220</f>
        <v>0</v>
      </c>
      <c r="C220" s="42">
        <f>'S6 Maquette'!F220</f>
        <v>0</v>
      </c>
      <c r="D220" s="40"/>
      <c r="E220" s="40"/>
      <c r="F220" s="40"/>
      <c r="G220" s="40"/>
      <c r="H220" s="40"/>
      <c r="I220" s="40"/>
      <c r="J220" s="40"/>
      <c r="K220" s="40"/>
      <c r="L220" s="40"/>
      <c r="M220" s="40"/>
      <c r="N220" s="40"/>
      <c r="O220" s="40"/>
      <c r="P220" s="40"/>
      <c r="Q220" s="40"/>
      <c r="R220" s="40"/>
      <c r="S220" s="40"/>
      <c r="T220" s="40"/>
      <c r="U220" s="40"/>
      <c r="V220" s="45"/>
    </row>
    <row r="221" spans="1:22" ht="30.6" customHeight="1">
      <c r="A221" s="43">
        <f>'S6 Maquette'!B221</f>
        <v>0</v>
      </c>
      <c r="B221" s="43">
        <f>'S6 Maquette'!C221</f>
        <v>0</v>
      </c>
      <c r="C221" s="42">
        <f>'S6 Maquette'!F221</f>
        <v>0</v>
      </c>
      <c r="D221" s="40"/>
      <c r="E221" s="40"/>
      <c r="F221" s="40"/>
      <c r="G221" s="40"/>
      <c r="H221" s="40"/>
      <c r="I221" s="40"/>
      <c r="J221" s="40"/>
      <c r="K221" s="40"/>
      <c r="L221" s="40"/>
      <c r="M221" s="40"/>
      <c r="N221" s="40"/>
      <c r="O221" s="40"/>
      <c r="P221" s="40"/>
      <c r="Q221" s="40"/>
      <c r="R221" s="40"/>
      <c r="S221" s="40"/>
      <c r="T221" s="40"/>
      <c r="U221" s="40"/>
      <c r="V221" s="45"/>
    </row>
    <row r="222" spans="1:22" ht="30.6" customHeight="1">
      <c r="A222" s="43">
        <f>'S6 Maquette'!B222</f>
        <v>0</v>
      </c>
      <c r="B222" s="43">
        <f>'S6 Maquette'!C222</f>
        <v>0</v>
      </c>
      <c r="C222" s="42">
        <f>'S6 Maquette'!F222</f>
        <v>0</v>
      </c>
      <c r="D222" s="40"/>
      <c r="E222" s="40"/>
      <c r="F222" s="40"/>
      <c r="G222" s="40"/>
      <c r="H222" s="40"/>
      <c r="I222" s="40"/>
      <c r="J222" s="40"/>
      <c r="K222" s="40"/>
      <c r="L222" s="40"/>
      <c r="M222" s="40"/>
      <c r="N222" s="40"/>
      <c r="O222" s="40"/>
      <c r="P222" s="40"/>
      <c r="Q222" s="40"/>
      <c r="R222" s="40"/>
      <c r="S222" s="40"/>
      <c r="T222" s="40"/>
      <c r="U222" s="40"/>
      <c r="V222" s="45"/>
    </row>
    <row r="223" spans="1:22" ht="30.6" customHeight="1">
      <c r="A223" s="43">
        <f>'S6 Maquette'!B223</f>
        <v>0</v>
      </c>
      <c r="B223" s="43">
        <f>'S6 Maquette'!C223</f>
        <v>0</v>
      </c>
      <c r="C223" s="42">
        <f>'S6 Maquette'!F223</f>
        <v>0</v>
      </c>
      <c r="D223" s="40"/>
      <c r="E223" s="40"/>
      <c r="F223" s="40"/>
      <c r="G223" s="40"/>
      <c r="H223" s="40"/>
      <c r="I223" s="40"/>
      <c r="J223" s="40"/>
      <c r="K223" s="40"/>
      <c r="L223" s="40"/>
      <c r="M223" s="40"/>
      <c r="N223" s="40"/>
      <c r="O223" s="40"/>
      <c r="P223" s="40"/>
      <c r="Q223" s="40"/>
      <c r="R223" s="40"/>
      <c r="S223" s="40"/>
      <c r="T223" s="40"/>
      <c r="U223" s="40"/>
      <c r="V223" s="45"/>
    </row>
    <row r="224" spans="1:22" ht="30.6" customHeight="1">
      <c r="A224" s="43">
        <f>'S6 Maquette'!B224</f>
        <v>0</v>
      </c>
      <c r="B224" s="43">
        <f>'S6 Maquette'!C224</f>
        <v>0</v>
      </c>
      <c r="C224" s="42">
        <f>'S6 Maquette'!F224</f>
        <v>0</v>
      </c>
      <c r="D224" s="40"/>
      <c r="E224" s="40"/>
      <c r="F224" s="40"/>
      <c r="G224" s="40"/>
      <c r="H224" s="40"/>
      <c r="I224" s="40"/>
      <c r="J224" s="40"/>
      <c r="K224" s="40"/>
      <c r="L224" s="40"/>
      <c r="M224" s="40"/>
      <c r="N224" s="40"/>
      <c r="O224" s="40"/>
      <c r="P224" s="40"/>
      <c r="Q224" s="40"/>
      <c r="R224" s="40"/>
      <c r="S224" s="40"/>
      <c r="T224" s="40"/>
      <c r="U224" s="40"/>
      <c r="V224" s="45"/>
    </row>
    <row r="225" spans="1:22" ht="30.6" customHeight="1">
      <c r="A225" s="43">
        <f>'S6 Maquette'!B225</f>
        <v>0</v>
      </c>
      <c r="B225" s="43">
        <f>'S6 Maquette'!C225</f>
        <v>0</v>
      </c>
      <c r="C225" s="42">
        <f>'S6 Maquette'!F225</f>
        <v>0</v>
      </c>
      <c r="D225" s="40"/>
      <c r="E225" s="40"/>
      <c r="F225" s="40"/>
      <c r="G225" s="40"/>
      <c r="H225" s="40"/>
      <c r="I225" s="40"/>
      <c r="J225" s="40"/>
      <c r="K225" s="40"/>
      <c r="L225" s="40"/>
      <c r="M225" s="40"/>
      <c r="N225" s="40"/>
      <c r="O225" s="40"/>
      <c r="P225" s="40"/>
      <c r="Q225" s="40"/>
      <c r="R225" s="40"/>
      <c r="S225" s="40"/>
      <c r="T225" s="40"/>
      <c r="U225" s="40"/>
      <c r="V225" s="45"/>
    </row>
    <row r="226" spans="1:22" ht="30.6" customHeight="1">
      <c r="A226" s="43">
        <f>'S6 Maquette'!B226</f>
        <v>0</v>
      </c>
      <c r="B226" s="43">
        <f>'S6 Maquette'!C226</f>
        <v>0</v>
      </c>
      <c r="C226" s="42">
        <f>'S6 Maquette'!F226</f>
        <v>0</v>
      </c>
      <c r="D226" s="40"/>
      <c r="E226" s="40"/>
      <c r="F226" s="40"/>
      <c r="G226" s="40"/>
      <c r="H226" s="40"/>
      <c r="I226" s="40"/>
      <c r="J226" s="40"/>
      <c r="K226" s="40"/>
      <c r="L226" s="40"/>
      <c r="M226" s="40"/>
      <c r="N226" s="40"/>
      <c r="O226" s="40"/>
      <c r="P226" s="40"/>
      <c r="Q226" s="40"/>
      <c r="R226" s="40"/>
      <c r="S226" s="40"/>
      <c r="T226" s="40"/>
      <c r="U226" s="40"/>
      <c r="V226" s="45"/>
    </row>
    <row r="227" spans="1:22" ht="30.6" customHeight="1">
      <c r="A227" s="43">
        <f>'S6 Maquette'!B227</f>
        <v>0</v>
      </c>
      <c r="B227" s="43">
        <f>'S6 Maquette'!C227</f>
        <v>0</v>
      </c>
      <c r="C227" s="42">
        <f>'S6 Maquette'!F227</f>
        <v>0</v>
      </c>
      <c r="D227" s="40"/>
      <c r="E227" s="40"/>
      <c r="F227" s="40"/>
      <c r="G227" s="40"/>
      <c r="H227" s="40"/>
      <c r="I227" s="40"/>
      <c r="J227" s="40"/>
      <c r="K227" s="40"/>
      <c r="L227" s="40"/>
      <c r="M227" s="40"/>
      <c r="N227" s="40"/>
      <c r="O227" s="40"/>
      <c r="P227" s="40"/>
      <c r="Q227" s="40"/>
      <c r="R227" s="40"/>
      <c r="S227" s="40"/>
      <c r="T227" s="40"/>
      <c r="U227" s="40"/>
      <c r="V227" s="45"/>
    </row>
    <row r="228" spans="1:22" ht="30.6" customHeight="1">
      <c r="A228" s="43">
        <f>'S6 Maquette'!B228</f>
        <v>0</v>
      </c>
      <c r="B228" s="43">
        <f>'S6 Maquette'!C228</f>
        <v>0</v>
      </c>
      <c r="C228" s="42">
        <f>'S6 Maquette'!F228</f>
        <v>0</v>
      </c>
      <c r="D228" s="40"/>
      <c r="E228" s="40"/>
      <c r="F228" s="40"/>
      <c r="G228" s="40"/>
      <c r="H228" s="40"/>
      <c r="I228" s="40"/>
      <c r="J228" s="40"/>
      <c r="K228" s="40"/>
      <c r="L228" s="40"/>
      <c r="M228" s="40"/>
      <c r="N228" s="40"/>
      <c r="O228" s="40"/>
      <c r="P228" s="40"/>
      <c r="Q228" s="40"/>
      <c r="R228" s="40"/>
      <c r="S228" s="40"/>
      <c r="T228" s="40"/>
      <c r="U228" s="40"/>
      <c r="V228" s="45"/>
    </row>
    <row r="229" spans="1:22" ht="30.6" customHeight="1">
      <c r="A229" s="43">
        <f>'S6 Maquette'!B229</f>
        <v>0</v>
      </c>
      <c r="B229" s="43">
        <f>'S6 Maquette'!C229</f>
        <v>0</v>
      </c>
      <c r="C229" s="42">
        <f>'S6 Maquette'!F229</f>
        <v>0</v>
      </c>
      <c r="D229" s="40"/>
      <c r="E229" s="40"/>
      <c r="F229" s="40"/>
      <c r="G229" s="40"/>
      <c r="H229" s="40"/>
      <c r="I229" s="40"/>
      <c r="J229" s="40"/>
      <c r="K229" s="40"/>
      <c r="L229" s="40"/>
      <c r="M229" s="40"/>
      <c r="N229" s="40"/>
      <c r="O229" s="40"/>
      <c r="P229" s="40"/>
      <c r="Q229" s="40"/>
      <c r="R229" s="40"/>
      <c r="S229" s="40"/>
      <c r="T229" s="40"/>
      <c r="U229" s="40"/>
      <c r="V229" s="45"/>
    </row>
    <row r="230" spans="1:22" ht="30.6" customHeight="1">
      <c r="A230" s="43">
        <f>'S6 Maquette'!B230</f>
        <v>0</v>
      </c>
      <c r="B230" s="43">
        <f>'S6 Maquette'!C230</f>
        <v>0</v>
      </c>
      <c r="C230" s="42">
        <f>'S6 Maquette'!F230</f>
        <v>0</v>
      </c>
      <c r="D230" s="40"/>
      <c r="E230" s="40"/>
      <c r="F230" s="40"/>
      <c r="G230" s="40"/>
      <c r="H230" s="40"/>
      <c r="I230" s="40"/>
      <c r="J230" s="40"/>
      <c r="K230" s="40"/>
      <c r="L230" s="40"/>
      <c r="M230" s="40"/>
      <c r="N230" s="40"/>
      <c r="O230" s="40"/>
      <c r="P230" s="40"/>
      <c r="Q230" s="40"/>
      <c r="R230" s="40"/>
      <c r="S230" s="40"/>
      <c r="T230" s="40"/>
      <c r="U230" s="40"/>
      <c r="V230" s="45"/>
    </row>
    <row r="231" spans="1:22" ht="30.6" customHeight="1">
      <c r="A231" s="43">
        <f>'S6 Maquette'!B231</f>
        <v>0</v>
      </c>
      <c r="B231" s="43">
        <f>'S6 Maquette'!C231</f>
        <v>0</v>
      </c>
      <c r="C231" s="42">
        <f>'S6 Maquette'!F231</f>
        <v>0</v>
      </c>
      <c r="D231" s="40"/>
      <c r="E231" s="40"/>
      <c r="F231" s="40"/>
      <c r="G231" s="40"/>
      <c r="H231" s="40"/>
      <c r="I231" s="40"/>
      <c r="J231" s="40"/>
      <c r="K231" s="40"/>
      <c r="L231" s="40"/>
      <c r="M231" s="40"/>
      <c r="N231" s="40"/>
      <c r="O231" s="40"/>
      <c r="P231" s="40"/>
      <c r="Q231" s="40"/>
      <c r="R231" s="40"/>
      <c r="S231" s="40"/>
      <c r="T231" s="40"/>
      <c r="U231" s="40"/>
      <c r="V231" s="45"/>
    </row>
    <row r="232" spans="1:22" ht="30.6" customHeight="1">
      <c r="A232" s="43">
        <f>'S6 Maquette'!B232</f>
        <v>0</v>
      </c>
      <c r="B232" s="43">
        <f>'S6 Maquette'!C232</f>
        <v>0</v>
      </c>
      <c r="C232" s="42">
        <f>'S6 Maquette'!F232</f>
        <v>0</v>
      </c>
      <c r="D232" s="40"/>
      <c r="E232" s="40"/>
      <c r="F232" s="40"/>
      <c r="G232" s="40"/>
      <c r="H232" s="40"/>
      <c r="I232" s="40"/>
      <c r="J232" s="40"/>
      <c r="K232" s="40"/>
      <c r="L232" s="40"/>
      <c r="M232" s="40"/>
      <c r="N232" s="40"/>
      <c r="O232" s="40"/>
      <c r="P232" s="40"/>
      <c r="Q232" s="40"/>
      <c r="R232" s="40"/>
      <c r="S232" s="40"/>
      <c r="T232" s="40"/>
      <c r="U232" s="40"/>
      <c r="V232" s="45"/>
    </row>
    <row r="233" spans="1:22" ht="30.6" customHeight="1">
      <c r="A233" s="43">
        <f>'S6 Maquette'!B233</f>
        <v>0</v>
      </c>
      <c r="B233" s="43">
        <f>'S6 Maquette'!C233</f>
        <v>0</v>
      </c>
      <c r="C233" s="42">
        <f>'S6 Maquette'!F233</f>
        <v>0</v>
      </c>
      <c r="D233" s="40"/>
      <c r="E233" s="40"/>
      <c r="F233" s="40"/>
      <c r="G233" s="40"/>
      <c r="H233" s="40"/>
      <c r="I233" s="40"/>
      <c r="J233" s="40"/>
      <c r="K233" s="40"/>
      <c r="L233" s="40"/>
      <c r="M233" s="40"/>
      <c r="N233" s="40"/>
      <c r="O233" s="40"/>
      <c r="P233" s="40"/>
      <c r="Q233" s="40"/>
      <c r="R233" s="40"/>
      <c r="S233" s="40"/>
      <c r="T233" s="40"/>
      <c r="U233" s="40"/>
      <c r="V233" s="45"/>
    </row>
    <row r="234" spans="1:22" ht="30.6" customHeight="1">
      <c r="A234" s="43">
        <f>'S6 Maquette'!B234</f>
        <v>0</v>
      </c>
      <c r="B234" s="43">
        <f>'S6 Maquette'!C234</f>
        <v>0</v>
      </c>
      <c r="C234" s="42">
        <f>'S6 Maquette'!F234</f>
        <v>0</v>
      </c>
      <c r="D234" s="40"/>
      <c r="E234" s="40"/>
      <c r="F234" s="40"/>
      <c r="G234" s="40"/>
      <c r="H234" s="40"/>
      <c r="I234" s="40"/>
      <c r="J234" s="40"/>
      <c r="K234" s="40"/>
      <c r="L234" s="40"/>
      <c r="M234" s="40"/>
      <c r="N234" s="40"/>
      <c r="O234" s="40"/>
      <c r="P234" s="40"/>
      <c r="Q234" s="40"/>
      <c r="R234" s="40"/>
      <c r="S234" s="40"/>
      <c r="T234" s="40"/>
      <c r="U234" s="40"/>
      <c r="V234" s="45"/>
    </row>
    <row r="235" spans="1:22" ht="30.6" customHeight="1">
      <c r="A235" s="43">
        <f>'S6 Maquette'!B235</f>
        <v>0</v>
      </c>
      <c r="B235" s="43">
        <f>'S6 Maquette'!C235</f>
        <v>0</v>
      </c>
      <c r="C235" s="42">
        <f>'S6 Maquette'!F235</f>
        <v>0</v>
      </c>
      <c r="D235" s="40"/>
      <c r="E235" s="40"/>
      <c r="F235" s="40"/>
      <c r="G235" s="40"/>
      <c r="H235" s="40"/>
      <c r="I235" s="40"/>
      <c r="J235" s="40"/>
      <c r="K235" s="40"/>
      <c r="L235" s="40"/>
      <c r="M235" s="40"/>
      <c r="N235" s="40"/>
      <c r="O235" s="40"/>
      <c r="P235" s="40"/>
      <c r="Q235" s="40"/>
      <c r="R235" s="40"/>
      <c r="S235" s="40"/>
      <c r="T235" s="40"/>
      <c r="U235" s="40"/>
      <c r="V235" s="45"/>
    </row>
    <row r="236" spans="1:22" ht="30.6" customHeight="1">
      <c r="A236" s="43">
        <f>'S6 Maquette'!B236</f>
        <v>0</v>
      </c>
      <c r="B236" s="43">
        <f>'S6 Maquette'!C236</f>
        <v>0</v>
      </c>
      <c r="C236" s="42">
        <f>'S6 Maquette'!F236</f>
        <v>0</v>
      </c>
      <c r="D236" s="40"/>
      <c r="E236" s="40"/>
      <c r="F236" s="40"/>
      <c r="G236" s="40"/>
      <c r="H236" s="40"/>
      <c r="I236" s="40"/>
      <c r="J236" s="40"/>
      <c r="K236" s="40"/>
      <c r="L236" s="40"/>
      <c r="M236" s="40"/>
      <c r="N236" s="40"/>
      <c r="O236" s="40"/>
      <c r="P236" s="40"/>
      <c r="Q236" s="40"/>
      <c r="R236" s="40"/>
      <c r="S236" s="40"/>
      <c r="T236" s="40"/>
      <c r="U236" s="40"/>
      <c r="V236" s="45"/>
    </row>
    <row r="237" spans="1:22" ht="30.6" customHeight="1">
      <c r="A237" s="43">
        <f>'S6 Maquette'!B237</f>
        <v>0</v>
      </c>
      <c r="B237" s="43">
        <f>'S6 Maquette'!C237</f>
        <v>0</v>
      </c>
      <c r="C237" s="42">
        <f>'S6 Maquette'!F237</f>
        <v>0</v>
      </c>
      <c r="D237" s="40"/>
      <c r="E237" s="40"/>
      <c r="F237" s="40"/>
      <c r="G237" s="40"/>
      <c r="H237" s="40"/>
      <c r="I237" s="40"/>
      <c r="J237" s="40"/>
      <c r="K237" s="40"/>
      <c r="L237" s="40"/>
      <c r="M237" s="40"/>
      <c r="N237" s="40"/>
      <c r="O237" s="40"/>
      <c r="P237" s="40"/>
      <c r="Q237" s="40"/>
      <c r="R237" s="40"/>
      <c r="S237" s="40"/>
      <c r="T237" s="40"/>
      <c r="U237" s="40"/>
      <c r="V237" s="45"/>
    </row>
    <row r="238" spans="1:22" ht="30.6" customHeight="1">
      <c r="A238" s="43">
        <f>'S6 Maquette'!B238</f>
        <v>0</v>
      </c>
      <c r="B238" s="43">
        <f>'S6 Maquette'!C238</f>
        <v>0</v>
      </c>
      <c r="C238" s="42">
        <f>'S6 Maquette'!F238</f>
        <v>0</v>
      </c>
      <c r="D238" s="40"/>
      <c r="E238" s="40"/>
      <c r="F238" s="40"/>
      <c r="G238" s="40"/>
      <c r="H238" s="40"/>
      <c r="I238" s="40"/>
      <c r="J238" s="40"/>
      <c r="K238" s="40"/>
      <c r="L238" s="40"/>
      <c r="M238" s="40"/>
      <c r="N238" s="40"/>
      <c r="O238" s="40"/>
      <c r="P238" s="40"/>
      <c r="Q238" s="40"/>
      <c r="R238" s="40"/>
      <c r="S238" s="40"/>
      <c r="T238" s="40"/>
      <c r="U238" s="40"/>
      <c r="V238" s="45"/>
    </row>
    <row r="239" spans="1:22" ht="30.6" customHeight="1">
      <c r="A239" s="43">
        <f>'S6 Maquette'!B239</f>
        <v>0</v>
      </c>
      <c r="B239" s="43">
        <f>'S6 Maquette'!C239</f>
        <v>0</v>
      </c>
      <c r="C239" s="42">
        <f>'S6 Maquette'!F239</f>
        <v>0</v>
      </c>
      <c r="D239" s="40"/>
      <c r="E239" s="40"/>
      <c r="F239" s="40"/>
      <c r="G239" s="40"/>
      <c r="H239" s="40"/>
      <c r="I239" s="40"/>
      <c r="J239" s="40"/>
      <c r="K239" s="40"/>
      <c r="L239" s="40"/>
      <c r="M239" s="40"/>
      <c r="N239" s="40"/>
      <c r="O239" s="40"/>
      <c r="P239" s="40"/>
      <c r="Q239" s="40"/>
      <c r="R239" s="40"/>
      <c r="S239" s="40"/>
      <c r="T239" s="40"/>
      <c r="U239" s="40"/>
      <c r="V239" s="45"/>
    </row>
    <row r="240" spans="1:22" ht="30.6" customHeight="1">
      <c r="A240" s="43">
        <f>'S6 Maquette'!B240</f>
        <v>0</v>
      </c>
      <c r="B240" s="43">
        <f>'S6 Maquette'!C240</f>
        <v>0</v>
      </c>
      <c r="C240" s="42">
        <f>'S6 Maquette'!F240</f>
        <v>0</v>
      </c>
      <c r="D240" s="40"/>
      <c r="E240" s="40"/>
      <c r="F240" s="40"/>
      <c r="G240" s="40"/>
      <c r="H240" s="40"/>
      <c r="I240" s="40"/>
      <c r="J240" s="40"/>
      <c r="K240" s="40"/>
      <c r="L240" s="40"/>
      <c r="M240" s="40"/>
      <c r="N240" s="40"/>
      <c r="O240" s="40"/>
      <c r="P240" s="40"/>
      <c r="Q240" s="40"/>
      <c r="R240" s="40"/>
      <c r="S240" s="40"/>
      <c r="T240" s="40"/>
      <c r="U240" s="40"/>
      <c r="V240" s="45"/>
    </row>
    <row r="241" spans="1:22" ht="30.6" customHeight="1">
      <c r="A241" s="43">
        <f>'S6 Maquette'!B241</f>
        <v>0</v>
      </c>
      <c r="B241" s="43">
        <f>'S6 Maquette'!C241</f>
        <v>0</v>
      </c>
      <c r="C241" s="42">
        <f>'S6 Maquette'!F241</f>
        <v>0</v>
      </c>
      <c r="D241" s="40"/>
      <c r="E241" s="40"/>
      <c r="F241" s="40"/>
      <c r="G241" s="40"/>
      <c r="H241" s="40"/>
      <c r="I241" s="40"/>
      <c r="J241" s="40"/>
      <c r="K241" s="40"/>
      <c r="L241" s="40"/>
      <c r="M241" s="40"/>
      <c r="N241" s="40"/>
      <c r="O241" s="40"/>
      <c r="P241" s="40"/>
      <c r="Q241" s="40"/>
      <c r="R241" s="40"/>
      <c r="S241" s="40"/>
      <c r="T241" s="40"/>
      <c r="U241" s="40"/>
      <c r="V241" s="45"/>
    </row>
    <row r="242" spans="1:22" ht="30.6" customHeight="1">
      <c r="A242" s="43">
        <f>'S6 Maquette'!B242</f>
        <v>0</v>
      </c>
      <c r="B242" s="43">
        <f>'S6 Maquette'!C242</f>
        <v>0</v>
      </c>
      <c r="C242" s="42">
        <f>'S6 Maquette'!F242</f>
        <v>0</v>
      </c>
      <c r="D242" s="40"/>
      <c r="E242" s="40"/>
      <c r="F242" s="40"/>
      <c r="G242" s="40"/>
      <c r="H242" s="40"/>
      <c r="I242" s="40"/>
      <c r="J242" s="40"/>
      <c r="K242" s="40"/>
      <c r="L242" s="40"/>
      <c r="M242" s="40"/>
      <c r="N242" s="40"/>
      <c r="O242" s="40"/>
      <c r="P242" s="40"/>
      <c r="Q242" s="40"/>
      <c r="R242" s="40"/>
      <c r="S242" s="40"/>
      <c r="T242" s="40"/>
      <c r="U242" s="40"/>
      <c r="V242" s="45"/>
    </row>
    <row r="243" spans="1:22" ht="30.6" customHeight="1">
      <c r="A243" s="43">
        <f>'S6 Maquette'!B243</f>
        <v>0</v>
      </c>
      <c r="B243" s="43">
        <f>'S6 Maquette'!C243</f>
        <v>0</v>
      </c>
      <c r="C243" s="42">
        <f>'S6 Maquette'!F243</f>
        <v>0</v>
      </c>
      <c r="D243" s="40"/>
      <c r="E243" s="40"/>
      <c r="F243" s="40"/>
      <c r="G243" s="40"/>
      <c r="H243" s="40"/>
      <c r="I243" s="40"/>
      <c r="J243" s="40"/>
      <c r="K243" s="40"/>
      <c r="L243" s="40"/>
      <c r="M243" s="40"/>
      <c r="N243" s="40"/>
      <c r="O243" s="40"/>
      <c r="P243" s="40"/>
      <c r="Q243" s="40"/>
      <c r="R243" s="40"/>
      <c r="S243" s="40"/>
      <c r="T243" s="40"/>
      <c r="U243" s="40"/>
      <c r="V243" s="45"/>
    </row>
    <row r="244" spans="1:22" ht="30.6" customHeight="1">
      <c r="A244" s="43">
        <f>'S6 Maquette'!B244</f>
        <v>0</v>
      </c>
      <c r="B244" s="43">
        <f>'S6 Maquette'!C244</f>
        <v>0</v>
      </c>
      <c r="C244" s="42">
        <f>'S6 Maquette'!F244</f>
        <v>0</v>
      </c>
      <c r="D244" s="40"/>
      <c r="E244" s="40"/>
      <c r="F244" s="40"/>
      <c r="G244" s="40"/>
      <c r="H244" s="40"/>
      <c r="I244" s="40"/>
      <c r="J244" s="40"/>
      <c r="K244" s="40"/>
      <c r="L244" s="40"/>
      <c r="M244" s="40"/>
      <c r="N244" s="40"/>
      <c r="O244" s="40"/>
      <c r="P244" s="40"/>
      <c r="Q244" s="40"/>
      <c r="R244" s="40"/>
      <c r="S244" s="40"/>
      <c r="T244" s="40"/>
      <c r="U244" s="40"/>
      <c r="V244" s="45"/>
    </row>
    <row r="245" spans="1:22" ht="30.6" customHeight="1">
      <c r="A245" s="43">
        <f>'S6 Maquette'!B245</f>
        <v>0</v>
      </c>
      <c r="B245" s="43">
        <f>'S6 Maquette'!C245</f>
        <v>0</v>
      </c>
      <c r="C245" s="42">
        <f>'S6 Maquette'!F245</f>
        <v>0</v>
      </c>
      <c r="D245" s="40"/>
      <c r="E245" s="40"/>
      <c r="F245" s="40"/>
      <c r="G245" s="40"/>
      <c r="H245" s="40"/>
      <c r="I245" s="40"/>
      <c r="J245" s="40"/>
      <c r="K245" s="40"/>
      <c r="L245" s="40"/>
      <c r="M245" s="40"/>
      <c r="N245" s="40"/>
      <c r="O245" s="40"/>
      <c r="P245" s="40"/>
      <c r="Q245" s="40"/>
      <c r="R245" s="40"/>
      <c r="S245" s="40"/>
      <c r="T245" s="40"/>
      <c r="U245" s="40"/>
      <c r="V245" s="45"/>
    </row>
    <row r="246" spans="1:22" ht="30.6" customHeight="1">
      <c r="A246" s="43">
        <f>'S6 Maquette'!B246</f>
        <v>0</v>
      </c>
      <c r="B246" s="43">
        <f>'S6 Maquette'!C246</f>
        <v>0</v>
      </c>
      <c r="C246" s="42">
        <f>'S6 Maquette'!F246</f>
        <v>0</v>
      </c>
      <c r="D246" s="40"/>
      <c r="E246" s="40"/>
      <c r="F246" s="40"/>
      <c r="G246" s="40"/>
      <c r="H246" s="40"/>
      <c r="I246" s="40"/>
      <c r="J246" s="40"/>
      <c r="K246" s="40"/>
      <c r="L246" s="40"/>
      <c r="M246" s="40"/>
      <c r="N246" s="40"/>
      <c r="O246" s="40"/>
      <c r="P246" s="40"/>
      <c r="Q246" s="40"/>
      <c r="R246" s="40"/>
      <c r="S246" s="40"/>
      <c r="T246" s="40"/>
      <c r="U246" s="40"/>
      <c r="V246" s="45"/>
    </row>
    <row r="247" spans="1:22" ht="30.6" customHeight="1">
      <c r="A247" s="43">
        <f>'S6 Maquette'!B247</f>
        <v>0</v>
      </c>
      <c r="B247" s="43">
        <f>'S6 Maquette'!C247</f>
        <v>0</v>
      </c>
      <c r="C247" s="42">
        <f>'S6 Maquette'!F247</f>
        <v>0</v>
      </c>
      <c r="D247" s="40"/>
      <c r="E247" s="40"/>
      <c r="F247" s="40"/>
      <c r="G247" s="40"/>
      <c r="H247" s="40"/>
      <c r="I247" s="40"/>
      <c r="J247" s="40"/>
      <c r="K247" s="40"/>
      <c r="L247" s="40"/>
      <c r="M247" s="40"/>
      <c r="N247" s="40"/>
      <c r="O247" s="40"/>
      <c r="P247" s="40"/>
      <c r="Q247" s="40"/>
      <c r="R247" s="40"/>
      <c r="S247" s="40"/>
      <c r="T247" s="40"/>
      <c r="U247" s="40"/>
      <c r="V247" s="45"/>
    </row>
    <row r="248" spans="1:22" ht="30.6" customHeight="1">
      <c r="A248" s="43">
        <f>'S6 Maquette'!B248</f>
        <v>0</v>
      </c>
      <c r="B248" s="43">
        <f>'S6 Maquette'!C248</f>
        <v>0</v>
      </c>
      <c r="C248" s="42">
        <f>'S6 Maquette'!F248</f>
        <v>0</v>
      </c>
      <c r="D248" s="40"/>
      <c r="E248" s="40"/>
      <c r="F248" s="40"/>
      <c r="G248" s="40"/>
      <c r="H248" s="40"/>
      <c r="I248" s="40"/>
      <c r="J248" s="40"/>
      <c r="K248" s="40"/>
      <c r="L248" s="40"/>
      <c r="M248" s="40"/>
      <c r="N248" s="40"/>
      <c r="O248" s="40"/>
      <c r="P248" s="40"/>
      <c r="Q248" s="40"/>
      <c r="R248" s="40"/>
      <c r="S248" s="40"/>
      <c r="T248" s="40"/>
      <c r="U248" s="40"/>
      <c r="V248" s="45"/>
    </row>
    <row r="249" spans="1:22" ht="30.6" customHeight="1">
      <c r="A249" s="43">
        <f>'S6 Maquette'!B249</f>
        <v>0</v>
      </c>
      <c r="B249" s="43">
        <f>'S6 Maquette'!C249</f>
        <v>0</v>
      </c>
      <c r="C249" s="42">
        <f>'S6 Maquette'!F249</f>
        <v>0</v>
      </c>
      <c r="D249" s="40"/>
      <c r="E249" s="40"/>
      <c r="F249" s="40"/>
      <c r="G249" s="40"/>
      <c r="H249" s="40"/>
      <c r="I249" s="40"/>
      <c r="J249" s="40"/>
      <c r="K249" s="40"/>
      <c r="L249" s="40"/>
      <c r="M249" s="40"/>
      <c r="N249" s="40"/>
      <c r="O249" s="40"/>
      <c r="P249" s="40"/>
      <c r="Q249" s="40"/>
      <c r="R249" s="40"/>
      <c r="S249" s="40"/>
      <c r="T249" s="40"/>
      <c r="U249" s="40"/>
      <c r="V249" s="45"/>
    </row>
    <row r="250" spans="1:22" ht="30.6" customHeight="1">
      <c r="A250" s="43">
        <f>'S6 Maquette'!B250</f>
        <v>0</v>
      </c>
      <c r="B250" s="43">
        <f>'S6 Maquette'!C250</f>
        <v>0</v>
      </c>
      <c r="C250" s="42">
        <f>'S6 Maquette'!F250</f>
        <v>0</v>
      </c>
      <c r="D250" s="40"/>
      <c r="E250" s="40"/>
      <c r="F250" s="40"/>
      <c r="G250" s="40"/>
      <c r="H250" s="40"/>
      <c r="I250" s="40"/>
      <c r="J250" s="40"/>
      <c r="K250" s="40"/>
      <c r="L250" s="40"/>
      <c r="M250" s="40"/>
      <c r="N250" s="40"/>
      <c r="O250" s="40"/>
      <c r="P250" s="40"/>
      <c r="Q250" s="40"/>
      <c r="R250" s="40"/>
      <c r="S250" s="40"/>
      <c r="T250" s="40"/>
      <c r="U250" s="40"/>
      <c r="V250" s="45"/>
    </row>
    <row r="251" spans="1:22" ht="30.6" customHeight="1">
      <c r="A251" s="43">
        <f>'S6 Maquette'!B251</f>
        <v>0</v>
      </c>
      <c r="B251" s="43">
        <f>'S6 Maquette'!C251</f>
        <v>0</v>
      </c>
      <c r="C251" s="42">
        <f>'S6 Maquette'!F251</f>
        <v>0</v>
      </c>
      <c r="D251" s="40"/>
      <c r="E251" s="40"/>
      <c r="F251" s="40"/>
      <c r="G251" s="40"/>
      <c r="H251" s="40"/>
      <c r="I251" s="40"/>
      <c r="J251" s="40"/>
      <c r="K251" s="40"/>
      <c r="L251" s="40"/>
      <c r="M251" s="40"/>
      <c r="N251" s="40"/>
      <c r="O251" s="40"/>
      <c r="P251" s="40"/>
      <c r="Q251" s="40"/>
      <c r="R251" s="40"/>
      <c r="S251" s="40"/>
      <c r="T251" s="40"/>
      <c r="U251" s="40"/>
      <c r="V251" s="45"/>
    </row>
    <row r="252" spans="1:22" ht="30.6" customHeight="1">
      <c r="A252" s="43">
        <f>'S6 Maquette'!B252</f>
        <v>0</v>
      </c>
      <c r="B252" s="43">
        <f>'S6 Maquette'!C252</f>
        <v>0</v>
      </c>
      <c r="C252" s="42">
        <f>'S6 Maquette'!F252</f>
        <v>0</v>
      </c>
      <c r="D252" s="40"/>
      <c r="E252" s="40"/>
      <c r="F252" s="40"/>
      <c r="G252" s="40"/>
      <c r="H252" s="40"/>
      <c r="I252" s="40"/>
      <c r="J252" s="40"/>
      <c r="K252" s="40"/>
      <c r="L252" s="40"/>
      <c r="M252" s="40"/>
      <c r="N252" s="40"/>
      <c r="O252" s="40"/>
      <c r="P252" s="40"/>
      <c r="Q252" s="40"/>
      <c r="R252" s="40"/>
      <c r="S252" s="40"/>
      <c r="T252" s="40"/>
      <c r="U252" s="40"/>
      <c r="V252" s="45"/>
    </row>
    <row r="253" spans="1:22" ht="30.6" customHeight="1">
      <c r="A253" s="43">
        <f>'S6 Maquette'!B253</f>
        <v>0</v>
      </c>
      <c r="B253" s="43">
        <f>'S6 Maquette'!C253</f>
        <v>0</v>
      </c>
      <c r="C253" s="42">
        <f>'S6 Maquette'!F253</f>
        <v>0</v>
      </c>
      <c r="D253" s="40"/>
      <c r="E253" s="40"/>
      <c r="F253" s="40"/>
      <c r="G253" s="40"/>
      <c r="H253" s="40"/>
      <c r="I253" s="40"/>
      <c r="J253" s="40"/>
      <c r="K253" s="40"/>
      <c r="L253" s="40"/>
      <c r="M253" s="40"/>
      <c r="N253" s="40"/>
      <c r="O253" s="40"/>
      <c r="P253" s="40"/>
      <c r="Q253" s="40"/>
      <c r="R253" s="40"/>
      <c r="S253" s="40"/>
      <c r="T253" s="40"/>
      <c r="U253" s="40"/>
      <c r="V253" s="45"/>
    </row>
    <row r="254" spans="1:22" ht="30.6" customHeight="1">
      <c r="A254" s="43">
        <f>'S6 Maquette'!B254</f>
        <v>0</v>
      </c>
      <c r="B254" s="43">
        <f>'S6 Maquette'!C254</f>
        <v>0</v>
      </c>
      <c r="C254" s="42">
        <f>'S6 Maquette'!F254</f>
        <v>0</v>
      </c>
      <c r="D254" s="40"/>
      <c r="E254" s="40"/>
      <c r="F254" s="40"/>
      <c r="G254" s="40"/>
      <c r="H254" s="40"/>
      <c r="I254" s="40"/>
      <c r="J254" s="40"/>
      <c r="K254" s="40"/>
      <c r="L254" s="40"/>
      <c r="M254" s="40"/>
      <c r="N254" s="40"/>
      <c r="O254" s="40"/>
      <c r="P254" s="40"/>
      <c r="Q254" s="40"/>
      <c r="R254" s="40"/>
      <c r="S254" s="40"/>
      <c r="T254" s="40"/>
      <c r="U254" s="40"/>
      <c r="V254" s="45"/>
    </row>
    <row r="255" spans="1:22" ht="30.6" customHeight="1">
      <c r="A255" s="43">
        <f>'S6 Maquette'!B255</f>
        <v>0</v>
      </c>
      <c r="B255" s="43">
        <f>'S6 Maquette'!C255</f>
        <v>0</v>
      </c>
      <c r="C255" s="42">
        <f>'S6 Maquette'!F255</f>
        <v>0</v>
      </c>
      <c r="D255" s="40"/>
      <c r="E255" s="40"/>
      <c r="F255" s="40"/>
      <c r="G255" s="40"/>
      <c r="H255" s="40"/>
      <c r="I255" s="40"/>
      <c r="J255" s="40"/>
      <c r="K255" s="40"/>
      <c r="L255" s="40"/>
      <c r="M255" s="40"/>
      <c r="N255" s="40"/>
      <c r="O255" s="40"/>
      <c r="P255" s="40"/>
      <c r="Q255" s="40"/>
      <c r="R255" s="40"/>
      <c r="S255" s="40"/>
      <c r="T255" s="40"/>
      <c r="U255" s="40"/>
      <c r="V255" s="45"/>
    </row>
    <row r="256" spans="1:22" ht="30.6" customHeight="1">
      <c r="A256" s="43">
        <f>'S6 Maquette'!B256</f>
        <v>0</v>
      </c>
      <c r="B256" s="43">
        <f>'S6 Maquette'!C256</f>
        <v>0</v>
      </c>
      <c r="C256" s="42">
        <f>'S6 Maquette'!F256</f>
        <v>0</v>
      </c>
      <c r="D256" s="40"/>
      <c r="E256" s="40"/>
      <c r="F256" s="40"/>
      <c r="G256" s="40"/>
      <c r="H256" s="40"/>
      <c r="I256" s="40"/>
      <c r="J256" s="40"/>
      <c r="K256" s="40"/>
      <c r="L256" s="40"/>
      <c r="M256" s="40"/>
      <c r="N256" s="40"/>
      <c r="O256" s="40"/>
      <c r="P256" s="40"/>
      <c r="Q256" s="40"/>
      <c r="R256" s="40"/>
      <c r="S256" s="40"/>
      <c r="T256" s="40"/>
      <c r="U256" s="40"/>
      <c r="V256" s="45"/>
    </row>
    <row r="257" spans="1:22" ht="30.6" customHeight="1">
      <c r="A257" s="43">
        <f>'S6 Maquette'!B257</f>
        <v>0</v>
      </c>
      <c r="B257" s="43">
        <f>'S6 Maquette'!C257</f>
        <v>0</v>
      </c>
      <c r="C257" s="42">
        <f>'S6 Maquette'!F257</f>
        <v>0</v>
      </c>
      <c r="D257" s="40"/>
      <c r="E257" s="40"/>
      <c r="F257" s="40"/>
      <c r="G257" s="40"/>
      <c r="H257" s="40"/>
      <c r="I257" s="40"/>
      <c r="J257" s="40"/>
      <c r="K257" s="40"/>
      <c r="L257" s="40"/>
      <c r="M257" s="40"/>
      <c r="N257" s="40"/>
      <c r="O257" s="40"/>
      <c r="P257" s="40"/>
      <c r="Q257" s="40"/>
      <c r="R257" s="40"/>
      <c r="S257" s="40"/>
      <c r="T257" s="40"/>
      <c r="U257" s="40"/>
      <c r="V257" s="45"/>
    </row>
    <row r="258" spans="1:22" ht="30.6" customHeight="1">
      <c r="A258" s="43">
        <f>'S6 Maquette'!B258</f>
        <v>0</v>
      </c>
      <c r="B258" s="43">
        <f>'S6 Maquette'!C258</f>
        <v>0</v>
      </c>
      <c r="C258" s="42">
        <f>'S6 Maquette'!F258</f>
        <v>0</v>
      </c>
      <c r="D258" s="40"/>
      <c r="E258" s="40"/>
      <c r="F258" s="40"/>
      <c r="G258" s="40"/>
      <c r="H258" s="40"/>
      <c r="I258" s="40"/>
      <c r="J258" s="40"/>
      <c r="K258" s="40"/>
      <c r="L258" s="40"/>
      <c r="M258" s="40"/>
      <c r="N258" s="40"/>
      <c r="O258" s="40"/>
      <c r="P258" s="40"/>
      <c r="Q258" s="40"/>
      <c r="R258" s="40"/>
      <c r="S258" s="40"/>
      <c r="T258" s="40"/>
      <c r="U258" s="40"/>
      <c r="V258" s="45"/>
    </row>
    <row r="259" spans="1:22" ht="30.6" customHeight="1">
      <c r="A259" s="43">
        <f>'S6 Maquette'!B259</f>
        <v>0</v>
      </c>
      <c r="B259" s="43">
        <f>'S6 Maquette'!C259</f>
        <v>0</v>
      </c>
      <c r="C259" s="42">
        <f>'S6 Maquette'!F259</f>
        <v>0</v>
      </c>
      <c r="D259" s="40"/>
      <c r="E259" s="40"/>
      <c r="F259" s="40"/>
      <c r="G259" s="40"/>
      <c r="H259" s="40"/>
      <c r="I259" s="40"/>
      <c r="J259" s="40"/>
      <c r="K259" s="40"/>
      <c r="L259" s="40"/>
      <c r="M259" s="40"/>
      <c r="N259" s="40"/>
      <c r="O259" s="40"/>
      <c r="P259" s="40"/>
      <c r="Q259" s="40"/>
      <c r="R259" s="40"/>
      <c r="S259" s="40"/>
      <c r="T259" s="40"/>
      <c r="U259" s="40"/>
      <c r="V259" s="45"/>
    </row>
    <row r="260" spans="1:22" ht="30.6" customHeight="1">
      <c r="A260" s="43">
        <f>'S6 Maquette'!B260</f>
        <v>0</v>
      </c>
      <c r="B260" s="43">
        <f>'S6 Maquette'!C260</f>
        <v>0</v>
      </c>
      <c r="C260" s="42">
        <f>'S6 Maquette'!F260</f>
        <v>0</v>
      </c>
      <c r="D260" s="40"/>
      <c r="E260" s="40"/>
      <c r="F260" s="40"/>
      <c r="G260" s="40"/>
      <c r="H260" s="40"/>
      <c r="I260" s="40"/>
      <c r="J260" s="40"/>
      <c r="K260" s="40"/>
      <c r="L260" s="40"/>
      <c r="M260" s="40"/>
      <c r="N260" s="40"/>
      <c r="O260" s="40"/>
      <c r="P260" s="40"/>
      <c r="Q260" s="40"/>
      <c r="R260" s="40"/>
      <c r="S260" s="40"/>
      <c r="T260" s="40"/>
      <c r="U260" s="40"/>
      <c r="V260" s="45"/>
    </row>
    <row r="261" spans="1:22" ht="30.6" customHeight="1">
      <c r="A261" s="43">
        <f>'S6 Maquette'!B261</f>
        <v>0</v>
      </c>
      <c r="B261" s="43">
        <f>'S6 Maquette'!C261</f>
        <v>0</v>
      </c>
      <c r="C261" s="42">
        <f>'S6 Maquette'!F261</f>
        <v>0</v>
      </c>
      <c r="D261" s="40"/>
      <c r="E261" s="40"/>
      <c r="F261" s="40"/>
      <c r="G261" s="40"/>
      <c r="H261" s="40"/>
      <c r="I261" s="40"/>
      <c r="J261" s="40"/>
      <c r="K261" s="40"/>
      <c r="L261" s="40"/>
      <c r="M261" s="40"/>
      <c r="N261" s="40"/>
      <c r="O261" s="40"/>
      <c r="P261" s="40"/>
      <c r="Q261" s="40"/>
      <c r="R261" s="40"/>
      <c r="S261" s="40"/>
      <c r="T261" s="40"/>
      <c r="U261" s="40"/>
      <c r="V261" s="45"/>
    </row>
    <row r="262" spans="1:22" ht="30.6" customHeight="1">
      <c r="A262" s="43">
        <f>'S6 Maquette'!B262</f>
        <v>0</v>
      </c>
      <c r="B262" s="43">
        <f>'S6 Maquette'!C262</f>
        <v>0</v>
      </c>
      <c r="C262" s="42">
        <f>'S6 Maquette'!F262</f>
        <v>0</v>
      </c>
      <c r="D262" s="40"/>
      <c r="E262" s="40"/>
      <c r="F262" s="40"/>
      <c r="G262" s="40"/>
      <c r="H262" s="40"/>
      <c r="I262" s="40"/>
      <c r="J262" s="40"/>
      <c r="K262" s="40"/>
      <c r="L262" s="40"/>
      <c r="M262" s="40"/>
      <c r="N262" s="40"/>
      <c r="O262" s="40"/>
      <c r="P262" s="40"/>
      <c r="Q262" s="40"/>
      <c r="R262" s="40"/>
      <c r="S262" s="40"/>
      <c r="T262" s="40"/>
      <c r="U262" s="40"/>
      <c r="V262" s="45"/>
    </row>
    <row r="263" spans="1:22" ht="30.6" customHeight="1">
      <c r="A263" s="43">
        <f>'S6 Maquette'!B263</f>
        <v>0</v>
      </c>
      <c r="B263" s="43">
        <f>'S6 Maquette'!C263</f>
        <v>0</v>
      </c>
      <c r="C263" s="42">
        <f>'S6 Maquette'!F263</f>
        <v>0</v>
      </c>
      <c r="D263" s="40"/>
      <c r="E263" s="40"/>
      <c r="F263" s="40"/>
      <c r="G263" s="40"/>
      <c r="H263" s="40"/>
      <c r="I263" s="40"/>
      <c r="J263" s="40"/>
      <c r="K263" s="40"/>
      <c r="L263" s="40"/>
      <c r="M263" s="40"/>
      <c r="N263" s="40"/>
      <c r="O263" s="40"/>
      <c r="P263" s="40"/>
      <c r="Q263" s="40"/>
      <c r="R263" s="40"/>
      <c r="S263" s="40"/>
      <c r="T263" s="40"/>
      <c r="U263" s="40"/>
      <c r="V263" s="45"/>
    </row>
    <row r="264" spans="1:22" ht="30.6" customHeight="1">
      <c r="A264" s="43">
        <f>'S6 Maquette'!B264</f>
        <v>0</v>
      </c>
      <c r="B264" s="43">
        <f>'S6 Maquette'!C264</f>
        <v>0</v>
      </c>
      <c r="C264" s="42">
        <f>'S6 Maquette'!F264</f>
        <v>0</v>
      </c>
      <c r="D264" s="40"/>
      <c r="E264" s="40"/>
      <c r="F264" s="40"/>
      <c r="G264" s="40"/>
      <c r="H264" s="40"/>
      <c r="I264" s="40"/>
      <c r="J264" s="40"/>
      <c r="K264" s="40"/>
      <c r="L264" s="40"/>
      <c r="M264" s="40"/>
      <c r="N264" s="40"/>
      <c r="O264" s="40"/>
      <c r="P264" s="40"/>
      <c r="Q264" s="40"/>
      <c r="R264" s="40"/>
      <c r="S264" s="40"/>
      <c r="T264" s="40"/>
      <c r="U264" s="40"/>
      <c r="V264" s="45"/>
    </row>
    <row r="265" spans="1:22" ht="30.6" customHeight="1">
      <c r="A265" s="43">
        <f>'S6 Maquette'!B265</f>
        <v>0</v>
      </c>
      <c r="B265" s="43">
        <f>'S6 Maquette'!C265</f>
        <v>0</v>
      </c>
      <c r="C265" s="42">
        <f>'S6 Maquette'!F265</f>
        <v>0</v>
      </c>
      <c r="D265" s="40"/>
      <c r="E265" s="40"/>
      <c r="F265" s="40"/>
      <c r="G265" s="40"/>
      <c r="H265" s="40"/>
      <c r="I265" s="40"/>
      <c r="J265" s="40"/>
      <c r="K265" s="40"/>
      <c r="L265" s="40"/>
      <c r="M265" s="40"/>
      <c r="N265" s="40"/>
      <c r="O265" s="40"/>
      <c r="P265" s="40"/>
      <c r="Q265" s="40"/>
      <c r="R265" s="40"/>
      <c r="S265" s="40"/>
      <c r="T265" s="40"/>
      <c r="U265" s="40"/>
      <c r="V265" s="45"/>
    </row>
    <row r="266" spans="1:22" ht="30.6" customHeight="1">
      <c r="A266" s="43">
        <f>'S6 Maquette'!B266</f>
        <v>0</v>
      </c>
      <c r="B266" s="43">
        <f>'S6 Maquette'!C266</f>
        <v>0</v>
      </c>
      <c r="C266" s="42">
        <f>'S6 Maquette'!F266</f>
        <v>0</v>
      </c>
      <c r="D266" s="40"/>
      <c r="E266" s="40"/>
      <c r="F266" s="40"/>
      <c r="G266" s="40"/>
      <c r="H266" s="40"/>
      <c r="I266" s="40"/>
      <c r="J266" s="40"/>
      <c r="K266" s="40"/>
      <c r="L266" s="40"/>
      <c r="M266" s="40"/>
      <c r="N266" s="40"/>
      <c r="O266" s="40"/>
      <c r="P266" s="40"/>
      <c r="Q266" s="40"/>
      <c r="R266" s="40"/>
      <c r="S266" s="40"/>
      <c r="T266" s="40"/>
      <c r="U266" s="40"/>
      <c r="V266" s="45"/>
    </row>
    <row r="267" spans="1:22" ht="30.6" customHeight="1">
      <c r="A267" s="43">
        <f>'S6 Maquette'!B267</f>
        <v>0</v>
      </c>
      <c r="B267" s="43">
        <f>'S6 Maquette'!C267</f>
        <v>0</v>
      </c>
      <c r="C267" s="42">
        <f>'S6 Maquette'!F267</f>
        <v>0</v>
      </c>
      <c r="D267" s="40"/>
      <c r="E267" s="40"/>
      <c r="F267" s="40"/>
      <c r="G267" s="40"/>
      <c r="H267" s="40"/>
      <c r="I267" s="40"/>
      <c r="J267" s="40"/>
      <c r="K267" s="40"/>
      <c r="L267" s="40"/>
      <c r="M267" s="40"/>
      <c r="N267" s="40"/>
      <c r="O267" s="40"/>
      <c r="P267" s="40"/>
      <c r="Q267" s="40"/>
      <c r="R267" s="40"/>
      <c r="S267" s="40"/>
      <c r="T267" s="40"/>
      <c r="U267" s="40"/>
      <c r="V267" s="45"/>
    </row>
    <row r="268" spans="1:22" ht="30.6" customHeight="1">
      <c r="A268" s="43">
        <f>'S6 Maquette'!B268</f>
        <v>0</v>
      </c>
      <c r="B268" s="43">
        <f>'S6 Maquette'!C268</f>
        <v>0</v>
      </c>
      <c r="C268" s="42">
        <f>'S6 Maquette'!F268</f>
        <v>0</v>
      </c>
      <c r="D268" s="40"/>
      <c r="E268" s="40"/>
      <c r="F268" s="40"/>
      <c r="G268" s="40"/>
      <c r="H268" s="40"/>
      <c r="I268" s="40"/>
      <c r="J268" s="40"/>
      <c r="K268" s="40"/>
      <c r="L268" s="40"/>
      <c r="M268" s="40"/>
      <c r="N268" s="40"/>
      <c r="O268" s="40"/>
      <c r="P268" s="40"/>
      <c r="Q268" s="40"/>
      <c r="R268" s="40"/>
      <c r="S268" s="40"/>
      <c r="T268" s="40"/>
      <c r="U268" s="40"/>
      <c r="V268" s="45"/>
    </row>
    <row r="269" spans="1:22" ht="30.6" customHeight="1">
      <c r="A269" s="43">
        <f>'S6 Maquette'!B269</f>
        <v>0</v>
      </c>
      <c r="B269" s="43">
        <f>'S6 Maquette'!C269</f>
        <v>0</v>
      </c>
      <c r="C269" s="42">
        <f>'S6 Maquette'!F269</f>
        <v>0</v>
      </c>
      <c r="D269" s="40"/>
      <c r="E269" s="40"/>
      <c r="F269" s="40"/>
      <c r="G269" s="40"/>
      <c r="H269" s="40"/>
      <c r="I269" s="40"/>
      <c r="J269" s="40"/>
      <c r="K269" s="40"/>
      <c r="L269" s="40"/>
      <c r="M269" s="40"/>
      <c r="N269" s="40"/>
      <c r="O269" s="40"/>
      <c r="P269" s="40"/>
      <c r="Q269" s="40"/>
      <c r="R269" s="40"/>
      <c r="S269" s="40"/>
      <c r="T269" s="40"/>
      <c r="U269" s="40"/>
      <c r="V269" s="45"/>
    </row>
    <row r="270" spans="1:22" ht="30.6" customHeight="1">
      <c r="A270" s="43">
        <f>'S6 Maquette'!B270</f>
        <v>0</v>
      </c>
      <c r="B270" s="43">
        <f>'S6 Maquette'!C270</f>
        <v>0</v>
      </c>
      <c r="C270" s="42">
        <f>'S6 Maquette'!F270</f>
        <v>0</v>
      </c>
      <c r="D270" s="40"/>
      <c r="E270" s="40"/>
      <c r="F270" s="40"/>
      <c r="G270" s="40"/>
      <c r="H270" s="40"/>
      <c r="I270" s="40"/>
      <c r="J270" s="40"/>
      <c r="K270" s="40"/>
      <c r="L270" s="40"/>
      <c r="M270" s="40"/>
      <c r="N270" s="40"/>
      <c r="O270" s="40"/>
      <c r="P270" s="40"/>
      <c r="Q270" s="40"/>
      <c r="R270" s="40"/>
      <c r="S270" s="40"/>
      <c r="T270" s="40"/>
      <c r="U270" s="40"/>
      <c r="V270" s="45"/>
    </row>
    <row r="271" spans="1:22" ht="30.6" customHeight="1">
      <c r="A271" s="43">
        <f>'S6 Maquette'!B271</f>
        <v>0</v>
      </c>
      <c r="B271" s="43">
        <f>'S6 Maquette'!C271</f>
        <v>0</v>
      </c>
      <c r="C271" s="42">
        <f>'S6 Maquette'!F271</f>
        <v>0</v>
      </c>
      <c r="D271" s="40"/>
      <c r="E271" s="40"/>
      <c r="F271" s="40"/>
      <c r="G271" s="40"/>
      <c r="H271" s="40"/>
      <c r="I271" s="40"/>
      <c r="J271" s="40"/>
      <c r="K271" s="40"/>
      <c r="L271" s="40"/>
      <c r="M271" s="40"/>
      <c r="N271" s="40"/>
      <c r="O271" s="40"/>
      <c r="P271" s="40"/>
      <c r="Q271" s="40"/>
      <c r="R271" s="40"/>
      <c r="S271" s="40"/>
      <c r="T271" s="40"/>
      <c r="U271" s="40"/>
      <c r="V271" s="45"/>
    </row>
    <row r="272" spans="1:22" ht="30.6" customHeight="1">
      <c r="A272" s="43">
        <f>'S6 Maquette'!B272</f>
        <v>0</v>
      </c>
      <c r="B272" s="43">
        <f>'S6 Maquette'!C272</f>
        <v>0</v>
      </c>
      <c r="C272" s="42">
        <f>'S6 Maquette'!F272</f>
        <v>0</v>
      </c>
      <c r="D272" s="40"/>
      <c r="E272" s="40"/>
      <c r="F272" s="40"/>
      <c r="G272" s="40"/>
      <c r="H272" s="40"/>
      <c r="I272" s="40"/>
      <c r="J272" s="40"/>
      <c r="K272" s="40"/>
      <c r="L272" s="40"/>
      <c r="M272" s="40"/>
      <c r="N272" s="40"/>
      <c r="O272" s="40"/>
      <c r="P272" s="40"/>
      <c r="Q272" s="40"/>
      <c r="R272" s="40"/>
      <c r="S272" s="40"/>
      <c r="T272" s="40"/>
      <c r="U272" s="40"/>
      <c r="V272" s="45"/>
    </row>
    <row r="273" spans="1:22" ht="30.6" customHeight="1">
      <c r="A273" s="43">
        <f>'S6 Maquette'!B273</f>
        <v>0</v>
      </c>
      <c r="B273" s="43">
        <f>'S6 Maquette'!C273</f>
        <v>0</v>
      </c>
      <c r="C273" s="42">
        <f>'S6 Maquette'!F273</f>
        <v>0</v>
      </c>
      <c r="D273" s="40"/>
      <c r="E273" s="40"/>
      <c r="F273" s="40"/>
      <c r="G273" s="40"/>
      <c r="H273" s="40"/>
      <c r="I273" s="40"/>
      <c r="J273" s="40"/>
      <c r="K273" s="40"/>
      <c r="L273" s="40"/>
      <c r="M273" s="40"/>
      <c r="N273" s="40"/>
      <c r="O273" s="40"/>
      <c r="P273" s="40"/>
      <c r="Q273" s="40"/>
      <c r="R273" s="40"/>
      <c r="S273" s="40"/>
      <c r="T273" s="40"/>
      <c r="U273" s="40"/>
      <c r="V273" s="45"/>
    </row>
    <row r="274" spans="1:22" ht="30.6" customHeight="1">
      <c r="A274" s="43">
        <f>'S6 Maquette'!B274</f>
        <v>0</v>
      </c>
      <c r="B274" s="43">
        <f>'S6 Maquette'!C274</f>
        <v>0</v>
      </c>
      <c r="C274" s="42">
        <f>'S6 Maquette'!F274</f>
        <v>0</v>
      </c>
      <c r="D274" s="40"/>
      <c r="E274" s="40"/>
      <c r="F274" s="40"/>
      <c r="G274" s="40"/>
      <c r="H274" s="40"/>
      <c r="I274" s="40"/>
      <c r="J274" s="40"/>
      <c r="K274" s="40"/>
      <c r="L274" s="40"/>
      <c r="M274" s="40"/>
      <c r="N274" s="40"/>
      <c r="O274" s="40"/>
      <c r="P274" s="40"/>
      <c r="Q274" s="40"/>
      <c r="R274" s="40"/>
      <c r="S274" s="40"/>
      <c r="T274" s="40"/>
      <c r="U274" s="40"/>
      <c r="V274" s="45"/>
    </row>
    <row r="275" spans="1:22" ht="30.6" customHeight="1">
      <c r="A275" s="43">
        <f>'S6 Maquette'!B275</f>
        <v>0</v>
      </c>
      <c r="B275" s="43">
        <f>'S6 Maquette'!C275</f>
        <v>0</v>
      </c>
      <c r="C275" s="42">
        <f>'S6 Maquette'!F275</f>
        <v>0</v>
      </c>
      <c r="D275" s="40"/>
      <c r="E275" s="40"/>
      <c r="F275" s="40"/>
      <c r="G275" s="40"/>
      <c r="H275" s="40"/>
      <c r="I275" s="40"/>
      <c r="J275" s="40"/>
      <c r="K275" s="40"/>
      <c r="L275" s="40"/>
      <c r="M275" s="40"/>
      <c r="N275" s="40"/>
      <c r="O275" s="40"/>
      <c r="P275" s="40"/>
      <c r="Q275" s="40"/>
      <c r="R275" s="40"/>
      <c r="S275" s="40"/>
      <c r="T275" s="40"/>
      <c r="U275" s="40"/>
      <c r="V275" s="45"/>
    </row>
    <row r="276" spans="1:22" ht="30.6" customHeight="1">
      <c r="A276" s="43">
        <f>'S6 Maquette'!B276</f>
        <v>0</v>
      </c>
      <c r="B276" s="43">
        <f>'S6 Maquette'!C276</f>
        <v>0</v>
      </c>
      <c r="C276" s="42">
        <f>'S6 Maquette'!F276</f>
        <v>0</v>
      </c>
      <c r="D276" s="40"/>
      <c r="E276" s="40"/>
      <c r="F276" s="40"/>
      <c r="G276" s="40"/>
      <c r="H276" s="40"/>
      <c r="I276" s="40"/>
      <c r="J276" s="40"/>
      <c r="K276" s="40"/>
      <c r="L276" s="40"/>
      <c r="M276" s="40"/>
      <c r="N276" s="40"/>
      <c r="O276" s="40"/>
      <c r="P276" s="40"/>
      <c r="Q276" s="40"/>
      <c r="R276" s="40"/>
      <c r="S276" s="40"/>
      <c r="T276" s="40"/>
      <c r="U276" s="40"/>
      <c r="V276" s="45"/>
    </row>
    <row r="277" spans="1:22" ht="30.6" customHeight="1">
      <c r="A277" s="43">
        <f>'S6 Maquette'!B277</f>
        <v>0</v>
      </c>
      <c r="B277" s="43">
        <f>'S6 Maquette'!C277</f>
        <v>0</v>
      </c>
      <c r="C277" s="42">
        <f>'S6 Maquette'!F277</f>
        <v>0</v>
      </c>
      <c r="D277" s="40"/>
      <c r="E277" s="40"/>
      <c r="F277" s="40"/>
      <c r="G277" s="40"/>
      <c r="H277" s="40"/>
      <c r="I277" s="40"/>
      <c r="J277" s="40"/>
      <c r="K277" s="40"/>
      <c r="L277" s="40"/>
      <c r="M277" s="40"/>
      <c r="N277" s="40"/>
      <c r="O277" s="40"/>
      <c r="P277" s="40"/>
      <c r="Q277" s="40"/>
      <c r="R277" s="40"/>
      <c r="S277" s="40"/>
      <c r="T277" s="40"/>
      <c r="U277" s="40"/>
      <c r="V277" s="45"/>
    </row>
    <row r="278" spans="1:22" ht="30.6" customHeight="1">
      <c r="A278" s="43">
        <f>'S6 Maquette'!B278</f>
        <v>0</v>
      </c>
      <c r="B278" s="43">
        <f>'S6 Maquette'!C278</f>
        <v>0</v>
      </c>
      <c r="C278" s="42">
        <f>'S6 Maquette'!F278</f>
        <v>0</v>
      </c>
      <c r="D278" s="40"/>
      <c r="E278" s="40"/>
      <c r="F278" s="40"/>
      <c r="G278" s="40"/>
      <c r="H278" s="40"/>
      <c r="I278" s="40"/>
      <c r="J278" s="40"/>
      <c r="K278" s="40"/>
      <c r="L278" s="40"/>
      <c r="M278" s="40"/>
      <c r="N278" s="40"/>
      <c r="O278" s="40"/>
      <c r="P278" s="40"/>
      <c r="Q278" s="40"/>
      <c r="R278" s="40"/>
      <c r="S278" s="40"/>
      <c r="T278" s="40"/>
      <c r="U278" s="40"/>
      <c r="V278" s="45"/>
    </row>
    <row r="279" spans="1:22" ht="30.6" customHeight="1">
      <c r="A279" s="43">
        <f>'S6 Maquette'!B279</f>
        <v>0</v>
      </c>
      <c r="B279" s="43">
        <f>'S6 Maquette'!C279</f>
        <v>0</v>
      </c>
      <c r="C279" s="42">
        <f>'S6 Maquette'!F279</f>
        <v>0</v>
      </c>
      <c r="D279" s="40"/>
      <c r="E279" s="40"/>
      <c r="F279" s="40"/>
      <c r="G279" s="40"/>
      <c r="H279" s="40"/>
      <c r="I279" s="40"/>
      <c r="J279" s="40"/>
      <c r="K279" s="40"/>
      <c r="L279" s="40"/>
      <c r="M279" s="40"/>
      <c r="N279" s="40"/>
      <c r="O279" s="40"/>
      <c r="P279" s="40"/>
      <c r="Q279" s="40"/>
      <c r="R279" s="40"/>
      <c r="S279" s="40"/>
      <c r="T279" s="40"/>
      <c r="U279" s="40"/>
      <c r="V279" s="45"/>
    </row>
    <row r="280" spans="1:22" ht="30.6" customHeight="1">
      <c r="A280" s="43">
        <f>'S6 Maquette'!B280</f>
        <v>0</v>
      </c>
      <c r="B280" s="43">
        <f>'S6 Maquette'!C280</f>
        <v>0</v>
      </c>
      <c r="C280" s="42">
        <f>'S6 Maquette'!F280</f>
        <v>0</v>
      </c>
      <c r="D280" s="40"/>
      <c r="E280" s="40"/>
      <c r="F280" s="40"/>
      <c r="G280" s="40"/>
      <c r="H280" s="40"/>
      <c r="I280" s="40"/>
      <c r="J280" s="40"/>
      <c r="K280" s="40"/>
      <c r="L280" s="40"/>
      <c r="M280" s="40"/>
      <c r="N280" s="40"/>
      <c r="O280" s="40"/>
      <c r="P280" s="40"/>
      <c r="Q280" s="40"/>
      <c r="R280" s="40"/>
      <c r="S280" s="40"/>
      <c r="T280" s="40"/>
      <c r="U280" s="40"/>
      <c r="V280" s="45"/>
    </row>
    <row r="281" spans="1:22" ht="30.6" customHeight="1">
      <c r="A281" s="43">
        <f>'S6 Maquette'!B281</f>
        <v>0</v>
      </c>
      <c r="B281" s="43">
        <f>'S6 Maquette'!C281</f>
        <v>0</v>
      </c>
      <c r="C281" s="42">
        <f>'S6 Maquette'!F281</f>
        <v>0</v>
      </c>
      <c r="D281" s="40"/>
      <c r="E281" s="40"/>
      <c r="F281" s="40"/>
      <c r="G281" s="40"/>
      <c r="H281" s="40"/>
      <c r="I281" s="40"/>
      <c r="J281" s="40"/>
      <c r="K281" s="40"/>
      <c r="L281" s="40"/>
      <c r="M281" s="40"/>
      <c r="N281" s="40"/>
      <c r="O281" s="40"/>
      <c r="P281" s="40"/>
      <c r="Q281" s="40"/>
      <c r="R281" s="40"/>
      <c r="S281" s="40"/>
      <c r="T281" s="40"/>
      <c r="U281" s="40"/>
      <c r="V281" s="45"/>
    </row>
    <row r="282" spans="1:22" ht="30.6" customHeight="1">
      <c r="A282" s="43">
        <f>'S6 Maquette'!B282</f>
        <v>0</v>
      </c>
      <c r="B282" s="43">
        <f>'S6 Maquette'!C282</f>
        <v>0</v>
      </c>
      <c r="C282" s="42">
        <f>'S6 Maquette'!F282</f>
        <v>0</v>
      </c>
      <c r="D282" s="40"/>
      <c r="E282" s="40"/>
      <c r="F282" s="40"/>
      <c r="G282" s="40"/>
      <c r="H282" s="40"/>
      <c r="I282" s="40"/>
      <c r="J282" s="40"/>
      <c r="K282" s="40"/>
      <c r="L282" s="40"/>
      <c r="M282" s="40"/>
      <c r="N282" s="40"/>
      <c r="O282" s="40"/>
      <c r="P282" s="40"/>
      <c r="Q282" s="40"/>
      <c r="R282" s="40"/>
      <c r="S282" s="40"/>
      <c r="T282" s="40"/>
      <c r="U282" s="40"/>
      <c r="V282" s="45"/>
    </row>
    <row r="283" spans="1:22" ht="30.6" customHeight="1">
      <c r="A283" s="43">
        <f>'S6 Maquette'!B283</f>
        <v>0</v>
      </c>
      <c r="B283" s="43">
        <f>'S6 Maquette'!C283</f>
        <v>0</v>
      </c>
      <c r="C283" s="42">
        <f>'S6 Maquette'!F283</f>
        <v>0</v>
      </c>
      <c r="D283" s="40"/>
      <c r="E283" s="40"/>
      <c r="F283" s="40"/>
      <c r="G283" s="40"/>
      <c r="H283" s="40"/>
      <c r="I283" s="40"/>
      <c r="J283" s="40"/>
      <c r="K283" s="40"/>
      <c r="L283" s="40"/>
      <c r="M283" s="40"/>
      <c r="N283" s="40"/>
      <c r="O283" s="40"/>
      <c r="P283" s="40"/>
      <c r="Q283" s="40"/>
      <c r="R283" s="40"/>
      <c r="S283" s="40"/>
      <c r="T283" s="40"/>
      <c r="U283" s="40"/>
      <c r="V283" s="45"/>
    </row>
    <row r="284" spans="1:22" ht="30.6" customHeight="1">
      <c r="A284" s="43">
        <f>'S6 Maquette'!B284</f>
        <v>0</v>
      </c>
      <c r="B284" s="43">
        <f>'S6 Maquette'!C284</f>
        <v>0</v>
      </c>
      <c r="C284" s="42">
        <f>'S6 Maquette'!F284</f>
        <v>0</v>
      </c>
      <c r="D284" s="40"/>
      <c r="E284" s="40"/>
      <c r="F284" s="40"/>
      <c r="G284" s="40"/>
      <c r="H284" s="40"/>
      <c r="I284" s="40"/>
      <c r="J284" s="40"/>
      <c r="K284" s="40"/>
      <c r="L284" s="40"/>
      <c r="M284" s="40"/>
      <c r="N284" s="40"/>
      <c r="O284" s="40"/>
      <c r="P284" s="40"/>
      <c r="Q284" s="40"/>
      <c r="R284" s="40"/>
      <c r="S284" s="40"/>
      <c r="T284" s="40"/>
      <c r="U284" s="40"/>
      <c r="V284" s="45"/>
    </row>
    <row r="285" spans="1:22" ht="30.6" customHeight="1">
      <c r="A285" s="43">
        <f>'S6 Maquette'!B285</f>
        <v>0</v>
      </c>
      <c r="B285" s="43">
        <f>'S6 Maquette'!C285</f>
        <v>0</v>
      </c>
      <c r="C285" s="42">
        <f>'S6 Maquette'!F285</f>
        <v>0</v>
      </c>
      <c r="D285" s="40"/>
      <c r="E285" s="40"/>
      <c r="F285" s="40"/>
      <c r="G285" s="40"/>
      <c r="H285" s="40"/>
      <c r="I285" s="40"/>
      <c r="J285" s="40"/>
      <c r="K285" s="40"/>
      <c r="L285" s="40"/>
      <c r="M285" s="40"/>
      <c r="N285" s="40"/>
      <c r="O285" s="40"/>
      <c r="P285" s="40"/>
      <c r="Q285" s="40"/>
      <c r="R285" s="40"/>
      <c r="S285" s="40"/>
      <c r="T285" s="40"/>
      <c r="U285" s="40"/>
      <c r="V285" s="45"/>
    </row>
    <row r="286" spans="1:22" ht="30.6" customHeight="1">
      <c r="A286" s="43">
        <f>'S6 Maquette'!B286</f>
        <v>0</v>
      </c>
      <c r="B286" s="43">
        <f>'S6 Maquette'!C286</f>
        <v>0</v>
      </c>
      <c r="C286" s="42">
        <f>'S6 Maquette'!F286</f>
        <v>0</v>
      </c>
      <c r="D286" s="40"/>
      <c r="E286" s="40"/>
      <c r="F286" s="40"/>
      <c r="G286" s="40"/>
      <c r="H286" s="40"/>
      <c r="I286" s="40"/>
      <c r="J286" s="40"/>
      <c r="K286" s="40"/>
      <c r="L286" s="40"/>
      <c r="M286" s="40"/>
      <c r="N286" s="40"/>
      <c r="O286" s="40"/>
      <c r="P286" s="40"/>
      <c r="Q286" s="40"/>
      <c r="R286" s="40"/>
      <c r="S286" s="40"/>
      <c r="T286" s="40"/>
      <c r="U286" s="40"/>
      <c r="V286" s="45"/>
    </row>
    <row r="287" spans="1:22" ht="30.6" customHeight="1">
      <c r="A287" s="43">
        <f>'S6 Maquette'!B287</f>
        <v>0</v>
      </c>
      <c r="B287" s="43">
        <f>'S6 Maquette'!C287</f>
        <v>0</v>
      </c>
      <c r="C287" s="42">
        <f>'S6 Maquette'!F287</f>
        <v>0</v>
      </c>
      <c r="D287" s="40"/>
      <c r="E287" s="40"/>
      <c r="F287" s="40"/>
      <c r="G287" s="40"/>
      <c r="H287" s="40"/>
      <c r="I287" s="40"/>
      <c r="J287" s="40"/>
      <c r="K287" s="40"/>
      <c r="L287" s="40"/>
      <c r="M287" s="40"/>
      <c r="N287" s="40"/>
      <c r="O287" s="40"/>
      <c r="P287" s="40"/>
      <c r="Q287" s="40"/>
      <c r="R287" s="40"/>
      <c r="S287" s="40"/>
      <c r="T287" s="40"/>
      <c r="U287" s="40"/>
      <c r="V287" s="45"/>
    </row>
    <row r="288" spans="1:22" ht="30.6" customHeight="1">
      <c r="A288" s="43">
        <f>'S6 Maquette'!B288</f>
        <v>0</v>
      </c>
      <c r="B288" s="43">
        <f>'S6 Maquette'!C288</f>
        <v>0</v>
      </c>
      <c r="C288" s="42">
        <f>'S6 Maquette'!F288</f>
        <v>0</v>
      </c>
      <c r="D288" s="40"/>
      <c r="E288" s="40"/>
      <c r="F288" s="40"/>
      <c r="G288" s="40"/>
      <c r="H288" s="40"/>
      <c r="I288" s="40"/>
      <c r="J288" s="40"/>
      <c r="K288" s="40"/>
      <c r="L288" s="40"/>
      <c r="M288" s="40"/>
      <c r="N288" s="40"/>
      <c r="O288" s="40"/>
      <c r="P288" s="40"/>
      <c r="Q288" s="40"/>
      <c r="R288" s="40"/>
      <c r="S288" s="40"/>
      <c r="T288" s="40"/>
      <c r="U288" s="40"/>
      <c r="V288" s="45"/>
    </row>
    <row r="289" spans="1:22" ht="30.6" customHeight="1">
      <c r="A289" s="43">
        <f>'S6 Maquette'!B289</f>
        <v>0</v>
      </c>
      <c r="B289" s="43">
        <f>'S6 Maquette'!C289</f>
        <v>0</v>
      </c>
      <c r="C289" s="42">
        <f>'S6 Maquette'!F289</f>
        <v>0</v>
      </c>
      <c r="D289" s="40"/>
      <c r="E289" s="40"/>
      <c r="F289" s="40"/>
      <c r="G289" s="40"/>
      <c r="H289" s="40"/>
      <c r="I289" s="40"/>
      <c r="J289" s="40"/>
      <c r="K289" s="40"/>
      <c r="L289" s="40"/>
      <c r="M289" s="40"/>
      <c r="N289" s="40"/>
      <c r="O289" s="40"/>
      <c r="P289" s="40"/>
      <c r="Q289" s="40"/>
      <c r="R289" s="40"/>
      <c r="S289" s="40"/>
      <c r="T289" s="40"/>
      <c r="U289" s="40"/>
      <c r="V289" s="45"/>
    </row>
    <row r="290" spans="1:22" ht="30.6" customHeight="1">
      <c r="A290" s="43">
        <f>'S6 Maquette'!B290</f>
        <v>0</v>
      </c>
      <c r="B290" s="43">
        <f>'S6 Maquette'!C290</f>
        <v>0</v>
      </c>
      <c r="C290" s="42">
        <f>'S6 Maquette'!F290</f>
        <v>0</v>
      </c>
      <c r="D290" s="40"/>
      <c r="E290" s="40"/>
      <c r="F290" s="40"/>
      <c r="G290" s="40"/>
      <c r="H290" s="40"/>
      <c r="I290" s="40"/>
      <c r="J290" s="40"/>
      <c r="K290" s="40"/>
      <c r="L290" s="40"/>
      <c r="M290" s="40"/>
      <c r="N290" s="40"/>
      <c r="O290" s="40"/>
      <c r="P290" s="40"/>
      <c r="Q290" s="40"/>
      <c r="R290" s="40"/>
      <c r="S290" s="40"/>
      <c r="T290" s="40"/>
      <c r="U290" s="40"/>
      <c r="V290" s="45"/>
    </row>
    <row r="291" spans="1:22" ht="30.6" customHeight="1">
      <c r="A291" s="43">
        <f>'S6 Maquette'!B291</f>
        <v>0</v>
      </c>
      <c r="B291" s="43">
        <f>'S6 Maquette'!C291</f>
        <v>0</v>
      </c>
      <c r="C291" s="42">
        <f>'S6 Maquette'!F291</f>
        <v>0</v>
      </c>
      <c r="D291" s="40"/>
      <c r="E291" s="40"/>
      <c r="F291" s="40"/>
      <c r="G291" s="40"/>
      <c r="H291" s="40"/>
      <c r="I291" s="40"/>
      <c r="J291" s="40"/>
      <c r="K291" s="40"/>
      <c r="L291" s="40"/>
      <c r="M291" s="40"/>
      <c r="N291" s="40"/>
      <c r="O291" s="40"/>
      <c r="P291" s="40"/>
      <c r="Q291" s="40"/>
      <c r="R291" s="40"/>
      <c r="S291" s="40"/>
      <c r="T291" s="40"/>
      <c r="U291" s="40"/>
      <c r="V291" s="45"/>
    </row>
    <row r="292" spans="1:22" ht="30.6" customHeight="1">
      <c r="A292" s="43">
        <f>'S6 Maquette'!B292</f>
        <v>0</v>
      </c>
      <c r="B292" s="43">
        <f>'S6 Maquette'!C292</f>
        <v>0</v>
      </c>
      <c r="C292" s="42">
        <f>'S6 Maquette'!F292</f>
        <v>0</v>
      </c>
      <c r="D292" s="40"/>
      <c r="E292" s="40"/>
      <c r="F292" s="40"/>
      <c r="G292" s="40"/>
      <c r="H292" s="40"/>
      <c r="I292" s="40"/>
      <c r="J292" s="40"/>
      <c r="K292" s="40"/>
      <c r="L292" s="40"/>
      <c r="M292" s="40"/>
      <c r="N292" s="40"/>
      <c r="O292" s="40"/>
      <c r="P292" s="40"/>
      <c r="Q292" s="40"/>
      <c r="R292" s="40"/>
      <c r="S292" s="40"/>
      <c r="T292" s="40"/>
      <c r="U292" s="40"/>
      <c r="V292" s="45"/>
    </row>
    <row r="293" spans="1:22" ht="30.6" customHeight="1">
      <c r="A293" s="43">
        <f>'S6 Maquette'!B293</f>
        <v>0</v>
      </c>
      <c r="B293" s="43">
        <f>'S6 Maquette'!C293</f>
        <v>0</v>
      </c>
      <c r="C293" s="42">
        <f>'S6 Maquette'!F293</f>
        <v>0</v>
      </c>
      <c r="D293" s="40"/>
      <c r="E293" s="40"/>
      <c r="F293" s="40"/>
      <c r="G293" s="40"/>
      <c r="H293" s="40"/>
      <c r="I293" s="40"/>
      <c r="J293" s="40"/>
      <c r="K293" s="40"/>
      <c r="L293" s="40"/>
      <c r="M293" s="40"/>
      <c r="N293" s="40"/>
      <c r="O293" s="40"/>
      <c r="P293" s="40"/>
      <c r="Q293" s="40"/>
      <c r="R293" s="40"/>
      <c r="S293" s="40"/>
      <c r="T293" s="40"/>
      <c r="U293" s="40"/>
      <c r="V293" s="45"/>
    </row>
    <row r="294" spans="1:22" ht="30.6" customHeight="1">
      <c r="A294" s="43">
        <f>'S6 Maquette'!B294</f>
        <v>0</v>
      </c>
      <c r="B294" s="43">
        <f>'S6 Maquette'!C294</f>
        <v>0</v>
      </c>
      <c r="C294" s="42">
        <f>'S6 Maquette'!F294</f>
        <v>0</v>
      </c>
      <c r="D294" s="40"/>
      <c r="E294" s="40"/>
      <c r="F294" s="40"/>
      <c r="G294" s="40"/>
      <c r="H294" s="40"/>
      <c r="I294" s="40"/>
      <c r="J294" s="40"/>
      <c r="K294" s="40"/>
      <c r="L294" s="40"/>
      <c r="M294" s="40"/>
      <c r="N294" s="40"/>
      <c r="O294" s="40"/>
      <c r="P294" s="40"/>
      <c r="Q294" s="40"/>
      <c r="R294" s="40"/>
      <c r="S294" s="40"/>
      <c r="T294" s="40"/>
      <c r="U294" s="40"/>
      <c r="V294" s="45"/>
    </row>
    <row r="295" spans="1:22" ht="30.6" customHeight="1">
      <c r="A295" s="43">
        <f>'S6 Maquette'!B295</f>
        <v>0</v>
      </c>
      <c r="B295" s="43">
        <f>'S6 Maquette'!C295</f>
        <v>0</v>
      </c>
      <c r="C295" s="42">
        <f>'S6 Maquette'!F295</f>
        <v>0</v>
      </c>
      <c r="D295" s="40"/>
      <c r="E295" s="40"/>
      <c r="F295" s="40"/>
      <c r="G295" s="40"/>
      <c r="H295" s="40"/>
      <c r="I295" s="40"/>
      <c r="J295" s="40"/>
      <c r="K295" s="40"/>
      <c r="L295" s="40"/>
      <c r="M295" s="40"/>
      <c r="N295" s="40"/>
      <c r="O295" s="40"/>
      <c r="P295" s="40"/>
      <c r="Q295" s="40"/>
      <c r="R295" s="40"/>
      <c r="S295" s="40"/>
      <c r="T295" s="40"/>
      <c r="U295" s="40"/>
      <c r="V295" s="45"/>
    </row>
    <row r="296" spans="1:22" ht="30.6" customHeight="1">
      <c r="A296" s="43">
        <f>'S6 Maquette'!B296</f>
        <v>0</v>
      </c>
      <c r="B296" s="43">
        <f>'S6 Maquette'!C296</f>
        <v>0</v>
      </c>
      <c r="C296" s="42">
        <f>'S6 Maquette'!F296</f>
        <v>0</v>
      </c>
      <c r="D296" s="40"/>
      <c r="E296" s="40"/>
      <c r="F296" s="40"/>
      <c r="G296" s="40"/>
      <c r="H296" s="40"/>
      <c r="I296" s="40"/>
      <c r="J296" s="40"/>
      <c r="K296" s="40"/>
      <c r="L296" s="40"/>
      <c r="M296" s="40"/>
      <c r="N296" s="40"/>
      <c r="O296" s="40"/>
      <c r="P296" s="40"/>
      <c r="Q296" s="40"/>
      <c r="R296" s="40"/>
      <c r="S296" s="40"/>
      <c r="T296" s="40"/>
      <c r="U296" s="40"/>
      <c r="V296" s="45"/>
    </row>
    <row r="297" spans="1:22" ht="30.6" customHeight="1">
      <c r="A297" s="43">
        <f>'S6 Maquette'!B297</f>
        <v>0</v>
      </c>
      <c r="B297" s="43">
        <f>'S6 Maquette'!C297</f>
        <v>0</v>
      </c>
      <c r="C297" s="42">
        <f>'S6 Maquette'!F297</f>
        <v>0</v>
      </c>
      <c r="D297" s="40"/>
      <c r="E297" s="40"/>
      <c r="F297" s="40"/>
      <c r="G297" s="40"/>
      <c r="H297" s="40"/>
      <c r="I297" s="40"/>
      <c r="J297" s="40"/>
      <c r="K297" s="40"/>
      <c r="L297" s="40"/>
      <c r="M297" s="40"/>
      <c r="N297" s="40"/>
      <c r="O297" s="40"/>
      <c r="P297" s="40"/>
      <c r="Q297" s="40"/>
      <c r="R297" s="40"/>
      <c r="S297" s="40"/>
      <c r="T297" s="40"/>
      <c r="U297" s="40"/>
      <c r="V297" s="45"/>
    </row>
    <row r="298" spans="1:22" ht="30.6" customHeight="1">
      <c r="A298" s="43">
        <f>'S6 Maquette'!B298</f>
        <v>0</v>
      </c>
      <c r="B298" s="43">
        <f>'S6 Maquette'!C298</f>
        <v>0</v>
      </c>
      <c r="C298" s="42">
        <f>'S6 Maquette'!F298</f>
        <v>0</v>
      </c>
      <c r="D298" s="40"/>
      <c r="E298" s="40"/>
      <c r="F298" s="40"/>
      <c r="G298" s="40"/>
      <c r="H298" s="40"/>
      <c r="I298" s="40"/>
      <c r="J298" s="40"/>
      <c r="K298" s="40"/>
      <c r="L298" s="40"/>
      <c r="M298" s="40"/>
      <c r="N298" s="40"/>
      <c r="O298" s="40"/>
      <c r="P298" s="40"/>
      <c r="Q298" s="40"/>
      <c r="R298" s="40"/>
      <c r="S298" s="40"/>
      <c r="T298" s="40"/>
      <c r="U298" s="40"/>
      <c r="V298" s="45"/>
    </row>
    <row r="299" spans="1:22" ht="30.6" customHeight="1">
      <c r="A299" s="43">
        <f>'S6 Maquette'!B299</f>
        <v>0</v>
      </c>
      <c r="B299" s="43">
        <f>'S6 Maquette'!C299</f>
        <v>0</v>
      </c>
      <c r="C299" s="42">
        <f>'S6 Maquette'!F299</f>
        <v>0</v>
      </c>
      <c r="D299" s="40"/>
      <c r="E299" s="40"/>
      <c r="F299" s="40"/>
      <c r="G299" s="40"/>
      <c r="H299" s="40"/>
      <c r="I299" s="40"/>
      <c r="J299" s="40"/>
      <c r="K299" s="40"/>
      <c r="L299" s="40"/>
      <c r="M299" s="40"/>
      <c r="N299" s="40"/>
      <c r="O299" s="40"/>
      <c r="P299" s="40"/>
      <c r="Q299" s="40"/>
      <c r="R299" s="40"/>
      <c r="S299" s="40"/>
      <c r="T299" s="40"/>
      <c r="U299" s="40"/>
      <c r="V299" s="45"/>
    </row>
    <row r="300" spans="1:22" ht="30.6" customHeight="1">
      <c r="A300" s="43">
        <f>'S6 Maquette'!B300</f>
        <v>0</v>
      </c>
      <c r="B300" s="43">
        <f>'S6 Maquette'!C300</f>
        <v>0</v>
      </c>
      <c r="C300" s="42">
        <f>'S6 Maquette'!F300</f>
        <v>0</v>
      </c>
      <c r="D300" s="40"/>
      <c r="E300" s="40"/>
      <c r="F300" s="40"/>
      <c r="G300" s="40"/>
      <c r="H300" s="40"/>
      <c r="I300" s="40"/>
      <c r="J300" s="40"/>
      <c r="K300" s="40"/>
      <c r="L300" s="40"/>
      <c r="M300" s="40"/>
      <c r="N300" s="40"/>
      <c r="O300" s="40"/>
      <c r="P300" s="40"/>
      <c r="Q300" s="40"/>
      <c r="R300" s="40"/>
      <c r="S300" s="40"/>
      <c r="T300" s="40"/>
      <c r="U300" s="40"/>
      <c r="V300" s="45"/>
    </row>
  </sheetData>
  <sheetProtection algorithmName="SHA-512" hashValue="lA9xmyXfKSkCY/seEmX/OWwdL3sTKjbQLRzQw6Mh9xqfEvlrqvD6eMKGHUQ9uy2mw8utLfejgcFkR/vww8/zzg==" saltValue="p1dI1tsS1Q3S/tpHA+Pvnw==" spinCount="100000" sheet="1"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A1:A17 A301:A999">
    <cfRule type="expression" dxfId="304" priority="437">
      <formula>$C1="Parcours Pédagogique"</formula>
    </cfRule>
    <cfRule type="expression" dxfId="303" priority="438">
      <formula>$C1="BLOC"</formula>
    </cfRule>
    <cfRule type="expression" dxfId="302" priority="439">
      <formula>$C1="OPTION"</formula>
    </cfRule>
  </conditionalFormatting>
  <conditionalFormatting sqref="A23:O25 A26:C29 E29:J34 A30:D31 A32:O32 A33:J34 A35:O36">
    <cfRule type="expression" dxfId="301" priority="425">
      <formula>$C23="Modification"</formula>
    </cfRule>
    <cfRule type="expression" dxfId="300" priority="426">
      <formula>$C23="Création"</formula>
    </cfRule>
    <cfRule type="expression" dxfId="299" priority="427">
      <formula>$C23="Fermeture"</formula>
    </cfRule>
  </conditionalFormatting>
  <conditionalFormatting sqref="A35:O36 A23:O25 A32:O32 A26:C29 A30:D31 A33:J34">
    <cfRule type="expression" dxfId="298" priority="424">
      <formula>$C23="Modification MCC"</formula>
    </cfRule>
  </conditionalFormatting>
  <conditionalFormatting sqref="A16:U22 A37:U38 A43:U298 P23:U23 P24:Q26 P29:Q29 P32:Q32 P35:Q36 V16">
    <cfRule type="expression" dxfId="297" priority="442">
      <formula>$C16="Modification MCC"</formula>
    </cfRule>
  </conditionalFormatting>
  <conditionalFormatting sqref="A18:U22 P23:U23 P24:Q26 P29:Q29 P32:Q32 P35:Q36 A37:U38 A43:U300 V18">
    <cfRule type="expression" dxfId="296" priority="447">
      <formula>$C18="Modification"</formula>
    </cfRule>
  </conditionalFormatting>
  <conditionalFormatting sqref="A39:U42">
    <cfRule type="expression" dxfId="295" priority="74">
      <formula>$C39="Modification MCC"</formula>
    </cfRule>
    <cfRule type="expression" dxfId="294" priority="75">
      <formula>$C39="Modification"</formula>
    </cfRule>
    <cfRule type="expression" dxfId="293" priority="76">
      <formula>$C39="Création"</formula>
    </cfRule>
    <cfRule type="expression" dxfId="292" priority="77">
      <formula>$C39="Fermeture"</formula>
    </cfRule>
  </conditionalFormatting>
  <conditionalFormatting sqref="B1:U9 B10:E10 J10:U11 B11:D11 B12:M12 R12 B13:L13 B14:N14 P14 R14:U17 B15:M17 B301:U999">
    <cfRule type="expression" dxfId="291" priority="444">
      <formula>$D1="Création"</formula>
    </cfRule>
    <cfRule type="expression" dxfId="290" priority="445">
      <formula>$D1="Fermeture"</formula>
    </cfRule>
  </conditionalFormatting>
  <conditionalFormatting sqref="C14:U25 C26:C29 E29:J34 C30:D31 C32:U32 C33:J34 C35:U38 K29:U29 U30:U31 C43:U999 K26:U26 K28:T28 C1:U11 C12:M12 R12:U13 C13:L13">
    <cfRule type="expression" dxfId="289" priority="429">
      <formula>$B1="Option"</formula>
    </cfRule>
  </conditionalFormatting>
  <conditionalFormatting sqref="C39:U42">
    <cfRule type="expression" dxfId="288" priority="69">
      <formula>$B39="Option"</formula>
    </cfRule>
  </conditionalFormatting>
  <conditionalFormatting sqref="D26:D28">
    <cfRule type="expression" dxfId="287" priority="471">
      <formula>$C27="Modification MCC"</formula>
    </cfRule>
    <cfRule type="expression" dxfId="286" priority="472">
      <formula>$C27="Modification"</formula>
    </cfRule>
    <cfRule type="expression" dxfId="285" priority="473">
      <formula>$C27="Création"</formula>
    </cfRule>
    <cfRule type="expression" dxfId="284" priority="474">
      <formula>$C27="Fermeture"</formula>
    </cfRule>
    <cfRule type="expression" dxfId="283" priority="480">
      <formula>$B27="Option"</formula>
    </cfRule>
  </conditionalFormatting>
  <conditionalFormatting sqref="E38:I38">
    <cfRule type="expression" dxfId="282" priority="362">
      <formula>$C38="Modification MCC"</formula>
    </cfRule>
    <cfRule type="expression" dxfId="281" priority="363">
      <formula>$C38="Modification"</formula>
    </cfRule>
    <cfRule type="expression" dxfId="280" priority="364">
      <formula>$C38="Création"</formula>
    </cfRule>
    <cfRule type="expression" dxfId="279" priority="365">
      <formula>$C38="Fermeture"</formula>
    </cfRule>
  </conditionalFormatting>
  <conditionalFormatting sqref="E40:I42">
    <cfRule type="expression" dxfId="278" priority="54">
      <formula>$C40="Modification MCC"</formula>
    </cfRule>
    <cfRule type="expression" dxfId="277" priority="55">
      <formula>$C40="Modification"</formula>
    </cfRule>
    <cfRule type="expression" dxfId="276" priority="56">
      <formula>$C40="Création"</formula>
    </cfRule>
    <cfRule type="expression" dxfId="275" priority="57">
      <formula>$C40="Fermeture"</formula>
    </cfRule>
  </conditionalFormatting>
  <conditionalFormatting sqref="E44:I44">
    <cfRule type="expression" dxfId="274" priority="255">
      <formula>$C44="Modification MCC"</formula>
    </cfRule>
    <cfRule type="expression" dxfId="273" priority="256">
      <formula>$C44="Modification"</formula>
    </cfRule>
    <cfRule type="expression" dxfId="272" priority="257">
      <formula>$C44="Création"</formula>
    </cfRule>
    <cfRule type="expression" dxfId="271" priority="258">
      <formula>$C44="Fermeture"</formula>
    </cfRule>
  </conditionalFormatting>
  <conditionalFormatting sqref="E46:I47">
    <cfRule type="expression" dxfId="270" priority="247">
      <formula>$C46="Modification MCC"</formula>
    </cfRule>
    <cfRule type="expression" dxfId="269" priority="248">
      <formula>$C46="Modification"</formula>
    </cfRule>
    <cfRule type="expression" dxfId="268" priority="249">
      <formula>$C46="Création"</formula>
    </cfRule>
    <cfRule type="expression" dxfId="267" priority="250">
      <formula>$C46="Fermeture"</formula>
    </cfRule>
  </conditionalFormatting>
  <conditionalFormatting sqref="E26:J28">
    <cfRule type="expression" dxfId="266" priority="195">
      <formula>$C26="Modification"</formula>
    </cfRule>
    <cfRule type="expression" dxfId="265" priority="196">
      <formula>$C26="Création"</formula>
    </cfRule>
    <cfRule type="expression" dxfId="264" priority="197">
      <formula>$C26="Fermeture"</formula>
    </cfRule>
    <cfRule type="expression" dxfId="263" priority="198">
      <formula>$B26="Option"</formula>
    </cfRule>
  </conditionalFormatting>
  <conditionalFormatting sqref="E26:J34">
    <cfRule type="expression" dxfId="262" priority="194">
      <formula>$C26="Modification MCC"</formula>
    </cfRule>
  </conditionalFormatting>
  <conditionalFormatting sqref="E37:J37">
    <cfRule type="expression" dxfId="261" priority="366">
      <formula>$C37="Modification MCC"</formula>
    </cfRule>
    <cfRule type="expression" dxfId="260" priority="367">
      <formula>$C37="Modification"</formula>
    </cfRule>
    <cfRule type="expression" dxfId="259" priority="368">
      <formula>$C37="Création"</formula>
    </cfRule>
    <cfRule type="expression" dxfId="258" priority="369">
      <formula>$C37="Fermeture"</formula>
    </cfRule>
  </conditionalFormatting>
  <conditionalFormatting sqref="E43:J43">
    <cfRule type="expression" dxfId="257" priority="259">
      <formula>$C43="Modification MCC"</formula>
    </cfRule>
    <cfRule type="expression" dxfId="256" priority="260">
      <formula>$C43="Modification"</formula>
    </cfRule>
    <cfRule type="expression" dxfId="255" priority="261">
      <formula>$C43="Création"</formula>
    </cfRule>
    <cfRule type="expression" dxfId="254" priority="262">
      <formula>$C43="Fermeture"</formula>
    </cfRule>
  </conditionalFormatting>
  <conditionalFormatting sqref="J1:J38 J43:J999">
    <cfRule type="expression" dxfId="253" priority="435">
      <formula>$I1="NON"</formula>
    </cfRule>
  </conditionalFormatting>
  <conditionalFormatting sqref="J39:J42">
    <cfRule type="expression" dxfId="252" priority="73">
      <formula>$I39="NON"</formula>
    </cfRule>
  </conditionalFormatting>
  <conditionalFormatting sqref="K26:O31">
    <cfRule type="expression" dxfId="251" priority="171">
      <formula>$C26="Modification MCC"</formula>
    </cfRule>
    <cfRule type="expression" dxfId="250" priority="172">
      <formula>$C26="Modification"</formula>
    </cfRule>
    <cfRule type="expression" dxfId="249" priority="173">
      <formula>$C26="Création"</formula>
    </cfRule>
    <cfRule type="expression" dxfId="248" priority="174">
      <formula>$C26="Fermeture"</formula>
    </cfRule>
  </conditionalFormatting>
  <conditionalFormatting sqref="K38:O38">
    <cfRule type="expression" dxfId="247" priority="346">
      <formula>$C38="Modification MCC"</formula>
    </cfRule>
    <cfRule type="expression" dxfId="246" priority="347">
      <formula>$C38="Modification"</formula>
    </cfRule>
    <cfRule type="expression" dxfId="245" priority="348">
      <formula>$C38="Création"</formula>
    </cfRule>
    <cfRule type="expression" dxfId="244" priority="349">
      <formula>$C38="Fermeture"</formula>
    </cfRule>
  </conditionalFormatting>
  <conditionalFormatting sqref="K44:O44">
    <cfRule type="expression" dxfId="243" priority="221">
      <formula>$C44="Modification MCC"</formula>
    </cfRule>
    <cfRule type="expression" dxfId="242" priority="222">
      <formula>$C44="Modification"</formula>
    </cfRule>
    <cfRule type="expression" dxfId="241" priority="223">
      <formula>$C44="Création"</formula>
    </cfRule>
    <cfRule type="expression" dxfId="240" priority="224">
      <formula>$C44="Fermeture"</formula>
    </cfRule>
  </conditionalFormatting>
  <conditionalFormatting sqref="K33:Q33">
    <cfRule type="expression" dxfId="239" priority="141">
      <formula>$C33="Modification MCC"</formula>
    </cfRule>
    <cfRule type="expression" dxfId="238" priority="142">
      <formula>$C33="Modification"</formula>
    </cfRule>
    <cfRule type="expression" dxfId="237" priority="143">
      <formula>$C33="Création"</formula>
    </cfRule>
    <cfRule type="expression" dxfId="236" priority="144">
      <formula>$C33="Fermeture"</formula>
    </cfRule>
  </conditionalFormatting>
  <conditionalFormatting sqref="K27:T27">
    <cfRule type="expression" dxfId="235" priority="189">
      <formula>$B27="Option"</formula>
    </cfRule>
  </conditionalFormatting>
  <conditionalFormatting sqref="K30:T31">
    <cfRule type="expression" dxfId="234" priority="176">
      <formula>$B30="Option"</formula>
    </cfRule>
  </conditionalFormatting>
  <conditionalFormatting sqref="K33:T33">
    <cfRule type="expression" dxfId="233" priority="148">
      <formula>$B33="Option"</formula>
    </cfRule>
    <cfRule type="expression" dxfId="232" priority="152">
      <formula>$C33="Modification MCC"</formula>
    </cfRule>
    <cfRule type="expression" dxfId="231" priority="153">
      <formula>$C33="Modification"</formula>
    </cfRule>
    <cfRule type="expression" dxfId="230" priority="154">
      <formula>$C33="Création"</formula>
    </cfRule>
    <cfRule type="expression" dxfId="229" priority="155">
      <formula>$C33="Fermeture"</formula>
    </cfRule>
  </conditionalFormatting>
  <conditionalFormatting sqref="K34:U34">
    <cfRule type="expression" dxfId="228" priority="111">
      <formula>$B34="Option"</formula>
    </cfRule>
    <cfRule type="expression" dxfId="227" priority="115">
      <formula>$C34="Modification MCC"</formula>
    </cfRule>
    <cfRule type="expression" dxfId="226" priority="116">
      <formula>$C34="Modification"</formula>
    </cfRule>
    <cfRule type="expression" dxfId="225" priority="117">
      <formula>$C34="Création"</formula>
    </cfRule>
    <cfRule type="expression" dxfId="224" priority="118">
      <formula>$C34="Fermeture"</formula>
    </cfRule>
  </conditionalFormatting>
  <conditionalFormatting sqref="L18:L33">
    <cfRule type="expression" dxfId="223" priority="145">
      <formula>$K18="CCI (CC Intégral)"</formula>
    </cfRule>
  </conditionalFormatting>
  <conditionalFormatting sqref="L23:L32">
    <cfRule type="expression" dxfId="222" priority="169">
      <formula>$K6="CT (Contrôle terminal)"</formula>
    </cfRule>
    <cfRule type="expression" dxfId="221" priority="170">
      <formula>$K6="CCI (CC Intégral)"</formula>
    </cfRule>
  </conditionalFormatting>
  <conditionalFormatting sqref="L23:L33">
    <cfRule type="expression" dxfId="220" priority="137">
      <formula>$K23="CT (Contrôle terminal)"</formula>
    </cfRule>
  </conditionalFormatting>
  <conditionalFormatting sqref="L33">
    <cfRule type="expression" dxfId="219" priority="139">
      <formula>$K16="CT (Contrôle terminal)"</formula>
    </cfRule>
    <cfRule type="expression" dxfId="218" priority="140">
      <formula>$K16="CCI (CC Intégral)"</formula>
    </cfRule>
  </conditionalFormatting>
  <conditionalFormatting sqref="L34">
    <cfRule type="expression" dxfId="217" priority="108">
      <formula>$K34="CCI (CC Intégral)"</formula>
    </cfRule>
  </conditionalFormatting>
  <conditionalFormatting sqref="L35:L36">
    <cfRule type="expression" dxfId="216" priority="418">
      <formula>$K35="CT (Contrôle terminal)"</formula>
    </cfRule>
    <cfRule type="expression" dxfId="215" priority="422">
      <formula>$K18="CT (Contrôle terminal)"</formula>
    </cfRule>
    <cfRule type="expression" dxfId="214" priority="423">
      <formula>$K18="CCI (CC Intégral)"</formula>
    </cfRule>
  </conditionalFormatting>
  <conditionalFormatting sqref="L35:L38 L43:L300">
    <cfRule type="expression" dxfId="213" priority="417">
      <formula>$K35="CCI (CC Intégral)"</formula>
    </cfRule>
  </conditionalFormatting>
  <conditionalFormatting sqref="L38">
    <cfRule type="expression" dxfId="212" priority="342">
      <formula>$K38="CT (Contrôle terminal)"</formula>
    </cfRule>
    <cfRule type="expression" dxfId="211" priority="344">
      <formula>$K21="CT (Contrôle terminal)"</formula>
    </cfRule>
    <cfRule type="expression" dxfId="210" priority="345">
      <formula>$K21="CCI (CC Intégral)"</formula>
    </cfRule>
  </conditionalFormatting>
  <conditionalFormatting sqref="L39:L42">
    <cfRule type="expression" dxfId="209" priority="66">
      <formula>$K39="CCI (CC Intégral)"</formula>
    </cfRule>
  </conditionalFormatting>
  <conditionalFormatting sqref="L44">
    <cfRule type="expression" dxfId="208" priority="217">
      <formula>$K44="CT (Contrôle terminal)"</formula>
    </cfRule>
    <cfRule type="expression" dxfId="207" priority="219">
      <formula>$K27="CT (Contrôle terminal)"</formula>
    </cfRule>
    <cfRule type="expression" dxfId="206" priority="220">
      <formula>$K27="CCI (CC Intégral)"</formula>
    </cfRule>
  </conditionalFormatting>
  <conditionalFormatting sqref="L33:M33">
    <cfRule type="expression" dxfId="205" priority="149">
      <formula>$K33="CT (Contrôle terminal)"</formula>
    </cfRule>
  </conditionalFormatting>
  <conditionalFormatting sqref="L37:M38 L43:M300 L18:M22">
    <cfRule type="expression" dxfId="204" priority="431">
      <formula>$K18="CT (Contrôle terminal)"</formula>
    </cfRule>
  </conditionalFormatting>
  <conditionalFormatting sqref="M23:M33">
    <cfRule type="expression" dxfId="203" priority="138">
      <formula>$K23="CT (Contrôle terminal)"</formula>
    </cfRule>
  </conditionalFormatting>
  <conditionalFormatting sqref="M35:M36">
    <cfRule type="expression" dxfId="202" priority="421">
      <formula>$K35="CT (Contrôle terminal)"</formula>
    </cfRule>
  </conditionalFormatting>
  <conditionalFormatting sqref="M38">
    <cfRule type="expression" dxfId="201" priority="343">
      <formula>$K38="CT (Contrôle terminal)"</formula>
    </cfRule>
  </conditionalFormatting>
  <conditionalFormatting sqref="M44">
    <cfRule type="expression" dxfId="200" priority="218">
      <formula>$K44="CT (Contrôle terminal)"</formula>
    </cfRule>
  </conditionalFormatting>
  <conditionalFormatting sqref="N18:O33">
    <cfRule type="expression" dxfId="199" priority="146">
      <formula>$K18="CCI (CC Intégral)"</formula>
    </cfRule>
  </conditionalFormatting>
  <conditionalFormatting sqref="N35:O38 N43:O300">
    <cfRule type="expression" dxfId="198" priority="419">
      <formula>$K35="CCI (CC Intégral)"</formula>
    </cfRule>
  </conditionalFormatting>
  <conditionalFormatting sqref="N39:O42">
    <cfRule type="expression" dxfId="197" priority="67">
      <formula>$K39="CCI (CC Intégral)"</formula>
    </cfRule>
  </conditionalFormatting>
  <conditionalFormatting sqref="N47:O47">
    <cfRule type="expression" dxfId="196" priority="234">
      <formula>$C47="Modification MCC"</formula>
    </cfRule>
    <cfRule type="expression" dxfId="195" priority="235">
      <formula>$C47="Modification"</formula>
    </cfRule>
    <cfRule type="expression" dxfId="194" priority="236">
      <formula>$C47="Création"</formula>
    </cfRule>
    <cfRule type="expression" dxfId="193" priority="237">
      <formula>$C47="Fermeture"</formula>
    </cfRule>
  </conditionalFormatting>
  <conditionalFormatting sqref="N34:Q34">
    <cfRule type="expression" dxfId="192" priority="109">
      <formula>$K34="CCI (CC Intégral)"</formula>
    </cfRule>
  </conditionalFormatting>
  <conditionalFormatting sqref="P40">
    <cfRule type="expression" dxfId="191" priority="33">
      <formula>$K40="CCI (CC Intégral)"</formula>
    </cfRule>
    <cfRule type="expression" dxfId="190" priority="48">
      <formula>$P40="Autres"</formula>
    </cfRule>
    <cfRule type="expression" dxfId="189" priority="49">
      <formula>$C40="Modification MCC"</formula>
    </cfRule>
    <cfRule type="expression" dxfId="188" priority="50">
      <formula>$C40="Modification"</formula>
    </cfRule>
    <cfRule type="expression" dxfId="187" priority="51">
      <formula>$C40="Création"</formula>
    </cfRule>
    <cfRule type="expression" dxfId="186" priority="52">
      <formula>$C40="Fermeture"</formula>
    </cfRule>
    <cfRule type="expression" dxfId="185" priority="53">
      <formula>$R40="Autres"</formula>
    </cfRule>
  </conditionalFormatting>
  <conditionalFormatting sqref="P40:P41">
    <cfRule type="expression" dxfId="184" priority="39">
      <formula>$C40="Modification MCC"</formula>
    </cfRule>
    <cfRule type="expression" dxfId="183" priority="40">
      <formula>$C40="Modification"</formula>
    </cfRule>
    <cfRule type="expression" dxfId="182" priority="41">
      <formula>$C40="Création"</formula>
    </cfRule>
    <cfRule type="expression" dxfId="181" priority="42">
      <formula>$C40="Fermeture"</formula>
    </cfRule>
  </conditionalFormatting>
  <conditionalFormatting sqref="P41">
    <cfRule type="expression" dxfId="180" priority="34">
      <formula>$C41="Modification MCC"</formula>
    </cfRule>
    <cfRule type="expression" dxfId="179" priority="35">
      <formula>$C41="Modification"</formula>
    </cfRule>
    <cfRule type="expression" dxfId="178" priority="36">
      <formula>$C41="Création"</formula>
    </cfRule>
    <cfRule type="expression" dxfId="177" priority="37">
      <formula>$C41="Fermeture"</formula>
    </cfRule>
    <cfRule type="expression" dxfId="176" priority="38">
      <formula>$P41="Autres"</formula>
    </cfRule>
    <cfRule type="expression" dxfId="175" priority="43">
      <formula>$R41="Autres"</formula>
    </cfRule>
  </conditionalFormatting>
  <conditionalFormatting sqref="P18:Q26 P29:Q32 L34:M34">
    <cfRule type="expression" dxfId="174" priority="112">
      <formula>$K18="CT (Contrôle terminal)"</formula>
    </cfRule>
  </conditionalFormatting>
  <conditionalFormatting sqref="P18:Q26 P29:Q32">
    <cfRule type="expression" dxfId="173" priority="110">
      <formula>$K18="CC&amp;CT"</formula>
    </cfRule>
  </conditionalFormatting>
  <conditionalFormatting sqref="P24:Q25">
    <cfRule type="expression" dxfId="172" priority="94">
      <formula>$K24="CCI (CC Intégral)"</formula>
    </cfRule>
    <cfRule type="expression" dxfId="171" priority="95">
      <formula>$C24="Modification MCC"</formula>
    </cfRule>
    <cfRule type="expression" dxfId="170" priority="96">
      <formula>$C24="Modification"</formula>
    </cfRule>
    <cfRule type="expression" dxfId="169" priority="97">
      <formula>$C24="Création"</formula>
    </cfRule>
    <cfRule type="expression" dxfId="168" priority="98">
      <formula>$C24="Fermeture"</formula>
    </cfRule>
  </conditionalFormatting>
  <conditionalFormatting sqref="P27:Q28">
    <cfRule type="expression" dxfId="167" priority="89">
      <formula>$K27="CCI (CC Intégral)"</formula>
    </cfRule>
    <cfRule type="expression" dxfId="166" priority="90">
      <formula>$C27="Modification MCC"</formula>
    </cfRule>
    <cfRule type="expression" dxfId="165" priority="91">
      <formula>$C27="Modification"</formula>
    </cfRule>
    <cfRule type="expression" dxfId="164" priority="92">
      <formula>$C27="Création"</formula>
    </cfRule>
    <cfRule type="expression" dxfId="163" priority="93">
      <formula>$C27="Fermeture"</formula>
    </cfRule>
  </conditionalFormatting>
  <conditionalFormatting sqref="P30:Q31">
    <cfRule type="expression" dxfId="162" priority="84">
      <formula>$K30="CCI (CC Intégral)"</formula>
    </cfRule>
    <cfRule type="expression" dxfId="161" priority="178">
      <formula>$C30="Modification MCC"</formula>
    </cfRule>
    <cfRule type="expression" dxfId="160" priority="179">
      <formula>$C30="Modification"</formula>
    </cfRule>
    <cfRule type="expression" dxfId="159" priority="180">
      <formula>$C30="Création"</formula>
    </cfRule>
    <cfRule type="expression" dxfId="158" priority="181">
      <formula>$C30="Fermeture"</formula>
    </cfRule>
  </conditionalFormatting>
  <conditionalFormatting sqref="P33:Q33">
    <cfRule type="expression" dxfId="157" priority="83">
      <formula>$K33="CCI (CC Intégral)"</formula>
    </cfRule>
  </conditionalFormatting>
  <conditionalFormatting sqref="P35:Q300 L39:M42">
    <cfRule type="expression" dxfId="156" priority="70">
      <formula>$K35="CT (Contrôle terminal)"</formula>
    </cfRule>
  </conditionalFormatting>
  <conditionalFormatting sqref="P35:Q300">
    <cfRule type="expression" dxfId="155" priority="68">
      <formula>$K35="CC&amp;CT"</formula>
    </cfRule>
  </conditionalFormatting>
  <conditionalFormatting sqref="P30:T31">
    <cfRule type="expression" dxfId="154" priority="85">
      <formula>$C30="Modification MCC"</formula>
    </cfRule>
    <cfRule type="expression" dxfId="153" priority="86">
      <formula>$C30="Modification"</formula>
    </cfRule>
    <cfRule type="expression" dxfId="152" priority="87">
      <formula>$C30="Création"</formula>
    </cfRule>
    <cfRule type="expression" dxfId="151" priority="88">
      <formula>$C30="Fermeture"</formula>
    </cfRule>
  </conditionalFormatting>
  <conditionalFormatting sqref="R27:T28 R24:U26">
    <cfRule type="expression" dxfId="150" priority="190">
      <formula>$C24="Modification MCC"</formula>
    </cfRule>
  </conditionalFormatting>
  <conditionalFormatting sqref="R30:T32">
    <cfRule type="expression" dxfId="149" priority="161">
      <formula>$C30="Modification MCC"</formula>
    </cfRule>
    <cfRule type="expression" dxfId="148" priority="162">
      <formula>$C30="Modification"</formula>
    </cfRule>
    <cfRule type="expression" dxfId="147" priority="163">
      <formula>$C30="Création"</formula>
    </cfRule>
    <cfRule type="expression" dxfId="146" priority="164">
      <formula>$C30="Fermeture"</formula>
    </cfRule>
  </conditionalFormatting>
  <conditionalFormatting sqref="R33:T33">
    <cfRule type="expression" dxfId="145" priority="124">
      <formula>$C33="Modification MCC"</formula>
    </cfRule>
    <cfRule type="expression" dxfId="144" priority="125">
      <formula>$C33="Modification"</formula>
    </cfRule>
    <cfRule type="expression" dxfId="143" priority="126">
      <formula>$C33="Création"</formula>
    </cfRule>
    <cfRule type="expression" dxfId="142" priority="127">
      <formula>$C33="Fermeture"</formula>
    </cfRule>
    <cfRule type="expression" dxfId="141" priority="128">
      <formula>$C33="Modification MCC"</formula>
    </cfRule>
    <cfRule type="expression" dxfId="140" priority="129">
      <formula>$C33="Modification"</formula>
    </cfRule>
    <cfRule type="expression" dxfId="139" priority="130">
      <formula>$C33="Création"</formula>
    </cfRule>
    <cfRule type="expression" dxfId="138" priority="131">
      <formula>$C33="Fermeture"</formula>
    </cfRule>
    <cfRule type="expression" dxfId="137" priority="133">
      <formula>$C33="Modification MCC"</formula>
    </cfRule>
    <cfRule type="expression" dxfId="136" priority="134">
      <formula>$C33="Modification"</formula>
    </cfRule>
    <cfRule type="expression" dxfId="135" priority="135">
      <formula>$C33="Création"</formula>
    </cfRule>
    <cfRule type="expression" dxfId="134" priority="136">
      <formula>$C33="Fermeture"</formula>
    </cfRule>
  </conditionalFormatting>
  <conditionalFormatting sqref="R35:T35">
    <cfRule type="expression" dxfId="133" priority="370">
      <formula>$C35="Modification MCC"</formula>
    </cfRule>
    <cfRule type="expression" dxfId="132" priority="371">
      <formula>$C35="Modification"</formula>
    </cfRule>
    <cfRule type="expression" dxfId="131" priority="372">
      <formula>$C35="Création"</formula>
    </cfRule>
    <cfRule type="expression" dxfId="130" priority="373">
      <formula>$C35="Fermeture"</formula>
    </cfRule>
  </conditionalFormatting>
  <conditionalFormatting sqref="R38:T38">
    <cfRule type="expression" dxfId="129" priority="289">
      <formula>$C38="Modification MCC"</formula>
    </cfRule>
    <cfRule type="expression" dxfId="128" priority="290">
      <formula>$C38="Modification"</formula>
    </cfRule>
    <cfRule type="expression" dxfId="127" priority="291">
      <formula>$C38="Création"</formula>
    </cfRule>
    <cfRule type="expression" dxfId="126" priority="292">
      <formula>$C38="Fermeture"</formula>
    </cfRule>
    <cfRule type="expression" dxfId="125" priority="294">
      <formula>$C38="Modification MCC"</formula>
    </cfRule>
    <cfRule type="expression" dxfId="124" priority="295">
      <formula>$C38="Modification"</formula>
    </cfRule>
    <cfRule type="expression" dxfId="123" priority="296">
      <formula>$C38="Création"</formula>
    </cfRule>
    <cfRule type="expression" dxfId="122" priority="297">
      <formula>$C38="Fermeture"</formula>
    </cfRule>
    <cfRule type="expression" dxfId="121" priority="333">
      <formula>$C38="Modification MCC"</formula>
    </cfRule>
    <cfRule type="expression" dxfId="120" priority="334">
      <formula>$C38="Modification"</formula>
    </cfRule>
    <cfRule type="expression" dxfId="119" priority="335">
      <formula>$C38="Création"</formula>
    </cfRule>
    <cfRule type="expression" dxfId="118" priority="336">
      <formula>$C38="Fermeture"</formula>
    </cfRule>
    <cfRule type="expression" dxfId="117" priority="338">
      <formula>$C38="Modification MCC"</formula>
    </cfRule>
    <cfRule type="expression" dxfId="116" priority="339">
      <formula>$C38="Modification"</formula>
    </cfRule>
    <cfRule type="expression" dxfId="115" priority="340">
      <formula>$C38="Création"</formula>
    </cfRule>
    <cfRule type="expression" dxfId="114" priority="341">
      <formula>$C38="Fermeture"</formula>
    </cfRule>
  </conditionalFormatting>
  <conditionalFormatting sqref="R44:T44">
    <cfRule type="expression" dxfId="113" priority="199">
      <formula>$C44="Modification MCC"</formula>
    </cfRule>
    <cfRule type="expression" dxfId="112" priority="200">
      <formula>$C44="Modification"</formula>
    </cfRule>
    <cfRule type="expression" dxfId="111" priority="201">
      <formula>$C44="Création"</formula>
    </cfRule>
    <cfRule type="expression" dxfId="110" priority="202">
      <formula>$C44="Fermeture"</formula>
    </cfRule>
    <cfRule type="expression" dxfId="109" priority="204">
      <formula>$C44="Modification MCC"</formula>
    </cfRule>
    <cfRule type="expression" dxfId="108" priority="205">
      <formula>$C44="Modification"</formula>
    </cfRule>
    <cfRule type="expression" dxfId="107" priority="206">
      <formula>$C44="Création"</formula>
    </cfRule>
    <cfRule type="expression" dxfId="106" priority="207">
      <formula>$C44="Fermeture"</formula>
    </cfRule>
    <cfRule type="expression" dxfId="105" priority="208">
      <formula>$C44="Modification MCC"</formula>
    </cfRule>
    <cfRule type="expression" dxfId="104" priority="209">
      <formula>$C44="Modification"</formula>
    </cfRule>
    <cfRule type="expression" dxfId="103" priority="210">
      <formula>$C44="Création"</formula>
    </cfRule>
    <cfRule type="expression" dxfId="102" priority="211">
      <formula>$C44="Fermeture"</formula>
    </cfRule>
    <cfRule type="expression" dxfId="101" priority="213">
      <formula>$C44="Modification MCC"</formula>
    </cfRule>
    <cfRule type="expression" dxfId="100" priority="214">
      <formula>$C44="Modification"</formula>
    </cfRule>
    <cfRule type="expression" dxfId="99" priority="215">
      <formula>$C44="Création"</formula>
    </cfRule>
    <cfRule type="expression" dxfId="98" priority="216">
      <formula>$C44="Fermeture"</formula>
    </cfRule>
  </conditionalFormatting>
  <conditionalFormatting sqref="R47:T47">
    <cfRule type="expression" dxfId="97" priority="238">
      <formula>$C47="Modification MCC"</formula>
    </cfRule>
    <cfRule type="expression" dxfId="96" priority="239">
      <formula>$C47="Modification"</formula>
    </cfRule>
    <cfRule type="expression" dxfId="95" priority="240">
      <formula>$C47="Création"</formula>
    </cfRule>
    <cfRule type="expression" dxfId="94" priority="241">
      <formula>$C47="Fermeture"</formula>
    </cfRule>
    <cfRule type="expression" dxfId="93" priority="243">
      <formula>$C47="Modification MCC"</formula>
    </cfRule>
    <cfRule type="expression" dxfId="92" priority="244">
      <formula>$C47="Modification"</formula>
    </cfRule>
    <cfRule type="expression" dxfId="91" priority="245">
      <formula>$C47="Création"</formula>
    </cfRule>
    <cfRule type="expression" dxfId="90" priority="246">
      <formula>$C47="Fermeture"</formula>
    </cfRule>
  </conditionalFormatting>
  <conditionalFormatting sqref="R14:U17 B15:M17 B1:U9 J10:U11 B12:M12 B13:L13 B14:N14 B301:U999 B10:E10 B11:D11 R12 P14">
    <cfRule type="expression" dxfId="89" priority="443">
      <formula>$D1="Modification"</formula>
    </cfRule>
  </conditionalFormatting>
  <conditionalFormatting sqref="R24:U26 R27:T28">
    <cfRule type="expression" dxfId="88" priority="191">
      <formula>$C24="Modification"</formula>
    </cfRule>
    <cfRule type="expression" dxfId="87" priority="192">
      <formula>$C24="Création"</formula>
    </cfRule>
    <cfRule type="expression" dxfId="86" priority="193">
      <formula>$C24="Fermeture"</formula>
    </cfRule>
  </conditionalFormatting>
  <conditionalFormatting sqref="R33:U33">
    <cfRule type="expression" dxfId="85" priority="78">
      <formula>$C33="Modification MCC"</formula>
    </cfRule>
    <cfRule type="expression" dxfId="84" priority="79">
      <formula>$C33="Modification"</formula>
    </cfRule>
    <cfRule type="expression" dxfId="83" priority="80">
      <formula>$C33="Création"</formula>
    </cfRule>
    <cfRule type="expression" dxfId="82" priority="81">
      <formula>$C33="Fermeture"</formula>
    </cfRule>
  </conditionalFormatting>
  <conditionalFormatting sqref="R35:U36 R32:U32 U30:U31">
    <cfRule type="expression" dxfId="81" priority="401">
      <formula>$C30="Modification MCC"</formula>
    </cfRule>
  </conditionalFormatting>
  <conditionalFormatting sqref="R29:V29">
    <cfRule type="expression" dxfId="80" priority="407">
      <formula>$C29="Modification MCC"</formula>
    </cfRule>
    <cfRule type="expression" dxfId="79" priority="408">
      <formula>$C29="Modification"</formula>
    </cfRule>
    <cfRule type="expression" dxfId="78" priority="409">
      <formula>$C29="Création"</formula>
    </cfRule>
    <cfRule type="expression" dxfId="77" priority="410">
      <formula>$C29="Fermeture"</formula>
    </cfRule>
  </conditionalFormatting>
  <conditionalFormatting sqref="S24:T29">
    <cfRule type="expression" dxfId="76" priority="187">
      <formula>$P24="Autres"</formula>
    </cfRule>
  </conditionalFormatting>
  <conditionalFormatting sqref="S30:T31">
    <cfRule type="expression" dxfId="75" priority="160">
      <formula>$P30="Autres"</formula>
    </cfRule>
  </conditionalFormatting>
  <conditionalFormatting sqref="S33:T33">
    <cfRule type="expression" dxfId="74" priority="123">
      <formula>$P33="Autres"</formula>
    </cfRule>
    <cfRule type="expression" dxfId="73" priority="132">
      <formula>$P33="Autres"</formula>
    </cfRule>
    <cfRule type="expression" dxfId="72" priority="150">
      <formula>$R33="Autres"</formula>
    </cfRule>
  </conditionalFormatting>
  <conditionalFormatting sqref="S34:T34">
    <cfRule type="expression" dxfId="71" priority="113">
      <formula>$R34="Autres"</formula>
    </cfRule>
  </conditionalFormatting>
  <conditionalFormatting sqref="S35:T36 S32:T32">
    <cfRule type="expression" dxfId="70" priority="387">
      <formula>$P32="Autres"</formula>
    </cfRule>
  </conditionalFormatting>
  <conditionalFormatting sqref="S37:T38 S43:T999 S1:T23">
    <cfRule type="expression" dxfId="69" priority="432">
      <formula>$R1="Autres"</formula>
    </cfRule>
  </conditionalFormatting>
  <conditionalFormatting sqref="S38:T38">
    <cfRule type="expression" dxfId="68" priority="293">
      <formula>$P38="Autres"</formula>
    </cfRule>
    <cfRule type="expression" dxfId="67" priority="337">
      <formula>$P38="Autres"</formula>
    </cfRule>
  </conditionalFormatting>
  <conditionalFormatting sqref="S39:T42">
    <cfRule type="expression" dxfId="66" priority="71">
      <formula>$R39="Autres"</formula>
    </cfRule>
  </conditionalFormatting>
  <conditionalFormatting sqref="S44:T44">
    <cfRule type="expression" dxfId="65" priority="203">
      <formula>$P44="Autres"</formula>
    </cfRule>
    <cfRule type="expression" dxfId="64" priority="212">
      <formula>$P44="Autres"</formula>
    </cfRule>
  </conditionalFormatting>
  <conditionalFormatting sqref="S47:T47">
    <cfRule type="expression" dxfId="63" priority="242">
      <formula>$P47="Autres"</formula>
    </cfRule>
  </conditionalFormatting>
  <conditionalFormatting sqref="T27">
    <cfRule type="expression" dxfId="62" priority="182">
      <formula>$K27="CCI (CC Intégral)"</formula>
    </cfRule>
    <cfRule type="expression" dxfId="61" priority="183">
      <formula>$C27="Modification MCC"</formula>
    </cfRule>
    <cfRule type="expression" dxfId="60" priority="184">
      <formula>$C27="Modification"</formula>
    </cfRule>
    <cfRule type="expression" dxfId="59" priority="185">
      <formula>$C27="Création"</formula>
    </cfRule>
    <cfRule type="expression" dxfId="58" priority="186">
      <formula>$C27="Fermeture"</formula>
    </cfRule>
  </conditionalFormatting>
  <conditionalFormatting sqref="T34">
    <cfRule type="expression" dxfId="57" priority="99">
      <formula>$C34="Modification MCC"</formula>
    </cfRule>
    <cfRule type="expression" dxfId="56" priority="100">
      <formula>$C34="Modification"</formula>
    </cfRule>
    <cfRule type="expression" dxfId="55" priority="101">
      <formula>$C34="Création"</formula>
    </cfRule>
    <cfRule type="expression" dxfId="54" priority="102">
      <formula>$C34="Fermeture"</formula>
    </cfRule>
    <cfRule type="expression" dxfId="53" priority="103">
      <formula>$P34="Autres"</formula>
    </cfRule>
    <cfRule type="expression" dxfId="52" priority="104">
      <formula>$C34="Modification MCC"</formula>
    </cfRule>
    <cfRule type="expression" dxfId="51" priority="105">
      <formula>$C34="Modification"</formula>
    </cfRule>
    <cfRule type="expression" dxfId="50" priority="106">
      <formula>$C34="Création"</formula>
    </cfRule>
    <cfRule type="expression" dxfId="49" priority="107">
      <formula>$C34="Fermeture"</formula>
    </cfRule>
  </conditionalFormatting>
  <conditionalFormatting sqref="T40">
    <cfRule type="expression" dxfId="48" priority="28">
      <formula>$P40="Autres"</formula>
    </cfRule>
    <cfRule type="expression" dxfId="47" priority="29">
      <formula>$C40="Modification MCC"</formula>
    </cfRule>
    <cfRule type="expression" dxfId="46" priority="30">
      <formula>$C40="Modification"</formula>
    </cfRule>
    <cfRule type="expression" dxfId="45" priority="31">
      <formula>$C40="Création"</formula>
    </cfRule>
    <cfRule type="expression" dxfId="44" priority="32">
      <formula>$C40="Fermeture"</formula>
    </cfRule>
  </conditionalFormatting>
  <conditionalFormatting sqref="T40:T41">
    <cfRule type="expression" dxfId="43" priority="20">
      <formula>$C40="Modification MCC"</formula>
    </cfRule>
    <cfRule type="expression" dxfId="42" priority="21">
      <formula>$C40="Modification"</formula>
    </cfRule>
    <cfRule type="expression" dxfId="41" priority="22">
      <formula>$C40="Création"</formula>
    </cfRule>
    <cfRule type="expression" dxfId="40" priority="23">
      <formula>$C40="Fermeture"</formula>
    </cfRule>
  </conditionalFormatting>
  <conditionalFormatting sqref="T41">
    <cfRule type="expression" dxfId="39" priority="15">
      <formula>$C41="Modification MCC"</formula>
    </cfRule>
    <cfRule type="expression" dxfId="38" priority="16">
      <formula>$C41="Modification"</formula>
    </cfRule>
    <cfRule type="expression" dxfId="37" priority="17">
      <formula>$C41="Création"</formula>
    </cfRule>
    <cfRule type="expression" dxfId="36" priority="18">
      <formula>$C41="Fermeture"</formula>
    </cfRule>
    <cfRule type="expression" dxfId="35" priority="19">
      <formula>$P41="Autres"</formula>
    </cfRule>
  </conditionalFormatting>
  <conditionalFormatting sqref="T46">
    <cfRule type="expression" dxfId="34" priority="225">
      <formula>$C46="Modification MCC"</formula>
    </cfRule>
    <cfRule type="expression" dxfId="33" priority="226">
      <formula>$C46="Modification"</formula>
    </cfRule>
    <cfRule type="expression" dxfId="32" priority="227">
      <formula>$C46="Création"</formula>
    </cfRule>
    <cfRule type="expression" dxfId="31" priority="228">
      <formula>$C46="Fermeture"</formula>
    </cfRule>
    <cfRule type="expression" dxfId="30" priority="229">
      <formula>$P46="Autres"</formula>
    </cfRule>
    <cfRule type="expression" dxfId="29" priority="230">
      <formula>$C46="Modification MCC"</formula>
    </cfRule>
    <cfRule type="expression" dxfId="28" priority="231">
      <formula>$C46="Modification"</formula>
    </cfRule>
    <cfRule type="expression" dxfId="27" priority="232">
      <formula>$C46="Création"</formula>
    </cfRule>
    <cfRule type="expression" dxfId="26" priority="233">
      <formula>$C46="Fermeture"</formula>
    </cfRule>
  </conditionalFormatting>
  <conditionalFormatting sqref="U1:U23 V18">
    <cfRule type="expression" dxfId="25" priority="433">
      <formula>$R1="CT (Contrôle terminal)"</formula>
    </cfRule>
  </conditionalFormatting>
  <conditionalFormatting sqref="U29:U33 U24:U26">
    <cfRule type="expression" dxfId="24" priority="188">
      <formula>$P24="CT (Contrôle terminal)"</formula>
    </cfRule>
  </conditionalFormatting>
  <conditionalFormatting sqref="U30:U31 R32:U32 R35:U36">
    <cfRule type="expression" dxfId="23" priority="402">
      <formula>$C30="Modification"</formula>
    </cfRule>
    <cfRule type="expression" dxfId="22" priority="403">
      <formula>$C30="Création"</formula>
    </cfRule>
    <cfRule type="expression" dxfId="21" priority="404">
      <formula>$C30="Fermeture"</formula>
    </cfRule>
  </conditionalFormatting>
  <conditionalFormatting sqref="U33">
    <cfRule type="expression" dxfId="20" priority="82">
      <formula>$B33="Option"</formula>
    </cfRule>
  </conditionalFormatting>
  <conditionalFormatting sqref="U34">
    <cfRule type="expression" dxfId="19" priority="114">
      <formula>$R34="CT (Contrôle terminal)"</formula>
    </cfRule>
  </conditionalFormatting>
  <conditionalFormatting sqref="U35:U36">
    <cfRule type="expression" dxfId="18" priority="388">
      <formula>$P35="CT (Contrôle terminal)"</formula>
    </cfRule>
  </conditionalFormatting>
  <conditionalFormatting sqref="U37:U999">
    <cfRule type="expression" dxfId="17" priority="72">
      <formula>$R37="CT (Contrôle terminal)"</formula>
    </cfRule>
  </conditionalFormatting>
  <conditionalFormatting sqref="V18 A18:U22 P23:U23 P24:Q26 P29:Q29 P32:Q32 P35:Q36 A37:U38 A43:U300">
    <cfRule type="expression" dxfId="16" priority="448">
      <formula>$C18="Création"</formula>
    </cfRule>
    <cfRule type="expression" dxfId="15" priority="449">
      <formula>$C18="Fermeture"</formula>
    </cfRule>
  </conditionalFormatting>
  <conditionalFormatting sqref="V29">
    <cfRule type="expression" dxfId="14" priority="405">
      <formula>$B29="Option"</formula>
    </cfRule>
    <cfRule type="expression" dxfId="13" priority="406">
      <formula>$P29="CT (Contrôle terminal)"</formula>
    </cfRule>
  </conditionalFormatting>
  <conditionalFormatting sqref="V36">
    <cfRule type="expression" dxfId="12" priority="393">
      <formula>$B36="Option"</formula>
    </cfRule>
    <cfRule type="expression" dxfId="11" priority="394">
      <formula>$P36="CT (Contrôle terminal)"</formula>
    </cfRule>
    <cfRule type="expression" dxfId="10" priority="395">
      <formula>$C36="Modification MCC"</formula>
    </cfRule>
    <cfRule type="expression" dxfId="9" priority="396">
      <formula>$C36="Modification"</formula>
    </cfRule>
    <cfRule type="expression" dxfId="8" priority="397">
      <formula>$C36="Création"</formula>
    </cfRule>
    <cfRule type="expression" dxfId="7" priority="398">
      <formula>$C36="Fermeture"</formula>
    </cfRule>
  </conditionalFormatting>
  <conditionalFormatting sqref="V41:V42">
    <cfRule type="expression" dxfId="6" priority="1">
      <formula>$K41="CC&amp;CT"</formula>
    </cfRule>
    <cfRule type="expression" dxfId="5" priority="2">
      <formula>$B41="Option"</formula>
    </cfRule>
    <cfRule type="expression" dxfId="4" priority="3">
      <formula>$K41="CT (Contrôle terminal)"</formula>
    </cfRule>
    <cfRule type="expression" dxfId="3" priority="4">
      <formula>$C41="Modification MCC"</formula>
    </cfRule>
    <cfRule type="expression" dxfId="2" priority="5">
      <formula>$C41="Modification"</formula>
    </cfRule>
    <cfRule type="expression" dxfId="1" priority="6">
      <formula>$C41="Création"</formula>
    </cfRule>
    <cfRule type="expression" dxfId="0" priority="7">
      <formula>$C41="Fermeture"</formula>
    </cfRule>
  </conditionalFormatting>
  <dataValidations count="6">
    <dataValidation type="list" allowBlank="1" showInputMessage="1" showErrorMessage="1" sqref="S19:S300 N20:N300 N19 P19:P300" xr:uid="{00000000-0002-0000-0600-000000000000}">
      <formula1>List_Controle</formula1>
    </dataValidation>
    <dataValidation type="list" allowBlank="1" showInputMessage="1" showErrorMessage="1" sqref="K19:K300" xr:uid="{00000000-0002-0000-0600-000001000000}">
      <formula1>List_Controle2</formula1>
    </dataValidation>
    <dataValidation type="list" allowBlank="1" showInputMessage="1" showErrorMessage="1" sqref="C19:C300" xr:uid="{00000000-0002-0000-0600-000002000000}">
      <formula1>"Modification MCC"</formula1>
    </dataValidation>
    <dataValidation type="list" allowBlank="1" showInputMessage="1" showErrorMessage="1" sqref="D1:D6" xr:uid="{00000000-0002-0000-0600-000003000000}">
      <formula1>"Obligatoire, Facultatif, Complémentaire"</formula1>
    </dataValidation>
    <dataValidation type="list" allowBlank="1" showInputMessage="1" showErrorMessage="1" sqref="R19:R300" xr:uid="{00000000-0002-0000-0600-000004000000}">
      <formula1>"CT (Contrôle terminal), Autres"</formula1>
    </dataValidation>
    <dataValidation type="list" allowBlank="1" showInputMessage="1" showErrorMessage="1" sqref="G19 E19:F28 H19:I28 G23:G28 E30:I300" xr:uid="{00000000-0002-0000-0600-000005000000}">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b5870c4-2801-4132-8344-ca480963875a">
      <UserInfo>
        <DisplayName>Romain Drossard</DisplayName>
        <AccountId>21</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F215A9C5DFA740B416058CECD39FA9" ma:contentTypeVersion="13" ma:contentTypeDescription="Crée un document." ma:contentTypeScope="" ma:versionID="ef64cbbdc86b2215b5e1e09637db1e69">
  <xsd:schema xmlns:xsd="http://www.w3.org/2001/XMLSchema" xmlns:xs="http://www.w3.org/2001/XMLSchema" xmlns:p="http://schemas.microsoft.com/office/2006/metadata/properties" xmlns:ns2="7ea0ff69-b751-4dec-a848-0f9aa3e62c86" xmlns:ns3="5b5870c4-2801-4132-8344-ca480963875a" targetNamespace="http://schemas.microsoft.com/office/2006/metadata/properties" ma:root="true" ma:fieldsID="a11f002b53b90ce78b16ba82f41141ee" ns2:_="" ns3:_="">
    <xsd:import namespace="7ea0ff69-b751-4dec-a848-0f9aa3e62c86"/>
    <xsd:import namespace="5b5870c4-2801-4132-8344-ca48096387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a0ff69-b751-4dec-a848-0f9aa3e62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870c4-2801-4132-8344-ca480963875a"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D4172E-0D9A-4A17-ACC5-B8E6FC3E2A97}"/>
</file>

<file path=customXml/itemProps2.xml><?xml version="1.0" encoding="utf-8"?>
<ds:datastoreItem xmlns:ds="http://schemas.openxmlformats.org/officeDocument/2006/customXml" ds:itemID="{F3EB0657-1706-43A7-AEAD-AACE2C5A95F5}"/>
</file>

<file path=customXml/itemProps3.xml><?xml version="1.0" encoding="utf-8"?>
<ds:datastoreItem xmlns:ds="http://schemas.openxmlformats.org/officeDocument/2006/customXml" ds:itemID="{DA909728-B26A-442C-A3A2-D89CF5F2BE34}"/>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Line-Aurore March</cp:lastModifiedBy>
  <cp:revision/>
  <dcterms:created xsi:type="dcterms:W3CDTF">2022-09-27T13:03:25Z</dcterms:created>
  <dcterms:modified xsi:type="dcterms:W3CDTF">2025-08-29T12:29:20Z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0x01010069F215A9C5DFA740B416058CECD39FA9</vt:lpwstr>
  </property>
  <property fmtid="{D5CDD505-2E9C-101B-9397-08002B2CF9AE}" pid="3" name="MediaServiceImageTags">
    <vt:lpwstr/>
  </property>
</Properties>
</file>