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OneDrive - Université Nice Sophia Antipolis\Bureau\ODF LIFE 24-25\Maquettes Masters MemBioMed et Aging\"/>
    </mc:Choice>
  </mc:AlternateContent>
  <xr:revisionPtr revIDLastSave="0" documentId="13_ncr:1_{72788061-EAFD-4A8C-8E7F-264AA57D2520}" xr6:coauthVersionLast="36" xr6:coauthVersionMax="47" xr10:uidLastSave="{00000000-0000-0000-0000-000000000000}"/>
  <bookViews>
    <workbookView xWindow="0" yWindow="0" windowWidth="23040" windowHeight="8940" firstSheet="2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 Maquette" sheetId="3" r:id="rId4"/>
    <sheet name="A1 MCC" sheetId="4" r:id="rId5"/>
    <sheet name="no use" sheetId="12" state="hidden" r:id="rId6"/>
    <sheet name="x" sheetId="22" state="hidden" r:id="rId7"/>
    <sheet name="Année 2 Maquette" sheetId="16" r:id="rId8"/>
    <sheet name="A2 MCC" sheetId="23" r:id="rId9"/>
    <sheet name="non" sheetId="18" state="hidden" r:id="rId10"/>
    <sheet name="z" sheetId="24" state="hidden" r:id="rId11"/>
  </sheets>
  <externalReferences>
    <externalReference r:id="rId12"/>
    <externalReference r:id="rId13"/>
  </externalReferences>
  <definedNames>
    <definedName name="CREATES">Listes!$F$12:$F$19</definedName>
    <definedName name="CREATES_Antenne">Listes!$C$26</definedName>
    <definedName name="def">[1]Listes!$E$2:$E$3</definedName>
    <definedName name="DS4H">Listes!$I$12:$I$14</definedName>
    <definedName name="DS4H_Antenne">Listes!$E$26:$E$27</definedName>
    <definedName name="eeee">[2]Listes!$G$2:$G$4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8">#REF!</definedName>
    <definedName name="liste_cmp" localSheetId="7">#REF!</definedName>
    <definedName name="liste_cmp" localSheetId="5">#REF!</definedName>
    <definedName name="liste_cmp" localSheetId="9">#REF!</definedName>
    <definedName name="liste_cmp" localSheetId="6">#REF!</definedName>
    <definedName name="liste_cmp" localSheetId="10">#REF!</definedName>
    <definedName name="liste_cmp">#REF!</definedName>
    <definedName name="liste_mention" localSheetId="8">#REF!</definedName>
    <definedName name="liste_mention" localSheetId="7">#REF!</definedName>
    <definedName name="liste_mention" localSheetId="5">#REF!</definedName>
    <definedName name="liste_mention" localSheetId="9">#REF!</definedName>
    <definedName name="liste_mention" localSheetId="6">#REF!</definedName>
    <definedName name="liste_mention" localSheetId="10">#REF!</definedName>
    <definedName name="liste_mention">#REF!</definedName>
    <definedName name="Médecine" localSheetId="8">#REF!</definedName>
    <definedName name="Médecine" localSheetId="7">#REF!</definedName>
    <definedName name="Médecine" localSheetId="5">#REF!</definedName>
    <definedName name="Médecine" localSheetId="9">#REF!</definedName>
    <definedName name="Médecine" localSheetId="6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8">#REF!</definedName>
    <definedName name="Por" localSheetId="7">#REF!</definedName>
    <definedName name="Por" localSheetId="5">#REF!</definedName>
    <definedName name="Por" localSheetId="9">#REF!</definedName>
    <definedName name="Por" localSheetId="6">#REF!</definedName>
    <definedName name="Por" localSheetId="10">#REF!</definedName>
    <definedName name="Por">#REF!</definedName>
    <definedName name="Portail_Droit" localSheetId="8">#REF!</definedName>
    <definedName name="Portail_Droit" localSheetId="6">#REF!</definedName>
    <definedName name="Portail_Droit" localSheetId="10">#REF!</definedName>
    <definedName name="Portail_Droit">#REF!</definedName>
    <definedName name="Portail_EG" localSheetId="8">#REF!</definedName>
    <definedName name="Portail_EG" localSheetId="6">#REF!</definedName>
    <definedName name="Portail_EG" localSheetId="10">#REF!</definedName>
    <definedName name="Portail_EG">#REF!</definedName>
    <definedName name="Portail_SHS" localSheetId="8">#REF!</definedName>
    <definedName name="Portail_SHS" localSheetId="7">#REF!</definedName>
    <definedName name="Portail_SHS" localSheetId="5">#REF!</definedName>
    <definedName name="Portail_SHS" localSheetId="9">#REF!</definedName>
    <definedName name="Portail_SHS" localSheetId="6">#REF!</definedName>
    <definedName name="Portail_SHS" localSheetId="10">#REF!</definedName>
    <definedName name="Portail_SHS">#REF!</definedName>
    <definedName name="Portail_SHS_LLAC" localSheetId="8">#REF!</definedName>
    <definedName name="Portail_SHS_LLAC" localSheetId="6">#REF!</definedName>
    <definedName name="Portail_SHS_LLAC" localSheetId="10">#REF!</definedName>
    <definedName name="Portail_SHS_LLAC">#REF!</definedName>
    <definedName name="Portail_ST_SV" localSheetId="8">#REF!</definedName>
    <definedName name="Portail_ST_SV" localSheetId="6">#REF!</definedName>
    <definedName name="Portail_ST_SV" localSheetId="10">#REF!</definedName>
    <definedName name="Portail_ST_SV">#REF!</definedName>
    <definedName name="Portail_STAPS" localSheetId="8">#REF!</definedName>
    <definedName name="Portail_STAPS" localSheetId="6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8">#REF!</definedName>
    <definedName name="tab_code" localSheetId="7">#REF!</definedName>
    <definedName name="tab_code" localSheetId="5">#REF!</definedName>
    <definedName name="tab_code" localSheetId="9">#REF!</definedName>
    <definedName name="tab_code" localSheetId="6">#REF!</definedName>
    <definedName name="tab_code" localSheetId="10">#REF!</definedName>
    <definedName name="tab_code">#REF!</definedName>
    <definedName name="tab_code_dip">Listes!$O$1:$P$56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C21" i="4"/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B13" i="23"/>
  <c r="H15" i="23"/>
  <c r="H7" i="23"/>
  <c r="E7" i="23"/>
  <c r="B7" i="23"/>
  <c r="H15" i="22"/>
  <c r="H7" i="22"/>
  <c r="E7" i="22"/>
  <c r="B7" i="22"/>
  <c r="B2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2" i="4" l="1"/>
  <c r="C19" i="4"/>
  <c r="E13" i="12"/>
  <c r="E13" i="22" s="1"/>
  <c r="B13" i="12"/>
  <c r="B13" i="22" s="1"/>
  <c r="E7" i="12"/>
  <c r="B7" i="12"/>
  <c r="E13" i="4"/>
  <c r="B13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20" i="4"/>
  <c r="A23" i="4"/>
  <c r="A24" i="4"/>
  <c r="A19" i="4"/>
  <c r="C25" i="4"/>
  <c r="C26" i="4"/>
  <c r="C27" i="4"/>
  <c r="C28" i="4"/>
  <c r="C29" i="4"/>
  <c r="C30" i="4"/>
  <c r="C31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20" i="4"/>
  <c r="C23" i="4"/>
  <c r="C24" i="4"/>
  <c r="B7" i="3"/>
  <c r="E7" i="3"/>
  <c r="B7" i="4"/>
  <c r="E7" i="4" l="1"/>
  <c r="B20" i="4" l="1"/>
  <c r="B23" i="4"/>
  <c r="B24" i="4"/>
  <c r="B19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<sst xmlns="http://schemas.openxmlformats.org/spreadsheetml/2006/main" count="907" uniqueCount="387">
  <si>
    <t>Type contrôle</t>
  </si>
  <si>
    <t>CCI (CC Intégral)</t>
  </si>
  <si>
    <t>CT (Contrôle terminal)</t>
  </si>
  <si>
    <t>CC&amp;CT</t>
  </si>
  <si>
    <t>Psychologie</t>
  </si>
  <si>
    <t>Nature contrôle</t>
  </si>
  <si>
    <t>Écrit</t>
  </si>
  <si>
    <t>Oral</t>
  </si>
  <si>
    <t>Rapport/Mémoire</t>
  </si>
  <si>
    <t>Pratique sportive</t>
  </si>
  <si>
    <t>Nature ELP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</si>
  <si>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</si>
  <si>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</si>
  <si>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</si>
  <si>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</si>
  <si>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</si>
  <si>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</si>
  <si>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</si>
  <si>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</si>
  <si>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</si>
  <si>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</si>
  <si>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</si>
  <si>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</si>
  <si>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Année </t>
  </si>
  <si>
    <t>Semestre</t>
  </si>
  <si>
    <t xml:space="preserve">Code Année : </t>
  </si>
  <si>
    <t>Statut</t>
  </si>
  <si>
    <t>Code Apogée</t>
  </si>
  <si>
    <t>ECTS</t>
  </si>
  <si>
    <t>Heure CM</t>
  </si>
  <si>
    <t>Heure TD</t>
  </si>
  <si>
    <t>Heure TP</t>
  </si>
  <si>
    <t>Obligatoire</t>
  </si>
  <si>
    <t>UE</t>
  </si>
  <si>
    <t>ECUE</t>
  </si>
  <si>
    <t xml:space="preserve">Nature </t>
  </si>
  <si>
    <t xml:space="preserve">Libellé </t>
  </si>
  <si>
    <t xml:space="preserve">Coefficient </t>
  </si>
  <si>
    <t>Notes attendues</t>
  </si>
  <si>
    <t>Résultat attendu: (ACQ/AJ)</t>
  </si>
  <si>
    <t xml:space="preserve">Capitalisable </t>
  </si>
  <si>
    <t>Compensable</t>
  </si>
  <si>
    <t xml:space="preserve">Type de contrôle </t>
  </si>
  <si>
    <t xml:space="preserve">Si CC&amp;CT coef du CT </t>
  </si>
  <si>
    <t>Nbre d'évalution minimum</t>
  </si>
  <si>
    <t xml:space="preserve">Durée </t>
  </si>
  <si>
    <t xml:space="preserve">Modalités de mise en œuvre </t>
  </si>
  <si>
    <t>1ère session</t>
  </si>
  <si>
    <t xml:space="preserve">Contrôle continu </t>
  </si>
  <si>
    <t xml:space="preserve">Contrôle Terminal </t>
  </si>
  <si>
    <t xml:space="preserve">Seconde Chance </t>
  </si>
  <si>
    <t>Format d'évaluation</t>
  </si>
  <si>
    <t>Langues, littératures et civilisations étrangères et régionales (LLCER)</t>
  </si>
  <si>
    <t>Lettres</t>
  </si>
  <si>
    <t>Informatique</t>
  </si>
  <si>
    <t>Code Semestre :</t>
  </si>
  <si>
    <t>Note éliminatoire/ Note seuil</t>
  </si>
  <si>
    <t>Niveau</t>
  </si>
  <si>
    <t>Type</t>
  </si>
  <si>
    <t>CNU</t>
  </si>
  <si>
    <t>Droit public</t>
  </si>
  <si>
    <t>Régime d'inscription</t>
  </si>
  <si>
    <t>OPTION</t>
  </si>
  <si>
    <t>Libellé ELP</t>
  </si>
  <si>
    <t>Formation Porteuse</t>
  </si>
  <si>
    <t>Mutualisation</t>
  </si>
  <si>
    <t>Porteuse</t>
  </si>
  <si>
    <t>Portée</t>
  </si>
  <si>
    <t>Diplôme</t>
  </si>
  <si>
    <t>Parcours type</t>
  </si>
  <si>
    <t xml:space="preserve">Code année </t>
  </si>
  <si>
    <t>Code semestre</t>
  </si>
  <si>
    <t>BLOC</t>
  </si>
  <si>
    <t>Parcours Pédagogique</t>
  </si>
  <si>
    <t>Création</t>
  </si>
  <si>
    <t>Modification</t>
  </si>
  <si>
    <t>Fermeture</t>
  </si>
  <si>
    <t>Facultatif</t>
  </si>
  <si>
    <t>Complémentaire</t>
  </si>
  <si>
    <t>LEXSOCIETE</t>
  </si>
  <si>
    <t>INSPE</t>
  </si>
  <si>
    <t>IAE</t>
  </si>
  <si>
    <t>IDPD</t>
  </si>
  <si>
    <t>ELMI</t>
  </si>
  <si>
    <t xml:space="preserve">POLYTECH SOPHIA </t>
  </si>
  <si>
    <t>HEALTHY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</si>
  <si>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</si>
  <si>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</si>
  <si>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</si>
  <si>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</si>
  <si>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Innovation, entreprise et société</t>
  </si>
  <si>
    <t>Français Langue Etrangère (FLE)</t>
  </si>
  <si>
    <t>Sciences du vivant</t>
  </si>
  <si>
    <t>STAPS: Activité  physique adaptée et santé</t>
  </si>
  <si>
    <t>Métiers de l'enseignement de l'éducation et de la formation (MEEF), pratiques  et ingénierie de la formation</t>
  </si>
  <si>
    <t>Gestion de patrimoine</t>
  </si>
  <si>
    <t>Monnaie, banque, finance, assurance</t>
  </si>
  <si>
    <t>Arts</t>
  </si>
  <si>
    <t>Gestion de l'environnement</t>
  </si>
  <si>
    <t>Ingénierie de la santé</t>
  </si>
  <si>
    <t>STAPS: Entrainement et optimisation de la performance  sportive</t>
  </si>
  <si>
    <t>Droit privé</t>
  </si>
  <si>
    <t>Métiers de l'enseignement de l'éducation et de la formation (MEEF), encadrement éducatif</t>
  </si>
  <si>
    <t>Comptabilité - contrôle - audit</t>
  </si>
  <si>
    <t>Gestion des ressources humaines</t>
  </si>
  <si>
    <t>Humanités et industries créatives</t>
  </si>
  <si>
    <t>Management du sport</t>
  </si>
  <si>
    <t>Droit notarial</t>
  </si>
  <si>
    <t>Métiers de l'enseignement de l'éducation et de la formation (MEEF), 2e degré</t>
  </si>
  <si>
    <t>Contrôle de gestion et audit organisationnel</t>
  </si>
  <si>
    <t>Economie des organisations</t>
  </si>
  <si>
    <t>Information, communication</t>
  </si>
  <si>
    <t>Électronique,  énergie électrique, automatique</t>
  </si>
  <si>
    <t>Droit des affaires</t>
  </si>
  <si>
    <t>Langues étrangères appliquées (LEA)</t>
  </si>
  <si>
    <t>Méthodes informatiques appliquées à la gestion des entreprises</t>
  </si>
  <si>
    <t xml:space="preserve">Science politique           </t>
  </si>
  <si>
    <t>Management</t>
  </si>
  <si>
    <t>Tourisme</t>
  </si>
  <si>
    <t>Mathématiques et applications</t>
  </si>
  <si>
    <t>Sciences et génie des matériaux</t>
  </si>
  <si>
    <t>Economie</t>
  </si>
  <si>
    <t>Civilisations, cultures et sociétés</t>
  </si>
  <si>
    <t>Chimie moléculaire</t>
  </si>
  <si>
    <t>Sciences sociales</t>
  </si>
  <si>
    <t>Physique fondamentale et applications</t>
  </si>
  <si>
    <t>Sciences cognitives</t>
  </si>
  <si>
    <t>Sciences de la Terre et des planètes, environnement</t>
  </si>
  <si>
    <t>Mention</t>
  </si>
  <si>
    <t>Codage
Diplôme</t>
  </si>
  <si>
    <t>PMAPA18</t>
  </si>
  <si>
    <t>PMEOS18</t>
  </si>
  <si>
    <t>SMVIE18</t>
  </si>
  <si>
    <t>MMISA18</t>
  </si>
  <si>
    <t>SMISA18</t>
  </si>
  <si>
    <t>IMECO18</t>
  </si>
  <si>
    <t>IMIES18</t>
  </si>
  <si>
    <t>IMMBF18</t>
  </si>
  <si>
    <t>IMGRH18</t>
  </si>
  <si>
    <t>IMEOR18</t>
  </si>
  <si>
    <t>IMMCI18</t>
  </si>
  <si>
    <t>GMGDP18</t>
  </si>
  <si>
    <t>GMCCA18</t>
  </si>
  <si>
    <t>GMGAO18</t>
  </si>
  <si>
    <t>GMMGT18</t>
  </si>
  <si>
    <t>IMTOU18</t>
  </si>
  <si>
    <t>DMLED18</t>
  </si>
  <si>
    <t>DMPUB18</t>
  </si>
  <si>
    <t>DMDPR18</t>
  </si>
  <si>
    <t>DMNOT18</t>
  </si>
  <si>
    <t>DMAFF18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</si>
  <si>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</si>
  <si>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</si>
  <si>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</si>
  <si>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</si>
  <si>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</si>
  <si>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</si>
  <si>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</si>
  <si>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</si>
  <si>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</si>
  <si>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HMICO18</t>
  </si>
  <si>
    <t>HMEAP18</t>
  </si>
  <si>
    <t>HMCER18</t>
  </si>
  <si>
    <t>HMLET18</t>
  </si>
  <si>
    <t>HMVCS18</t>
  </si>
  <si>
    <t>HMPSY18</t>
  </si>
  <si>
    <t>HMSCS18</t>
  </si>
  <si>
    <t>HMNSC18</t>
  </si>
  <si>
    <t>EMFOR18</t>
  </si>
  <si>
    <t>SMFOR18</t>
  </si>
  <si>
    <t>SMELE18</t>
  </si>
  <si>
    <t>SMAGE18</t>
  </si>
  <si>
    <t>SMMAT18</t>
  </si>
  <si>
    <t>SMDES18</t>
  </si>
  <si>
    <t>SMCMO18</t>
  </si>
  <si>
    <t>SMGEN18</t>
  </si>
  <si>
    <t>EMGEN18</t>
  </si>
  <si>
    <t>SMPHY18</t>
  </si>
  <si>
    <t>SMTEP18</t>
  </si>
  <si>
    <t>PMMSP18</t>
  </si>
  <si>
    <t>Session M1</t>
  </si>
  <si>
    <t>Session M2</t>
  </si>
  <si>
    <t xml:space="preserve">1ère année </t>
  </si>
  <si>
    <t>Semestre 1</t>
  </si>
  <si>
    <t>Semestre 2</t>
  </si>
  <si>
    <t>2ème Année</t>
  </si>
  <si>
    <t>Semestre 3</t>
  </si>
  <si>
    <t>Session</t>
  </si>
  <si>
    <t>Semestre 4</t>
  </si>
  <si>
    <t>Heures Valorisées</t>
  </si>
  <si>
    <t xml:space="preserve">Heure Pédagogique </t>
  </si>
  <si>
    <t>Total</t>
  </si>
  <si>
    <t>Heure Porté par la maquette</t>
  </si>
  <si>
    <t>Mutualisation Porteuse</t>
  </si>
  <si>
    <t>Heures Valorisées Année 1</t>
  </si>
  <si>
    <t>Heures Valorisées Année 2</t>
  </si>
  <si>
    <t>Langues</t>
  </si>
  <si>
    <t>Seuil de compensation</t>
  </si>
  <si>
    <t>Conservation note</t>
  </si>
  <si>
    <t xml:space="preserve">Code diplôme </t>
  </si>
  <si>
    <t xml:space="preserve">Composante </t>
  </si>
  <si>
    <t>Code diplôme</t>
  </si>
  <si>
    <t xml:space="preserve">Semestre </t>
  </si>
  <si>
    <t>Composante</t>
  </si>
  <si>
    <t>Observations / Remarques
ex: Intervention à titre gracieux / Capacité d'accueil max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</si>
  <si>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</si>
  <si>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</si>
  <si>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</si>
  <si>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</si>
  <si>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</si>
  <si>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</si>
  <si>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</si>
  <si>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</si>
  <si>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</si>
  <si>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</si>
  <si>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</si>
  <si>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</si>
  <si>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</si>
  <si>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</si>
  <si>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</si>
  <si>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</si>
  <si>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</si>
  <si>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</si>
  <si>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</si>
  <si>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</si>
  <si>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</si>
  <si>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</si>
  <si>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</si>
  <si>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</si>
  <si>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</si>
  <si>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</si>
  <si>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</si>
  <si>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</si>
  <si>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</si>
  <si>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</si>
  <si>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</si>
  <si>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</si>
  <si>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</si>
  <si>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</si>
  <si>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</si>
  <si>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</si>
  <si>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</si>
  <si>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</si>
  <si>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</si>
  <si>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</si>
  <si>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</si>
  <si>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</si>
  <si>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</si>
  <si>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</si>
  <si>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</si>
  <si>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</si>
  <si>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</si>
  <si>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</si>
  <si>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</si>
  <si>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</si>
  <si>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</si>
  <si>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</si>
  <si>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</si>
  <si>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</si>
  <si>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</si>
  <si>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</si>
  <si>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</si>
  <si>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>Commentaires</t>
  </si>
  <si>
    <t>Seuil de compensation /20</t>
  </si>
  <si>
    <t>Heures Maquette</t>
  </si>
  <si>
    <t>Heures Maquette Année 1</t>
  </si>
  <si>
    <t>Heures Maquette Année 2</t>
  </si>
  <si>
    <t>Écrit/Pratique</t>
  </si>
  <si>
    <t>Initiale Hors-Apprentissage / Formation Continue / Formation Permanente</t>
  </si>
  <si>
    <t>Contrat d'Apprentissage/ Contrat de Professionnalisation</t>
  </si>
  <si>
    <t>Sciences du langage</t>
  </si>
  <si>
    <t>SPECTRUM</t>
  </si>
  <si>
    <t>LIFE</t>
  </si>
  <si>
    <t>ODYSSEE</t>
  </si>
  <si>
    <t>DS4H</t>
  </si>
  <si>
    <t>CREATES</t>
  </si>
  <si>
    <t>_Antenne</t>
  </si>
  <si>
    <t>DS4H_Antenne</t>
  </si>
  <si>
    <t>CREATES_Antenne</t>
  </si>
  <si>
    <t>GEORGES MELIES</t>
  </si>
  <si>
    <t>ELMI_Antenne</t>
  </si>
  <si>
    <t>SOPHIA</t>
  </si>
  <si>
    <t>TROTABAS</t>
  </si>
  <si>
    <t>HEALTHY_Antenne</t>
  </si>
  <si>
    <t>VALROSE</t>
  </si>
  <si>
    <t>CARLONE</t>
  </si>
  <si>
    <t>PASTEUR</t>
  </si>
  <si>
    <t>SJA</t>
  </si>
  <si>
    <t>IMREDD</t>
  </si>
  <si>
    <t>SPECTRUM_Antenne</t>
  </si>
  <si>
    <t>GRASSE</t>
  </si>
  <si>
    <t>ODYSSEE_Antenne</t>
  </si>
  <si>
    <t>LEXSOCIETE_Antenne</t>
  </si>
  <si>
    <t>Histoire, civilisation et patrimoine</t>
  </si>
  <si>
    <t>Ville et environnements urbains</t>
  </si>
  <si>
    <t>Information et médiation scientifique et technique</t>
  </si>
  <si>
    <t xml:space="preserve">Sciences politiques   </t>
  </si>
  <si>
    <t xml:space="preserve">Pyschologie </t>
  </si>
  <si>
    <t>Sciences Politiques</t>
  </si>
  <si>
    <t>Droit International et droit européen</t>
  </si>
  <si>
    <t>Sciences de la terre et des planètes, environnement</t>
  </si>
  <si>
    <t>Parcours Type en Master 1</t>
  </si>
  <si>
    <t>Parcours Type en Master 2</t>
  </si>
  <si>
    <t>Management Sectoriel</t>
  </si>
  <si>
    <t>Code à créer dans Apogée</t>
  </si>
  <si>
    <t>Marketing Vente</t>
  </si>
  <si>
    <t>Management et Administration des entreprises</t>
  </si>
  <si>
    <t>Management et Commerce international</t>
  </si>
  <si>
    <t>GMMAE18</t>
  </si>
  <si>
    <t>GMMKT18</t>
  </si>
  <si>
    <t>GMMCI18</t>
  </si>
  <si>
    <t>Management et Commerce International</t>
  </si>
  <si>
    <t>Type Diplôme : Master M1 &amp; M2 - ANNUALISE</t>
  </si>
  <si>
    <t>CORE COURSES</t>
  </si>
  <si>
    <t>Anglais</t>
  </si>
  <si>
    <t>SMUSVV30</t>
  </si>
  <si>
    <t>UE12 Molecular biology of cell membranes</t>
  </si>
  <si>
    <t>1 UE OBLIGATOIRE AU CHOIX</t>
  </si>
  <si>
    <t>1 min 1 max</t>
  </si>
  <si>
    <t>SMUSVV45</t>
  </si>
  <si>
    <t>modification libellé</t>
  </si>
  <si>
    <t>SMESV451</t>
  </si>
  <si>
    <t>SMESV452</t>
  </si>
  <si>
    <t>UE14 Genetics of major diseases</t>
  </si>
  <si>
    <t>SMUSVV14</t>
  </si>
  <si>
    <t>UE25 New therapeutic approaches</t>
  </si>
  <si>
    <t>SMUSVV25</t>
  </si>
  <si>
    <t>UE10 Modeling of Biological systems</t>
  </si>
  <si>
    <t>SMUSVV10</t>
  </si>
  <si>
    <t>10-1 Large network modeling</t>
  </si>
  <si>
    <t>SMESV101</t>
  </si>
  <si>
    <t>Dédoublement si plus de 20 étudiants (salle info)</t>
  </si>
  <si>
    <t>10-2 Modeling molecular mechanisms</t>
  </si>
  <si>
    <t>SMESV102</t>
  </si>
  <si>
    <t>TOOLS COURSES</t>
  </si>
  <si>
    <t>1 UE Outils OBLIGATOIRE AU CHOIX</t>
  </si>
  <si>
    <t>UEE Winter School- Conférences</t>
  </si>
  <si>
    <t>MANDATORY</t>
  </si>
  <si>
    <t>Lab training</t>
  </si>
  <si>
    <t>6 semaines de stage en France sur le semestre 1</t>
  </si>
  <si>
    <t>1.1</t>
  </si>
  <si>
    <t>1.2</t>
  </si>
  <si>
    <t>1.3</t>
  </si>
  <si>
    <t>1.4</t>
  </si>
  <si>
    <t>1.4.1</t>
  </si>
  <si>
    <t>1.4.1.1</t>
  </si>
  <si>
    <t>1.4.1.2</t>
  </si>
  <si>
    <t>1.4.2</t>
  </si>
  <si>
    <t>1.4.3</t>
  </si>
  <si>
    <t>1.4.4</t>
  </si>
  <si>
    <t>1.4.4.1</t>
  </si>
  <si>
    <t>1.4.4.2</t>
  </si>
  <si>
    <t>2.1</t>
  </si>
  <si>
    <t>2.1.1</t>
  </si>
  <si>
    <t>2.1.2</t>
  </si>
  <si>
    <t>2.1.3</t>
  </si>
  <si>
    <t>3.1</t>
  </si>
  <si>
    <t>OUI</t>
  </si>
  <si>
    <t>Avec moyenne égale ou supérieure à 10/20.</t>
  </si>
  <si>
    <t>Formation annualisée - 2 blocs de compensation - Bloc A (Bloc disciplinaires) et Bloc B (Outils/Stage)</t>
  </si>
  <si>
    <t>Avec moyenne égale ou supérieure à 10/20 pour chacun des 2 Blocs de compensation (Disciplinaires (A) ou Outils/Stage (B)) - Bloc Outils/stage : attention stage en session unique, mais UE outils en seconde chance</t>
  </si>
  <si>
    <t>UE &gt;= 7 (en M1 et M2)</t>
  </si>
  <si>
    <t>Autorisé après accord du comité de pilotage.</t>
  </si>
  <si>
    <t>EFELIA</t>
  </si>
  <si>
    <t>SMUSVPE</t>
  </si>
  <si>
    <t>SMUSVPJ</t>
  </si>
  <si>
    <t>Seconde Chance</t>
  </si>
  <si>
    <t>1.1.1</t>
  </si>
  <si>
    <t>1.1.2</t>
  </si>
  <si>
    <t>ECUE Basis of structural biochemistry and bioinformatics web tools</t>
  </si>
  <si>
    <t>ECUE Further exploration of experimental techniques</t>
  </si>
  <si>
    <t>From Membrane Biology to Neuroscience and Experimental Medicine (MemBioMed)</t>
  </si>
  <si>
    <r>
      <t xml:space="preserve">UE45 </t>
    </r>
    <r>
      <rPr>
        <strike/>
        <sz val="11"/>
        <color rgb="FFFF0000"/>
        <rFont val="Calibri"/>
        <family val="2"/>
        <scheme val="minor"/>
      </rPr>
      <t xml:space="preserve">Biophysique </t>
    </r>
    <r>
      <rPr>
        <sz val="11"/>
        <color theme="1"/>
        <rFont val="Calibri"/>
        <family val="2"/>
        <scheme val="minor"/>
      </rPr>
      <t>Biophysics</t>
    </r>
  </si>
  <si>
    <r>
      <t xml:space="preserve">45-1 </t>
    </r>
    <r>
      <rPr>
        <strike/>
        <sz val="11"/>
        <color rgb="FFFF0000"/>
        <rFont val="Calibri"/>
        <family val="2"/>
        <scheme val="minor"/>
      </rPr>
      <t>Biomécanique de la cellule</t>
    </r>
    <r>
      <rPr>
        <sz val="11"/>
        <color rgb="FF000000"/>
        <rFont val="Calibri"/>
        <family val="2"/>
        <scheme val="minor"/>
      </rPr>
      <t xml:space="preserve"> Biomechanical properties of the cell</t>
    </r>
  </si>
  <si>
    <r>
      <t xml:space="preserve">45-2 </t>
    </r>
    <r>
      <rPr>
        <strike/>
        <sz val="11"/>
        <color rgb="FFFF0000"/>
        <rFont val="Calibri"/>
        <family val="2"/>
        <scheme val="minor"/>
      </rPr>
      <t>Techniques physiques pour l'acquisition des données bio</t>
    </r>
    <r>
      <rPr>
        <sz val="11"/>
        <color rgb="FF000000"/>
        <rFont val="Calibri"/>
        <family val="2"/>
        <scheme val="minor"/>
      </rPr>
      <t xml:space="preserve"> Physics technics for biology</t>
    </r>
  </si>
  <si>
    <r>
      <t xml:space="preserve">UE30 </t>
    </r>
    <r>
      <rPr>
        <strike/>
        <sz val="11"/>
        <color rgb="FFFF0000"/>
        <rFont val="Calibri"/>
        <family val="2"/>
        <scheme val="minor"/>
      </rPr>
      <t>Signalisation, transport membranaire et pathologies</t>
    </r>
    <r>
      <rPr>
        <sz val="11"/>
        <color theme="1"/>
        <rFont val="Calibri"/>
        <family val="2"/>
        <scheme val="minor"/>
      </rPr>
      <t xml:space="preserve"> Pathophysiology of transport and medicine</t>
    </r>
  </si>
  <si>
    <t>Mention SV</t>
  </si>
  <si>
    <t>27-1 Basis of structural biochemistry and bioinformatics web tools</t>
  </si>
  <si>
    <t>27-2 Structural biochemistry for experimental Applications</t>
  </si>
  <si>
    <t>UE27 Structural Biochemistry for biologists</t>
  </si>
  <si>
    <t>Création pour parcours ERASMUS / mutualisation avec parcours SV</t>
  </si>
  <si>
    <t>Création pour ce parcours ERASMUS / mutualisation avec parcours SV et NCI</t>
  </si>
  <si>
    <t xml:space="preserve">Création pour ce parcours ERASMUS / mutualisation avec parcours SV </t>
  </si>
  <si>
    <t>UEK Life imaging</t>
  </si>
  <si>
    <t>Parcours MemBioMed</t>
  </si>
  <si>
    <r>
      <t xml:space="preserve">UEJ </t>
    </r>
    <r>
      <rPr>
        <strike/>
        <sz val="11"/>
        <color rgb="FFFF0000"/>
        <rFont val="Calibri"/>
        <family val="2"/>
        <scheme val="minor"/>
      </rPr>
      <t>Introduction à l'intelligence artificielle pour les biologistes</t>
    </r>
    <r>
      <rPr>
        <sz val="11"/>
        <color theme="1"/>
        <rFont val="Calibri"/>
        <family val="2"/>
        <scheme val="minor"/>
      </rPr>
      <t xml:space="preserve"> Introduction to artificial intelligence for biologists</t>
    </r>
  </si>
  <si>
    <t>Modification libellé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</si>
</sst>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16" fontId="0" fillId="9" borderId="1" xfId="0" applyNumberForma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left" vertical="top"/>
    </xf>
    <xf numFmtId="0" fontId="7" fillId="8" borderId="4" xfId="0" applyFont="1" applyFill="1" applyBorder="1" applyAlignment="1">
      <alignment horizontal="left" vertical="top"/>
    </xf>
    <xf numFmtId="0" fontId="7" fillId="8" borderId="8" xfId="0" applyFont="1" applyFill="1" applyBorder="1" applyAlignment="1">
      <alignment horizontal="left" vertical="top"/>
    </xf>
    <xf numFmtId="0" fontId="7" fillId="8" borderId="0" xfId="0" applyFont="1" applyFill="1" applyBorder="1" applyAlignment="1">
      <alignment horizontal="left" vertical="top"/>
    </xf>
    <xf numFmtId="0" fontId="7" fillId="8" borderId="10" xfId="0" applyFont="1" applyFill="1" applyBorder="1" applyAlignment="1">
      <alignment horizontal="left" vertical="top"/>
    </xf>
    <xf numFmtId="0" fontId="7" fillId="8" borderId="11" xfId="0" applyFont="1" applyFill="1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47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B3BE58\Maquette%20Master%20SV-GD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ciccolini\Downloads\Maquette%20Master%20SV-BBC-07-24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M1 ANNUEL MCC"/>
      <sheetName val="M1 ANNUEL MAQUETTE"/>
      <sheetName val="M2 ANNUEL MAQUETTE"/>
      <sheetName val="M2 ANNUEL MCC"/>
    </sheetNames>
    <sheetDataSet>
      <sheetData sheetId="0">
        <row r="2">
          <cell r="E2" t="str">
            <v>Porteuse</v>
          </cell>
        </row>
        <row r="3">
          <cell r="E3" t="str">
            <v>Portée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M1 ANNUEL MAQUETTE"/>
      <sheetName val="M1 ANNUEL MCC"/>
      <sheetName val="M2 ANNUEL MAQUETTE"/>
      <sheetName val="M2 ANNUEL MCC"/>
    </sheetNames>
    <sheetDataSet>
      <sheetData sheetId="0">
        <row r="2">
          <cell r="G2" t="str">
            <v>Obligatoire</v>
          </cell>
        </row>
        <row r="3">
          <cell r="G3" t="str">
            <v>Facultatif</v>
          </cell>
        </row>
        <row r="4">
          <cell r="G4" t="str">
            <v>Complémentaire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24.42578125" bestFit="1" customWidth="1"/>
  </cols>
  <sheetData>
    <row r="1" spans="1:16" x14ac:dyDescent="0.25">
      <c r="A1" s="20" t="s">
        <v>0</v>
      </c>
      <c r="B1" s="1" t="s">
        <v>5</v>
      </c>
      <c r="C1" s="20" t="s">
        <v>61</v>
      </c>
      <c r="D1" s="1" t="s">
        <v>10</v>
      </c>
      <c r="E1" s="20" t="s">
        <v>65</v>
      </c>
      <c r="F1" s="1" t="s">
        <v>26</v>
      </c>
      <c r="G1" s="1" t="s">
        <v>58</v>
      </c>
      <c r="O1" s="1" t="s">
        <v>128</v>
      </c>
      <c r="P1" s="1" t="s">
        <v>129</v>
      </c>
    </row>
    <row r="2" spans="1:16" x14ac:dyDescent="0.25">
      <c r="A2" s="20" t="s">
        <v>1</v>
      </c>
      <c r="B2" s="1" t="s">
        <v>6</v>
      </c>
      <c r="C2" s="20" t="s">
        <v>268</v>
      </c>
      <c r="D2" s="1" t="s">
        <v>33</v>
      </c>
      <c r="E2" s="20" t="s">
        <v>66</v>
      </c>
      <c r="F2" s="1" t="s">
        <v>74</v>
      </c>
      <c r="G2" s="1" t="s">
        <v>32</v>
      </c>
      <c r="O2" s="1" t="s">
        <v>93</v>
      </c>
      <c r="P2" s="1" t="s">
        <v>130</v>
      </c>
    </row>
    <row r="3" spans="1:16" x14ac:dyDescent="0.25">
      <c r="A3" s="20" t="s">
        <v>2</v>
      </c>
      <c r="B3" s="1" t="s">
        <v>7</v>
      </c>
      <c r="C3" s="20" t="s">
        <v>269</v>
      </c>
      <c r="D3" s="1" t="s">
        <v>34</v>
      </c>
      <c r="E3" s="20" t="s">
        <v>67</v>
      </c>
      <c r="F3" s="1" t="s">
        <v>75</v>
      </c>
      <c r="G3" s="1" t="s">
        <v>77</v>
      </c>
      <c r="O3" s="1" t="s">
        <v>100</v>
      </c>
      <c r="P3" s="1" t="s">
        <v>131</v>
      </c>
    </row>
    <row r="4" spans="1:16" x14ac:dyDescent="0.25">
      <c r="A4" s="20" t="s">
        <v>3</v>
      </c>
      <c r="B4" s="1" t="s">
        <v>267</v>
      </c>
      <c r="D4" s="1" t="s">
        <v>72</v>
      </c>
      <c r="F4" s="1" t="s">
        <v>76</v>
      </c>
      <c r="G4" s="1" t="s">
        <v>78</v>
      </c>
      <c r="O4" s="1" t="s">
        <v>92</v>
      </c>
      <c r="P4" s="1" t="s">
        <v>132</v>
      </c>
    </row>
    <row r="5" spans="1:16" x14ac:dyDescent="0.25">
      <c r="B5" s="1" t="s">
        <v>8</v>
      </c>
      <c r="D5" s="1" t="s">
        <v>62</v>
      </c>
      <c r="O5" s="1" t="s">
        <v>99</v>
      </c>
      <c r="P5" s="1" t="s">
        <v>133</v>
      </c>
    </row>
    <row r="6" spans="1:16" x14ac:dyDescent="0.25">
      <c r="B6" s="1" t="s">
        <v>9</v>
      </c>
      <c r="D6" s="1" t="s">
        <v>73</v>
      </c>
      <c r="O6" s="1" t="s">
        <v>99</v>
      </c>
      <c r="P6" s="1" t="s">
        <v>134</v>
      </c>
    </row>
    <row r="7" spans="1:16" x14ac:dyDescent="0.25">
      <c r="O7" s="1" t="s">
        <v>121</v>
      </c>
      <c r="P7" s="1" t="s">
        <v>135</v>
      </c>
    </row>
    <row r="8" spans="1:16" x14ac:dyDescent="0.25">
      <c r="O8" s="1" t="s">
        <v>90</v>
      </c>
      <c r="P8" s="1" t="s">
        <v>136</v>
      </c>
    </row>
    <row r="9" spans="1:16" x14ac:dyDescent="0.25">
      <c r="O9" s="1" t="s">
        <v>96</v>
      </c>
      <c r="P9" s="1" t="s">
        <v>137</v>
      </c>
    </row>
    <row r="10" spans="1:16" x14ac:dyDescent="0.25">
      <c r="O10" s="1" t="s">
        <v>104</v>
      </c>
      <c r="P10" s="1" t="s">
        <v>138</v>
      </c>
    </row>
    <row r="11" spans="1:16" x14ac:dyDescent="0.25">
      <c r="A11" s="1" t="s">
        <v>79</v>
      </c>
      <c r="B11" s="1" t="s">
        <v>80</v>
      </c>
      <c r="C11" s="1" t="s">
        <v>81</v>
      </c>
      <c r="D11" s="20" t="s">
        <v>82</v>
      </c>
      <c r="E11" s="20" t="s">
        <v>83</v>
      </c>
      <c r="F11" s="1" t="s">
        <v>275</v>
      </c>
      <c r="G11" s="32" t="s">
        <v>273</v>
      </c>
      <c r="H11" s="32" t="s">
        <v>84</v>
      </c>
      <c r="I11" s="1" t="s">
        <v>274</v>
      </c>
      <c r="J11" s="1" t="s">
        <v>271</v>
      </c>
      <c r="K11" s="1" t="s">
        <v>272</v>
      </c>
      <c r="L11" s="1" t="s">
        <v>85</v>
      </c>
      <c r="O11" s="1" t="s">
        <v>110</v>
      </c>
      <c r="P11" s="1" t="s">
        <v>139</v>
      </c>
    </row>
    <row r="12" spans="1:16" x14ac:dyDescent="0.25">
      <c r="A12" s="1" t="s">
        <v>86</v>
      </c>
      <c r="B12" s="20" t="s">
        <v>87</v>
      </c>
      <c r="C12" s="20" t="s">
        <v>311</v>
      </c>
      <c r="D12" s="20" t="s">
        <v>89</v>
      </c>
      <c r="E12" s="20" t="s">
        <v>90</v>
      </c>
      <c r="F12" s="1" t="s">
        <v>91</v>
      </c>
      <c r="G12" s="1" t="s">
        <v>122</v>
      </c>
      <c r="H12" s="32" t="s">
        <v>54</v>
      </c>
      <c r="I12" s="20" t="s">
        <v>54</v>
      </c>
      <c r="J12" s="1" t="s">
        <v>119</v>
      </c>
      <c r="K12" s="20" t="s">
        <v>92</v>
      </c>
      <c r="L12" s="1" t="s">
        <v>93</v>
      </c>
      <c r="O12" s="1" t="s">
        <v>88</v>
      </c>
      <c r="P12" s="1" t="s">
        <v>140</v>
      </c>
    </row>
    <row r="13" spans="1:16" x14ac:dyDescent="0.25">
      <c r="A13" s="1" t="s">
        <v>60</v>
      </c>
      <c r="B13" s="20" t="s">
        <v>94</v>
      </c>
      <c r="C13" s="1" t="s">
        <v>95</v>
      </c>
      <c r="E13" s="20" t="s">
        <v>96</v>
      </c>
      <c r="F13" s="1" t="s">
        <v>97</v>
      </c>
      <c r="G13" s="1" t="s">
        <v>124</v>
      </c>
      <c r="H13" s="32" t="s">
        <v>98</v>
      </c>
      <c r="I13" s="20" t="s">
        <v>112</v>
      </c>
      <c r="J13" s="1" t="s">
        <v>120</v>
      </c>
      <c r="L13" s="1" t="s">
        <v>100</v>
      </c>
      <c r="O13" s="1" t="s">
        <v>307</v>
      </c>
      <c r="P13" s="1" t="s">
        <v>310</v>
      </c>
    </row>
    <row r="14" spans="1:16" x14ac:dyDescent="0.25">
      <c r="A14" s="1" t="s">
        <v>101</v>
      </c>
      <c r="B14" s="20" t="s">
        <v>102</v>
      </c>
      <c r="C14" s="1" t="s">
        <v>103</v>
      </c>
      <c r="E14" s="20" t="s">
        <v>104</v>
      </c>
      <c r="F14" s="1" t="s">
        <v>105</v>
      </c>
      <c r="G14" s="1" t="s">
        <v>111</v>
      </c>
      <c r="I14" s="20" t="s">
        <v>115</v>
      </c>
      <c r="J14" s="1" t="s">
        <v>123</v>
      </c>
      <c r="L14" s="1" t="s">
        <v>106</v>
      </c>
      <c r="O14" s="1" t="s">
        <v>95</v>
      </c>
      <c r="P14" s="1" t="s">
        <v>141</v>
      </c>
    </row>
    <row r="15" spans="1:16" x14ac:dyDescent="0.25">
      <c r="A15" s="1" t="s">
        <v>107</v>
      </c>
      <c r="B15" s="20" t="s">
        <v>108</v>
      </c>
      <c r="C15" s="1" t="s">
        <v>109</v>
      </c>
      <c r="E15" s="20" t="s">
        <v>110</v>
      </c>
      <c r="F15" s="1" t="s">
        <v>114</v>
      </c>
      <c r="G15" s="1" t="s">
        <v>297</v>
      </c>
      <c r="J15" s="1" t="s">
        <v>98</v>
      </c>
      <c r="L15" s="1" t="s">
        <v>99</v>
      </c>
      <c r="O15" s="1" t="s">
        <v>103</v>
      </c>
      <c r="P15" s="1" t="s">
        <v>142</v>
      </c>
    </row>
    <row r="16" spans="1:16" x14ac:dyDescent="0.25">
      <c r="A16" s="1" t="s">
        <v>113</v>
      </c>
      <c r="C16" s="1" t="s">
        <v>305</v>
      </c>
      <c r="E16" s="20" t="s">
        <v>88</v>
      </c>
      <c r="F16" s="1" t="s">
        <v>52</v>
      </c>
      <c r="G16" s="1" t="s">
        <v>293</v>
      </c>
      <c r="J16" s="1" t="s">
        <v>125</v>
      </c>
      <c r="L16" s="1" t="s">
        <v>4</v>
      </c>
      <c r="O16" s="1" t="s">
        <v>109</v>
      </c>
      <c r="P16" s="1" t="s">
        <v>143</v>
      </c>
    </row>
    <row r="17" spans="1:16" x14ac:dyDescent="0.25">
      <c r="A17" s="1" t="s">
        <v>296</v>
      </c>
      <c r="C17" s="1" t="s">
        <v>117</v>
      </c>
      <c r="E17" s="20" t="s">
        <v>118</v>
      </c>
      <c r="F17" s="1" t="s">
        <v>53</v>
      </c>
      <c r="G17" s="1" t="s">
        <v>294</v>
      </c>
      <c r="J17" s="1" t="s">
        <v>127</v>
      </c>
      <c r="O17" s="1" t="s">
        <v>305</v>
      </c>
      <c r="P17" s="1" t="s">
        <v>309</v>
      </c>
    </row>
    <row r="18" spans="1:16" x14ac:dyDescent="0.25">
      <c r="C18" s="1" t="s">
        <v>306</v>
      </c>
      <c r="E18" s="20" t="s">
        <v>90</v>
      </c>
      <c r="F18" s="1" t="s">
        <v>126</v>
      </c>
      <c r="G18" s="1" t="s">
        <v>295</v>
      </c>
      <c r="O18" s="1" t="s">
        <v>117</v>
      </c>
      <c r="P18" s="1" t="s">
        <v>144</v>
      </c>
    </row>
    <row r="19" spans="1:16" x14ac:dyDescent="0.25">
      <c r="C19" s="1" t="s">
        <v>303</v>
      </c>
      <c r="E19" s="20" t="s">
        <v>121</v>
      </c>
      <c r="F19" s="1" t="s">
        <v>270</v>
      </c>
      <c r="G19" s="1" t="s">
        <v>298</v>
      </c>
      <c r="O19" s="1" t="s">
        <v>118</v>
      </c>
      <c r="P19" s="1" t="s">
        <v>145</v>
      </c>
    </row>
    <row r="20" spans="1:16" x14ac:dyDescent="0.25">
      <c r="G20" s="1" t="s">
        <v>299</v>
      </c>
      <c r="O20" s="1" t="s">
        <v>306</v>
      </c>
      <c r="P20" s="1" t="s">
        <v>308</v>
      </c>
    </row>
    <row r="21" spans="1:16" x14ac:dyDescent="0.25">
      <c r="G21" s="1" t="s">
        <v>300</v>
      </c>
      <c r="O21" s="1" t="s">
        <v>303</v>
      </c>
      <c r="P21" s="1" t="s">
        <v>304</v>
      </c>
    </row>
    <row r="22" spans="1:16" x14ac:dyDescent="0.25">
      <c r="G22" s="1" t="s">
        <v>98</v>
      </c>
      <c r="O22" s="1" t="s">
        <v>86</v>
      </c>
      <c r="P22" s="1" t="s">
        <v>146</v>
      </c>
    </row>
    <row r="23" spans="1:16" x14ac:dyDescent="0.25">
      <c r="O23" s="1" t="s">
        <v>60</v>
      </c>
      <c r="P23" s="1" t="s">
        <v>147</v>
      </c>
    </row>
    <row r="24" spans="1:16" x14ac:dyDescent="0.25">
      <c r="A24" s="1" t="s">
        <v>276</v>
      </c>
      <c r="O24" s="1" t="s">
        <v>101</v>
      </c>
      <c r="P24" s="1" t="s">
        <v>148</v>
      </c>
    </row>
    <row r="25" spans="1:16" x14ac:dyDescent="0.25">
      <c r="A25" s="1" t="s">
        <v>292</v>
      </c>
      <c r="B25" s="1" t="s">
        <v>280</v>
      </c>
      <c r="C25" s="1" t="s">
        <v>278</v>
      </c>
      <c r="D25" s="1" t="s">
        <v>291</v>
      </c>
      <c r="E25" s="1" t="s">
        <v>277</v>
      </c>
      <c r="F25" s="1" t="s">
        <v>289</v>
      </c>
      <c r="G25" s="1" t="s">
        <v>283</v>
      </c>
      <c r="O25" s="1" t="s">
        <v>107</v>
      </c>
      <c r="P25" s="1" t="s">
        <v>149</v>
      </c>
    </row>
    <row r="26" spans="1:16" x14ac:dyDescent="0.25">
      <c r="A26" s="1" t="s">
        <v>288</v>
      </c>
      <c r="B26" s="1" t="s">
        <v>281</v>
      </c>
      <c r="C26" s="20" t="s">
        <v>279</v>
      </c>
      <c r="D26" s="1" t="s">
        <v>287</v>
      </c>
      <c r="E26" s="50" t="s">
        <v>282</v>
      </c>
      <c r="F26" s="1" t="s">
        <v>290</v>
      </c>
      <c r="G26" s="1" t="s">
        <v>285</v>
      </c>
      <c r="O26" s="1" t="s">
        <v>113</v>
      </c>
      <c r="P26" s="1" t="s">
        <v>150</v>
      </c>
    </row>
    <row r="27" spans="1:16" x14ac:dyDescent="0.25">
      <c r="B27" s="1" t="s">
        <v>282</v>
      </c>
      <c r="C27" s="49"/>
      <c r="D27" s="1" t="s">
        <v>282</v>
      </c>
      <c r="E27" s="50" t="s">
        <v>284</v>
      </c>
      <c r="F27" s="1" t="s">
        <v>281</v>
      </c>
      <c r="G27" s="1" t="s">
        <v>286</v>
      </c>
      <c r="O27" s="1" t="s">
        <v>116</v>
      </c>
      <c r="P27" s="1" t="s">
        <v>151</v>
      </c>
    </row>
    <row r="28" spans="1:16" x14ac:dyDescent="0.25">
      <c r="D28" s="1" t="s">
        <v>284</v>
      </c>
      <c r="F28" s="1" t="s">
        <v>288</v>
      </c>
      <c r="G28" s="1" t="s">
        <v>287</v>
      </c>
      <c r="O28" s="1" t="s">
        <v>89</v>
      </c>
      <c r="P28" s="1" t="s">
        <v>152</v>
      </c>
    </row>
    <row r="29" spans="1:16" x14ac:dyDescent="0.25">
      <c r="D29" s="1" t="s">
        <v>288</v>
      </c>
      <c r="G29" s="1" t="s">
        <v>284</v>
      </c>
      <c r="O29" s="1" t="s">
        <v>87</v>
      </c>
      <c r="P29" s="1" t="s">
        <v>153</v>
      </c>
    </row>
    <row r="30" spans="1:16" x14ac:dyDescent="0.25">
      <c r="O30" s="1" t="s">
        <v>94</v>
      </c>
      <c r="P30" s="1" t="s">
        <v>154</v>
      </c>
    </row>
    <row r="31" spans="1:16" x14ac:dyDescent="0.25">
      <c r="O31" s="1" t="s">
        <v>102</v>
      </c>
      <c r="P31" s="1" t="s">
        <v>155</v>
      </c>
    </row>
    <row r="32" spans="1:16" x14ac:dyDescent="0.25">
      <c r="O32" s="1" t="s">
        <v>108</v>
      </c>
      <c r="P32" s="1" t="s">
        <v>156</v>
      </c>
    </row>
    <row r="33" spans="3:16" x14ac:dyDescent="0.25">
      <c r="O33" s="1" t="s">
        <v>91</v>
      </c>
      <c r="P33" s="1" t="s">
        <v>157</v>
      </c>
    </row>
    <row r="34" spans="3:16" x14ac:dyDescent="0.25">
      <c r="O34" s="1" t="s">
        <v>97</v>
      </c>
      <c r="P34" s="1" t="s">
        <v>158</v>
      </c>
    </row>
    <row r="35" spans="3:16" x14ac:dyDescent="0.25">
      <c r="C35" s="34" t="s">
        <v>59</v>
      </c>
      <c r="O35" s="1" t="s">
        <v>105</v>
      </c>
      <c r="P35" s="1" t="s">
        <v>159</v>
      </c>
    </row>
    <row r="36" spans="3:16" x14ac:dyDescent="0.25">
      <c r="C36" s="33" t="s">
        <v>205</v>
      </c>
      <c r="O36" s="1" t="s">
        <v>111</v>
      </c>
      <c r="P36" s="1" t="s">
        <v>160</v>
      </c>
    </row>
    <row r="37" spans="3:16" x14ac:dyDescent="0.25">
      <c r="C37" s="33" t="s">
        <v>206</v>
      </c>
      <c r="O37" s="1" t="s">
        <v>114</v>
      </c>
      <c r="P37" s="1" t="s">
        <v>161</v>
      </c>
    </row>
    <row r="38" spans="3:16" x14ac:dyDescent="0.25">
      <c r="C38" s="33" t="s">
        <v>207</v>
      </c>
      <c r="O38" s="1" t="s">
        <v>52</v>
      </c>
      <c r="P38" s="1" t="s">
        <v>162</v>
      </c>
    </row>
    <row r="39" spans="3:16" x14ac:dyDescent="0.25">
      <c r="C39" s="33" t="s">
        <v>208</v>
      </c>
      <c r="F39" s="48"/>
      <c r="O39" s="1" t="s">
        <v>53</v>
      </c>
      <c r="P39" s="1" t="s">
        <v>163</v>
      </c>
    </row>
    <row r="40" spans="3:16" x14ac:dyDescent="0.25">
      <c r="C40" s="33" t="s">
        <v>209</v>
      </c>
      <c r="O40" s="1" t="s">
        <v>122</v>
      </c>
      <c r="P40" s="1" t="s">
        <v>164</v>
      </c>
    </row>
    <row r="41" spans="3:16" x14ac:dyDescent="0.25">
      <c r="C41" s="33" t="s">
        <v>210</v>
      </c>
      <c r="O41" s="1" t="s">
        <v>4</v>
      </c>
      <c r="P41" s="1" t="s">
        <v>165</v>
      </c>
    </row>
    <row r="42" spans="3:16" x14ac:dyDescent="0.25">
      <c r="C42" s="33" t="s">
        <v>211</v>
      </c>
      <c r="O42" s="1" t="s">
        <v>124</v>
      </c>
      <c r="P42" s="1" t="s">
        <v>166</v>
      </c>
    </row>
    <row r="43" spans="3:16" x14ac:dyDescent="0.25">
      <c r="C43" s="33" t="s">
        <v>212</v>
      </c>
      <c r="O43" s="1" t="s">
        <v>126</v>
      </c>
      <c r="P43" s="1" t="s">
        <v>167</v>
      </c>
    </row>
    <row r="44" spans="3:16" x14ac:dyDescent="0.25">
      <c r="C44" s="33" t="s">
        <v>213</v>
      </c>
      <c r="O44" s="1" t="s">
        <v>54</v>
      </c>
      <c r="P44" s="1" t="s">
        <v>168</v>
      </c>
    </row>
    <row r="45" spans="3:16" x14ac:dyDescent="0.25">
      <c r="C45" s="33" t="s">
        <v>214</v>
      </c>
      <c r="O45" s="1" t="s">
        <v>54</v>
      </c>
      <c r="P45" s="1" t="s">
        <v>169</v>
      </c>
    </row>
    <row r="46" spans="3:16" x14ac:dyDescent="0.25">
      <c r="C46" s="33" t="s">
        <v>215</v>
      </c>
      <c r="O46" s="1" t="s">
        <v>112</v>
      </c>
      <c r="P46" s="1" t="s">
        <v>170</v>
      </c>
    </row>
    <row r="47" spans="3:16" x14ac:dyDescent="0.25">
      <c r="C47" s="33" t="s">
        <v>216</v>
      </c>
      <c r="O47" s="1" t="s">
        <v>115</v>
      </c>
      <c r="P47" s="1" t="s">
        <v>171</v>
      </c>
    </row>
    <row r="48" spans="3:16" x14ac:dyDescent="0.25">
      <c r="C48" s="33" t="s">
        <v>217</v>
      </c>
      <c r="O48" s="1" t="s">
        <v>119</v>
      </c>
      <c r="P48" s="1" t="s">
        <v>172</v>
      </c>
    </row>
    <row r="49" spans="3:16" x14ac:dyDescent="0.25">
      <c r="C49" s="33" t="s">
        <v>218</v>
      </c>
      <c r="O49" s="1" t="s">
        <v>120</v>
      </c>
      <c r="P49" s="1" t="s">
        <v>173</v>
      </c>
    </row>
    <row r="50" spans="3:16" ht="30" x14ac:dyDescent="0.25">
      <c r="C50" s="33" t="s">
        <v>219</v>
      </c>
      <c r="O50" s="1" t="s">
        <v>123</v>
      </c>
      <c r="P50" s="1" t="s">
        <v>174</v>
      </c>
    </row>
    <row r="51" spans="3:16" x14ac:dyDescent="0.25">
      <c r="C51" s="33" t="s">
        <v>220</v>
      </c>
      <c r="O51" s="1" t="s">
        <v>98</v>
      </c>
      <c r="P51" s="1" t="s">
        <v>175</v>
      </c>
    </row>
    <row r="52" spans="3:16" x14ac:dyDescent="0.25">
      <c r="C52" s="33" t="s">
        <v>221</v>
      </c>
      <c r="O52" s="1" t="s">
        <v>98</v>
      </c>
      <c r="P52" s="1" t="s">
        <v>176</v>
      </c>
    </row>
    <row r="53" spans="3:16" ht="45" x14ac:dyDescent="0.25">
      <c r="C53" s="33" t="s">
        <v>222</v>
      </c>
      <c r="O53" s="1" t="s">
        <v>125</v>
      </c>
      <c r="P53" s="1" t="s">
        <v>177</v>
      </c>
    </row>
    <row r="54" spans="3:16" x14ac:dyDescent="0.25">
      <c r="C54" s="33" t="s">
        <v>223</v>
      </c>
      <c r="O54" s="1" t="s">
        <v>127</v>
      </c>
      <c r="P54" s="1" t="s">
        <v>178</v>
      </c>
    </row>
    <row r="55" spans="3:16" x14ac:dyDescent="0.25">
      <c r="C55" s="33" t="s">
        <v>224</v>
      </c>
      <c r="O55" s="1" t="s">
        <v>106</v>
      </c>
      <c r="P55" s="1" t="s">
        <v>179</v>
      </c>
    </row>
    <row r="56" spans="3:16" x14ac:dyDescent="0.25">
      <c r="C56" s="33" t="s">
        <v>225</v>
      </c>
      <c r="O56" s="1" t="s">
        <v>270</v>
      </c>
      <c r="P56" s="1" t="s">
        <v>304</v>
      </c>
    </row>
    <row r="57" spans="3:16" ht="30" x14ac:dyDescent="0.25">
      <c r="C57" s="33" t="s">
        <v>226</v>
      </c>
    </row>
    <row r="58" spans="3:16" x14ac:dyDescent="0.25">
      <c r="C58" s="33" t="s">
        <v>227</v>
      </c>
    </row>
    <row r="59" spans="3:16" x14ac:dyDescent="0.25">
      <c r="C59" s="33" t="s">
        <v>228</v>
      </c>
    </row>
    <row r="60" spans="3:16" x14ac:dyDescent="0.25">
      <c r="C60" s="33" t="s">
        <v>229</v>
      </c>
    </row>
    <row r="61" spans="3:16" x14ac:dyDescent="0.25">
      <c r="C61" s="33" t="s">
        <v>230</v>
      </c>
    </row>
    <row r="62" spans="3:16" x14ac:dyDescent="0.25">
      <c r="C62" s="33" t="s">
        <v>231</v>
      </c>
    </row>
    <row r="63" spans="3:16" x14ac:dyDescent="0.25">
      <c r="C63" s="33" t="s">
        <v>232</v>
      </c>
    </row>
    <row r="64" spans="3:16" x14ac:dyDescent="0.25">
      <c r="C64" s="33" t="s">
        <v>233</v>
      </c>
    </row>
    <row r="65" spans="3:3" x14ac:dyDescent="0.25">
      <c r="C65" s="33" t="s">
        <v>234</v>
      </c>
    </row>
    <row r="66" spans="3:3" x14ac:dyDescent="0.25">
      <c r="C66" s="33" t="s">
        <v>235</v>
      </c>
    </row>
    <row r="67" spans="3:3" x14ac:dyDescent="0.25">
      <c r="C67" s="33" t="s">
        <v>236</v>
      </c>
    </row>
    <row r="68" spans="3:3" x14ac:dyDescent="0.25">
      <c r="C68" s="33" t="s">
        <v>237</v>
      </c>
    </row>
    <row r="69" spans="3:3" x14ac:dyDescent="0.25">
      <c r="C69" s="33" t="s">
        <v>238</v>
      </c>
    </row>
    <row r="70" spans="3:3" x14ac:dyDescent="0.25">
      <c r="C70" s="33" t="s">
        <v>239</v>
      </c>
    </row>
    <row r="71" spans="3:3" x14ac:dyDescent="0.25">
      <c r="C71" s="33" t="s">
        <v>240</v>
      </c>
    </row>
    <row r="72" spans="3:3" x14ac:dyDescent="0.25">
      <c r="C72" s="33" t="s">
        <v>241</v>
      </c>
    </row>
    <row r="73" spans="3:3" x14ac:dyDescent="0.25">
      <c r="C73" s="33" t="s">
        <v>242</v>
      </c>
    </row>
    <row r="74" spans="3:3" x14ac:dyDescent="0.25">
      <c r="C74" s="33" t="s">
        <v>243</v>
      </c>
    </row>
    <row r="75" spans="3:3" x14ac:dyDescent="0.25">
      <c r="C75" s="33" t="s">
        <v>244</v>
      </c>
    </row>
    <row r="76" spans="3:3" x14ac:dyDescent="0.25">
      <c r="C76" s="33" t="s">
        <v>245</v>
      </c>
    </row>
    <row r="77" spans="3:3" x14ac:dyDescent="0.25">
      <c r="C77" s="33" t="s">
        <v>246</v>
      </c>
    </row>
    <row r="78" spans="3:3" x14ac:dyDescent="0.25">
      <c r="C78" s="33" t="s">
        <v>247</v>
      </c>
    </row>
    <row r="79" spans="3:3" x14ac:dyDescent="0.25">
      <c r="C79" s="33" t="s">
        <v>248</v>
      </c>
    </row>
    <row r="80" spans="3:3" x14ac:dyDescent="0.25">
      <c r="C80" s="33" t="s">
        <v>249</v>
      </c>
    </row>
    <row r="81" spans="3:3" x14ac:dyDescent="0.25">
      <c r="C81" s="33" t="s">
        <v>250</v>
      </c>
    </row>
    <row r="82" spans="3:3" x14ac:dyDescent="0.25">
      <c r="C82" s="33" t="s">
        <v>251</v>
      </c>
    </row>
    <row r="83" spans="3:3" x14ac:dyDescent="0.25">
      <c r="C83" s="33" t="s">
        <v>252</v>
      </c>
    </row>
    <row r="84" spans="3:3" x14ac:dyDescent="0.25">
      <c r="C84" s="33" t="s">
        <v>253</v>
      </c>
    </row>
    <row r="85" spans="3:3" x14ac:dyDescent="0.25">
      <c r="C85" s="33" t="s">
        <v>254</v>
      </c>
    </row>
    <row r="86" spans="3:3" x14ac:dyDescent="0.25">
      <c r="C86" s="33" t="s">
        <v>255</v>
      </c>
    </row>
    <row r="87" spans="3:3" x14ac:dyDescent="0.25">
      <c r="C87" s="33" t="s">
        <v>256</v>
      </c>
    </row>
    <row r="88" spans="3:3" x14ac:dyDescent="0.25">
      <c r="C88" s="33" t="s">
        <v>257</v>
      </c>
    </row>
    <row r="89" spans="3:3" x14ac:dyDescent="0.25">
      <c r="C89" s="33" t="s">
        <v>258</v>
      </c>
    </row>
    <row r="90" spans="3:3" x14ac:dyDescent="0.25">
      <c r="C90" s="33" t="s">
        <v>259</v>
      </c>
    </row>
    <row r="91" spans="3:3" x14ac:dyDescent="0.25">
      <c r="C91" s="33" t="s">
        <v>260</v>
      </c>
    </row>
    <row r="92" spans="3:3" x14ac:dyDescent="0.25">
      <c r="C92" s="33" t="s">
        <v>261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E10" sqref="E10:J11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" customHeight="1" x14ac:dyDescent="0.25">
      <c r="A7" s="128" t="s">
        <v>200</v>
      </c>
      <c r="B7" s="131" t="str">
        <f>'Fiche Générale'!B2</f>
        <v>LIFE</v>
      </c>
      <c r="C7" s="128" t="s">
        <v>68</v>
      </c>
      <c r="D7" s="128"/>
      <c r="E7" s="130" t="str">
        <f>'Fiche Générale'!B3</f>
        <v>Sciences du vivant</v>
      </c>
      <c r="F7" s="131"/>
      <c r="G7" s="128" t="s">
        <v>201</v>
      </c>
      <c r="H7" s="169" t="str">
        <f>'Fiche Générale'!B4</f>
        <v>SMVIE18</v>
      </c>
      <c r="I7" s="169"/>
      <c r="J7" s="169"/>
    </row>
    <row r="8" spans="1:10" ht="18" customHeight="1" x14ac:dyDescent="0.25">
      <c r="A8" s="128"/>
      <c r="B8" s="133"/>
      <c r="C8" s="128"/>
      <c r="D8" s="128"/>
      <c r="E8" s="132"/>
      <c r="F8" s="133"/>
      <c r="G8" s="128"/>
      <c r="H8" s="169"/>
      <c r="I8" s="169"/>
      <c r="J8" s="169"/>
    </row>
    <row r="9" spans="1:10" ht="18" customHeight="1" x14ac:dyDescent="0.25">
      <c r="A9" s="128"/>
      <c r="B9" s="133"/>
      <c r="C9" s="128"/>
      <c r="D9" s="128"/>
      <c r="E9" s="134"/>
      <c r="F9" s="135"/>
      <c r="G9" s="128"/>
      <c r="H9" s="169"/>
      <c r="I9" s="169"/>
      <c r="J9" s="169"/>
    </row>
    <row r="10" spans="1:10" ht="18" customHeight="1" x14ac:dyDescent="0.25">
      <c r="A10" s="128"/>
      <c r="B10" s="133"/>
      <c r="C10" s="129" t="s">
        <v>69</v>
      </c>
      <c r="D10" s="129"/>
      <c r="E10" s="136" t="str">
        <f>'Fiche Générale'!C12</f>
        <v>From Membrane Biology to Neuroscience and Experimental Medicine (MemBioMed)</v>
      </c>
      <c r="F10" s="137"/>
      <c r="G10" s="137"/>
      <c r="H10" s="137"/>
      <c r="I10" s="137"/>
      <c r="J10" s="138"/>
    </row>
    <row r="11" spans="1:10" ht="18" customHeight="1" x14ac:dyDescent="0.25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 x14ac:dyDescent="0.25">
      <c r="A13" s="144" t="s">
        <v>23</v>
      </c>
      <c r="B13" s="89" t="s">
        <v>185</v>
      </c>
      <c r="C13" s="144" t="s">
        <v>70</v>
      </c>
      <c r="D13" s="144"/>
      <c r="E13" s="151">
        <f>'Année 1 Maquette'!E13:F14</f>
        <v>0</v>
      </c>
      <c r="F13" s="151"/>
      <c r="G13" s="144" t="s">
        <v>264</v>
      </c>
      <c r="H13" s="87">
        <f>Calcul!J7</f>
        <v>0</v>
      </c>
      <c r="I13" s="89"/>
    </row>
    <row r="14" spans="1:10" x14ac:dyDescent="0.25">
      <c r="A14" s="144"/>
      <c r="B14" s="92"/>
      <c r="C14" s="144"/>
      <c r="D14" s="144"/>
      <c r="E14" s="151"/>
      <c r="F14" s="151"/>
      <c r="G14" s="144"/>
      <c r="H14" s="90"/>
      <c r="I14" s="92"/>
    </row>
    <row r="15" spans="1:10" x14ac:dyDescent="0.25">
      <c r="A15" s="144" t="s">
        <v>202</v>
      </c>
      <c r="B15" s="89" t="s">
        <v>188</v>
      </c>
      <c r="C15" s="160" t="s">
        <v>71</v>
      </c>
      <c r="D15" s="146"/>
      <c r="E15" s="144"/>
      <c r="F15" s="144"/>
      <c r="G15" s="149" t="s">
        <v>189</v>
      </c>
      <c r="H15" s="86">
        <f>Calcul!J20</f>
        <v>0</v>
      </c>
      <c r="I15" s="86"/>
    </row>
    <row r="16" spans="1:10" x14ac:dyDescent="0.25">
      <c r="A16" s="144"/>
      <c r="B16" s="92"/>
      <c r="C16" s="162"/>
      <c r="D16" s="163"/>
      <c r="E16" s="144"/>
      <c r="F16" s="144"/>
      <c r="G16" s="150"/>
      <c r="H16" s="86"/>
      <c r="I16" s="8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196</v>
      </c>
      <c r="M18" s="3" t="s">
        <v>65</v>
      </c>
      <c r="N18" s="3" t="s">
        <v>64</v>
      </c>
      <c r="O18" s="4" t="s">
        <v>204</v>
      </c>
    </row>
    <row r="19" spans="1:15" s="18" customFormat="1" ht="43.1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1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E24" sqref="E24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5.85546875" customWidth="1"/>
  </cols>
  <sheetData>
    <row r="1" spans="1:19" x14ac:dyDescent="0.25">
      <c r="A1" s="143"/>
      <c r="B1" s="143"/>
      <c r="C1" s="143"/>
      <c r="D1" s="143"/>
      <c r="E1" s="143"/>
      <c r="F1" s="143"/>
      <c r="G1" s="143"/>
      <c r="H1" s="143"/>
      <c r="I1" s="143"/>
      <c r="J1" s="38"/>
    </row>
    <row r="2" spans="1:19" x14ac:dyDescent="0.25">
      <c r="A2" s="143"/>
      <c r="B2" s="143"/>
      <c r="C2" s="143"/>
      <c r="D2" s="143"/>
      <c r="E2" s="143"/>
      <c r="F2" s="143"/>
      <c r="G2" s="143"/>
      <c r="H2" s="143"/>
      <c r="I2" s="143"/>
      <c r="J2" s="38"/>
    </row>
    <row r="3" spans="1:19" x14ac:dyDescent="0.25">
      <c r="A3" s="143"/>
      <c r="B3" s="143"/>
      <c r="C3" s="143"/>
      <c r="D3" s="143"/>
      <c r="E3" s="143"/>
      <c r="F3" s="143"/>
      <c r="G3" s="143"/>
      <c r="H3" s="143"/>
      <c r="I3" s="143"/>
      <c r="J3" s="38"/>
    </row>
    <row r="4" spans="1:19" x14ac:dyDescent="0.25">
      <c r="A4" s="143"/>
      <c r="B4" s="143"/>
      <c r="C4" s="143"/>
      <c r="D4" s="143"/>
      <c r="E4" s="143"/>
      <c r="F4" s="143"/>
      <c r="G4" s="143"/>
      <c r="H4" s="143"/>
      <c r="I4" s="143"/>
      <c r="J4" s="38"/>
    </row>
    <row r="5" spans="1:19" x14ac:dyDescent="0.25">
      <c r="A5" s="143"/>
      <c r="B5" s="143"/>
      <c r="C5" s="143"/>
      <c r="D5" s="143"/>
      <c r="E5" s="143"/>
      <c r="F5" s="143"/>
      <c r="G5" s="143"/>
      <c r="H5" s="143"/>
      <c r="I5" s="143"/>
      <c r="J5" s="38"/>
    </row>
    <row r="6" spans="1:19" x14ac:dyDescent="0.25">
      <c r="A6" s="143"/>
      <c r="B6" s="143"/>
      <c r="C6" s="143"/>
      <c r="D6" s="143"/>
      <c r="E6" s="143"/>
      <c r="F6" s="143"/>
      <c r="G6" s="143"/>
      <c r="H6" s="143"/>
      <c r="I6" s="143"/>
      <c r="J6" s="38"/>
    </row>
    <row r="7" spans="1:19" ht="14.45" customHeight="1" x14ac:dyDescent="0.25">
      <c r="A7" s="170" t="s">
        <v>203</v>
      </c>
      <c r="B7" s="169" t="str">
        <f>'Fiche Générale'!B2</f>
        <v>LIFE</v>
      </c>
      <c r="C7" s="128" t="s">
        <v>68</v>
      </c>
      <c r="D7" s="128"/>
      <c r="E7" s="167" t="str">
        <f>'Fiche Générale'!B3</f>
        <v>Sciences du vivant</v>
      </c>
      <c r="F7" s="168"/>
      <c r="G7" s="128" t="s">
        <v>201</v>
      </c>
      <c r="H7" s="169" t="str">
        <f>'Fiche Générale'!B4</f>
        <v>SMVIE18</v>
      </c>
      <c r="I7" s="169"/>
      <c r="J7" s="39"/>
      <c r="K7" s="23"/>
    </row>
    <row r="8" spans="1:19" ht="14.45" customHeight="1" x14ac:dyDescent="0.25">
      <c r="A8" s="171"/>
      <c r="B8" s="169"/>
      <c r="C8" s="128"/>
      <c r="D8" s="128"/>
      <c r="E8" s="167"/>
      <c r="F8" s="168"/>
      <c r="G8" s="128"/>
      <c r="H8" s="169"/>
      <c r="I8" s="169"/>
      <c r="J8" s="39"/>
      <c r="K8" s="23"/>
    </row>
    <row r="9" spans="1:19" ht="14.45" customHeight="1" x14ac:dyDescent="0.25">
      <c r="A9" s="171"/>
      <c r="B9" s="169"/>
      <c r="C9" s="128"/>
      <c r="D9" s="128"/>
      <c r="E9" s="167"/>
      <c r="F9" s="168"/>
      <c r="G9" s="128"/>
      <c r="H9" s="169"/>
      <c r="I9" s="169"/>
      <c r="J9" s="39"/>
      <c r="K9" s="23"/>
    </row>
    <row r="10" spans="1:19" ht="14.45" customHeight="1" x14ac:dyDescent="0.25">
      <c r="A10" s="171"/>
      <c r="B10" s="169"/>
      <c r="C10" s="129" t="s">
        <v>69</v>
      </c>
      <c r="D10" s="129"/>
      <c r="E10" s="136" t="str">
        <f>'Fiche Générale'!C12</f>
        <v>From Membrane Biology to Neuroscience and Experimental Medicine (MemBioMed)</v>
      </c>
      <c r="F10" s="137"/>
      <c r="G10" s="137"/>
      <c r="H10" s="137"/>
      <c r="I10" s="138"/>
      <c r="J10" s="40"/>
      <c r="K10" s="23"/>
    </row>
    <row r="11" spans="1:19" ht="14.45" customHeight="1" x14ac:dyDescent="0.25">
      <c r="A11" s="172"/>
      <c r="B11" s="169"/>
      <c r="C11" s="129"/>
      <c r="D11" s="129"/>
      <c r="E11" s="139"/>
      <c r="F11" s="140"/>
      <c r="G11" s="140"/>
      <c r="H11" s="140"/>
      <c r="I11" s="141"/>
      <c r="J11" s="40"/>
      <c r="K11" s="23"/>
    </row>
    <row r="12" spans="1:19" x14ac:dyDescent="0.25">
      <c r="C12" s="18"/>
      <c r="I12" s="13"/>
      <c r="J12" s="13"/>
      <c r="M12" s="160" t="s">
        <v>47</v>
      </c>
      <c r="N12" s="146"/>
      <c r="O12" s="161"/>
      <c r="P12" s="160" t="s">
        <v>50</v>
      </c>
      <c r="Q12" s="146"/>
      <c r="R12" s="146"/>
      <c r="S12" s="161"/>
    </row>
    <row r="13" spans="1:19" x14ac:dyDescent="0.25">
      <c r="A13" s="149" t="s">
        <v>23</v>
      </c>
      <c r="B13" s="86" t="str">
        <f>non!B13:B14</f>
        <v>2ème Année</v>
      </c>
      <c r="C13" s="86"/>
      <c r="D13" s="149" t="s">
        <v>25</v>
      </c>
      <c r="E13" s="151">
        <f>non!E13:F14</f>
        <v>0</v>
      </c>
      <c r="F13" s="151"/>
      <c r="G13" s="151"/>
      <c r="H13" s="144" t="s">
        <v>187</v>
      </c>
      <c r="I13" s="144"/>
      <c r="J13" s="41"/>
      <c r="M13" s="162"/>
      <c r="N13" s="163"/>
      <c r="O13" s="164"/>
      <c r="P13" s="162"/>
      <c r="Q13" s="163"/>
      <c r="R13" s="163"/>
      <c r="S13" s="164"/>
    </row>
    <row r="14" spans="1:19" x14ac:dyDescent="0.25">
      <c r="A14" s="150"/>
      <c r="B14" s="86"/>
      <c r="C14" s="86"/>
      <c r="D14" s="150"/>
      <c r="E14" s="151"/>
      <c r="F14" s="151"/>
      <c r="G14" s="151"/>
      <c r="H14" s="144"/>
      <c r="I14" s="144"/>
      <c r="J14" s="41"/>
      <c r="M14" s="144" t="s">
        <v>48</v>
      </c>
      <c r="N14" s="160" t="s">
        <v>49</v>
      </c>
      <c r="O14" s="161"/>
      <c r="P14" s="143"/>
      <c r="Q14" s="154"/>
      <c r="R14" s="157"/>
      <c r="S14" s="149"/>
    </row>
    <row r="15" spans="1:19" x14ac:dyDescent="0.25">
      <c r="A15" s="149" t="s">
        <v>24</v>
      </c>
      <c r="B15" s="88" t="str">
        <f>non!B15:B16</f>
        <v>Semestre 4</v>
      </c>
      <c r="C15" s="89"/>
      <c r="D15" s="149" t="s">
        <v>55</v>
      </c>
      <c r="E15" s="151">
        <f>non!E15:F16</f>
        <v>0</v>
      </c>
      <c r="F15" s="151"/>
      <c r="G15" s="151"/>
      <c r="H15" s="176" t="str">
        <f>'Fiche Générale'!B5</f>
        <v>Seconde Chance</v>
      </c>
      <c r="I15" s="175"/>
      <c r="J15" s="42"/>
      <c r="M15" s="144"/>
      <c r="N15" s="165"/>
      <c r="O15" s="166"/>
      <c r="P15" s="143"/>
      <c r="Q15" s="155"/>
      <c r="R15" s="157"/>
      <c r="S15" s="158"/>
    </row>
    <row r="16" spans="1:19" x14ac:dyDescent="0.25">
      <c r="A16" s="150"/>
      <c r="B16" s="91"/>
      <c r="C16" s="92"/>
      <c r="D16" s="150"/>
      <c r="E16" s="151"/>
      <c r="F16" s="151"/>
      <c r="G16" s="151"/>
      <c r="H16" s="177"/>
      <c r="I16" s="178"/>
      <c r="J16" s="42"/>
      <c r="M16" s="144"/>
      <c r="N16" s="165"/>
      <c r="O16" s="166"/>
      <c r="P16" s="143"/>
      <c r="Q16" s="155"/>
      <c r="R16" s="157"/>
      <c r="S16" s="158"/>
    </row>
    <row r="17" spans="1:20" x14ac:dyDescent="0.25">
      <c r="L17" s="19"/>
      <c r="M17" s="144"/>
      <c r="N17" s="162"/>
      <c r="O17" s="164"/>
      <c r="P17" s="143"/>
      <c r="Q17" s="156"/>
      <c r="R17" s="157"/>
      <c r="S17" s="150"/>
    </row>
    <row r="18" spans="1:20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198</v>
      </c>
      <c r="H18" s="3" t="s">
        <v>40</v>
      </c>
      <c r="I18" s="3" t="s">
        <v>41</v>
      </c>
      <c r="J18" s="3" t="s">
        <v>263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262</v>
      </c>
    </row>
    <row r="19" spans="1:20" ht="30.6" customHeight="1" x14ac:dyDescent="0.25">
      <c r="A19" s="47">
        <f>non!B19</f>
        <v>0</v>
      </c>
      <c r="B19" s="47">
        <f>non!C19</f>
        <v>0</v>
      </c>
      <c r="C19" s="46">
        <f>non!F19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non!B20</f>
        <v>0</v>
      </c>
      <c r="B20" s="47">
        <f>non!C20</f>
        <v>0</v>
      </c>
      <c r="C20" s="46">
        <f>non!F20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>
        <f>non!B21</f>
        <v>0</v>
      </c>
      <c r="B21" s="47">
        <f>non!C21</f>
        <v>0</v>
      </c>
      <c r="C21" s="46">
        <f>non!F21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non!B22</f>
        <v>0</v>
      </c>
      <c r="B22" s="47">
        <f>non!C22</f>
        <v>0</v>
      </c>
      <c r="C22" s="46">
        <f>non!F22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non!B23</f>
        <v>0</v>
      </c>
      <c r="B23" s="47">
        <f>non!C23</f>
        <v>0</v>
      </c>
      <c r="C23" s="46">
        <f>non!F23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non!B24</f>
        <v>0</v>
      </c>
      <c r="B24" s="47">
        <f>non!C24</f>
        <v>0</v>
      </c>
      <c r="C24" s="46">
        <f>non!F24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non!B25</f>
        <v>0</v>
      </c>
      <c r="B25" s="47">
        <f>non!C25</f>
        <v>0</v>
      </c>
      <c r="C25" s="46">
        <f>non!F25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non!B26</f>
        <v>0</v>
      </c>
      <c r="B26" s="47">
        <f>non!C26</f>
        <v>0</v>
      </c>
      <c r="C26" s="46">
        <f>non!F26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non!B27</f>
        <v>0</v>
      </c>
      <c r="B27" s="47">
        <f>non!C27</f>
        <v>0</v>
      </c>
      <c r="C27" s="46">
        <f>non!F27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non!B28</f>
        <v>0</v>
      </c>
      <c r="B28" s="47">
        <f>non!C28</f>
        <v>0</v>
      </c>
      <c r="C28" s="46">
        <f>non!F28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non!B29</f>
        <v>0</v>
      </c>
      <c r="B29" s="47">
        <f>non!C29</f>
        <v>0</v>
      </c>
      <c r="C29" s="46">
        <f>non!F29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non!B30</f>
        <v>0</v>
      </c>
      <c r="B30" s="47">
        <f>non!C30</f>
        <v>0</v>
      </c>
      <c r="C30" s="46">
        <f>non!F30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non!B31</f>
        <v>0</v>
      </c>
      <c r="B31" s="47">
        <f>non!C31</f>
        <v>0</v>
      </c>
      <c r="C31" s="46">
        <f>non!F31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non!B32</f>
        <v>0</v>
      </c>
      <c r="B32" s="47">
        <f>non!C32</f>
        <v>0</v>
      </c>
      <c r="C32" s="46">
        <f>non!F32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non!B33</f>
        <v>0</v>
      </c>
      <c r="B33" s="47">
        <f>non!C33</f>
        <v>0</v>
      </c>
      <c r="C33" s="46">
        <f>non!F33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non!B34</f>
        <v>0</v>
      </c>
      <c r="B34" s="47">
        <f>non!C34</f>
        <v>0</v>
      </c>
      <c r="C34" s="46">
        <f>non!F34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non!B35</f>
        <v>0</v>
      </c>
      <c r="B35" s="47">
        <f>non!C35</f>
        <v>0</v>
      </c>
      <c r="C35" s="46">
        <f>non!F35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non!B36</f>
        <v>0</v>
      </c>
      <c r="B36" s="47">
        <f>non!C36</f>
        <v>0</v>
      </c>
      <c r="C36" s="46">
        <f>non!F36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non!B37</f>
        <v>0</v>
      </c>
      <c r="B37" s="47">
        <f>non!C37</f>
        <v>0</v>
      </c>
      <c r="C37" s="46">
        <f>non!F37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non!B38</f>
        <v>0</v>
      </c>
      <c r="B38" s="47">
        <f>non!C38</f>
        <v>0</v>
      </c>
      <c r="C38" s="46">
        <f>non!F38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non!B39</f>
        <v>0</v>
      </c>
      <c r="B39" s="47">
        <f>non!C39</f>
        <v>0</v>
      </c>
      <c r="C39" s="46">
        <f>non!F39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non!B40</f>
        <v>0</v>
      </c>
      <c r="B40" s="47">
        <f>non!C40</f>
        <v>0</v>
      </c>
      <c r="C40" s="46">
        <f>non!F40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non!B41</f>
        <v>0</v>
      </c>
      <c r="B41" s="47">
        <f>non!C41</f>
        <v>0</v>
      </c>
      <c r="C41" s="46">
        <f>non!F41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non!B42</f>
        <v>0</v>
      </c>
      <c r="B42" s="47">
        <f>non!C42</f>
        <v>0</v>
      </c>
      <c r="C42" s="46">
        <f>non!F42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non!B43</f>
        <v>0</v>
      </c>
      <c r="B43" s="47">
        <f>non!C43</f>
        <v>0</v>
      </c>
      <c r="C43" s="46">
        <f>non!F43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non!B44</f>
        <v>0</v>
      </c>
      <c r="B44" s="47">
        <f>non!C44</f>
        <v>0</v>
      </c>
      <c r="C44" s="46">
        <f>non!F44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non!B45</f>
        <v>0</v>
      </c>
      <c r="B45" s="47">
        <f>non!C45</f>
        <v>0</v>
      </c>
      <c r="C45" s="46">
        <f>non!F45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non!B46</f>
        <v>0</v>
      </c>
      <c r="B46" s="47">
        <f>non!C46</f>
        <v>0</v>
      </c>
      <c r="C46" s="46">
        <f>non!F46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non!B47</f>
        <v>0</v>
      </c>
      <c r="B47" s="47">
        <f>non!C47</f>
        <v>0</v>
      </c>
      <c r="C47" s="46">
        <f>non!F47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non!B48</f>
        <v>0</v>
      </c>
      <c r="B48" s="47">
        <f>non!C48</f>
        <v>0</v>
      </c>
      <c r="C48" s="46">
        <f>non!F48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non!B49</f>
        <v>0</v>
      </c>
      <c r="B49" s="47">
        <f>non!C49</f>
        <v>0</v>
      </c>
      <c r="C49" s="46">
        <f>non!F49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non!B50</f>
        <v>0</v>
      </c>
      <c r="B50" s="47">
        <f>non!C50</f>
        <v>0</v>
      </c>
      <c r="C50" s="46">
        <f>non!F50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non!B51</f>
        <v>0</v>
      </c>
      <c r="B51" s="47">
        <f>non!C51</f>
        <v>0</v>
      </c>
      <c r="C51" s="46">
        <f>non!F51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non!B52</f>
        <v>0</v>
      </c>
      <c r="B52" s="47">
        <f>non!C52</f>
        <v>0</v>
      </c>
      <c r="C52" s="46">
        <f>non!F52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non!B53</f>
        <v>0</v>
      </c>
      <c r="B53" s="47">
        <f>non!C53</f>
        <v>0</v>
      </c>
      <c r="C53" s="46">
        <f>non!F53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non!B54</f>
        <v>0</v>
      </c>
      <c r="B54" s="47">
        <f>non!C54</f>
        <v>0</v>
      </c>
      <c r="C54" s="46">
        <f>non!F54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non!B55</f>
        <v>0</v>
      </c>
      <c r="B55" s="47">
        <f>non!C55</f>
        <v>0</v>
      </c>
      <c r="C55" s="46">
        <f>non!F55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non!B56</f>
        <v>0</v>
      </c>
      <c r="B56" s="47">
        <f>non!C56</f>
        <v>0</v>
      </c>
      <c r="C56" s="46">
        <f>non!F56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non!B57</f>
        <v>0</v>
      </c>
      <c r="B57" s="47">
        <f>non!C57</f>
        <v>0</v>
      </c>
      <c r="C57" s="46">
        <f>non!F57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non!B58</f>
        <v>0</v>
      </c>
      <c r="B58" s="47">
        <f>non!C58</f>
        <v>0</v>
      </c>
      <c r="C58" s="46">
        <f>non!F58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non!B59</f>
        <v>0</v>
      </c>
      <c r="B59" s="47">
        <f>non!C59</f>
        <v>0</v>
      </c>
      <c r="C59" s="46">
        <f>non!F59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non!B60</f>
        <v>0</v>
      </c>
      <c r="B60" s="47">
        <f>non!C60</f>
        <v>0</v>
      </c>
      <c r="C60" s="46">
        <f>non!F60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non!B61</f>
        <v>0</v>
      </c>
      <c r="B61" s="47">
        <f>non!C61</f>
        <v>0</v>
      </c>
      <c r="C61" s="46">
        <f>non!F61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non!B62</f>
        <v>0</v>
      </c>
      <c r="B62" s="47">
        <f>non!C62</f>
        <v>0</v>
      </c>
      <c r="C62" s="46">
        <f>non!F62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non!B63</f>
        <v>0</v>
      </c>
      <c r="B63" s="47">
        <f>non!C63</f>
        <v>0</v>
      </c>
      <c r="C63" s="46">
        <f>non!F63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non!B64</f>
        <v>0</v>
      </c>
      <c r="B64" s="47">
        <f>non!C64</f>
        <v>0</v>
      </c>
      <c r="C64" s="46">
        <f>non!F64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non!B65</f>
        <v>0</v>
      </c>
      <c r="B65" s="47">
        <f>non!C65</f>
        <v>0</v>
      </c>
      <c r="C65" s="46">
        <f>non!F65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non!B66</f>
        <v>0</v>
      </c>
      <c r="B66" s="47">
        <f>non!C66</f>
        <v>0</v>
      </c>
      <c r="C66" s="46">
        <f>non!F66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non!B67</f>
        <v>0</v>
      </c>
      <c r="B67" s="47">
        <f>non!C67</f>
        <v>0</v>
      </c>
      <c r="C67" s="46">
        <f>non!F67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non!B68</f>
        <v>0</v>
      </c>
      <c r="B68" s="47">
        <f>non!C68</f>
        <v>0</v>
      </c>
      <c r="C68" s="46">
        <f>non!F68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non!B69</f>
        <v>0</v>
      </c>
      <c r="B69" s="47">
        <f>non!C69</f>
        <v>0</v>
      </c>
      <c r="C69" s="46">
        <f>non!F69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non!B70</f>
        <v>0</v>
      </c>
      <c r="B70" s="47">
        <f>non!C70</f>
        <v>0</v>
      </c>
      <c r="C70" s="46">
        <f>non!F70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non!B71</f>
        <v>0</v>
      </c>
      <c r="B71" s="47">
        <f>non!C71</f>
        <v>0</v>
      </c>
      <c r="C71" s="46">
        <f>non!F71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non!B72</f>
        <v>0</v>
      </c>
      <c r="B72" s="47">
        <f>non!C72</f>
        <v>0</v>
      </c>
      <c r="C72" s="46">
        <f>non!F72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non!B73</f>
        <v>0</v>
      </c>
      <c r="B73" s="47">
        <f>non!C73</f>
        <v>0</v>
      </c>
      <c r="C73" s="46">
        <f>non!F73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non!B74</f>
        <v>0</v>
      </c>
      <c r="B74" s="47">
        <f>non!C74</f>
        <v>0</v>
      </c>
      <c r="C74" s="46">
        <f>non!F74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non!B75</f>
        <v>0</v>
      </c>
      <c r="B75" s="47">
        <f>non!C75</f>
        <v>0</v>
      </c>
      <c r="C75" s="46">
        <f>non!F75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non!B76</f>
        <v>0</v>
      </c>
      <c r="B76" s="47">
        <f>non!C76</f>
        <v>0</v>
      </c>
      <c r="C76" s="46">
        <f>non!F76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non!B77</f>
        <v>0</v>
      </c>
      <c r="B77" s="47">
        <f>non!C77</f>
        <v>0</v>
      </c>
      <c r="C77" s="46">
        <f>non!F77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non!B78</f>
        <v>0</v>
      </c>
      <c r="B78" s="47">
        <f>non!C78</f>
        <v>0</v>
      </c>
      <c r="C78" s="46">
        <f>non!F78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non!B79</f>
        <v>0</v>
      </c>
      <c r="B79" s="47">
        <f>non!C79</f>
        <v>0</v>
      </c>
      <c r="C79" s="46">
        <f>non!F79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non!B80</f>
        <v>0</v>
      </c>
      <c r="B80" s="47">
        <f>non!C80</f>
        <v>0</v>
      </c>
      <c r="C80" s="46">
        <f>non!F80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non!B81</f>
        <v>0</v>
      </c>
      <c r="B81" s="47">
        <f>non!C81</f>
        <v>0</v>
      </c>
      <c r="C81" s="46">
        <f>non!F81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non!B82</f>
        <v>0</v>
      </c>
      <c r="B82" s="47">
        <f>non!C82</f>
        <v>0</v>
      </c>
      <c r="C82" s="46">
        <f>non!F82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non!B83</f>
        <v>0</v>
      </c>
      <c r="B83" s="47">
        <f>non!C83</f>
        <v>0</v>
      </c>
      <c r="C83" s="46">
        <f>non!F83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non!B84</f>
        <v>0</v>
      </c>
      <c r="B84" s="47">
        <f>non!C84</f>
        <v>0</v>
      </c>
      <c r="C84" s="46">
        <f>non!F84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non!B85</f>
        <v>0</v>
      </c>
      <c r="B85" s="47">
        <f>non!C85</f>
        <v>0</v>
      </c>
      <c r="C85" s="46">
        <f>non!F85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non!B86</f>
        <v>0</v>
      </c>
      <c r="B86" s="47">
        <f>non!C86</f>
        <v>0</v>
      </c>
      <c r="C86" s="46">
        <f>non!F86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non!B87</f>
        <v>0</v>
      </c>
      <c r="B87" s="47">
        <f>non!C87</f>
        <v>0</v>
      </c>
      <c r="C87" s="46">
        <f>non!F87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non!B88</f>
        <v>0</v>
      </c>
      <c r="B88" s="47">
        <f>non!C88</f>
        <v>0</v>
      </c>
      <c r="C88" s="46">
        <f>non!F88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non!B89</f>
        <v>0</v>
      </c>
      <c r="B89" s="47">
        <f>non!C89</f>
        <v>0</v>
      </c>
      <c r="C89" s="46">
        <f>non!F89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non!B90</f>
        <v>0</v>
      </c>
      <c r="B90" s="47">
        <f>non!C90</f>
        <v>0</v>
      </c>
      <c r="C90" s="46">
        <f>non!F90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non!B91</f>
        <v>0</v>
      </c>
      <c r="B91" s="47">
        <f>non!C91</f>
        <v>0</v>
      </c>
      <c r="C91" s="46">
        <f>non!F91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non!B92</f>
        <v>0</v>
      </c>
      <c r="B92" s="47">
        <f>non!C92</f>
        <v>0</v>
      </c>
      <c r="C92" s="46">
        <f>non!F92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non!B93</f>
        <v>0</v>
      </c>
      <c r="B93" s="47">
        <f>non!C93</f>
        <v>0</v>
      </c>
      <c r="C93" s="46">
        <f>non!F93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non!B94</f>
        <v>0</v>
      </c>
      <c r="B94" s="47">
        <f>non!C94</f>
        <v>0</v>
      </c>
      <c r="C94" s="46">
        <f>non!F94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non!B95</f>
        <v>0</v>
      </c>
      <c r="B95" s="47">
        <f>non!C95</f>
        <v>0</v>
      </c>
      <c r="C95" s="46">
        <f>non!F95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non!B96</f>
        <v>0</v>
      </c>
      <c r="B96" s="47">
        <f>non!C96</f>
        <v>0</v>
      </c>
      <c r="C96" s="46">
        <f>non!F96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non!B97</f>
        <v>0</v>
      </c>
      <c r="B97" s="47">
        <f>non!C97</f>
        <v>0</v>
      </c>
      <c r="C97" s="46">
        <f>non!F97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non!B98</f>
        <v>0</v>
      </c>
      <c r="B98" s="47">
        <f>non!C98</f>
        <v>0</v>
      </c>
      <c r="C98" s="46">
        <f>non!F98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non!B99</f>
        <v>0</v>
      </c>
      <c r="B99" s="47">
        <f>non!C99</f>
        <v>0</v>
      </c>
      <c r="C99" s="46">
        <f>non!F99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non!B100</f>
        <v>0</v>
      </c>
      <c r="B100" s="47">
        <f>non!C100</f>
        <v>0</v>
      </c>
      <c r="C100" s="46">
        <f>non!F100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non!B101</f>
        <v>0</v>
      </c>
      <c r="B101" s="47">
        <f>non!C101</f>
        <v>0</v>
      </c>
      <c r="C101" s="46">
        <f>non!F101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non!B102</f>
        <v>0</v>
      </c>
      <c r="B102" s="47">
        <f>non!C102</f>
        <v>0</v>
      </c>
      <c r="C102" s="46">
        <f>non!F102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non!B103</f>
        <v>0</v>
      </c>
      <c r="B103" s="47">
        <f>non!C103</f>
        <v>0</v>
      </c>
      <c r="C103" s="46">
        <f>non!F103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non!B104</f>
        <v>0</v>
      </c>
      <c r="B104" s="47">
        <f>non!C104</f>
        <v>0</v>
      </c>
      <c r="C104" s="46">
        <f>non!F104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non!B105</f>
        <v>0</v>
      </c>
      <c r="B105" s="47">
        <f>non!C105</f>
        <v>0</v>
      </c>
      <c r="C105" s="46">
        <f>non!F105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non!B106</f>
        <v>0</v>
      </c>
      <c r="B106" s="47">
        <f>non!C106</f>
        <v>0</v>
      </c>
      <c r="C106" s="46">
        <f>non!F106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non!B107</f>
        <v>0</v>
      </c>
      <c r="B107" s="47">
        <f>non!C107</f>
        <v>0</v>
      </c>
      <c r="C107" s="46">
        <f>non!F107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non!B108</f>
        <v>0</v>
      </c>
      <c r="B108" s="47">
        <f>non!C108</f>
        <v>0</v>
      </c>
      <c r="C108" s="46">
        <f>non!F108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non!B109</f>
        <v>0</v>
      </c>
      <c r="B109" s="47">
        <f>non!C109</f>
        <v>0</v>
      </c>
      <c r="C109" s="46">
        <f>non!F109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non!B110</f>
        <v>0</v>
      </c>
      <c r="B110" s="47">
        <f>non!C110</f>
        <v>0</v>
      </c>
      <c r="C110" s="46">
        <f>non!F110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non!B111</f>
        <v>0</v>
      </c>
      <c r="B111" s="47">
        <f>non!C111</f>
        <v>0</v>
      </c>
      <c r="C111" s="46">
        <f>non!F111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non!B112</f>
        <v>0</v>
      </c>
      <c r="B112" s="47">
        <f>non!C112</f>
        <v>0</v>
      </c>
      <c r="C112" s="46">
        <f>non!F112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non!B113</f>
        <v>0</v>
      </c>
      <c r="B113" s="47">
        <f>non!C113</f>
        <v>0</v>
      </c>
      <c r="C113" s="46">
        <f>non!F113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non!B114</f>
        <v>0</v>
      </c>
      <c r="B114" s="47">
        <f>non!C114</f>
        <v>0</v>
      </c>
      <c r="C114" s="46">
        <f>non!F114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non!B115</f>
        <v>0</v>
      </c>
      <c r="B115" s="47">
        <f>non!C115</f>
        <v>0</v>
      </c>
      <c r="C115" s="46">
        <f>non!F115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non!B116</f>
        <v>0</v>
      </c>
      <c r="B116" s="47">
        <f>non!C116</f>
        <v>0</v>
      </c>
      <c r="C116" s="46">
        <f>non!F116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non!B117</f>
        <v>0</v>
      </c>
      <c r="B117" s="47">
        <f>non!C117</f>
        <v>0</v>
      </c>
      <c r="C117" s="46">
        <f>non!F117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non!B118</f>
        <v>0</v>
      </c>
      <c r="B118" s="47">
        <f>non!C118</f>
        <v>0</v>
      </c>
      <c r="C118" s="46">
        <f>non!F118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non!B119</f>
        <v>0</v>
      </c>
      <c r="B119" s="47">
        <f>non!C119</f>
        <v>0</v>
      </c>
      <c r="C119" s="46">
        <f>non!F119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non!B120</f>
        <v>0</v>
      </c>
      <c r="B120" s="47">
        <f>non!C120</f>
        <v>0</v>
      </c>
      <c r="C120" s="46">
        <f>non!F120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non!B121</f>
        <v>0</v>
      </c>
      <c r="B121" s="47">
        <f>non!C121</f>
        <v>0</v>
      </c>
      <c r="C121" s="46">
        <f>non!F121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non!B122</f>
        <v>0</v>
      </c>
      <c r="B122" s="47">
        <f>non!C122</f>
        <v>0</v>
      </c>
      <c r="C122" s="46">
        <f>non!F122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non!B123</f>
        <v>0</v>
      </c>
      <c r="B123" s="47">
        <f>non!C123</f>
        <v>0</v>
      </c>
      <c r="C123" s="46">
        <f>non!F123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non!B124</f>
        <v>0</v>
      </c>
      <c r="B124" s="47">
        <f>non!C124</f>
        <v>0</v>
      </c>
      <c r="C124" s="46">
        <f>non!F124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non!B125</f>
        <v>0</v>
      </c>
      <c r="B125" s="47">
        <f>non!C125</f>
        <v>0</v>
      </c>
      <c r="C125" s="46">
        <f>non!F125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non!B126</f>
        <v>0</v>
      </c>
      <c r="B126" s="47">
        <f>non!C126</f>
        <v>0</v>
      </c>
      <c r="C126" s="46">
        <f>non!F126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non!B127</f>
        <v>0</v>
      </c>
      <c r="B127" s="47">
        <f>non!C127</f>
        <v>0</v>
      </c>
      <c r="C127" s="46">
        <f>non!F127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non!B128</f>
        <v>0</v>
      </c>
      <c r="B128" s="47">
        <f>non!C128</f>
        <v>0</v>
      </c>
      <c r="C128" s="46">
        <f>non!F128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non!B129</f>
        <v>0</v>
      </c>
      <c r="B129" s="47">
        <f>non!C129</f>
        <v>0</v>
      </c>
      <c r="C129" s="46">
        <f>non!F129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non!B130</f>
        <v>0</v>
      </c>
      <c r="B130" s="47">
        <f>non!C130</f>
        <v>0</v>
      </c>
      <c r="C130" s="46">
        <f>non!F130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non!B131</f>
        <v>0</v>
      </c>
      <c r="B131" s="47">
        <f>non!C131</f>
        <v>0</v>
      </c>
      <c r="C131" s="46">
        <f>non!F131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non!B132</f>
        <v>0</v>
      </c>
      <c r="B132" s="47">
        <f>non!C132</f>
        <v>0</v>
      </c>
      <c r="C132" s="46">
        <f>non!F132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non!B133</f>
        <v>0</v>
      </c>
      <c r="B133" s="47">
        <f>non!C133</f>
        <v>0</v>
      </c>
      <c r="C133" s="46">
        <f>non!F133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non!B134</f>
        <v>0</v>
      </c>
      <c r="B134" s="47">
        <f>non!C134</f>
        <v>0</v>
      </c>
      <c r="C134" s="46">
        <f>non!F134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non!B135</f>
        <v>0</v>
      </c>
      <c r="B135" s="47">
        <f>non!C135</f>
        <v>0</v>
      </c>
      <c r="C135" s="46">
        <f>non!F135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non!B136</f>
        <v>0</v>
      </c>
      <c r="B136" s="47">
        <f>non!C136</f>
        <v>0</v>
      </c>
      <c r="C136" s="46">
        <f>non!F136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non!B137</f>
        <v>0</v>
      </c>
      <c r="B137" s="47">
        <f>non!C137</f>
        <v>0</v>
      </c>
      <c r="C137" s="46">
        <f>non!F137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non!B138</f>
        <v>0</v>
      </c>
      <c r="B138" s="47">
        <f>non!C138</f>
        <v>0</v>
      </c>
      <c r="C138" s="46">
        <f>non!F138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non!B139</f>
        <v>0</v>
      </c>
      <c r="B139" s="47">
        <f>non!C139</f>
        <v>0</v>
      </c>
      <c r="C139" s="46">
        <f>non!F139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non!B140</f>
        <v>0</v>
      </c>
      <c r="B140" s="47">
        <f>non!C140</f>
        <v>0</v>
      </c>
      <c r="C140" s="46">
        <f>non!F140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non!B141</f>
        <v>0</v>
      </c>
      <c r="B141" s="47">
        <f>non!C141</f>
        <v>0</v>
      </c>
      <c r="C141" s="46">
        <f>non!F141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non!B142</f>
        <v>0</v>
      </c>
      <c r="B142" s="47">
        <f>non!C142</f>
        <v>0</v>
      </c>
      <c r="C142" s="46">
        <f>non!F142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non!B143</f>
        <v>0</v>
      </c>
      <c r="B143" s="47">
        <f>non!C143</f>
        <v>0</v>
      </c>
      <c r="C143" s="46">
        <f>non!F143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non!B144</f>
        <v>0</v>
      </c>
      <c r="B144" s="47">
        <f>non!C144</f>
        <v>0</v>
      </c>
      <c r="C144" s="46">
        <f>non!F144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non!B145</f>
        <v>0</v>
      </c>
      <c r="B145" s="47">
        <f>non!C145</f>
        <v>0</v>
      </c>
      <c r="C145" s="46">
        <f>non!F145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non!B146</f>
        <v>0</v>
      </c>
      <c r="B146" s="47">
        <f>non!C146</f>
        <v>0</v>
      </c>
      <c r="C146" s="46">
        <f>non!F146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non!B147</f>
        <v>0</v>
      </c>
      <c r="B147" s="47">
        <f>non!C147</f>
        <v>0</v>
      </c>
      <c r="C147" s="46">
        <f>non!F147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non!B148</f>
        <v>0</v>
      </c>
      <c r="B148" s="47">
        <f>non!C148</f>
        <v>0</v>
      </c>
      <c r="C148" s="46">
        <f>non!F148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non!B149</f>
        <v>0</v>
      </c>
      <c r="B149" s="47">
        <f>non!C149</f>
        <v>0</v>
      </c>
      <c r="C149" s="46">
        <f>non!F149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non!B150</f>
        <v>0</v>
      </c>
      <c r="B150" s="47">
        <f>non!C150</f>
        <v>0</v>
      </c>
      <c r="C150" s="46">
        <f>non!F150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non!B151</f>
        <v>0</v>
      </c>
      <c r="B151" s="47">
        <f>non!C151</f>
        <v>0</v>
      </c>
      <c r="C151" s="46">
        <f>non!F151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non!B152</f>
        <v>0</v>
      </c>
      <c r="B152" s="47">
        <f>non!C152</f>
        <v>0</v>
      </c>
      <c r="C152" s="46">
        <f>non!F152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non!B153</f>
        <v>0</v>
      </c>
      <c r="B153" s="47">
        <f>non!C153</f>
        <v>0</v>
      </c>
      <c r="C153" s="46">
        <f>non!F153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non!B154</f>
        <v>0</v>
      </c>
      <c r="B154" s="47">
        <f>non!C154</f>
        <v>0</v>
      </c>
      <c r="C154" s="46">
        <f>non!F154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non!B155</f>
        <v>0</v>
      </c>
      <c r="B155" s="47">
        <f>non!C155</f>
        <v>0</v>
      </c>
      <c r="C155" s="46">
        <f>non!F155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non!B156</f>
        <v>0</v>
      </c>
      <c r="B156" s="47">
        <f>non!C156</f>
        <v>0</v>
      </c>
      <c r="C156" s="46">
        <f>non!F156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non!B157</f>
        <v>0</v>
      </c>
      <c r="B157" s="47">
        <f>non!C157</f>
        <v>0</v>
      </c>
      <c r="C157" s="46">
        <f>non!F157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non!B158</f>
        <v>0</v>
      </c>
      <c r="B158" s="47">
        <f>non!C158</f>
        <v>0</v>
      </c>
      <c r="C158" s="46">
        <f>non!F158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non!B159</f>
        <v>0</v>
      </c>
      <c r="B159" s="47">
        <f>non!C159</f>
        <v>0</v>
      </c>
      <c r="C159" s="46">
        <f>non!F159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non!B160</f>
        <v>0</v>
      </c>
      <c r="B160" s="47">
        <f>non!C160</f>
        <v>0</v>
      </c>
      <c r="C160" s="46">
        <f>non!F160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non!B161</f>
        <v>0</v>
      </c>
      <c r="B161" s="47">
        <f>non!C161</f>
        <v>0</v>
      </c>
      <c r="C161" s="46">
        <f>non!F161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non!B162</f>
        <v>0</v>
      </c>
      <c r="B162" s="47">
        <f>non!C162</f>
        <v>0</v>
      </c>
      <c r="C162" s="46">
        <f>non!F162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non!B163</f>
        <v>0</v>
      </c>
      <c r="B163" s="47">
        <f>non!C163</f>
        <v>0</v>
      </c>
      <c r="C163" s="46">
        <f>non!F163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non!B164</f>
        <v>0</v>
      </c>
      <c r="B164" s="47">
        <f>non!C164</f>
        <v>0</v>
      </c>
      <c r="C164" s="46">
        <f>non!F164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non!B165</f>
        <v>0</v>
      </c>
      <c r="B165" s="47">
        <f>non!C165</f>
        <v>0</v>
      </c>
      <c r="C165" s="46">
        <f>non!F165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non!B166</f>
        <v>0</v>
      </c>
      <c r="B166" s="47">
        <f>non!C166</f>
        <v>0</v>
      </c>
      <c r="C166" s="46">
        <f>non!F166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non!B167</f>
        <v>0</v>
      </c>
      <c r="B167" s="47">
        <f>non!C167</f>
        <v>0</v>
      </c>
      <c r="C167" s="46">
        <f>non!F167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non!B168</f>
        <v>0</v>
      </c>
      <c r="B168" s="47">
        <f>non!C168</f>
        <v>0</v>
      </c>
      <c r="C168" s="46">
        <f>non!F168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non!B169</f>
        <v>0</v>
      </c>
      <c r="B169" s="47">
        <f>non!C169</f>
        <v>0</v>
      </c>
      <c r="C169" s="46">
        <f>non!F169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non!B170</f>
        <v>0</v>
      </c>
      <c r="B170" s="47">
        <f>non!C170</f>
        <v>0</v>
      </c>
      <c r="C170" s="46">
        <f>non!F170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non!B171</f>
        <v>0</v>
      </c>
      <c r="B171" s="47">
        <f>non!C171</f>
        <v>0</v>
      </c>
      <c r="C171" s="46">
        <f>non!F171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non!B172</f>
        <v>0</v>
      </c>
      <c r="B172" s="47">
        <f>non!C172</f>
        <v>0</v>
      </c>
      <c r="C172" s="46">
        <f>non!F172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non!B173</f>
        <v>0</v>
      </c>
      <c r="B173" s="47">
        <f>non!C173</f>
        <v>0</v>
      </c>
      <c r="C173" s="46">
        <f>non!F173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non!B174</f>
        <v>0</v>
      </c>
      <c r="B174" s="47">
        <f>non!C174</f>
        <v>0</v>
      </c>
      <c r="C174" s="46">
        <f>non!F174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non!B175</f>
        <v>0</v>
      </c>
      <c r="B175" s="47">
        <f>non!C175</f>
        <v>0</v>
      </c>
      <c r="C175" s="46">
        <f>non!F175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non!B176</f>
        <v>0</v>
      </c>
      <c r="B176" s="47">
        <f>non!C176</f>
        <v>0</v>
      </c>
      <c r="C176" s="46">
        <f>non!F176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non!B177</f>
        <v>0</v>
      </c>
      <c r="B177" s="47">
        <f>non!C177</f>
        <v>0</v>
      </c>
      <c r="C177" s="46">
        <f>non!F177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non!B178</f>
        <v>0</v>
      </c>
      <c r="B178" s="47">
        <f>non!C178</f>
        <v>0</v>
      </c>
      <c r="C178" s="46">
        <f>non!F178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non!B179</f>
        <v>0</v>
      </c>
      <c r="B179" s="47">
        <f>non!C179</f>
        <v>0</v>
      </c>
      <c r="C179" s="46">
        <f>non!F179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non!B180</f>
        <v>0</v>
      </c>
      <c r="B180" s="47">
        <f>non!C180</f>
        <v>0</v>
      </c>
      <c r="C180" s="46">
        <f>non!F180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non!B181</f>
        <v>0</v>
      </c>
      <c r="B181" s="47">
        <f>non!C181</f>
        <v>0</v>
      </c>
      <c r="C181" s="46">
        <f>non!F181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non!B182</f>
        <v>0</v>
      </c>
      <c r="B182" s="47">
        <f>non!C182</f>
        <v>0</v>
      </c>
      <c r="C182" s="46">
        <f>non!F182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non!B183</f>
        <v>0</v>
      </c>
      <c r="B183" s="47">
        <f>non!C183</f>
        <v>0</v>
      </c>
      <c r="C183" s="46">
        <f>non!F183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non!B184</f>
        <v>0</v>
      </c>
      <c r="B184" s="47">
        <f>non!C184</f>
        <v>0</v>
      </c>
      <c r="C184" s="46">
        <f>non!F184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non!B185</f>
        <v>0</v>
      </c>
      <c r="B185" s="47">
        <f>non!C185</f>
        <v>0</v>
      </c>
      <c r="C185" s="46">
        <f>non!F185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non!B186</f>
        <v>0</v>
      </c>
      <c r="B186" s="47">
        <f>non!C186</f>
        <v>0</v>
      </c>
      <c r="C186" s="46">
        <f>non!F186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non!B187</f>
        <v>0</v>
      </c>
      <c r="B187" s="47">
        <f>non!C187</f>
        <v>0</v>
      </c>
      <c r="C187" s="46">
        <f>non!F187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non!B188</f>
        <v>0</v>
      </c>
      <c r="B188" s="47">
        <f>non!C188</f>
        <v>0</v>
      </c>
      <c r="C188" s="46">
        <f>non!F188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non!B189</f>
        <v>0</v>
      </c>
      <c r="B189" s="47">
        <f>non!C189</f>
        <v>0</v>
      </c>
      <c r="C189" s="46">
        <f>non!F189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non!B190</f>
        <v>0</v>
      </c>
      <c r="B190" s="47">
        <f>non!C190</f>
        <v>0</v>
      </c>
      <c r="C190" s="46">
        <f>non!F190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non!B191</f>
        <v>0</v>
      </c>
      <c r="B191" s="47">
        <f>non!C191</f>
        <v>0</v>
      </c>
      <c r="C191" s="46">
        <f>non!F191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non!B192</f>
        <v>0</v>
      </c>
      <c r="B192" s="47">
        <f>non!C192</f>
        <v>0</v>
      </c>
      <c r="C192" s="46">
        <f>non!F192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non!B193</f>
        <v>0</v>
      </c>
      <c r="B193" s="47">
        <f>non!C193</f>
        <v>0</v>
      </c>
      <c r="C193" s="46">
        <f>non!F193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non!B194</f>
        <v>0</v>
      </c>
      <c r="B194" s="47">
        <f>non!C194</f>
        <v>0</v>
      </c>
      <c r="C194" s="46">
        <f>non!F194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non!B195</f>
        <v>0</v>
      </c>
      <c r="B195" s="47">
        <f>non!C195</f>
        <v>0</v>
      </c>
      <c r="C195" s="46">
        <f>non!F195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non!B196</f>
        <v>0</v>
      </c>
      <c r="B196" s="47">
        <f>non!C196</f>
        <v>0</v>
      </c>
      <c r="C196" s="46">
        <f>non!F196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non!B197</f>
        <v>0</v>
      </c>
      <c r="B197" s="47">
        <f>non!C197</f>
        <v>0</v>
      </c>
      <c r="C197" s="46">
        <f>non!F197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non!B198</f>
        <v>0</v>
      </c>
      <c r="B198" s="47">
        <f>non!C198</f>
        <v>0</v>
      </c>
      <c r="C198" s="46">
        <f>non!F198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non!B199</f>
        <v>0</v>
      </c>
      <c r="B199" s="47">
        <f>non!C199</f>
        <v>0</v>
      </c>
      <c r="C199" s="46">
        <f>non!F199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non!B200</f>
        <v>0</v>
      </c>
      <c r="B200" s="47">
        <f>non!C200</f>
        <v>0</v>
      </c>
      <c r="C200" s="46">
        <f>non!F200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non!B201</f>
        <v>0</v>
      </c>
      <c r="B201" s="47">
        <f>non!C201</f>
        <v>0</v>
      </c>
      <c r="C201" s="46">
        <f>non!F201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non!B202</f>
        <v>0</v>
      </c>
      <c r="B202" s="47">
        <f>non!C202</f>
        <v>0</v>
      </c>
      <c r="C202" s="46">
        <f>non!F202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non!B203</f>
        <v>0</v>
      </c>
      <c r="B203" s="47">
        <f>non!C203</f>
        <v>0</v>
      </c>
      <c r="C203" s="46">
        <f>non!F203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non!B204</f>
        <v>0</v>
      </c>
      <c r="B204" s="47">
        <f>non!C204</f>
        <v>0</v>
      </c>
      <c r="C204" s="46">
        <f>non!F204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non!B205</f>
        <v>0</v>
      </c>
      <c r="B205" s="47">
        <f>non!C205</f>
        <v>0</v>
      </c>
      <c r="C205" s="46">
        <f>non!F205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non!B206</f>
        <v>0</v>
      </c>
      <c r="B206" s="47">
        <f>non!C206</f>
        <v>0</v>
      </c>
      <c r="C206" s="46">
        <f>non!F206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non!B207</f>
        <v>0</v>
      </c>
      <c r="B207" s="47">
        <f>non!C207</f>
        <v>0</v>
      </c>
      <c r="C207" s="46">
        <f>non!F207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non!B208</f>
        <v>0</v>
      </c>
      <c r="B208" s="47">
        <f>non!C208</f>
        <v>0</v>
      </c>
      <c r="C208" s="46">
        <f>non!F208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non!B209</f>
        <v>0</v>
      </c>
      <c r="B209" s="47">
        <f>non!C209</f>
        <v>0</v>
      </c>
      <c r="C209" s="46">
        <f>non!F209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non!B210</f>
        <v>0</v>
      </c>
      <c r="B210" s="47">
        <f>non!C210</f>
        <v>0</v>
      </c>
      <c r="C210" s="46">
        <f>non!F210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non!B211</f>
        <v>0</v>
      </c>
      <c r="B211" s="47">
        <f>non!C211</f>
        <v>0</v>
      </c>
      <c r="C211" s="46">
        <f>non!F211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non!B212</f>
        <v>0</v>
      </c>
      <c r="B212" s="47">
        <f>non!C212</f>
        <v>0</v>
      </c>
      <c r="C212" s="46">
        <f>non!F212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non!B213</f>
        <v>0</v>
      </c>
      <c r="B213" s="47">
        <f>non!C213</f>
        <v>0</v>
      </c>
      <c r="C213" s="46">
        <f>non!F213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non!B214</f>
        <v>0</v>
      </c>
      <c r="B214" s="47">
        <f>non!C214</f>
        <v>0</v>
      </c>
      <c r="C214" s="46">
        <f>non!F214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non!B215</f>
        <v>0</v>
      </c>
      <c r="B215" s="47">
        <f>non!C215</f>
        <v>0</v>
      </c>
      <c r="C215" s="46">
        <f>non!F215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non!B216</f>
        <v>0</v>
      </c>
      <c r="B216" s="47">
        <f>non!C216</f>
        <v>0</v>
      </c>
      <c r="C216" s="46">
        <f>non!F216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non!B217</f>
        <v>0</v>
      </c>
      <c r="B217" s="47">
        <f>non!C217</f>
        <v>0</v>
      </c>
      <c r="C217" s="46">
        <f>non!F217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non!B218</f>
        <v>0</v>
      </c>
      <c r="B218" s="47">
        <f>non!C218</f>
        <v>0</v>
      </c>
      <c r="C218" s="46">
        <f>non!F218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non!B219</f>
        <v>0</v>
      </c>
      <c r="B219" s="47">
        <f>non!C219</f>
        <v>0</v>
      </c>
      <c r="C219" s="46">
        <f>non!F219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non!B220</f>
        <v>0</v>
      </c>
      <c r="B220" s="47">
        <f>non!C220</f>
        <v>0</v>
      </c>
      <c r="C220" s="46">
        <f>non!F220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non!B221</f>
        <v>0</v>
      </c>
      <c r="B221" s="47">
        <f>non!C221</f>
        <v>0</v>
      </c>
      <c r="C221" s="46">
        <f>non!F221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non!B222</f>
        <v>0</v>
      </c>
      <c r="B222" s="47">
        <f>non!C222</f>
        <v>0</v>
      </c>
      <c r="C222" s="46">
        <f>non!F222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non!B223</f>
        <v>0</v>
      </c>
      <c r="B223" s="47">
        <f>non!C223</f>
        <v>0</v>
      </c>
      <c r="C223" s="46">
        <f>non!F223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non!B224</f>
        <v>0</v>
      </c>
      <c r="B224" s="47">
        <f>non!C224</f>
        <v>0</v>
      </c>
      <c r="C224" s="46">
        <f>non!F224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non!B225</f>
        <v>0</v>
      </c>
      <c r="B225" s="47">
        <f>non!C225</f>
        <v>0</v>
      </c>
      <c r="C225" s="46">
        <f>non!F225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non!B226</f>
        <v>0</v>
      </c>
      <c r="B226" s="47">
        <f>non!C226</f>
        <v>0</v>
      </c>
      <c r="C226" s="46">
        <f>non!F226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non!B227</f>
        <v>0</v>
      </c>
      <c r="B227" s="47">
        <f>non!C227</f>
        <v>0</v>
      </c>
      <c r="C227" s="46">
        <f>non!F227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non!B228</f>
        <v>0</v>
      </c>
      <c r="B228" s="47">
        <f>non!C228</f>
        <v>0</v>
      </c>
      <c r="C228" s="46">
        <f>non!F228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non!B229</f>
        <v>0</v>
      </c>
      <c r="B229" s="47">
        <f>non!C229</f>
        <v>0</v>
      </c>
      <c r="C229" s="46">
        <f>non!F229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non!B230</f>
        <v>0</v>
      </c>
      <c r="B230" s="47">
        <f>non!C230</f>
        <v>0</v>
      </c>
      <c r="C230" s="46">
        <f>non!F230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non!B231</f>
        <v>0</v>
      </c>
      <c r="B231" s="47">
        <f>non!C231</f>
        <v>0</v>
      </c>
      <c r="C231" s="46">
        <f>non!F231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non!B232</f>
        <v>0</v>
      </c>
      <c r="B232" s="47">
        <f>non!C232</f>
        <v>0</v>
      </c>
      <c r="C232" s="46">
        <f>non!F232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non!B233</f>
        <v>0</v>
      </c>
      <c r="B233" s="47">
        <f>non!C233</f>
        <v>0</v>
      </c>
      <c r="C233" s="46">
        <f>non!F233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non!B234</f>
        <v>0</v>
      </c>
      <c r="B234" s="47">
        <f>non!C234</f>
        <v>0</v>
      </c>
      <c r="C234" s="46">
        <f>non!F234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non!B235</f>
        <v>0</v>
      </c>
      <c r="B235" s="47">
        <f>non!C235</f>
        <v>0</v>
      </c>
      <c r="C235" s="46">
        <f>non!F235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non!B236</f>
        <v>0</v>
      </c>
      <c r="B236" s="47">
        <f>non!C236</f>
        <v>0</v>
      </c>
      <c r="C236" s="46">
        <f>non!F236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non!B237</f>
        <v>0</v>
      </c>
      <c r="B237" s="47">
        <f>non!C237</f>
        <v>0</v>
      </c>
      <c r="C237" s="46">
        <f>non!F237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non!B238</f>
        <v>0</v>
      </c>
      <c r="B238" s="47">
        <f>non!C238</f>
        <v>0</v>
      </c>
      <c r="C238" s="46">
        <f>non!F238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non!B239</f>
        <v>0</v>
      </c>
      <c r="B239" s="47">
        <f>non!C239</f>
        <v>0</v>
      </c>
      <c r="C239" s="46">
        <f>non!F239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non!B240</f>
        <v>0</v>
      </c>
      <c r="B240" s="47">
        <f>non!C240</f>
        <v>0</v>
      </c>
      <c r="C240" s="46">
        <f>non!F240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non!B241</f>
        <v>0</v>
      </c>
      <c r="B241" s="47">
        <f>non!C241</f>
        <v>0</v>
      </c>
      <c r="C241" s="46">
        <f>non!F241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non!B242</f>
        <v>0</v>
      </c>
      <c r="B242" s="47">
        <f>non!C242</f>
        <v>0</v>
      </c>
      <c r="C242" s="46">
        <f>non!F242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non!B243</f>
        <v>0</v>
      </c>
      <c r="B243" s="47">
        <f>non!C243</f>
        <v>0</v>
      </c>
      <c r="C243" s="46">
        <f>non!F243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non!B244</f>
        <v>0</v>
      </c>
      <c r="B244" s="47">
        <f>non!C244</f>
        <v>0</v>
      </c>
      <c r="C244" s="46">
        <f>non!F244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non!B245</f>
        <v>0</v>
      </c>
      <c r="B245" s="47">
        <f>non!C245</f>
        <v>0</v>
      </c>
      <c r="C245" s="46">
        <f>non!F245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non!B246</f>
        <v>0</v>
      </c>
      <c r="B246" s="47">
        <f>non!C246</f>
        <v>0</v>
      </c>
      <c r="C246" s="46">
        <f>non!F246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non!B247</f>
        <v>0</v>
      </c>
      <c r="B247" s="47">
        <f>non!C247</f>
        <v>0</v>
      </c>
      <c r="C247" s="46">
        <f>non!F247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non!B248</f>
        <v>0</v>
      </c>
      <c r="B248" s="47">
        <f>non!C248</f>
        <v>0</v>
      </c>
      <c r="C248" s="46">
        <f>non!F248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non!B249</f>
        <v>0</v>
      </c>
      <c r="B249" s="47">
        <f>non!C249</f>
        <v>0</v>
      </c>
      <c r="C249" s="46">
        <f>non!F249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non!B250</f>
        <v>0</v>
      </c>
      <c r="B250" s="47">
        <f>non!C250</f>
        <v>0</v>
      </c>
      <c r="C250" s="46">
        <f>non!F250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non!B251</f>
        <v>0</v>
      </c>
      <c r="B251" s="47">
        <f>non!C251</f>
        <v>0</v>
      </c>
      <c r="C251" s="46">
        <f>non!F251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non!B252</f>
        <v>0</v>
      </c>
      <c r="B252" s="47">
        <f>non!C252</f>
        <v>0</v>
      </c>
      <c r="C252" s="46">
        <f>non!F252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non!B253</f>
        <v>0</v>
      </c>
      <c r="B253" s="47">
        <f>non!C253</f>
        <v>0</v>
      </c>
      <c r="C253" s="46">
        <f>non!F253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non!B254</f>
        <v>0</v>
      </c>
      <c r="B254" s="47">
        <f>non!C254</f>
        <v>0</v>
      </c>
      <c r="C254" s="46">
        <f>non!F254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non!B255</f>
        <v>0</v>
      </c>
      <c r="B255" s="47">
        <f>non!C255</f>
        <v>0</v>
      </c>
      <c r="C255" s="46">
        <f>non!F255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non!B256</f>
        <v>0</v>
      </c>
      <c r="B256" s="47">
        <f>non!C256</f>
        <v>0</v>
      </c>
      <c r="C256" s="46">
        <f>non!F256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non!B257</f>
        <v>0</v>
      </c>
      <c r="B257" s="47">
        <f>non!C257</f>
        <v>0</v>
      </c>
      <c r="C257" s="46">
        <f>non!F257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non!B258</f>
        <v>0</v>
      </c>
      <c r="B258" s="47">
        <f>non!C258</f>
        <v>0</v>
      </c>
      <c r="C258" s="46">
        <f>non!F258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non!B259</f>
        <v>0</v>
      </c>
      <c r="B259" s="47">
        <f>non!C259</f>
        <v>0</v>
      </c>
      <c r="C259" s="46">
        <f>non!F259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non!B260</f>
        <v>0</v>
      </c>
      <c r="B260" s="47">
        <f>non!C260</f>
        <v>0</v>
      </c>
      <c r="C260" s="46">
        <f>non!F260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non!B261</f>
        <v>0</v>
      </c>
      <c r="B261" s="47">
        <f>non!C261</f>
        <v>0</v>
      </c>
      <c r="C261" s="46">
        <f>non!F261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non!B262</f>
        <v>0</v>
      </c>
      <c r="B262" s="47">
        <f>non!C262</f>
        <v>0</v>
      </c>
      <c r="C262" s="46">
        <f>non!F262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non!B263</f>
        <v>0</v>
      </c>
      <c r="B263" s="47">
        <f>non!C263</f>
        <v>0</v>
      </c>
      <c r="C263" s="46">
        <f>non!F263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non!B264</f>
        <v>0</v>
      </c>
      <c r="B264" s="47">
        <f>non!C264</f>
        <v>0</v>
      </c>
      <c r="C264" s="46">
        <f>non!F264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non!B265</f>
        <v>0</v>
      </c>
      <c r="B265" s="47">
        <f>non!C265</f>
        <v>0</v>
      </c>
      <c r="C265" s="46">
        <f>non!F265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non!B266</f>
        <v>0</v>
      </c>
      <c r="B266" s="47">
        <f>non!C266</f>
        <v>0</v>
      </c>
      <c r="C266" s="46">
        <f>non!F266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non!B267</f>
        <v>0</v>
      </c>
      <c r="B267" s="47">
        <f>non!C267</f>
        <v>0</v>
      </c>
      <c r="C267" s="46">
        <f>non!F267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non!B268</f>
        <v>0</v>
      </c>
      <c r="B268" s="47">
        <f>non!C268</f>
        <v>0</v>
      </c>
      <c r="C268" s="46">
        <f>non!F268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non!B269</f>
        <v>0</v>
      </c>
      <c r="B269" s="47">
        <f>non!C269</f>
        <v>0</v>
      </c>
      <c r="C269" s="46">
        <f>non!F269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non!B270</f>
        <v>0</v>
      </c>
      <c r="B270" s="47">
        <f>non!C270</f>
        <v>0</v>
      </c>
      <c r="C270" s="46">
        <f>non!F270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non!B271</f>
        <v>0</v>
      </c>
      <c r="B271" s="47">
        <f>non!C271</f>
        <v>0</v>
      </c>
      <c r="C271" s="46">
        <f>non!F271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non!B272</f>
        <v>0</v>
      </c>
      <c r="B272" s="47">
        <f>non!C272</f>
        <v>0</v>
      </c>
      <c r="C272" s="46">
        <f>non!F272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non!B273</f>
        <v>0</v>
      </c>
      <c r="B273" s="47">
        <f>non!C273</f>
        <v>0</v>
      </c>
      <c r="C273" s="46">
        <f>non!F273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non!B274</f>
        <v>0</v>
      </c>
      <c r="B274" s="47">
        <f>non!C274</f>
        <v>0</v>
      </c>
      <c r="C274" s="46">
        <f>non!F274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non!B275</f>
        <v>0</v>
      </c>
      <c r="B275" s="47">
        <f>non!C275</f>
        <v>0</v>
      </c>
      <c r="C275" s="46">
        <f>non!F275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non!B276</f>
        <v>0</v>
      </c>
      <c r="B276" s="47">
        <f>non!C276</f>
        <v>0</v>
      </c>
      <c r="C276" s="46">
        <f>non!F276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non!B277</f>
        <v>0</v>
      </c>
      <c r="B277" s="47">
        <f>non!C277</f>
        <v>0</v>
      </c>
      <c r="C277" s="46">
        <f>non!F277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non!B278</f>
        <v>0</v>
      </c>
      <c r="B278" s="47">
        <f>non!C278</f>
        <v>0</v>
      </c>
      <c r="C278" s="46">
        <f>non!F278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non!B279</f>
        <v>0</v>
      </c>
      <c r="B279" s="47">
        <f>non!C279</f>
        <v>0</v>
      </c>
      <c r="C279" s="46">
        <f>non!F279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non!B280</f>
        <v>0</v>
      </c>
      <c r="B280" s="47">
        <f>non!C280</f>
        <v>0</v>
      </c>
      <c r="C280" s="46">
        <f>non!F280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non!B281</f>
        <v>0</v>
      </c>
      <c r="B281" s="47">
        <f>non!C281</f>
        <v>0</v>
      </c>
      <c r="C281" s="46">
        <f>non!F281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non!B282</f>
        <v>0</v>
      </c>
      <c r="B282" s="47">
        <f>non!C282</f>
        <v>0</v>
      </c>
      <c r="C282" s="46">
        <f>non!F282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non!B283</f>
        <v>0</v>
      </c>
      <c r="B283" s="47">
        <f>non!C283</f>
        <v>0</v>
      </c>
      <c r="C283" s="46">
        <f>non!F283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non!B284</f>
        <v>0</v>
      </c>
      <c r="B284" s="47">
        <f>non!C284</f>
        <v>0</v>
      </c>
      <c r="C284" s="46">
        <f>non!F284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non!B285</f>
        <v>0</v>
      </c>
      <c r="B285" s="47">
        <f>non!C285</f>
        <v>0</v>
      </c>
      <c r="C285" s="46">
        <f>non!F285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non!B286</f>
        <v>0</v>
      </c>
      <c r="B286" s="47">
        <f>non!C286</f>
        <v>0</v>
      </c>
      <c r="C286" s="46">
        <f>non!F286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non!B287</f>
        <v>0</v>
      </c>
      <c r="B287" s="47">
        <f>non!C287</f>
        <v>0</v>
      </c>
      <c r="C287" s="46">
        <f>non!F287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non!B288</f>
        <v>0</v>
      </c>
      <c r="B288" s="47">
        <f>non!C288</f>
        <v>0</v>
      </c>
      <c r="C288" s="46">
        <f>non!F288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non!B289</f>
        <v>0</v>
      </c>
      <c r="B289" s="47">
        <f>non!C289</f>
        <v>0</v>
      </c>
      <c r="C289" s="46">
        <f>non!F289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non!B290</f>
        <v>0</v>
      </c>
      <c r="B290" s="47">
        <f>non!C290</f>
        <v>0</v>
      </c>
      <c r="C290" s="46">
        <f>non!F290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non!B291</f>
        <v>0</v>
      </c>
      <c r="B291" s="47">
        <f>non!C291</f>
        <v>0</v>
      </c>
      <c r="C291" s="46">
        <f>non!F291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non!B292</f>
        <v>0</v>
      </c>
      <c r="B292" s="47">
        <f>non!C292</f>
        <v>0</v>
      </c>
      <c r="C292" s="46">
        <f>non!F292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non!B293</f>
        <v>0</v>
      </c>
      <c r="B293" s="47">
        <f>non!C293</f>
        <v>0</v>
      </c>
      <c r="C293" s="46">
        <f>non!F293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non!B294</f>
        <v>0</v>
      </c>
      <c r="B294" s="47">
        <f>non!C294</f>
        <v>0</v>
      </c>
      <c r="C294" s="46">
        <f>non!F294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non!B295</f>
        <v>0</v>
      </c>
      <c r="B295" s="47">
        <f>non!C295</f>
        <v>0</v>
      </c>
      <c r="C295" s="46">
        <f>non!F295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non!B296</f>
        <v>0</v>
      </c>
      <c r="B296" s="47">
        <f>non!C296</f>
        <v>0</v>
      </c>
      <c r="C296" s="46">
        <f>non!F296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non!B297</f>
        <v>0</v>
      </c>
      <c r="B297" s="47">
        <f>non!C297</f>
        <v>0</v>
      </c>
      <c r="C297" s="46">
        <f>non!F297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non!B298</f>
        <v>0</v>
      </c>
      <c r="B298" s="47">
        <f>non!C298</f>
        <v>0</v>
      </c>
      <c r="C298" s="46">
        <f>non!F298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non!B299</f>
        <v>0</v>
      </c>
      <c r="B299" s="47">
        <f>non!C299</f>
        <v>0</v>
      </c>
      <c r="C299" s="46">
        <f>non!F299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non!B300</f>
        <v>0</v>
      </c>
      <c r="B300" s="47">
        <f>non!C300</f>
        <v>0</v>
      </c>
      <c r="C300" s="46">
        <f>non!F300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RowHeight="15" x14ac:dyDescent="0.25"/>
  <sheetData>
    <row r="1" spans="1:30" x14ac:dyDescent="0.25">
      <c r="A1" s="85" t="s">
        <v>190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AA1" s="86" t="s">
        <v>29</v>
      </c>
      <c r="AB1" s="86"/>
      <c r="AC1" s="86"/>
      <c r="AD1" s="86"/>
    </row>
    <row r="2" spans="1:30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AA2" s="86"/>
      <c r="AB2" s="86"/>
      <c r="AC2" s="86"/>
      <c r="AD2" s="86"/>
    </row>
    <row r="3" spans="1:30" x14ac:dyDescent="0.25">
      <c r="A3" s="86" t="s">
        <v>183</v>
      </c>
      <c r="B3" s="86"/>
      <c r="C3" s="86"/>
      <c r="D3" s="86" t="s">
        <v>184</v>
      </c>
      <c r="E3" s="86"/>
      <c r="F3" s="86"/>
      <c r="G3" s="86" t="s">
        <v>186</v>
      </c>
      <c r="H3" s="86"/>
      <c r="I3" s="86"/>
      <c r="J3" s="86" t="s">
        <v>188</v>
      </c>
      <c r="K3" s="86"/>
      <c r="L3" s="86"/>
      <c r="AA3" s="10" t="s">
        <v>183</v>
      </c>
      <c r="AB3" s="10" t="s">
        <v>184</v>
      </c>
      <c r="AC3" s="10" t="s">
        <v>186</v>
      </c>
      <c r="AD3" s="10" t="s">
        <v>188</v>
      </c>
    </row>
    <row r="4" spans="1:30" x14ac:dyDescent="0.25">
      <c r="A4" s="10" t="s">
        <v>29</v>
      </c>
      <c r="B4" s="10" t="s">
        <v>30</v>
      </c>
      <c r="C4" s="10" t="s">
        <v>31</v>
      </c>
      <c r="D4" s="37" t="s">
        <v>29</v>
      </c>
      <c r="E4" s="37" t="s">
        <v>30</v>
      </c>
      <c r="F4" s="37" t="s">
        <v>31</v>
      </c>
      <c r="G4" s="37" t="s">
        <v>29</v>
      </c>
      <c r="H4" s="37" t="s">
        <v>30</v>
      </c>
      <c r="I4" s="37" t="s">
        <v>31</v>
      </c>
      <c r="J4" s="37" t="s">
        <v>29</v>
      </c>
      <c r="K4" s="37" t="s">
        <v>30</v>
      </c>
      <c r="L4" s="37" t="s">
        <v>31</v>
      </c>
      <c r="AA4" s="10">
        <f>'Année 1 Maquette'!I19*1.5</f>
        <v>0</v>
      </c>
      <c r="AB4" s="10">
        <f>'no use'!I19*1.5</f>
        <v>0</v>
      </c>
      <c r="AC4" s="10">
        <f>'Année 2 Maquette'!I19*1.5</f>
        <v>0</v>
      </c>
      <c r="AD4" s="10">
        <f>non!I19*1.5</f>
        <v>0</v>
      </c>
    </row>
    <row r="5" spans="1:30" x14ac:dyDescent="0.25">
      <c r="A5" s="10" t="e">
        <f>SUM(AA4:AA291)</f>
        <v>#REF!</v>
      </c>
      <c r="B5" s="10">
        <f>SUM('Année 1 Maquette'!J19:J300)</f>
        <v>158</v>
      </c>
      <c r="C5" s="10">
        <f>SUM('Année 1 Maquette'!K19:K300)</f>
        <v>25</v>
      </c>
      <c r="D5" s="10">
        <f>SUM(AB4:AB291)</f>
        <v>0</v>
      </c>
      <c r="E5" s="10">
        <f>SUM('no use'!J19:J300)</f>
        <v>0</v>
      </c>
      <c r="F5" s="10">
        <f>SUM('no use'!K19:K300)</f>
        <v>0</v>
      </c>
      <c r="G5" s="10">
        <f>SUM(AC4:AC291)</f>
        <v>0</v>
      </c>
      <c r="H5" s="10">
        <f>SUM('Année 2 Maquette'!J19:J300)</f>
        <v>0</v>
      </c>
      <c r="I5" s="10">
        <f>SUM('Année 2 Maquette'!K19:K300)</f>
        <v>0</v>
      </c>
      <c r="J5" s="10">
        <f>SUM(AD4:AD291)</f>
        <v>0</v>
      </c>
      <c r="K5" s="10">
        <f>SUM(non!J19:J300)</f>
        <v>0</v>
      </c>
      <c r="L5" s="10">
        <f>SUM(non!K19:K300)</f>
        <v>0</v>
      </c>
      <c r="AA5" s="10">
        <f>'Année 1 Maquette'!I20*1.5</f>
        <v>0</v>
      </c>
      <c r="AB5" s="10">
        <f>'no use'!I20*1.5</f>
        <v>0</v>
      </c>
      <c r="AC5" s="10">
        <f>'Année 2 Maquette'!I20*1.5</f>
        <v>0</v>
      </c>
      <c r="AD5" s="10">
        <f>non!I20*1.5</f>
        <v>0</v>
      </c>
    </row>
    <row r="6" spans="1:30" x14ac:dyDescent="0.25">
      <c r="A6" s="86" t="s">
        <v>191</v>
      </c>
      <c r="B6" s="86"/>
      <c r="C6" s="86"/>
      <c r="D6" s="86" t="s">
        <v>191</v>
      </c>
      <c r="E6" s="86"/>
      <c r="F6" s="86"/>
      <c r="G6" s="86" t="s">
        <v>191</v>
      </c>
      <c r="H6" s="86"/>
      <c r="I6" s="86"/>
      <c r="J6" s="86" t="s">
        <v>191</v>
      </c>
      <c r="K6" s="86"/>
      <c r="L6" s="86"/>
      <c r="AA6" s="10">
        <f>'Année 1 Maquette'!I23*1.5</f>
        <v>33</v>
      </c>
      <c r="AB6" s="10">
        <f>'no use'!I21*1.5</f>
        <v>0</v>
      </c>
      <c r="AC6" s="10">
        <f>'Année 2 Maquette'!I21*1.5</f>
        <v>0</v>
      </c>
      <c r="AD6" s="10">
        <f>non!I21*1.5</f>
        <v>0</v>
      </c>
    </row>
    <row r="7" spans="1:30" x14ac:dyDescent="0.25">
      <c r="A7" s="86" t="e">
        <f>SUM(A5,B5,C5)</f>
        <v>#REF!</v>
      </c>
      <c r="B7" s="86"/>
      <c r="C7" s="86"/>
      <c r="D7" s="86">
        <f>SUM(D5,E5,F5)</f>
        <v>0</v>
      </c>
      <c r="E7" s="86"/>
      <c r="F7" s="86"/>
      <c r="G7" s="86">
        <f>SUM(G5,H5,I5)</f>
        <v>0</v>
      </c>
      <c r="H7" s="86"/>
      <c r="I7" s="86"/>
      <c r="J7" s="86">
        <f>SUM(J5,K5,L5)</f>
        <v>0</v>
      </c>
      <c r="K7" s="86"/>
      <c r="L7" s="86"/>
      <c r="AA7" s="10">
        <f>'Année 1 Maquette'!I24*1.5</f>
        <v>30</v>
      </c>
      <c r="AB7" s="10">
        <f>'no use'!I22*1.5</f>
        <v>0</v>
      </c>
      <c r="AC7" s="10">
        <f>'Année 2 Maquette'!I22*1.5</f>
        <v>0</v>
      </c>
      <c r="AD7" s="10">
        <f>non!I22*1.5</f>
        <v>0</v>
      </c>
    </row>
    <row r="8" spans="1:30" x14ac:dyDescent="0.25">
      <c r="A8" s="87" t="s">
        <v>191</v>
      </c>
      <c r="B8" s="88"/>
      <c r="C8" s="88"/>
      <c r="D8" s="88"/>
      <c r="E8" s="88"/>
      <c r="F8" s="89"/>
      <c r="G8" s="87" t="s">
        <v>191</v>
      </c>
      <c r="H8" s="88"/>
      <c r="I8" s="88"/>
      <c r="J8" s="88"/>
      <c r="K8" s="88"/>
      <c r="L8" s="89"/>
      <c r="AA8" s="10" t="e">
        <f>'Année 1 Maquette'!#REF!*1.5</f>
        <v>#REF!</v>
      </c>
      <c r="AB8" s="10">
        <f>'no use'!I23*1.5</f>
        <v>0</v>
      </c>
      <c r="AC8" s="10">
        <f>'Année 2 Maquette'!I23*1.5</f>
        <v>0</v>
      </c>
      <c r="AD8" s="10">
        <f>non!I23*1.5</f>
        <v>0</v>
      </c>
    </row>
    <row r="9" spans="1:30" x14ac:dyDescent="0.25">
      <c r="A9" s="90"/>
      <c r="B9" s="91"/>
      <c r="C9" s="91"/>
      <c r="D9" s="91"/>
      <c r="E9" s="91"/>
      <c r="F9" s="92"/>
      <c r="G9" s="90"/>
      <c r="H9" s="91"/>
      <c r="I9" s="91"/>
      <c r="J9" s="91"/>
      <c r="K9" s="91"/>
      <c r="L9" s="92"/>
      <c r="AA9" s="10">
        <f>'Année 1 Maquette'!I25*1.5</f>
        <v>0</v>
      </c>
      <c r="AB9" s="10">
        <f>'no use'!I24*1.5</f>
        <v>0</v>
      </c>
      <c r="AC9" s="10">
        <f>'Année 2 Maquette'!I24*1.5</f>
        <v>0</v>
      </c>
      <c r="AD9" s="10">
        <f>non!I24*1.5</f>
        <v>0</v>
      </c>
    </row>
    <row r="10" spans="1:30" x14ac:dyDescent="0.25">
      <c r="A10" s="87" t="e">
        <f>SUM(A7,D7)</f>
        <v>#REF!</v>
      </c>
      <c r="B10" s="88"/>
      <c r="C10" s="88"/>
      <c r="D10" s="88"/>
      <c r="E10" s="88"/>
      <c r="F10" s="89"/>
      <c r="G10" s="87">
        <f>SUM(G7,J7)</f>
        <v>0</v>
      </c>
      <c r="H10" s="88"/>
      <c r="I10" s="88"/>
      <c r="J10" s="88"/>
      <c r="K10" s="88"/>
      <c r="L10" s="89"/>
      <c r="AA10" s="10">
        <f>'Année 1 Maquette'!I26*1.5</f>
        <v>0</v>
      </c>
      <c r="AB10" s="10">
        <f>'no use'!I25*1.5</f>
        <v>0</v>
      </c>
      <c r="AC10" s="10">
        <f>'Année 2 Maquette'!I25*1.5</f>
        <v>0</v>
      </c>
      <c r="AD10" s="10">
        <f>non!I25*1.5</f>
        <v>0</v>
      </c>
    </row>
    <row r="11" spans="1:30" x14ac:dyDescent="0.25">
      <c r="A11" s="90"/>
      <c r="B11" s="91"/>
      <c r="C11" s="91"/>
      <c r="D11" s="91"/>
      <c r="E11" s="91"/>
      <c r="F11" s="92"/>
      <c r="G11" s="90"/>
      <c r="H11" s="91"/>
      <c r="I11" s="91"/>
      <c r="J11" s="91"/>
      <c r="K11" s="91"/>
      <c r="L11" s="92"/>
      <c r="AA11" s="10">
        <f>'Année 1 Maquette'!I27*1.5</f>
        <v>0</v>
      </c>
      <c r="AB11" s="10">
        <f>'no use'!I26*1.5</f>
        <v>0</v>
      </c>
      <c r="AC11" s="10">
        <f>'Année 2 Maquette'!I26*1.5</f>
        <v>0</v>
      </c>
      <c r="AD11" s="10">
        <f>non!I26*1.5</f>
        <v>0</v>
      </c>
    </row>
    <row r="12" spans="1:30" x14ac:dyDescent="0.25">
      <c r="AA12" s="10">
        <f>'Année 1 Maquette'!I28*1.5</f>
        <v>21</v>
      </c>
      <c r="AB12" s="10">
        <f>'no use'!I27*1.5</f>
        <v>0</v>
      </c>
      <c r="AC12" s="10">
        <f>'Année 2 Maquette'!I27*1.5</f>
        <v>0</v>
      </c>
      <c r="AD12" s="10">
        <f>non!I27*1.5</f>
        <v>0</v>
      </c>
    </row>
    <row r="13" spans="1:30" x14ac:dyDescent="0.25">
      <c r="AA13" s="10">
        <f>'Année 1 Maquette'!I29*1.5</f>
        <v>12</v>
      </c>
      <c r="AB13" s="10">
        <f>'no use'!I28*1.5</f>
        <v>0</v>
      </c>
      <c r="AC13" s="10">
        <f>'Année 2 Maquette'!I28*1.5</f>
        <v>0</v>
      </c>
      <c r="AD13" s="10">
        <f>non!I28*1.5</f>
        <v>0</v>
      </c>
    </row>
    <row r="14" spans="1:30" x14ac:dyDescent="0.25">
      <c r="A14" s="93" t="s">
        <v>192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N14" s="94" t="s">
        <v>193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AA14" s="10">
        <f>'Année 1 Maquette'!I30*1.5</f>
        <v>33</v>
      </c>
      <c r="AB14" s="10">
        <f>'no use'!I29*1.5</f>
        <v>0</v>
      </c>
      <c r="AC14" s="10">
        <f>'Année 2 Maquette'!I29*1.5</f>
        <v>0</v>
      </c>
      <c r="AD14" s="10">
        <f>non!I29*1.5</f>
        <v>0</v>
      </c>
    </row>
    <row r="15" spans="1:30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AA15" s="10">
        <f>'Année 1 Maquette'!I31*1.5</f>
        <v>33</v>
      </c>
      <c r="AB15" s="10">
        <f>'no use'!I30*1.5</f>
        <v>0</v>
      </c>
      <c r="AC15" s="10">
        <f>'Année 2 Maquette'!I30*1.5</f>
        <v>0</v>
      </c>
      <c r="AD15" s="10">
        <f>non!I30*1.5</f>
        <v>0</v>
      </c>
    </row>
    <row r="16" spans="1:30" x14ac:dyDescent="0.25">
      <c r="A16" s="86" t="s">
        <v>183</v>
      </c>
      <c r="B16" s="86"/>
      <c r="C16" s="86"/>
      <c r="D16" s="95" t="s">
        <v>184</v>
      </c>
      <c r="E16" s="96"/>
      <c r="F16" s="97"/>
      <c r="G16" s="86" t="s">
        <v>186</v>
      </c>
      <c r="H16" s="86"/>
      <c r="I16" s="86"/>
      <c r="J16" s="86" t="s">
        <v>188</v>
      </c>
      <c r="K16" s="86"/>
      <c r="L16" s="86"/>
      <c r="N16" s="86" t="s">
        <v>183</v>
      </c>
      <c r="O16" s="86"/>
      <c r="P16" s="86"/>
      <c r="Q16" s="86" t="s">
        <v>184</v>
      </c>
      <c r="R16" s="86"/>
      <c r="S16" s="86"/>
      <c r="T16" s="86" t="s">
        <v>186</v>
      </c>
      <c r="U16" s="86"/>
      <c r="V16" s="86"/>
      <c r="W16" s="86" t="s">
        <v>188</v>
      </c>
      <c r="X16" s="86"/>
      <c r="Y16" s="86"/>
      <c r="AA16" s="10">
        <f>'Année 1 Maquette'!I32*1.5</f>
        <v>0</v>
      </c>
      <c r="AB16" s="10">
        <f>'no use'!I31*1.5</f>
        <v>0</v>
      </c>
      <c r="AC16" s="10">
        <f>'Année 2 Maquette'!I31*1.5</f>
        <v>0</v>
      </c>
      <c r="AD16" s="10">
        <f>non!I31*1.5</f>
        <v>0</v>
      </c>
    </row>
    <row r="17" spans="1:30" x14ac:dyDescent="0.25">
      <c r="A17" s="10" t="s">
        <v>29</v>
      </c>
      <c r="B17" s="10" t="s">
        <v>30</v>
      </c>
      <c r="C17" s="10" t="s">
        <v>31</v>
      </c>
      <c r="D17" s="10" t="s">
        <v>29</v>
      </c>
      <c r="E17" s="10" t="s">
        <v>30</v>
      </c>
      <c r="F17" s="10" t="s">
        <v>31</v>
      </c>
      <c r="G17" s="10" t="s">
        <v>29</v>
      </c>
      <c r="H17" s="10" t="s">
        <v>30</v>
      </c>
      <c r="I17" s="10" t="s">
        <v>31</v>
      </c>
      <c r="J17" s="10" t="s">
        <v>29</v>
      </c>
      <c r="K17" s="10" t="s">
        <v>30</v>
      </c>
      <c r="L17" s="10" t="s">
        <v>31</v>
      </c>
      <c r="N17" s="10" t="s">
        <v>29</v>
      </c>
      <c r="O17" s="10" t="s">
        <v>30</v>
      </c>
      <c r="P17" s="10" t="s">
        <v>31</v>
      </c>
      <c r="Q17" s="10" t="s">
        <v>29</v>
      </c>
      <c r="R17" s="10" t="s">
        <v>30</v>
      </c>
      <c r="S17" s="10" t="s">
        <v>31</v>
      </c>
      <c r="T17" s="10" t="s">
        <v>29</v>
      </c>
      <c r="U17" s="10" t="s">
        <v>30</v>
      </c>
      <c r="V17" s="10" t="s">
        <v>31</v>
      </c>
      <c r="W17" s="10" t="s">
        <v>29</v>
      </c>
      <c r="X17" s="10" t="s">
        <v>30</v>
      </c>
      <c r="Y17" s="10" t="s">
        <v>31</v>
      </c>
      <c r="AA17" s="10">
        <f>'Année 1 Maquette'!I33*1.5</f>
        <v>15</v>
      </c>
      <c r="AB17" s="10">
        <f>'no use'!I32*1.5</f>
        <v>0</v>
      </c>
      <c r="AC17" s="10">
        <f>'Année 2 Maquette'!I32*1.5</f>
        <v>0</v>
      </c>
      <c r="AD17" s="10">
        <f>non!I32*1.5</f>
        <v>0</v>
      </c>
    </row>
    <row r="18" spans="1:30" x14ac:dyDescent="0.25">
      <c r="A18" s="10" t="e">
        <f>A5-N18</f>
        <v>#REF!</v>
      </c>
      <c r="B18" s="10">
        <f>B5-O18</f>
        <v>38</v>
      </c>
      <c r="C18" s="10">
        <f>C5-P18</f>
        <v>0</v>
      </c>
      <c r="D18" s="10">
        <f t="shared" ref="D18:K18" si="0">D5-Q18</f>
        <v>0</v>
      </c>
      <c r="E18" s="10">
        <f t="shared" si="0"/>
        <v>0</v>
      </c>
      <c r="F18" s="10">
        <f t="shared" ca="1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SUMIF('Année 1 Maquette'!M19:M300,"Portée",'Année 1 Maquette'!I19:I300)*1.5</f>
        <v>247.5</v>
      </c>
      <c r="O18" s="10">
        <f>SUMIF('Année 1 Maquette'!M19:M300,"Portée",'Année 1 Maquette'!J19:J300)</f>
        <v>120</v>
      </c>
      <c r="P18" s="10">
        <f>SUMIF('Année 1 Maquette'!M19:M300,"Portée",'Année 1 Maquette'!K19:K300)</f>
        <v>25</v>
      </c>
      <c r="Q18" s="10">
        <f>SUMIF('no use'!M19:M300,"Portée",'no use'!I19:I300)*1.5</f>
        <v>0</v>
      </c>
      <c r="R18" s="10">
        <f>SUMIF('no use'!M19:M300,"Portée",'no use'!J19:J300)</f>
        <v>0</v>
      </c>
      <c r="S18" s="10">
        <f ca="1">SUMIF('no use'!M9:M300,"Portée",'no use'!K19:K300)</f>
        <v>0</v>
      </c>
      <c r="T18" s="10">
        <f>SUMIF('Année 2 Maquette'!M19:M300,"Portée",'Année 2 Maquette'!I19:I300)*1.5</f>
        <v>0</v>
      </c>
      <c r="U18" s="10">
        <f>SUMIF('Année 2 Maquette'!M19:M300,"Portée",'Année 2 Maquette'!J19:J300)</f>
        <v>0</v>
      </c>
      <c r="V18" s="10">
        <f>SUMIF('Année 2 Maquette'!M19:M300,"Portée",'Année 2 Maquette'!K19:K300)</f>
        <v>0</v>
      </c>
      <c r="W18" s="10">
        <f>SUMIF(non!M19:M300,"Portée",non!I19:I300)*1.5</f>
        <v>0</v>
      </c>
      <c r="X18" s="10">
        <f>SUMIF(non!M19:M300,"Portée",non!J19:J300)</f>
        <v>0</v>
      </c>
      <c r="Y18" s="10">
        <f>SUMIF(non!M19:M300,"Portée",non!K19:K300)</f>
        <v>0</v>
      </c>
      <c r="AA18" s="10">
        <f>'Année 1 Maquette'!I34*1.5</f>
        <v>18</v>
      </c>
      <c r="AB18" s="10">
        <f>'no use'!I33*1.5</f>
        <v>0</v>
      </c>
      <c r="AC18" s="10">
        <f>'Année 2 Maquette'!I33*1.5</f>
        <v>0</v>
      </c>
      <c r="AD18" s="10">
        <f>non!I33*1.5</f>
        <v>0</v>
      </c>
    </row>
    <row r="19" spans="1:30" x14ac:dyDescent="0.25">
      <c r="A19" s="86" t="s">
        <v>191</v>
      </c>
      <c r="B19" s="86"/>
      <c r="C19" s="86"/>
      <c r="D19" s="86" t="s">
        <v>191</v>
      </c>
      <c r="E19" s="86"/>
      <c r="F19" s="86"/>
      <c r="G19" s="86" t="s">
        <v>191</v>
      </c>
      <c r="H19" s="86"/>
      <c r="I19" s="86"/>
      <c r="J19" s="86" t="s">
        <v>191</v>
      </c>
      <c r="K19" s="86"/>
      <c r="L19" s="86"/>
      <c r="AA19" s="10">
        <f>'Année 1 Maquette'!I35*1.5</f>
        <v>0</v>
      </c>
      <c r="AB19" s="10">
        <f>'no use'!I34*1.5</f>
        <v>0</v>
      </c>
      <c r="AC19" s="10">
        <f>'Année 2 Maquette'!I34*1.5</f>
        <v>0</v>
      </c>
      <c r="AD19" s="10">
        <f>non!I34*1.5</f>
        <v>0</v>
      </c>
    </row>
    <row r="20" spans="1:30" x14ac:dyDescent="0.25">
      <c r="A20" s="86" t="e">
        <f>SUM(A18,B18,C18)</f>
        <v>#REF!</v>
      </c>
      <c r="B20" s="86"/>
      <c r="C20" s="86"/>
      <c r="D20" s="86">
        <f ca="1">SUM(D18,E18,F18)</f>
        <v>0</v>
      </c>
      <c r="E20" s="86"/>
      <c r="F20" s="86"/>
      <c r="G20" s="86">
        <f>SUM(G18,H18,I18)</f>
        <v>0</v>
      </c>
      <c r="H20" s="86"/>
      <c r="I20" s="86"/>
      <c r="J20" s="86">
        <f>SUM(J18,K18,L18)</f>
        <v>0</v>
      </c>
      <c r="K20" s="86"/>
      <c r="L20" s="86"/>
      <c r="AA20" s="10">
        <f>'Année 1 Maquette'!I36*1.5</f>
        <v>0</v>
      </c>
      <c r="AB20" s="10">
        <f>'no use'!I35*1.5</f>
        <v>0</v>
      </c>
      <c r="AC20" s="10">
        <f>'Année 2 Maquette'!I35*1.5</f>
        <v>0</v>
      </c>
      <c r="AD20" s="10">
        <f>non!I35*1.5</f>
        <v>0</v>
      </c>
    </row>
    <row r="21" spans="1:30" ht="29.45" customHeight="1" x14ac:dyDescent="0.25">
      <c r="A21" s="95" t="s">
        <v>191</v>
      </c>
      <c r="B21" s="96"/>
      <c r="C21" s="96"/>
      <c r="D21" s="96"/>
      <c r="E21" s="96"/>
      <c r="F21" s="97"/>
      <c r="G21" s="95" t="s">
        <v>191</v>
      </c>
      <c r="H21" s="96"/>
      <c r="I21" s="96"/>
      <c r="J21" s="96"/>
      <c r="K21" s="96"/>
      <c r="L21" s="97"/>
      <c r="AA21" s="10">
        <f>'Année 1 Maquette'!I37*1.5</f>
        <v>0</v>
      </c>
      <c r="AB21" s="10">
        <f>'no use'!I36*1.5</f>
        <v>0</v>
      </c>
      <c r="AC21" s="10">
        <f>'Année 2 Maquette'!I36*1.5</f>
        <v>0</v>
      </c>
      <c r="AD21" s="10">
        <f>non!I36*1.5</f>
        <v>0</v>
      </c>
    </row>
    <row r="22" spans="1:30" ht="28.9" customHeight="1" x14ac:dyDescent="0.25">
      <c r="A22" s="95" t="e">
        <f>SUM(A20,D20)</f>
        <v>#REF!</v>
      </c>
      <c r="B22" s="96"/>
      <c r="C22" s="96"/>
      <c r="D22" s="96"/>
      <c r="E22" s="96"/>
      <c r="F22" s="97"/>
      <c r="G22" s="95">
        <f>SUM(G20,J20)</f>
        <v>0</v>
      </c>
      <c r="H22" s="96"/>
      <c r="I22" s="96"/>
      <c r="J22" s="96"/>
      <c r="K22" s="96"/>
      <c r="L22" s="97"/>
      <c r="AA22" s="10">
        <f>'Année 1 Maquette'!I38*1.5</f>
        <v>0</v>
      </c>
      <c r="AB22" s="10">
        <f>'no use'!I37*1.5</f>
        <v>0</v>
      </c>
      <c r="AC22" s="10">
        <f>'Année 2 Maquette'!I37*1.5</f>
        <v>0</v>
      </c>
      <c r="AD22" s="10">
        <f>non!I37*1.5</f>
        <v>0</v>
      </c>
    </row>
    <row r="23" spans="1:30" x14ac:dyDescent="0.25">
      <c r="AA23" s="10">
        <f>'Année 1 Maquette'!I39*1.5</f>
        <v>52.5</v>
      </c>
      <c r="AB23" s="10">
        <f>'no use'!I38*1.5</f>
        <v>0</v>
      </c>
      <c r="AC23" s="10">
        <f>'Année 2 Maquette'!I38*1.5</f>
        <v>0</v>
      </c>
      <c r="AD23" s="10">
        <f>non!I38*1.5</f>
        <v>0</v>
      </c>
    </row>
    <row r="24" spans="1:30" x14ac:dyDescent="0.25">
      <c r="AA24" s="10" t="e">
        <f>'Année 1 Maquette'!#REF!*1.5</f>
        <v>#REF!</v>
      </c>
      <c r="AB24" s="10">
        <f>'no use'!I39*1.5</f>
        <v>0</v>
      </c>
      <c r="AC24" s="10">
        <f>'Année 2 Maquette'!I39*1.5</f>
        <v>0</v>
      </c>
      <c r="AD24" s="10">
        <f>non!I39*1.5</f>
        <v>0</v>
      </c>
    </row>
    <row r="25" spans="1:30" x14ac:dyDescent="0.25">
      <c r="AA25" s="10">
        <f>'Année 1 Maquette'!I40*1.5</f>
        <v>18</v>
      </c>
      <c r="AB25" s="10">
        <f>'no use'!I40*1.5</f>
        <v>0</v>
      </c>
      <c r="AC25" s="10">
        <f>'Année 2 Maquette'!I40*1.5</f>
        <v>0</v>
      </c>
      <c r="AD25" s="10">
        <f>non!I40*1.5</f>
        <v>0</v>
      </c>
    </row>
    <row r="26" spans="1:30" x14ac:dyDescent="0.25">
      <c r="AA26" s="10">
        <f>'Année 1 Maquette'!I41*1.5</f>
        <v>12</v>
      </c>
      <c r="AB26" s="10">
        <f>'no use'!I41*1.5</f>
        <v>0</v>
      </c>
      <c r="AC26" s="10">
        <f>'Année 2 Maquette'!I41*1.5</f>
        <v>0</v>
      </c>
      <c r="AD26" s="10">
        <f>non!I41*1.5</f>
        <v>0</v>
      </c>
    </row>
    <row r="27" spans="1:30" x14ac:dyDescent="0.25">
      <c r="AA27" s="10">
        <f>'Année 1 Maquette'!I42*1.5</f>
        <v>0</v>
      </c>
      <c r="AB27" s="10">
        <f>'no use'!I42*1.5</f>
        <v>0</v>
      </c>
      <c r="AC27" s="10">
        <f>'Année 2 Maquette'!I42*1.5</f>
        <v>0</v>
      </c>
      <c r="AD27" s="10">
        <f>non!I42*1.5</f>
        <v>0</v>
      </c>
    </row>
    <row r="28" spans="1:30" x14ac:dyDescent="0.25">
      <c r="AA28" s="10">
        <f>'Année 1 Maquette'!I43*1.5</f>
        <v>0</v>
      </c>
      <c r="AB28" s="10">
        <f>'no use'!I43*1.5</f>
        <v>0</v>
      </c>
      <c r="AC28" s="10">
        <f>'Année 2 Maquette'!I43*1.5</f>
        <v>0</v>
      </c>
      <c r="AD28" s="10">
        <f>non!I43*1.5</f>
        <v>0</v>
      </c>
    </row>
    <row r="29" spans="1:30" x14ac:dyDescent="0.25">
      <c r="AA29" s="10">
        <f>'Année 1 Maquette'!I44*1.5</f>
        <v>0</v>
      </c>
      <c r="AB29" s="10">
        <f>'no use'!I44*1.5</f>
        <v>0</v>
      </c>
      <c r="AC29" s="10">
        <f>'Année 2 Maquette'!I44*1.5</f>
        <v>0</v>
      </c>
      <c r="AD29" s="10">
        <f>non!I44*1.5</f>
        <v>0</v>
      </c>
    </row>
    <row r="30" spans="1:30" x14ac:dyDescent="0.25">
      <c r="AA30" s="10">
        <f>'Année 1 Maquette'!I45*1.5</f>
        <v>0</v>
      </c>
      <c r="AB30" s="10">
        <f>'no use'!I45*1.5</f>
        <v>0</v>
      </c>
      <c r="AC30" s="10">
        <f>'Année 2 Maquette'!I45*1.5</f>
        <v>0</v>
      </c>
      <c r="AD30" s="10">
        <f>non!I45*1.5</f>
        <v>0</v>
      </c>
    </row>
    <row r="31" spans="1:30" x14ac:dyDescent="0.25">
      <c r="AA31" s="10">
        <f>'Année 1 Maquette'!I46*1.5</f>
        <v>0</v>
      </c>
      <c r="AB31" s="10">
        <f>'no use'!I46*1.5</f>
        <v>0</v>
      </c>
      <c r="AC31" s="10">
        <f>'Année 2 Maquette'!I46*1.5</f>
        <v>0</v>
      </c>
      <c r="AD31" s="10">
        <f>non!I46*1.5</f>
        <v>0</v>
      </c>
    </row>
    <row r="32" spans="1:30" x14ac:dyDescent="0.25">
      <c r="AA32" s="10">
        <f>'Année 1 Maquette'!I47*1.5</f>
        <v>0</v>
      </c>
      <c r="AB32" s="10">
        <f>'no use'!I47*1.5</f>
        <v>0</v>
      </c>
      <c r="AC32" s="10">
        <f>'Année 2 Maquette'!I47*1.5</f>
        <v>0</v>
      </c>
      <c r="AD32" s="10">
        <f>non!I47*1.5</f>
        <v>0</v>
      </c>
    </row>
    <row r="33" spans="27:30" x14ac:dyDescent="0.25">
      <c r="AA33" s="10">
        <f>'Année 1 Maquette'!I48*1.5</f>
        <v>0</v>
      </c>
      <c r="AB33" s="10">
        <f>'no use'!I48*1.5</f>
        <v>0</v>
      </c>
      <c r="AC33" s="10">
        <f>'Année 2 Maquette'!I48*1.5</f>
        <v>0</v>
      </c>
      <c r="AD33" s="10">
        <f>non!I48*1.5</f>
        <v>0</v>
      </c>
    </row>
    <row r="34" spans="27:30" x14ac:dyDescent="0.25">
      <c r="AA34" s="10">
        <f>'Année 1 Maquette'!I49*1.5</f>
        <v>0</v>
      </c>
      <c r="AB34" s="10">
        <f>'no use'!I49*1.5</f>
        <v>0</v>
      </c>
      <c r="AC34" s="10">
        <f>'Année 2 Maquette'!I49*1.5</f>
        <v>0</v>
      </c>
      <c r="AD34" s="10">
        <f>non!I49*1.5</f>
        <v>0</v>
      </c>
    </row>
    <row r="35" spans="27:30" x14ac:dyDescent="0.25">
      <c r="AA35" s="10">
        <f>'Année 1 Maquette'!I50*1.5</f>
        <v>0</v>
      </c>
      <c r="AB35" s="10">
        <f>'no use'!I50*1.5</f>
        <v>0</v>
      </c>
      <c r="AC35" s="10">
        <f>'Année 2 Maquette'!I50*1.5</f>
        <v>0</v>
      </c>
      <c r="AD35" s="10">
        <f>non!I50*1.5</f>
        <v>0</v>
      </c>
    </row>
    <row r="36" spans="27:30" x14ac:dyDescent="0.25">
      <c r="AA36" s="10">
        <f>'Année 1 Maquette'!I51*1.5</f>
        <v>0</v>
      </c>
      <c r="AB36" s="10">
        <f>'no use'!I51*1.5</f>
        <v>0</v>
      </c>
      <c r="AC36" s="10">
        <f>'Année 2 Maquette'!I51*1.5</f>
        <v>0</v>
      </c>
      <c r="AD36" s="10">
        <f>non!I51*1.5</f>
        <v>0</v>
      </c>
    </row>
    <row r="37" spans="27:30" x14ac:dyDescent="0.25">
      <c r="AA37" s="10">
        <f>'Année 1 Maquette'!I52*1.5</f>
        <v>0</v>
      </c>
      <c r="AB37" s="10">
        <f>'no use'!I52*1.5</f>
        <v>0</v>
      </c>
      <c r="AC37" s="10">
        <f>'Année 2 Maquette'!I52*1.5</f>
        <v>0</v>
      </c>
      <c r="AD37" s="10">
        <f>non!I52*1.5</f>
        <v>0</v>
      </c>
    </row>
    <row r="38" spans="27:30" x14ac:dyDescent="0.25">
      <c r="AA38" s="10">
        <f>'Année 1 Maquette'!I53*1.5</f>
        <v>0</v>
      </c>
      <c r="AB38" s="10">
        <f>'no use'!I53*1.5</f>
        <v>0</v>
      </c>
      <c r="AC38" s="10">
        <f>'Année 2 Maquette'!I53*1.5</f>
        <v>0</v>
      </c>
      <c r="AD38" s="10">
        <f>non!I53*1.5</f>
        <v>0</v>
      </c>
    </row>
    <row r="39" spans="27:30" x14ac:dyDescent="0.25">
      <c r="AA39" s="10">
        <f>'Année 1 Maquette'!I54*1.5</f>
        <v>0</v>
      </c>
      <c r="AB39" s="10">
        <f>'no use'!I54*1.5</f>
        <v>0</v>
      </c>
      <c r="AC39" s="10">
        <f>'Année 2 Maquette'!I54*1.5</f>
        <v>0</v>
      </c>
      <c r="AD39" s="10">
        <f>non!I54*1.5</f>
        <v>0</v>
      </c>
    </row>
    <row r="40" spans="27:30" x14ac:dyDescent="0.25">
      <c r="AA40" s="10">
        <f>'Année 1 Maquette'!I55*1.5</f>
        <v>0</v>
      </c>
      <c r="AB40" s="10">
        <f>'no use'!I55*1.5</f>
        <v>0</v>
      </c>
      <c r="AC40" s="10">
        <f>'Année 2 Maquette'!I55*1.5</f>
        <v>0</v>
      </c>
      <c r="AD40" s="10">
        <f>non!I55*1.5</f>
        <v>0</v>
      </c>
    </row>
    <row r="41" spans="27:30" x14ac:dyDescent="0.25">
      <c r="AA41" s="10">
        <f>'Année 1 Maquette'!I56*1.5</f>
        <v>0</v>
      </c>
      <c r="AB41" s="10">
        <f>'no use'!I56*1.5</f>
        <v>0</v>
      </c>
      <c r="AC41" s="10">
        <f>'Année 2 Maquette'!I56*1.5</f>
        <v>0</v>
      </c>
      <c r="AD41" s="10">
        <f>non!I56*1.5</f>
        <v>0</v>
      </c>
    </row>
    <row r="42" spans="27:30" x14ac:dyDescent="0.25">
      <c r="AA42" s="10">
        <f>'Année 1 Maquette'!I57*1.5</f>
        <v>0</v>
      </c>
      <c r="AB42" s="10">
        <f>'no use'!I57*1.5</f>
        <v>0</v>
      </c>
      <c r="AC42" s="10">
        <f>'Année 2 Maquette'!I57*1.5</f>
        <v>0</v>
      </c>
      <c r="AD42" s="10">
        <f>non!I57*1.5</f>
        <v>0</v>
      </c>
    </row>
    <row r="43" spans="27:30" x14ac:dyDescent="0.25">
      <c r="AA43" s="10">
        <f>'Année 1 Maquette'!I58*1.5</f>
        <v>0</v>
      </c>
      <c r="AB43" s="10">
        <f>'no use'!I58*1.5</f>
        <v>0</v>
      </c>
      <c r="AC43" s="10">
        <f>'Année 2 Maquette'!I58*1.5</f>
        <v>0</v>
      </c>
      <c r="AD43" s="10">
        <f>non!I58*1.5</f>
        <v>0</v>
      </c>
    </row>
    <row r="44" spans="27:30" x14ac:dyDescent="0.25">
      <c r="AA44" s="10">
        <f>'Année 1 Maquette'!I59*1.5</f>
        <v>0</v>
      </c>
      <c r="AB44" s="10">
        <f>'no use'!I59*1.5</f>
        <v>0</v>
      </c>
      <c r="AC44" s="10">
        <f>'Année 2 Maquette'!I59*1.5</f>
        <v>0</v>
      </c>
      <c r="AD44" s="10">
        <f>non!I59*1.5</f>
        <v>0</v>
      </c>
    </row>
    <row r="45" spans="27:30" x14ac:dyDescent="0.25">
      <c r="AA45" s="10">
        <f>'Année 1 Maquette'!I60*1.5</f>
        <v>0</v>
      </c>
      <c r="AB45" s="10">
        <f>'no use'!I60*1.5</f>
        <v>0</v>
      </c>
      <c r="AC45" s="10">
        <f>'Année 2 Maquette'!I60*1.5</f>
        <v>0</v>
      </c>
      <c r="AD45" s="10">
        <f>non!I60*1.5</f>
        <v>0</v>
      </c>
    </row>
    <row r="46" spans="27:30" x14ac:dyDescent="0.25">
      <c r="AA46" s="10">
        <f>'Année 1 Maquette'!I61*1.5</f>
        <v>0</v>
      </c>
      <c r="AB46" s="10">
        <f>'no use'!I61*1.5</f>
        <v>0</v>
      </c>
      <c r="AC46" s="10">
        <f>'Année 2 Maquette'!I61*1.5</f>
        <v>0</v>
      </c>
      <c r="AD46" s="10">
        <f>non!I61*1.5</f>
        <v>0</v>
      </c>
    </row>
    <row r="47" spans="27:30" x14ac:dyDescent="0.25">
      <c r="AA47" s="10">
        <f>'Année 1 Maquette'!I62*1.5</f>
        <v>0</v>
      </c>
      <c r="AB47" s="10">
        <f>'no use'!I62*1.5</f>
        <v>0</v>
      </c>
      <c r="AC47" s="10">
        <f>'Année 2 Maquette'!I62*1.5</f>
        <v>0</v>
      </c>
      <c r="AD47" s="10">
        <f>non!I62*1.5</f>
        <v>0</v>
      </c>
    </row>
    <row r="48" spans="27:30" x14ac:dyDescent="0.25">
      <c r="AA48" s="10">
        <f>'Année 1 Maquette'!I63*1.5</f>
        <v>0</v>
      </c>
      <c r="AB48" s="10">
        <f>'no use'!I63*1.5</f>
        <v>0</v>
      </c>
      <c r="AC48" s="10">
        <f>'Année 2 Maquette'!I63*1.5</f>
        <v>0</v>
      </c>
      <c r="AD48" s="10">
        <f>non!I63*1.5</f>
        <v>0</v>
      </c>
    </row>
    <row r="49" spans="27:30" x14ac:dyDescent="0.25">
      <c r="AA49" s="10">
        <f>'Année 1 Maquette'!I64*1.5</f>
        <v>0</v>
      </c>
      <c r="AB49" s="10">
        <f>'no use'!I64*1.5</f>
        <v>0</v>
      </c>
      <c r="AC49" s="10">
        <f>'Année 2 Maquette'!I64*1.5</f>
        <v>0</v>
      </c>
      <c r="AD49" s="10">
        <f>non!I64*1.5</f>
        <v>0</v>
      </c>
    </row>
    <row r="50" spans="27:30" x14ac:dyDescent="0.25">
      <c r="AA50" s="10">
        <f>'Année 1 Maquette'!I65*1.5</f>
        <v>0</v>
      </c>
      <c r="AB50" s="10">
        <f>'no use'!I65*1.5</f>
        <v>0</v>
      </c>
      <c r="AC50" s="10">
        <f>'Année 2 Maquette'!I65*1.5</f>
        <v>0</v>
      </c>
      <c r="AD50" s="10">
        <f>non!I65*1.5</f>
        <v>0</v>
      </c>
    </row>
    <row r="51" spans="27:30" x14ac:dyDescent="0.25">
      <c r="AA51" s="10">
        <f>'Année 1 Maquette'!I66*1.5</f>
        <v>0</v>
      </c>
      <c r="AB51" s="10">
        <f>'no use'!I66*1.5</f>
        <v>0</v>
      </c>
      <c r="AC51" s="10">
        <f>'Année 2 Maquette'!I66*1.5</f>
        <v>0</v>
      </c>
      <c r="AD51" s="10">
        <f>non!I66*1.5</f>
        <v>0</v>
      </c>
    </row>
    <row r="52" spans="27:30" x14ac:dyDescent="0.25">
      <c r="AA52" s="10">
        <f>'Année 1 Maquette'!I67*1.5</f>
        <v>0</v>
      </c>
      <c r="AB52" s="10">
        <f>'no use'!I67*1.5</f>
        <v>0</v>
      </c>
      <c r="AC52" s="10">
        <f>'Année 2 Maquette'!I67*1.5</f>
        <v>0</v>
      </c>
      <c r="AD52" s="10">
        <f>non!I67*1.5</f>
        <v>0</v>
      </c>
    </row>
    <row r="53" spans="27:30" x14ac:dyDescent="0.25">
      <c r="AA53" s="10">
        <f>'Année 1 Maquette'!I68*1.5</f>
        <v>0</v>
      </c>
      <c r="AB53" s="10">
        <f>'no use'!I68*1.5</f>
        <v>0</v>
      </c>
      <c r="AC53" s="10">
        <f>'Année 2 Maquette'!I68*1.5</f>
        <v>0</v>
      </c>
      <c r="AD53" s="10">
        <f>non!I68*1.5</f>
        <v>0</v>
      </c>
    </row>
    <row r="54" spans="27:30" x14ac:dyDescent="0.25">
      <c r="AA54" s="10">
        <f>'Année 1 Maquette'!I69*1.5</f>
        <v>0</v>
      </c>
      <c r="AB54" s="10">
        <f>'no use'!I69*1.5</f>
        <v>0</v>
      </c>
      <c r="AC54" s="10">
        <f>'Année 2 Maquette'!I69*1.5</f>
        <v>0</v>
      </c>
      <c r="AD54" s="10">
        <f>non!I69*1.5</f>
        <v>0</v>
      </c>
    </row>
    <row r="55" spans="27:30" x14ac:dyDescent="0.25">
      <c r="AA55" s="10">
        <f>'Année 1 Maquette'!I70*1.5</f>
        <v>0</v>
      </c>
      <c r="AB55" s="10">
        <f>'no use'!I70*1.5</f>
        <v>0</v>
      </c>
      <c r="AC55" s="10">
        <f>'Année 2 Maquette'!I70*1.5</f>
        <v>0</v>
      </c>
      <c r="AD55" s="10">
        <f>non!I70*1.5</f>
        <v>0</v>
      </c>
    </row>
    <row r="56" spans="27:30" x14ac:dyDescent="0.25">
      <c r="AA56" s="10">
        <f>'Année 1 Maquette'!I71*1.5</f>
        <v>0</v>
      </c>
      <c r="AB56" s="10">
        <f>'no use'!I71*1.5</f>
        <v>0</v>
      </c>
      <c r="AC56" s="10">
        <f>'Année 2 Maquette'!I71*1.5</f>
        <v>0</v>
      </c>
      <c r="AD56" s="10">
        <f>non!I71*1.5</f>
        <v>0</v>
      </c>
    </row>
    <row r="57" spans="27:30" x14ac:dyDescent="0.25">
      <c r="AA57" s="10">
        <f>'Année 1 Maquette'!I72*1.5</f>
        <v>0</v>
      </c>
      <c r="AB57" s="10">
        <f>'no use'!I72*1.5</f>
        <v>0</v>
      </c>
      <c r="AC57" s="10">
        <f>'Année 2 Maquette'!I72*1.5</f>
        <v>0</v>
      </c>
      <c r="AD57" s="10">
        <f>non!I72*1.5</f>
        <v>0</v>
      </c>
    </row>
    <row r="58" spans="27:30" x14ac:dyDescent="0.25">
      <c r="AA58" s="10">
        <f>'Année 1 Maquette'!I73*1.5</f>
        <v>0</v>
      </c>
      <c r="AB58" s="10">
        <f>'no use'!I73*1.5</f>
        <v>0</v>
      </c>
      <c r="AC58" s="10">
        <f>'Année 2 Maquette'!I73*1.5</f>
        <v>0</v>
      </c>
      <c r="AD58" s="10">
        <f>non!I73*1.5</f>
        <v>0</v>
      </c>
    </row>
    <row r="59" spans="27:30" x14ac:dyDescent="0.25">
      <c r="AA59" s="10">
        <f>'Année 1 Maquette'!I74*1.5</f>
        <v>0</v>
      </c>
      <c r="AB59" s="10">
        <f>'no use'!I74*1.5</f>
        <v>0</v>
      </c>
      <c r="AC59" s="10">
        <f>'Année 2 Maquette'!I74*1.5</f>
        <v>0</v>
      </c>
      <c r="AD59" s="10">
        <f>non!I74*1.5</f>
        <v>0</v>
      </c>
    </row>
    <row r="60" spans="27:30" x14ac:dyDescent="0.25">
      <c r="AA60" s="10">
        <f>'Année 1 Maquette'!I75*1.5</f>
        <v>0</v>
      </c>
      <c r="AB60" s="10">
        <f>'no use'!I75*1.5</f>
        <v>0</v>
      </c>
      <c r="AC60" s="10">
        <f>'Année 2 Maquette'!I75*1.5</f>
        <v>0</v>
      </c>
      <c r="AD60" s="10">
        <f>non!I75*1.5</f>
        <v>0</v>
      </c>
    </row>
    <row r="61" spans="27:30" x14ac:dyDescent="0.25">
      <c r="AA61" s="10">
        <f>'Année 1 Maquette'!I76*1.5</f>
        <v>0</v>
      </c>
      <c r="AB61" s="10">
        <f>'no use'!I76*1.5</f>
        <v>0</v>
      </c>
      <c r="AC61" s="10">
        <f>'Année 2 Maquette'!I76*1.5</f>
        <v>0</v>
      </c>
      <c r="AD61" s="10">
        <f>non!I76*1.5</f>
        <v>0</v>
      </c>
    </row>
    <row r="62" spans="27:30" x14ac:dyDescent="0.25">
      <c r="AA62" s="10">
        <f>'Année 1 Maquette'!I77*1.5</f>
        <v>0</v>
      </c>
      <c r="AB62" s="10">
        <f>'no use'!I77*1.5</f>
        <v>0</v>
      </c>
      <c r="AC62" s="10">
        <f>'Année 2 Maquette'!I77*1.5</f>
        <v>0</v>
      </c>
      <c r="AD62" s="10">
        <f>non!I77*1.5</f>
        <v>0</v>
      </c>
    </row>
    <row r="63" spans="27:30" x14ac:dyDescent="0.25">
      <c r="AA63" s="10">
        <f>'Année 1 Maquette'!I78*1.5</f>
        <v>0</v>
      </c>
      <c r="AB63" s="10">
        <f>'no use'!I78*1.5</f>
        <v>0</v>
      </c>
      <c r="AC63" s="10">
        <f>'Année 2 Maquette'!I78*1.5</f>
        <v>0</v>
      </c>
      <c r="AD63" s="10">
        <f>non!I78*1.5</f>
        <v>0</v>
      </c>
    </row>
    <row r="64" spans="27:30" x14ac:dyDescent="0.25">
      <c r="AA64" s="10">
        <f>'Année 1 Maquette'!I79*1.5</f>
        <v>0</v>
      </c>
      <c r="AB64" s="10">
        <f>'no use'!I79*1.5</f>
        <v>0</v>
      </c>
      <c r="AC64" s="10">
        <f>'Année 2 Maquette'!I79*1.5</f>
        <v>0</v>
      </c>
      <c r="AD64" s="10">
        <f>non!I79*1.5</f>
        <v>0</v>
      </c>
    </row>
    <row r="65" spans="27:30" x14ac:dyDescent="0.25">
      <c r="AA65" s="10">
        <f>'Année 1 Maquette'!I80*1.5</f>
        <v>0</v>
      </c>
      <c r="AB65" s="10">
        <f>'no use'!I80*1.5</f>
        <v>0</v>
      </c>
      <c r="AC65" s="10">
        <f>'Année 2 Maquette'!I80*1.5</f>
        <v>0</v>
      </c>
      <c r="AD65" s="10">
        <f>non!I80*1.5</f>
        <v>0</v>
      </c>
    </row>
    <row r="66" spans="27:30" x14ac:dyDescent="0.25">
      <c r="AA66" s="10">
        <f>'Année 1 Maquette'!I81*1.5</f>
        <v>0</v>
      </c>
      <c r="AB66" s="10">
        <f>'no use'!I81*1.5</f>
        <v>0</v>
      </c>
      <c r="AC66" s="10">
        <f>'Année 2 Maquette'!I81*1.5</f>
        <v>0</v>
      </c>
      <c r="AD66" s="10">
        <f>non!I81*1.5</f>
        <v>0</v>
      </c>
    </row>
    <row r="67" spans="27:30" x14ac:dyDescent="0.25">
      <c r="AA67" s="10">
        <f>'Année 1 Maquette'!I82*1.5</f>
        <v>0</v>
      </c>
      <c r="AB67" s="10">
        <f>'no use'!I82*1.5</f>
        <v>0</v>
      </c>
      <c r="AC67" s="10">
        <f>'Année 2 Maquette'!I82*1.5</f>
        <v>0</v>
      </c>
      <c r="AD67" s="10">
        <f>non!I82*1.5</f>
        <v>0</v>
      </c>
    </row>
    <row r="68" spans="27:30" x14ac:dyDescent="0.25">
      <c r="AA68" s="10">
        <f>'Année 1 Maquette'!I83*1.5</f>
        <v>0</v>
      </c>
      <c r="AB68" s="10">
        <f>'no use'!I83*1.5</f>
        <v>0</v>
      </c>
      <c r="AC68" s="10">
        <f>'Année 2 Maquette'!I83*1.5</f>
        <v>0</v>
      </c>
      <c r="AD68" s="10">
        <f>non!I83*1.5</f>
        <v>0</v>
      </c>
    </row>
    <row r="69" spans="27:30" x14ac:dyDescent="0.25">
      <c r="AA69" s="10">
        <f>'Année 1 Maquette'!I84*1.5</f>
        <v>0</v>
      </c>
      <c r="AB69" s="10">
        <f>'no use'!I84*1.5</f>
        <v>0</v>
      </c>
      <c r="AC69" s="10">
        <f>'Année 2 Maquette'!I84*1.5</f>
        <v>0</v>
      </c>
      <c r="AD69" s="10">
        <f>non!I84*1.5</f>
        <v>0</v>
      </c>
    </row>
    <row r="70" spans="27:30" x14ac:dyDescent="0.25">
      <c r="AA70" s="10">
        <f>'Année 1 Maquette'!I85*1.5</f>
        <v>0</v>
      </c>
      <c r="AB70" s="10">
        <f>'no use'!I85*1.5</f>
        <v>0</v>
      </c>
      <c r="AC70" s="10">
        <f>'Année 2 Maquette'!I85*1.5</f>
        <v>0</v>
      </c>
      <c r="AD70" s="10">
        <f>non!I85*1.5</f>
        <v>0</v>
      </c>
    </row>
    <row r="71" spans="27:30" x14ac:dyDescent="0.25">
      <c r="AA71" s="10">
        <f>'Année 1 Maquette'!I86*1.5</f>
        <v>0</v>
      </c>
      <c r="AB71" s="10">
        <f>'no use'!I86*1.5</f>
        <v>0</v>
      </c>
      <c r="AC71" s="10">
        <f>'Année 2 Maquette'!I86*1.5</f>
        <v>0</v>
      </c>
      <c r="AD71" s="10">
        <f>non!I86*1.5</f>
        <v>0</v>
      </c>
    </row>
    <row r="72" spans="27:30" x14ac:dyDescent="0.25">
      <c r="AA72" s="10">
        <f>'Année 1 Maquette'!I87*1.5</f>
        <v>0</v>
      </c>
      <c r="AB72" s="10">
        <f>'no use'!I87*1.5</f>
        <v>0</v>
      </c>
      <c r="AC72" s="10">
        <f>'Année 2 Maquette'!I87*1.5</f>
        <v>0</v>
      </c>
      <c r="AD72" s="10">
        <f>non!I87*1.5</f>
        <v>0</v>
      </c>
    </row>
    <row r="73" spans="27:30" x14ac:dyDescent="0.25">
      <c r="AA73" s="10">
        <f>'Année 1 Maquette'!I88*1.5</f>
        <v>0</v>
      </c>
      <c r="AB73" s="10">
        <f>'no use'!I88*1.5</f>
        <v>0</v>
      </c>
      <c r="AC73" s="10">
        <f>'Année 2 Maquette'!I88*1.5</f>
        <v>0</v>
      </c>
      <c r="AD73" s="10">
        <f>non!I88*1.5</f>
        <v>0</v>
      </c>
    </row>
    <row r="74" spans="27:30" x14ac:dyDescent="0.25">
      <c r="AA74" s="10">
        <f>'Année 1 Maquette'!I89*1.5</f>
        <v>0</v>
      </c>
      <c r="AB74" s="10">
        <f>'no use'!I89*1.5</f>
        <v>0</v>
      </c>
      <c r="AC74" s="10">
        <f>'Année 2 Maquette'!I89*1.5</f>
        <v>0</v>
      </c>
      <c r="AD74" s="10">
        <f>non!I89*1.5</f>
        <v>0</v>
      </c>
    </row>
    <row r="75" spans="27:30" x14ac:dyDescent="0.25">
      <c r="AA75" s="10">
        <f>'Année 1 Maquette'!I90*1.5</f>
        <v>0</v>
      </c>
      <c r="AB75" s="10">
        <f>'no use'!I90*1.5</f>
        <v>0</v>
      </c>
      <c r="AC75" s="10">
        <f>'Année 2 Maquette'!I90*1.5</f>
        <v>0</v>
      </c>
      <c r="AD75" s="10">
        <f>non!I90*1.5</f>
        <v>0</v>
      </c>
    </row>
    <row r="76" spans="27:30" x14ac:dyDescent="0.25">
      <c r="AA76" s="10">
        <f>'Année 1 Maquette'!I91*1.5</f>
        <v>0</v>
      </c>
      <c r="AB76" s="10">
        <f>'no use'!I91*1.5</f>
        <v>0</v>
      </c>
      <c r="AC76" s="10">
        <f>'Année 2 Maquette'!I91*1.5</f>
        <v>0</v>
      </c>
      <c r="AD76" s="10">
        <f>non!I91*1.5</f>
        <v>0</v>
      </c>
    </row>
    <row r="77" spans="27:30" x14ac:dyDescent="0.25">
      <c r="AA77" s="10">
        <f>'Année 1 Maquette'!I92*1.5</f>
        <v>0</v>
      </c>
      <c r="AB77" s="10">
        <f>'no use'!I92*1.5</f>
        <v>0</v>
      </c>
      <c r="AC77" s="10">
        <f>'Année 2 Maquette'!I92*1.5</f>
        <v>0</v>
      </c>
      <c r="AD77" s="10">
        <f>non!I92*1.5</f>
        <v>0</v>
      </c>
    </row>
    <row r="78" spans="27:30" x14ac:dyDescent="0.25">
      <c r="AA78" s="10">
        <f>'Année 1 Maquette'!I93*1.5</f>
        <v>0</v>
      </c>
      <c r="AB78" s="10">
        <f>'no use'!I93*1.5</f>
        <v>0</v>
      </c>
      <c r="AC78" s="10">
        <f>'Année 2 Maquette'!I93*1.5</f>
        <v>0</v>
      </c>
      <c r="AD78" s="10">
        <f>non!I93*1.5</f>
        <v>0</v>
      </c>
    </row>
    <row r="79" spans="27:30" x14ac:dyDescent="0.25">
      <c r="AA79" s="10">
        <f>'Année 1 Maquette'!I94*1.5</f>
        <v>0</v>
      </c>
      <c r="AB79" s="10">
        <f>'no use'!I94*1.5</f>
        <v>0</v>
      </c>
      <c r="AC79" s="10">
        <f>'Année 2 Maquette'!I94*1.5</f>
        <v>0</v>
      </c>
      <c r="AD79" s="10">
        <f>non!I94*1.5</f>
        <v>0</v>
      </c>
    </row>
    <row r="80" spans="27:30" x14ac:dyDescent="0.25">
      <c r="AA80" s="10">
        <f>'Année 1 Maquette'!I95*1.5</f>
        <v>0</v>
      </c>
      <c r="AB80" s="10">
        <f>'no use'!I95*1.5</f>
        <v>0</v>
      </c>
      <c r="AC80" s="10">
        <f>'Année 2 Maquette'!I95*1.5</f>
        <v>0</v>
      </c>
      <c r="AD80" s="10">
        <f>non!I95*1.5</f>
        <v>0</v>
      </c>
    </row>
    <row r="81" spans="27:30" x14ac:dyDescent="0.25">
      <c r="AA81" s="10">
        <f>'Année 1 Maquette'!I96*1.5</f>
        <v>0</v>
      </c>
      <c r="AB81" s="10">
        <f>'no use'!I96*1.5</f>
        <v>0</v>
      </c>
      <c r="AC81" s="10">
        <f>'Année 2 Maquette'!I96*1.5</f>
        <v>0</v>
      </c>
      <c r="AD81" s="10">
        <f>non!I96*1.5</f>
        <v>0</v>
      </c>
    </row>
    <row r="82" spans="27:30" x14ac:dyDescent="0.25">
      <c r="AA82" s="10">
        <f>'Année 1 Maquette'!I97*1.5</f>
        <v>0</v>
      </c>
      <c r="AB82" s="10">
        <f>'no use'!I97*1.5</f>
        <v>0</v>
      </c>
      <c r="AC82" s="10">
        <f>'Année 2 Maquette'!I97*1.5</f>
        <v>0</v>
      </c>
      <c r="AD82" s="10">
        <f>non!I97*1.5</f>
        <v>0</v>
      </c>
    </row>
    <row r="83" spans="27:30" x14ac:dyDescent="0.25">
      <c r="AA83" s="10">
        <f>'Année 1 Maquette'!I98*1.5</f>
        <v>0</v>
      </c>
      <c r="AB83" s="10">
        <f>'no use'!I98*1.5</f>
        <v>0</v>
      </c>
      <c r="AC83" s="10">
        <f>'Année 2 Maquette'!I98*1.5</f>
        <v>0</v>
      </c>
      <c r="AD83" s="10">
        <f>non!I98*1.5</f>
        <v>0</v>
      </c>
    </row>
    <row r="84" spans="27:30" x14ac:dyDescent="0.25">
      <c r="AA84" s="10">
        <f>'Année 1 Maquette'!I99*1.5</f>
        <v>0</v>
      </c>
      <c r="AB84" s="10">
        <f>'no use'!I99*1.5</f>
        <v>0</v>
      </c>
      <c r="AC84" s="10">
        <f>'Année 2 Maquette'!I99*1.5</f>
        <v>0</v>
      </c>
      <c r="AD84" s="10">
        <f>non!I99*1.5</f>
        <v>0</v>
      </c>
    </row>
    <row r="85" spans="27:30" x14ac:dyDescent="0.25">
      <c r="AA85" s="10">
        <f>'Année 1 Maquette'!I100*1.5</f>
        <v>0</v>
      </c>
      <c r="AB85" s="10">
        <f>'no use'!I100*1.5</f>
        <v>0</v>
      </c>
      <c r="AC85" s="10">
        <f>'Année 2 Maquette'!I100*1.5</f>
        <v>0</v>
      </c>
      <c r="AD85" s="10">
        <f>non!I100*1.5</f>
        <v>0</v>
      </c>
    </row>
    <row r="86" spans="27:30" x14ac:dyDescent="0.25">
      <c r="AA86" s="10">
        <f>'Année 1 Maquette'!I101*1.5</f>
        <v>0</v>
      </c>
      <c r="AB86" s="10">
        <f>'no use'!I101*1.5</f>
        <v>0</v>
      </c>
      <c r="AC86" s="10">
        <f>'Année 2 Maquette'!I101*1.5</f>
        <v>0</v>
      </c>
      <c r="AD86" s="10">
        <f>non!I101*1.5</f>
        <v>0</v>
      </c>
    </row>
    <row r="87" spans="27:30" x14ac:dyDescent="0.25">
      <c r="AA87" s="10">
        <f>'Année 1 Maquette'!I102*1.5</f>
        <v>0</v>
      </c>
      <c r="AB87" s="10">
        <f>'no use'!I102*1.5</f>
        <v>0</v>
      </c>
      <c r="AC87" s="10">
        <f>'Année 2 Maquette'!I102*1.5</f>
        <v>0</v>
      </c>
      <c r="AD87" s="10">
        <f>non!I102*1.5</f>
        <v>0</v>
      </c>
    </row>
    <row r="88" spans="27:30" x14ac:dyDescent="0.25">
      <c r="AA88" s="10">
        <f>'Année 1 Maquette'!I103*1.5</f>
        <v>0</v>
      </c>
      <c r="AB88" s="10">
        <f>'no use'!I103*1.5</f>
        <v>0</v>
      </c>
      <c r="AC88" s="10">
        <f>'Année 2 Maquette'!I103*1.5</f>
        <v>0</v>
      </c>
      <c r="AD88" s="10">
        <f>non!I103*1.5</f>
        <v>0</v>
      </c>
    </row>
    <row r="89" spans="27:30" x14ac:dyDescent="0.25">
      <c r="AA89" s="10">
        <f>'Année 1 Maquette'!I104*1.5</f>
        <v>0</v>
      </c>
      <c r="AB89" s="10">
        <f>'no use'!I104*1.5</f>
        <v>0</v>
      </c>
      <c r="AC89" s="10">
        <f>'Année 2 Maquette'!I104*1.5</f>
        <v>0</v>
      </c>
      <c r="AD89" s="10">
        <f>non!I104*1.5</f>
        <v>0</v>
      </c>
    </row>
    <row r="90" spans="27:30" x14ac:dyDescent="0.25">
      <c r="AA90" s="10">
        <f>'Année 1 Maquette'!I105*1.5</f>
        <v>0</v>
      </c>
      <c r="AB90" s="10">
        <f>'no use'!I105*1.5</f>
        <v>0</v>
      </c>
      <c r="AC90" s="10">
        <f>'Année 2 Maquette'!I105*1.5</f>
        <v>0</v>
      </c>
      <c r="AD90" s="10">
        <f>non!I105*1.5</f>
        <v>0</v>
      </c>
    </row>
    <row r="91" spans="27:30" x14ac:dyDescent="0.25">
      <c r="AA91" s="10">
        <f>'Année 1 Maquette'!I106*1.5</f>
        <v>0</v>
      </c>
      <c r="AB91" s="10">
        <f>'no use'!I106*1.5</f>
        <v>0</v>
      </c>
      <c r="AC91" s="10">
        <f>'Année 2 Maquette'!I106*1.5</f>
        <v>0</v>
      </c>
      <c r="AD91" s="10">
        <f>non!I106*1.5</f>
        <v>0</v>
      </c>
    </row>
    <row r="92" spans="27:30" x14ac:dyDescent="0.25">
      <c r="AA92" s="10">
        <f>'Année 1 Maquette'!I107*1.5</f>
        <v>0</v>
      </c>
      <c r="AB92" s="10">
        <f>'no use'!I107*1.5</f>
        <v>0</v>
      </c>
      <c r="AC92" s="10">
        <f>'Année 2 Maquette'!I107*1.5</f>
        <v>0</v>
      </c>
      <c r="AD92" s="10">
        <f>non!I107*1.5</f>
        <v>0</v>
      </c>
    </row>
    <row r="93" spans="27:30" x14ac:dyDescent="0.25">
      <c r="AA93" s="10">
        <f>'Année 1 Maquette'!I108*1.5</f>
        <v>0</v>
      </c>
      <c r="AB93" s="10">
        <f>'no use'!I108*1.5</f>
        <v>0</v>
      </c>
      <c r="AC93" s="10">
        <f>'Année 2 Maquette'!I108*1.5</f>
        <v>0</v>
      </c>
      <c r="AD93" s="10">
        <f>non!I108*1.5</f>
        <v>0</v>
      </c>
    </row>
    <row r="94" spans="27:30" x14ac:dyDescent="0.25">
      <c r="AA94" s="10">
        <f>'Année 1 Maquette'!I109*1.5</f>
        <v>0</v>
      </c>
      <c r="AB94" s="10">
        <f>'no use'!I109*1.5</f>
        <v>0</v>
      </c>
      <c r="AC94" s="10">
        <f>'Année 2 Maquette'!I109*1.5</f>
        <v>0</v>
      </c>
      <c r="AD94" s="10">
        <f>non!I109*1.5</f>
        <v>0</v>
      </c>
    </row>
    <row r="95" spans="27:30" x14ac:dyDescent="0.25">
      <c r="AA95" s="10">
        <f>'Année 1 Maquette'!I110*1.5</f>
        <v>0</v>
      </c>
      <c r="AB95" s="10">
        <f>'no use'!I110*1.5</f>
        <v>0</v>
      </c>
      <c r="AC95" s="10">
        <f>'Année 2 Maquette'!I110*1.5</f>
        <v>0</v>
      </c>
      <c r="AD95" s="10">
        <f>non!I110*1.5</f>
        <v>0</v>
      </c>
    </row>
    <row r="96" spans="27:30" x14ac:dyDescent="0.25">
      <c r="AA96" s="10">
        <f>'Année 1 Maquette'!I111*1.5</f>
        <v>0</v>
      </c>
      <c r="AB96" s="10">
        <f>'no use'!I111*1.5</f>
        <v>0</v>
      </c>
      <c r="AC96" s="10">
        <f>'Année 2 Maquette'!I111*1.5</f>
        <v>0</v>
      </c>
      <c r="AD96" s="10">
        <f>non!I111*1.5</f>
        <v>0</v>
      </c>
    </row>
    <row r="97" spans="27:30" x14ac:dyDescent="0.25">
      <c r="AA97" s="10">
        <f>'Année 1 Maquette'!I112*1.5</f>
        <v>0</v>
      </c>
      <c r="AB97" s="10">
        <f>'no use'!I112*1.5</f>
        <v>0</v>
      </c>
      <c r="AC97" s="10">
        <f>'Année 2 Maquette'!I112*1.5</f>
        <v>0</v>
      </c>
      <c r="AD97" s="10">
        <f>non!I112*1.5</f>
        <v>0</v>
      </c>
    </row>
    <row r="98" spans="27:30" x14ac:dyDescent="0.25">
      <c r="AA98" s="10">
        <f>'Année 1 Maquette'!I113*1.5</f>
        <v>0</v>
      </c>
      <c r="AB98" s="10">
        <f>'no use'!I113*1.5</f>
        <v>0</v>
      </c>
      <c r="AC98" s="10">
        <f>'Année 2 Maquette'!I113*1.5</f>
        <v>0</v>
      </c>
      <c r="AD98" s="10">
        <f>non!I113*1.5</f>
        <v>0</v>
      </c>
    </row>
    <row r="99" spans="27:30" x14ac:dyDescent="0.25">
      <c r="AA99" s="10">
        <f>'Année 1 Maquette'!I114*1.5</f>
        <v>0</v>
      </c>
      <c r="AB99" s="10">
        <f>'no use'!I114*1.5</f>
        <v>0</v>
      </c>
      <c r="AC99" s="10">
        <f>'Année 2 Maquette'!I114*1.5</f>
        <v>0</v>
      </c>
      <c r="AD99" s="10">
        <f>non!I114*1.5</f>
        <v>0</v>
      </c>
    </row>
    <row r="100" spans="27:30" x14ac:dyDescent="0.25">
      <c r="AA100" s="10">
        <f>'Année 1 Maquette'!I115*1.5</f>
        <v>0</v>
      </c>
      <c r="AB100" s="10">
        <f>'no use'!I115*1.5</f>
        <v>0</v>
      </c>
      <c r="AC100" s="10">
        <f>'Année 2 Maquette'!I115*1.5</f>
        <v>0</v>
      </c>
      <c r="AD100" s="10">
        <f>non!I115*1.5</f>
        <v>0</v>
      </c>
    </row>
    <row r="101" spans="27:30" x14ac:dyDescent="0.25">
      <c r="AA101" s="10">
        <f>'Année 1 Maquette'!I116*1.5</f>
        <v>0</v>
      </c>
      <c r="AB101" s="10">
        <f>'no use'!I116*1.5</f>
        <v>0</v>
      </c>
      <c r="AC101" s="10">
        <f>'Année 2 Maquette'!I116*1.5</f>
        <v>0</v>
      </c>
      <c r="AD101" s="10">
        <f>non!I116*1.5</f>
        <v>0</v>
      </c>
    </row>
    <row r="102" spans="27:30" x14ac:dyDescent="0.25">
      <c r="AA102" s="10">
        <f>'Année 1 Maquette'!I117*1.5</f>
        <v>0</v>
      </c>
      <c r="AB102" s="10">
        <f>'no use'!I117*1.5</f>
        <v>0</v>
      </c>
      <c r="AC102" s="10">
        <f>'Année 2 Maquette'!I117*1.5</f>
        <v>0</v>
      </c>
      <c r="AD102" s="10">
        <f>non!I117*1.5</f>
        <v>0</v>
      </c>
    </row>
    <row r="103" spans="27:30" x14ac:dyDescent="0.25">
      <c r="AA103" s="10">
        <f>'Année 1 Maquette'!I118*1.5</f>
        <v>0</v>
      </c>
      <c r="AB103" s="10">
        <f>'no use'!I118*1.5</f>
        <v>0</v>
      </c>
      <c r="AC103" s="10">
        <f>'Année 2 Maquette'!I118*1.5</f>
        <v>0</v>
      </c>
      <c r="AD103" s="10">
        <f>non!I118*1.5</f>
        <v>0</v>
      </c>
    </row>
    <row r="104" spans="27:30" x14ac:dyDescent="0.25">
      <c r="AA104" s="10">
        <f>'Année 1 Maquette'!I119*1.5</f>
        <v>0</v>
      </c>
      <c r="AB104" s="10">
        <f>'no use'!I119*1.5</f>
        <v>0</v>
      </c>
      <c r="AC104" s="10">
        <f>'Année 2 Maquette'!I119*1.5</f>
        <v>0</v>
      </c>
      <c r="AD104" s="10">
        <f>non!I119*1.5</f>
        <v>0</v>
      </c>
    </row>
    <row r="105" spans="27:30" x14ac:dyDescent="0.25">
      <c r="AA105" s="10">
        <f>'Année 1 Maquette'!I120*1.5</f>
        <v>0</v>
      </c>
      <c r="AB105" s="10">
        <f>'no use'!I120*1.5</f>
        <v>0</v>
      </c>
      <c r="AC105" s="10">
        <f>'Année 2 Maquette'!I120*1.5</f>
        <v>0</v>
      </c>
      <c r="AD105" s="10">
        <f>non!I120*1.5</f>
        <v>0</v>
      </c>
    </row>
    <row r="106" spans="27:30" x14ac:dyDescent="0.25">
      <c r="AA106" s="10">
        <f>'Année 1 Maquette'!I121*1.5</f>
        <v>0</v>
      </c>
      <c r="AB106" s="10">
        <f>'no use'!I121*1.5</f>
        <v>0</v>
      </c>
      <c r="AC106" s="10">
        <f>'Année 2 Maquette'!I121*1.5</f>
        <v>0</v>
      </c>
      <c r="AD106" s="10">
        <f>non!I121*1.5</f>
        <v>0</v>
      </c>
    </row>
    <row r="107" spans="27:30" x14ac:dyDescent="0.25">
      <c r="AA107" s="10">
        <f>'Année 1 Maquette'!I122*1.5</f>
        <v>0</v>
      </c>
      <c r="AB107" s="10">
        <f>'no use'!I122*1.5</f>
        <v>0</v>
      </c>
      <c r="AC107" s="10">
        <f>'Année 2 Maquette'!I122*1.5</f>
        <v>0</v>
      </c>
      <c r="AD107" s="10">
        <f>non!I122*1.5</f>
        <v>0</v>
      </c>
    </row>
    <row r="108" spans="27:30" x14ac:dyDescent="0.25">
      <c r="AA108" s="10">
        <f>'Année 1 Maquette'!I123*1.5</f>
        <v>0</v>
      </c>
      <c r="AB108" s="10">
        <f>'no use'!I123*1.5</f>
        <v>0</v>
      </c>
      <c r="AC108" s="10">
        <f>'Année 2 Maquette'!I123*1.5</f>
        <v>0</v>
      </c>
      <c r="AD108" s="10">
        <f>non!I123*1.5</f>
        <v>0</v>
      </c>
    </row>
    <row r="109" spans="27:30" x14ac:dyDescent="0.25">
      <c r="AA109" s="10">
        <f>'Année 1 Maquette'!I124*1.5</f>
        <v>0</v>
      </c>
      <c r="AB109" s="10">
        <f>'no use'!I124*1.5</f>
        <v>0</v>
      </c>
      <c r="AC109" s="10">
        <f>'Année 2 Maquette'!I124*1.5</f>
        <v>0</v>
      </c>
      <c r="AD109" s="10">
        <f>non!I124*1.5</f>
        <v>0</v>
      </c>
    </row>
    <row r="110" spans="27:30" x14ac:dyDescent="0.25">
      <c r="AA110" s="10">
        <f>'Année 1 Maquette'!I125*1.5</f>
        <v>0</v>
      </c>
      <c r="AB110" s="10">
        <f>'no use'!I125*1.5</f>
        <v>0</v>
      </c>
      <c r="AC110" s="10">
        <f>'Année 2 Maquette'!I125*1.5</f>
        <v>0</v>
      </c>
      <c r="AD110" s="10">
        <f>non!I125*1.5</f>
        <v>0</v>
      </c>
    </row>
    <row r="111" spans="27:30" x14ac:dyDescent="0.25">
      <c r="AA111" s="10">
        <f>'Année 1 Maquette'!I126*1.5</f>
        <v>0</v>
      </c>
      <c r="AB111" s="10">
        <f>'no use'!I126*1.5</f>
        <v>0</v>
      </c>
      <c r="AC111" s="10">
        <f>'Année 2 Maquette'!I126*1.5</f>
        <v>0</v>
      </c>
      <c r="AD111" s="10">
        <f>non!I126*1.5</f>
        <v>0</v>
      </c>
    </row>
    <row r="112" spans="27:30" x14ac:dyDescent="0.25">
      <c r="AA112" s="10">
        <f>'Année 1 Maquette'!I127*1.5</f>
        <v>0</v>
      </c>
      <c r="AB112" s="10">
        <f>'no use'!I127*1.5</f>
        <v>0</v>
      </c>
      <c r="AC112" s="10">
        <f>'Année 2 Maquette'!I127*1.5</f>
        <v>0</v>
      </c>
      <c r="AD112" s="10">
        <f>non!I127*1.5</f>
        <v>0</v>
      </c>
    </row>
    <row r="113" spans="27:30" x14ac:dyDescent="0.25">
      <c r="AA113" s="10">
        <f>'Année 1 Maquette'!I128*1.5</f>
        <v>0</v>
      </c>
      <c r="AB113" s="10">
        <f>'no use'!I128*1.5</f>
        <v>0</v>
      </c>
      <c r="AC113" s="10">
        <f>'Année 2 Maquette'!I128*1.5</f>
        <v>0</v>
      </c>
      <c r="AD113" s="10">
        <f>non!I128*1.5</f>
        <v>0</v>
      </c>
    </row>
    <row r="114" spans="27:30" x14ac:dyDescent="0.25">
      <c r="AA114" s="10">
        <f>'Année 1 Maquette'!I129*1.5</f>
        <v>0</v>
      </c>
      <c r="AB114" s="10">
        <f>'no use'!I129*1.5</f>
        <v>0</v>
      </c>
      <c r="AC114" s="10">
        <f>'Année 2 Maquette'!I129*1.5</f>
        <v>0</v>
      </c>
      <c r="AD114" s="10">
        <f>non!I129*1.5</f>
        <v>0</v>
      </c>
    </row>
    <row r="115" spans="27:30" x14ac:dyDescent="0.25">
      <c r="AA115" s="10">
        <f>'Année 1 Maquette'!I130*1.5</f>
        <v>0</v>
      </c>
      <c r="AB115" s="10">
        <f>'no use'!I130*1.5</f>
        <v>0</v>
      </c>
      <c r="AC115" s="10">
        <f>'Année 2 Maquette'!I130*1.5</f>
        <v>0</v>
      </c>
      <c r="AD115" s="10">
        <f>non!I130*1.5</f>
        <v>0</v>
      </c>
    </row>
    <row r="116" spans="27:30" x14ac:dyDescent="0.25">
      <c r="AA116" s="10">
        <f>'Année 1 Maquette'!I131*1.5</f>
        <v>0</v>
      </c>
      <c r="AB116" s="10">
        <f>'no use'!I131*1.5</f>
        <v>0</v>
      </c>
      <c r="AC116" s="10">
        <f>'Année 2 Maquette'!I131*1.5</f>
        <v>0</v>
      </c>
      <c r="AD116" s="10">
        <f>non!I131*1.5</f>
        <v>0</v>
      </c>
    </row>
    <row r="117" spans="27:30" x14ac:dyDescent="0.25">
      <c r="AA117" s="10">
        <f>'Année 1 Maquette'!I132*1.5</f>
        <v>0</v>
      </c>
      <c r="AB117" s="10">
        <f>'no use'!I132*1.5</f>
        <v>0</v>
      </c>
      <c r="AC117" s="10">
        <f>'Année 2 Maquette'!I132*1.5</f>
        <v>0</v>
      </c>
      <c r="AD117" s="10">
        <f>non!I132*1.5</f>
        <v>0</v>
      </c>
    </row>
    <row r="118" spans="27:30" x14ac:dyDescent="0.25">
      <c r="AA118" s="10">
        <f>'Année 1 Maquette'!I133*1.5</f>
        <v>0</v>
      </c>
      <c r="AB118" s="10">
        <f>'no use'!I133*1.5</f>
        <v>0</v>
      </c>
      <c r="AC118" s="10">
        <f>'Année 2 Maquette'!I133*1.5</f>
        <v>0</v>
      </c>
      <c r="AD118" s="10">
        <f>non!I133*1.5</f>
        <v>0</v>
      </c>
    </row>
    <row r="119" spans="27:30" x14ac:dyDescent="0.25">
      <c r="AA119" s="10">
        <f>'Année 1 Maquette'!I134*1.5</f>
        <v>0</v>
      </c>
      <c r="AB119" s="10">
        <f>'no use'!I134*1.5</f>
        <v>0</v>
      </c>
      <c r="AC119" s="10">
        <f>'Année 2 Maquette'!I134*1.5</f>
        <v>0</v>
      </c>
      <c r="AD119" s="10">
        <f>non!I134*1.5</f>
        <v>0</v>
      </c>
    </row>
    <row r="120" spans="27:30" x14ac:dyDescent="0.25">
      <c r="AA120" s="10">
        <f>'Année 1 Maquette'!I135*1.5</f>
        <v>0</v>
      </c>
      <c r="AB120" s="10">
        <f>'no use'!I135*1.5</f>
        <v>0</v>
      </c>
      <c r="AC120" s="10">
        <f>'Année 2 Maquette'!I135*1.5</f>
        <v>0</v>
      </c>
      <c r="AD120" s="10">
        <f>non!I135*1.5</f>
        <v>0</v>
      </c>
    </row>
    <row r="121" spans="27:30" x14ac:dyDescent="0.25">
      <c r="AA121" s="10">
        <f>'Année 1 Maquette'!I136*1.5</f>
        <v>0</v>
      </c>
      <c r="AB121" s="10">
        <f>'no use'!I136*1.5</f>
        <v>0</v>
      </c>
      <c r="AC121" s="10">
        <f>'Année 2 Maquette'!I136*1.5</f>
        <v>0</v>
      </c>
      <c r="AD121" s="10">
        <f>non!I136*1.5</f>
        <v>0</v>
      </c>
    </row>
    <row r="122" spans="27:30" x14ac:dyDescent="0.25">
      <c r="AA122" s="10">
        <f>'Année 1 Maquette'!I137*1.5</f>
        <v>0</v>
      </c>
      <c r="AB122" s="10">
        <f>'no use'!I137*1.5</f>
        <v>0</v>
      </c>
      <c r="AC122" s="10">
        <f>'Année 2 Maquette'!I137*1.5</f>
        <v>0</v>
      </c>
      <c r="AD122" s="10">
        <f>non!I137*1.5</f>
        <v>0</v>
      </c>
    </row>
    <row r="123" spans="27:30" x14ac:dyDescent="0.25">
      <c r="AA123" s="10">
        <f>'Année 1 Maquette'!I138*1.5</f>
        <v>0</v>
      </c>
      <c r="AB123" s="10">
        <f>'no use'!I138*1.5</f>
        <v>0</v>
      </c>
      <c r="AC123" s="10">
        <f>'Année 2 Maquette'!I138*1.5</f>
        <v>0</v>
      </c>
      <c r="AD123" s="10">
        <f>non!I138*1.5</f>
        <v>0</v>
      </c>
    </row>
    <row r="124" spans="27:30" x14ac:dyDescent="0.25">
      <c r="AA124" s="10">
        <f>'Année 1 Maquette'!I139*1.5</f>
        <v>0</v>
      </c>
      <c r="AB124" s="10">
        <f>'no use'!I139*1.5</f>
        <v>0</v>
      </c>
      <c r="AC124" s="10">
        <f>'Année 2 Maquette'!I139*1.5</f>
        <v>0</v>
      </c>
      <c r="AD124" s="10">
        <f>non!I139*1.5</f>
        <v>0</v>
      </c>
    </row>
    <row r="125" spans="27:30" x14ac:dyDescent="0.25">
      <c r="AA125" s="10">
        <f>'Année 1 Maquette'!I140*1.5</f>
        <v>0</v>
      </c>
      <c r="AB125" s="10">
        <f>'no use'!I140*1.5</f>
        <v>0</v>
      </c>
      <c r="AC125" s="10">
        <f>'Année 2 Maquette'!I140*1.5</f>
        <v>0</v>
      </c>
      <c r="AD125" s="10">
        <f>non!I140*1.5</f>
        <v>0</v>
      </c>
    </row>
    <row r="126" spans="27:30" x14ac:dyDescent="0.25">
      <c r="AA126" s="10">
        <f>'Année 1 Maquette'!I141*1.5</f>
        <v>0</v>
      </c>
      <c r="AB126" s="10">
        <f>'no use'!I141*1.5</f>
        <v>0</v>
      </c>
      <c r="AC126" s="10">
        <f>'Année 2 Maquette'!I141*1.5</f>
        <v>0</v>
      </c>
      <c r="AD126" s="10">
        <f>non!I141*1.5</f>
        <v>0</v>
      </c>
    </row>
    <row r="127" spans="27:30" x14ac:dyDescent="0.25">
      <c r="AA127" s="10">
        <f>'Année 1 Maquette'!I142*1.5</f>
        <v>0</v>
      </c>
      <c r="AB127" s="10">
        <f>'no use'!I142*1.5</f>
        <v>0</v>
      </c>
      <c r="AC127" s="10">
        <f>'Année 2 Maquette'!I142*1.5</f>
        <v>0</v>
      </c>
      <c r="AD127" s="10">
        <f>non!I142*1.5</f>
        <v>0</v>
      </c>
    </row>
    <row r="128" spans="27:30" x14ac:dyDescent="0.25">
      <c r="AA128" s="10">
        <f>'Année 1 Maquette'!I143*1.5</f>
        <v>0</v>
      </c>
      <c r="AB128" s="10">
        <f>'no use'!I143*1.5</f>
        <v>0</v>
      </c>
      <c r="AC128" s="10">
        <f>'Année 2 Maquette'!I143*1.5</f>
        <v>0</v>
      </c>
      <c r="AD128" s="10">
        <f>non!I143*1.5</f>
        <v>0</v>
      </c>
    </row>
    <row r="129" spans="27:30" x14ac:dyDescent="0.25">
      <c r="AA129" s="10">
        <f>'Année 1 Maquette'!I144*1.5</f>
        <v>0</v>
      </c>
      <c r="AB129" s="10">
        <f>'no use'!I144*1.5</f>
        <v>0</v>
      </c>
      <c r="AC129" s="10">
        <f>'Année 2 Maquette'!I144*1.5</f>
        <v>0</v>
      </c>
      <c r="AD129" s="10">
        <f>non!I144*1.5</f>
        <v>0</v>
      </c>
    </row>
    <row r="130" spans="27:30" x14ac:dyDescent="0.25">
      <c r="AA130" s="10">
        <f>'Année 1 Maquette'!I145*1.5</f>
        <v>0</v>
      </c>
      <c r="AB130" s="10">
        <f>'no use'!I145*1.5</f>
        <v>0</v>
      </c>
      <c r="AC130" s="10">
        <f>'Année 2 Maquette'!I145*1.5</f>
        <v>0</v>
      </c>
      <c r="AD130" s="10">
        <f>non!I145*1.5</f>
        <v>0</v>
      </c>
    </row>
    <row r="131" spans="27:30" x14ac:dyDescent="0.25">
      <c r="AA131" s="10">
        <f>'Année 1 Maquette'!I146*1.5</f>
        <v>0</v>
      </c>
      <c r="AB131" s="10">
        <f>'no use'!I146*1.5</f>
        <v>0</v>
      </c>
      <c r="AC131" s="10">
        <f>'Année 2 Maquette'!I146*1.5</f>
        <v>0</v>
      </c>
      <c r="AD131" s="10">
        <f>non!I146*1.5</f>
        <v>0</v>
      </c>
    </row>
    <row r="132" spans="27:30" x14ac:dyDescent="0.25">
      <c r="AA132" s="10">
        <f>'Année 1 Maquette'!I147*1.5</f>
        <v>0</v>
      </c>
      <c r="AB132" s="10">
        <f>'no use'!I147*1.5</f>
        <v>0</v>
      </c>
      <c r="AC132" s="10">
        <f>'Année 2 Maquette'!I147*1.5</f>
        <v>0</v>
      </c>
      <c r="AD132" s="10">
        <f>non!I147*1.5</f>
        <v>0</v>
      </c>
    </row>
    <row r="133" spans="27:30" x14ac:dyDescent="0.25">
      <c r="AA133" s="10">
        <f>'Année 1 Maquette'!I148*1.5</f>
        <v>0</v>
      </c>
      <c r="AB133" s="10">
        <f>'no use'!I148*1.5</f>
        <v>0</v>
      </c>
      <c r="AC133" s="10">
        <f>'Année 2 Maquette'!I148*1.5</f>
        <v>0</v>
      </c>
      <c r="AD133" s="10">
        <f>non!I148*1.5</f>
        <v>0</v>
      </c>
    </row>
    <row r="134" spans="27:30" x14ac:dyDescent="0.25">
      <c r="AA134" s="10">
        <f>'Année 1 Maquette'!I149*1.5</f>
        <v>0</v>
      </c>
      <c r="AB134" s="10">
        <f>'no use'!I149*1.5</f>
        <v>0</v>
      </c>
      <c r="AC134" s="10">
        <f>'Année 2 Maquette'!I149*1.5</f>
        <v>0</v>
      </c>
      <c r="AD134" s="10">
        <f>non!I149*1.5</f>
        <v>0</v>
      </c>
    </row>
    <row r="135" spans="27:30" x14ac:dyDescent="0.25">
      <c r="AA135" s="10">
        <f>'Année 1 Maquette'!I150*1.5</f>
        <v>0</v>
      </c>
      <c r="AB135" s="10">
        <f>'no use'!I150*1.5</f>
        <v>0</v>
      </c>
      <c r="AC135" s="10">
        <f>'Année 2 Maquette'!I150*1.5</f>
        <v>0</v>
      </c>
      <c r="AD135" s="10">
        <f>non!I150*1.5</f>
        <v>0</v>
      </c>
    </row>
    <row r="136" spans="27:30" x14ac:dyDescent="0.25">
      <c r="AA136" s="10">
        <f>'Année 1 Maquette'!I151*1.5</f>
        <v>0</v>
      </c>
      <c r="AB136" s="10">
        <f>'no use'!I151*1.5</f>
        <v>0</v>
      </c>
      <c r="AC136" s="10">
        <f>'Année 2 Maquette'!I151*1.5</f>
        <v>0</v>
      </c>
      <c r="AD136" s="10">
        <f>non!I151*1.5</f>
        <v>0</v>
      </c>
    </row>
    <row r="137" spans="27:30" x14ac:dyDescent="0.25">
      <c r="AA137" s="10">
        <f>'Année 1 Maquette'!I152*1.5</f>
        <v>0</v>
      </c>
      <c r="AB137" s="10">
        <f>'no use'!I152*1.5</f>
        <v>0</v>
      </c>
      <c r="AC137" s="10">
        <f>'Année 2 Maquette'!I152*1.5</f>
        <v>0</v>
      </c>
      <c r="AD137" s="10">
        <f>non!I152*1.5</f>
        <v>0</v>
      </c>
    </row>
    <row r="138" spans="27:30" x14ac:dyDescent="0.25">
      <c r="AA138" s="10">
        <f>'Année 1 Maquette'!I153*1.5</f>
        <v>0</v>
      </c>
      <c r="AB138" s="10">
        <f>'no use'!I153*1.5</f>
        <v>0</v>
      </c>
      <c r="AC138" s="10">
        <f>'Année 2 Maquette'!I153*1.5</f>
        <v>0</v>
      </c>
      <c r="AD138" s="10">
        <f>non!I153*1.5</f>
        <v>0</v>
      </c>
    </row>
    <row r="139" spans="27:30" x14ac:dyDescent="0.25">
      <c r="AA139" s="10">
        <f>'Année 1 Maquette'!I154*1.5</f>
        <v>0</v>
      </c>
      <c r="AB139" s="10">
        <f>'no use'!I154*1.5</f>
        <v>0</v>
      </c>
      <c r="AC139" s="10">
        <f>'Année 2 Maquette'!I154*1.5</f>
        <v>0</v>
      </c>
      <c r="AD139" s="10">
        <f>non!I154*1.5</f>
        <v>0</v>
      </c>
    </row>
    <row r="140" spans="27:30" x14ac:dyDescent="0.25">
      <c r="AA140" s="10">
        <f>'Année 1 Maquette'!I155*1.5</f>
        <v>0</v>
      </c>
      <c r="AB140" s="10">
        <f>'no use'!I155*1.5</f>
        <v>0</v>
      </c>
      <c r="AC140" s="10">
        <f>'Année 2 Maquette'!I155*1.5</f>
        <v>0</v>
      </c>
      <c r="AD140" s="10">
        <f>non!I155*1.5</f>
        <v>0</v>
      </c>
    </row>
    <row r="141" spans="27:30" x14ac:dyDescent="0.25">
      <c r="AA141" s="10">
        <f>'Année 1 Maquette'!I156*1.5</f>
        <v>0</v>
      </c>
      <c r="AB141" s="10">
        <f>'no use'!I156*1.5</f>
        <v>0</v>
      </c>
      <c r="AC141" s="10">
        <f>'Année 2 Maquette'!I156*1.5</f>
        <v>0</v>
      </c>
      <c r="AD141" s="10">
        <f>non!I156*1.5</f>
        <v>0</v>
      </c>
    </row>
    <row r="142" spans="27:30" x14ac:dyDescent="0.25">
      <c r="AA142" s="10">
        <f>'Année 1 Maquette'!I157*1.5</f>
        <v>0</v>
      </c>
      <c r="AB142" s="10">
        <f>'no use'!I157*1.5</f>
        <v>0</v>
      </c>
      <c r="AC142" s="10">
        <f>'Année 2 Maquette'!I157*1.5</f>
        <v>0</v>
      </c>
      <c r="AD142" s="10">
        <f>non!I157*1.5</f>
        <v>0</v>
      </c>
    </row>
    <row r="143" spans="27:30" x14ac:dyDescent="0.25">
      <c r="AA143" s="10">
        <f>'Année 1 Maquette'!I158*1.5</f>
        <v>0</v>
      </c>
      <c r="AB143" s="10">
        <f>'no use'!I158*1.5</f>
        <v>0</v>
      </c>
      <c r="AC143" s="10">
        <f>'Année 2 Maquette'!I158*1.5</f>
        <v>0</v>
      </c>
      <c r="AD143" s="10">
        <f>non!I158*1.5</f>
        <v>0</v>
      </c>
    </row>
    <row r="144" spans="27:30" x14ac:dyDescent="0.25">
      <c r="AA144" s="10">
        <f>'Année 1 Maquette'!I159*1.5</f>
        <v>0</v>
      </c>
      <c r="AB144" s="10">
        <f>'no use'!I159*1.5</f>
        <v>0</v>
      </c>
      <c r="AC144" s="10">
        <f>'Année 2 Maquette'!I159*1.5</f>
        <v>0</v>
      </c>
      <c r="AD144" s="10">
        <f>non!I159*1.5</f>
        <v>0</v>
      </c>
    </row>
    <row r="145" spans="27:30" x14ac:dyDescent="0.25">
      <c r="AA145" s="10">
        <f>'Année 1 Maquette'!I160*1.5</f>
        <v>0</v>
      </c>
      <c r="AB145" s="10">
        <f>'no use'!I160*1.5</f>
        <v>0</v>
      </c>
      <c r="AC145" s="10">
        <f>'Année 2 Maquette'!I160*1.5</f>
        <v>0</v>
      </c>
      <c r="AD145" s="10">
        <f>non!I160*1.5</f>
        <v>0</v>
      </c>
    </row>
    <row r="146" spans="27:30" x14ac:dyDescent="0.25">
      <c r="AA146" s="10">
        <f>'Année 1 Maquette'!I161*1.5</f>
        <v>0</v>
      </c>
      <c r="AB146" s="10">
        <f>'no use'!I161*1.5</f>
        <v>0</v>
      </c>
      <c r="AC146" s="10">
        <f>'Année 2 Maquette'!I161*1.5</f>
        <v>0</v>
      </c>
      <c r="AD146" s="10">
        <f>non!I161*1.5</f>
        <v>0</v>
      </c>
    </row>
    <row r="147" spans="27:30" x14ac:dyDescent="0.25">
      <c r="AA147" s="10">
        <f>'Année 1 Maquette'!I162*1.5</f>
        <v>0</v>
      </c>
      <c r="AB147" s="10">
        <f>'no use'!I162*1.5</f>
        <v>0</v>
      </c>
      <c r="AC147" s="10">
        <f>'Année 2 Maquette'!I162*1.5</f>
        <v>0</v>
      </c>
      <c r="AD147" s="10">
        <f>non!I162*1.5</f>
        <v>0</v>
      </c>
    </row>
    <row r="148" spans="27:30" x14ac:dyDescent="0.25">
      <c r="AA148" s="10">
        <f>'Année 1 Maquette'!I163*1.5</f>
        <v>0</v>
      </c>
      <c r="AB148" s="10">
        <f>'no use'!I163*1.5</f>
        <v>0</v>
      </c>
      <c r="AC148" s="10">
        <f>'Année 2 Maquette'!I163*1.5</f>
        <v>0</v>
      </c>
      <c r="AD148" s="10">
        <f>non!I163*1.5</f>
        <v>0</v>
      </c>
    </row>
    <row r="149" spans="27:30" x14ac:dyDescent="0.25">
      <c r="AA149" s="10">
        <f>'Année 1 Maquette'!I164*1.5</f>
        <v>0</v>
      </c>
      <c r="AB149" s="10">
        <f>'no use'!I164*1.5</f>
        <v>0</v>
      </c>
      <c r="AC149" s="10">
        <f>'Année 2 Maquette'!I164*1.5</f>
        <v>0</v>
      </c>
      <c r="AD149" s="10">
        <f>non!I164*1.5</f>
        <v>0</v>
      </c>
    </row>
    <row r="150" spans="27:30" x14ac:dyDescent="0.25">
      <c r="AA150" s="10">
        <f>'Année 1 Maquette'!I165*1.5</f>
        <v>0</v>
      </c>
      <c r="AB150" s="10">
        <f>'no use'!I165*1.5</f>
        <v>0</v>
      </c>
      <c r="AC150" s="10">
        <f>'Année 2 Maquette'!I165*1.5</f>
        <v>0</v>
      </c>
      <c r="AD150" s="10">
        <f>non!I165*1.5</f>
        <v>0</v>
      </c>
    </row>
    <row r="151" spans="27:30" x14ac:dyDescent="0.25">
      <c r="AA151" s="10">
        <f>'Année 1 Maquette'!I166*1.5</f>
        <v>0</v>
      </c>
      <c r="AB151" s="10">
        <f>'no use'!I166*1.5</f>
        <v>0</v>
      </c>
      <c r="AC151" s="10">
        <f>'Année 2 Maquette'!I166*1.5</f>
        <v>0</v>
      </c>
      <c r="AD151" s="10">
        <f>non!I166*1.5</f>
        <v>0</v>
      </c>
    </row>
    <row r="152" spans="27:30" x14ac:dyDescent="0.25">
      <c r="AA152" s="10">
        <f>'Année 1 Maquette'!I167*1.5</f>
        <v>0</v>
      </c>
      <c r="AB152" s="10">
        <f>'no use'!I167*1.5</f>
        <v>0</v>
      </c>
      <c r="AC152" s="10">
        <f>'Année 2 Maquette'!I167*1.5</f>
        <v>0</v>
      </c>
      <c r="AD152" s="10">
        <f>non!I167*1.5</f>
        <v>0</v>
      </c>
    </row>
    <row r="153" spans="27:30" x14ac:dyDescent="0.25">
      <c r="AA153" s="10">
        <f>'Année 1 Maquette'!I168*1.5</f>
        <v>0</v>
      </c>
      <c r="AB153" s="10">
        <f>'no use'!I168*1.5</f>
        <v>0</v>
      </c>
      <c r="AC153" s="10">
        <f>'Année 2 Maquette'!I168*1.5</f>
        <v>0</v>
      </c>
      <c r="AD153" s="10">
        <f>non!I168*1.5</f>
        <v>0</v>
      </c>
    </row>
    <row r="154" spans="27:30" x14ac:dyDescent="0.25">
      <c r="AA154" s="10">
        <f>'Année 1 Maquette'!I169*1.5</f>
        <v>0</v>
      </c>
      <c r="AB154" s="10">
        <f>'no use'!I169*1.5</f>
        <v>0</v>
      </c>
      <c r="AC154" s="10">
        <f>'Année 2 Maquette'!I169*1.5</f>
        <v>0</v>
      </c>
      <c r="AD154" s="10">
        <f>non!I169*1.5</f>
        <v>0</v>
      </c>
    </row>
    <row r="155" spans="27:30" x14ac:dyDescent="0.25">
      <c r="AA155" s="10">
        <f>'Année 1 Maquette'!I170*1.5</f>
        <v>0</v>
      </c>
      <c r="AB155" s="10">
        <f>'no use'!I170*1.5</f>
        <v>0</v>
      </c>
      <c r="AC155" s="10">
        <f>'Année 2 Maquette'!I170*1.5</f>
        <v>0</v>
      </c>
      <c r="AD155" s="10">
        <f>non!I170*1.5</f>
        <v>0</v>
      </c>
    </row>
    <row r="156" spans="27:30" x14ac:dyDescent="0.25">
      <c r="AA156" s="10">
        <f>'Année 1 Maquette'!I171*1.5</f>
        <v>0</v>
      </c>
      <c r="AB156" s="10">
        <f>'no use'!I171*1.5</f>
        <v>0</v>
      </c>
      <c r="AC156" s="10">
        <f>'Année 2 Maquette'!I171*1.5</f>
        <v>0</v>
      </c>
      <c r="AD156" s="10">
        <f>non!I171*1.5</f>
        <v>0</v>
      </c>
    </row>
    <row r="157" spans="27:30" x14ac:dyDescent="0.25">
      <c r="AA157" s="10">
        <f>'Année 1 Maquette'!I172*1.5</f>
        <v>0</v>
      </c>
      <c r="AB157" s="10">
        <f>'no use'!I172*1.5</f>
        <v>0</v>
      </c>
      <c r="AC157" s="10">
        <f>'Année 2 Maquette'!I172*1.5</f>
        <v>0</v>
      </c>
      <c r="AD157" s="10">
        <f>non!I172*1.5</f>
        <v>0</v>
      </c>
    </row>
    <row r="158" spans="27:30" x14ac:dyDescent="0.25">
      <c r="AA158" s="10">
        <f>'Année 1 Maquette'!I173*1.5</f>
        <v>0</v>
      </c>
      <c r="AB158" s="10">
        <f>'no use'!I173*1.5</f>
        <v>0</v>
      </c>
      <c r="AC158" s="10">
        <f>'Année 2 Maquette'!I173*1.5</f>
        <v>0</v>
      </c>
      <c r="AD158" s="10">
        <f>non!I173*1.5</f>
        <v>0</v>
      </c>
    </row>
    <row r="159" spans="27:30" x14ac:dyDescent="0.25">
      <c r="AA159" s="10">
        <f>'Année 1 Maquette'!I174*1.5</f>
        <v>0</v>
      </c>
      <c r="AB159" s="10">
        <f>'no use'!I174*1.5</f>
        <v>0</v>
      </c>
      <c r="AC159" s="10">
        <f>'Année 2 Maquette'!I174*1.5</f>
        <v>0</v>
      </c>
      <c r="AD159" s="10">
        <f>non!I174*1.5</f>
        <v>0</v>
      </c>
    </row>
    <row r="160" spans="27:30" x14ac:dyDescent="0.25">
      <c r="AA160" s="10">
        <f>'Année 1 Maquette'!I175*1.5</f>
        <v>0</v>
      </c>
      <c r="AB160" s="10">
        <f>'no use'!I175*1.5</f>
        <v>0</v>
      </c>
      <c r="AC160" s="10">
        <f>'Année 2 Maquette'!I175*1.5</f>
        <v>0</v>
      </c>
      <c r="AD160" s="10">
        <f>non!I175*1.5</f>
        <v>0</v>
      </c>
    </row>
    <row r="161" spans="27:30" x14ac:dyDescent="0.25">
      <c r="AA161" s="10">
        <f>'Année 1 Maquette'!I176*1.5</f>
        <v>0</v>
      </c>
      <c r="AB161" s="10">
        <f>'no use'!I176*1.5</f>
        <v>0</v>
      </c>
      <c r="AC161" s="10">
        <f>'Année 2 Maquette'!I176*1.5</f>
        <v>0</v>
      </c>
      <c r="AD161" s="10">
        <f>non!I176*1.5</f>
        <v>0</v>
      </c>
    </row>
    <row r="162" spans="27:30" x14ac:dyDescent="0.25">
      <c r="AA162" s="10">
        <f>'Année 1 Maquette'!I177*1.5</f>
        <v>0</v>
      </c>
      <c r="AB162" s="10">
        <f>'no use'!I177*1.5</f>
        <v>0</v>
      </c>
      <c r="AC162" s="10">
        <f>'Année 2 Maquette'!I177*1.5</f>
        <v>0</v>
      </c>
      <c r="AD162" s="10">
        <f>non!I177*1.5</f>
        <v>0</v>
      </c>
    </row>
    <row r="163" spans="27:30" x14ac:dyDescent="0.25">
      <c r="AA163" s="10">
        <f>'Année 1 Maquette'!I178*1.5</f>
        <v>0</v>
      </c>
      <c r="AB163" s="10">
        <f>'no use'!I178*1.5</f>
        <v>0</v>
      </c>
      <c r="AC163" s="10">
        <f>'Année 2 Maquette'!I178*1.5</f>
        <v>0</v>
      </c>
      <c r="AD163" s="10">
        <f>non!I178*1.5</f>
        <v>0</v>
      </c>
    </row>
    <row r="164" spans="27:30" x14ac:dyDescent="0.25">
      <c r="AA164" s="10">
        <f>'Année 1 Maquette'!I179*1.5</f>
        <v>0</v>
      </c>
      <c r="AB164" s="10">
        <f>'no use'!I179*1.5</f>
        <v>0</v>
      </c>
      <c r="AC164" s="10">
        <f>'Année 2 Maquette'!I179*1.5</f>
        <v>0</v>
      </c>
      <c r="AD164" s="10">
        <f>non!I179*1.5</f>
        <v>0</v>
      </c>
    </row>
    <row r="165" spans="27:30" x14ac:dyDescent="0.25">
      <c r="AA165" s="10">
        <f>'Année 1 Maquette'!I180*1.5</f>
        <v>0</v>
      </c>
      <c r="AB165" s="10">
        <f>'no use'!I180*1.5</f>
        <v>0</v>
      </c>
      <c r="AC165" s="10">
        <f>'Année 2 Maquette'!I180*1.5</f>
        <v>0</v>
      </c>
      <c r="AD165" s="10">
        <f>non!I180*1.5</f>
        <v>0</v>
      </c>
    </row>
    <row r="166" spans="27:30" x14ac:dyDescent="0.25">
      <c r="AA166" s="10">
        <f>'Année 1 Maquette'!I181*1.5</f>
        <v>0</v>
      </c>
      <c r="AB166" s="10">
        <f>'no use'!I181*1.5</f>
        <v>0</v>
      </c>
      <c r="AC166" s="10">
        <f>'Année 2 Maquette'!I181*1.5</f>
        <v>0</v>
      </c>
      <c r="AD166" s="10">
        <f>non!I181*1.5</f>
        <v>0</v>
      </c>
    </row>
    <row r="167" spans="27:30" x14ac:dyDescent="0.25">
      <c r="AA167" s="10">
        <f>'Année 1 Maquette'!I182*1.5</f>
        <v>0</v>
      </c>
      <c r="AB167" s="10">
        <f>'no use'!I182*1.5</f>
        <v>0</v>
      </c>
      <c r="AC167" s="10">
        <f>'Année 2 Maquette'!I182*1.5</f>
        <v>0</v>
      </c>
      <c r="AD167" s="10">
        <f>non!I182*1.5</f>
        <v>0</v>
      </c>
    </row>
    <row r="168" spans="27:30" x14ac:dyDescent="0.25">
      <c r="AA168" s="10">
        <f>'Année 1 Maquette'!I183*1.5</f>
        <v>0</v>
      </c>
      <c r="AB168" s="10">
        <f>'no use'!I183*1.5</f>
        <v>0</v>
      </c>
      <c r="AC168" s="10">
        <f>'Année 2 Maquette'!I183*1.5</f>
        <v>0</v>
      </c>
      <c r="AD168" s="10">
        <f>non!I183*1.5</f>
        <v>0</v>
      </c>
    </row>
    <row r="169" spans="27:30" x14ac:dyDescent="0.25">
      <c r="AA169" s="10">
        <f>'Année 1 Maquette'!I184*1.5</f>
        <v>0</v>
      </c>
      <c r="AB169" s="10">
        <f>'no use'!I184*1.5</f>
        <v>0</v>
      </c>
      <c r="AC169" s="10">
        <f>'Année 2 Maquette'!I184*1.5</f>
        <v>0</v>
      </c>
      <c r="AD169" s="10">
        <f>non!I184*1.5</f>
        <v>0</v>
      </c>
    </row>
    <row r="170" spans="27:30" x14ac:dyDescent="0.25">
      <c r="AA170" s="10">
        <f>'Année 1 Maquette'!I185*1.5</f>
        <v>0</v>
      </c>
      <c r="AB170" s="10">
        <f>'no use'!I185*1.5</f>
        <v>0</v>
      </c>
      <c r="AC170" s="10">
        <f>'Année 2 Maquette'!I185*1.5</f>
        <v>0</v>
      </c>
      <c r="AD170" s="10">
        <f>non!I185*1.5</f>
        <v>0</v>
      </c>
    </row>
    <row r="171" spans="27:30" x14ac:dyDescent="0.25">
      <c r="AA171" s="10">
        <f>'Année 1 Maquette'!I186*1.5</f>
        <v>0</v>
      </c>
      <c r="AB171" s="10">
        <f>'no use'!I186*1.5</f>
        <v>0</v>
      </c>
      <c r="AC171" s="10">
        <f>'Année 2 Maquette'!I186*1.5</f>
        <v>0</v>
      </c>
      <c r="AD171" s="10">
        <f>non!I186*1.5</f>
        <v>0</v>
      </c>
    </row>
    <row r="172" spans="27:30" x14ac:dyDescent="0.25">
      <c r="AA172" s="10">
        <f>'Année 1 Maquette'!I187*1.5</f>
        <v>0</v>
      </c>
      <c r="AB172" s="10">
        <f>'no use'!I187*1.5</f>
        <v>0</v>
      </c>
      <c r="AC172" s="10">
        <f>'Année 2 Maquette'!I187*1.5</f>
        <v>0</v>
      </c>
      <c r="AD172" s="10">
        <f>non!I187*1.5</f>
        <v>0</v>
      </c>
    </row>
    <row r="173" spans="27:30" x14ac:dyDescent="0.25">
      <c r="AA173" s="10">
        <f>'Année 1 Maquette'!I188*1.5</f>
        <v>0</v>
      </c>
      <c r="AB173" s="10">
        <f>'no use'!I188*1.5</f>
        <v>0</v>
      </c>
      <c r="AC173" s="10">
        <f>'Année 2 Maquette'!I188*1.5</f>
        <v>0</v>
      </c>
      <c r="AD173" s="10">
        <f>non!I188*1.5</f>
        <v>0</v>
      </c>
    </row>
    <row r="174" spans="27:30" x14ac:dyDescent="0.25">
      <c r="AA174" s="10">
        <f>'Année 1 Maquette'!I189*1.5</f>
        <v>0</v>
      </c>
      <c r="AB174" s="10">
        <f>'no use'!I189*1.5</f>
        <v>0</v>
      </c>
      <c r="AC174" s="10">
        <f>'Année 2 Maquette'!I189*1.5</f>
        <v>0</v>
      </c>
      <c r="AD174" s="10">
        <f>non!I189*1.5</f>
        <v>0</v>
      </c>
    </row>
    <row r="175" spans="27:30" x14ac:dyDescent="0.25">
      <c r="AA175" s="10">
        <f>'Année 1 Maquette'!I190*1.5</f>
        <v>0</v>
      </c>
      <c r="AB175" s="10">
        <f>'no use'!I190*1.5</f>
        <v>0</v>
      </c>
      <c r="AC175" s="10">
        <f>'Année 2 Maquette'!I190*1.5</f>
        <v>0</v>
      </c>
      <c r="AD175" s="10">
        <f>non!I190*1.5</f>
        <v>0</v>
      </c>
    </row>
    <row r="176" spans="27:30" x14ac:dyDescent="0.25">
      <c r="AA176" s="10">
        <f>'Année 1 Maquette'!I191*1.5</f>
        <v>0</v>
      </c>
      <c r="AB176" s="10">
        <f>'no use'!I191*1.5</f>
        <v>0</v>
      </c>
      <c r="AC176" s="10">
        <f>'Année 2 Maquette'!I191*1.5</f>
        <v>0</v>
      </c>
      <c r="AD176" s="10">
        <f>non!I191*1.5</f>
        <v>0</v>
      </c>
    </row>
    <row r="177" spans="27:30" x14ac:dyDescent="0.25">
      <c r="AA177" s="10">
        <f>'Année 1 Maquette'!I192*1.5</f>
        <v>0</v>
      </c>
      <c r="AB177" s="10">
        <f>'no use'!I192*1.5</f>
        <v>0</v>
      </c>
      <c r="AC177" s="10">
        <f>'Année 2 Maquette'!I192*1.5</f>
        <v>0</v>
      </c>
      <c r="AD177" s="10">
        <f>non!I192*1.5</f>
        <v>0</v>
      </c>
    </row>
    <row r="178" spans="27:30" x14ac:dyDescent="0.25">
      <c r="AA178" s="10">
        <f>'Année 1 Maquette'!I193*1.5</f>
        <v>0</v>
      </c>
      <c r="AB178" s="10">
        <f>'no use'!I193*1.5</f>
        <v>0</v>
      </c>
      <c r="AC178" s="10">
        <f>'Année 2 Maquette'!I193*1.5</f>
        <v>0</v>
      </c>
      <c r="AD178" s="10">
        <f>non!I193*1.5</f>
        <v>0</v>
      </c>
    </row>
    <row r="179" spans="27:30" x14ac:dyDescent="0.25">
      <c r="AA179" s="10">
        <f>'Année 1 Maquette'!I194*1.5</f>
        <v>0</v>
      </c>
      <c r="AB179" s="10">
        <f>'no use'!I194*1.5</f>
        <v>0</v>
      </c>
      <c r="AC179" s="10">
        <f>'Année 2 Maquette'!I194*1.5</f>
        <v>0</v>
      </c>
      <c r="AD179" s="10">
        <f>non!I194*1.5</f>
        <v>0</v>
      </c>
    </row>
    <row r="180" spans="27:30" x14ac:dyDescent="0.25">
      <c r="AA180" s="10">
        <f>'Année 1 Maquette'!I195*1.5</f>
        <v>0</v>
      </c>
      <c r="AB180" s="10">
        <f>'no use'!I195*1.5</f>
        <v>0</v>
      </c>
      <c r="AC180" s="10">
        <f>'Année 2 Maquette'!I195*1.5</f>
        <v>0</v>
      </c>
      <c r="AD180" s="10">
        <f>non!I195*1.5</f>
        <v>0</v>
      </c>
    </row>
    <row r="181" spans="27:30" x14ac:dyDescent="0.25">
      <c r="AA181" s="10">
        <f>'Année 1 Maquette'!I196*1.5</f>
        <v>0</v>
      </c>
      <c r="AB181" s="10">
        <f>'no use'!I196*1.5</f>
        <v>0</v>
      </c>
      <c r="AC181" s="10">
        <f>'Année 2 Maquette'!I196*1.5</f>
        <v>0</v>
      </c>
      <c r="AD181" s="10">
        <f>non!I196*1.5</f>
        <v>0</v>
      </c>
    </row>
    <row r="182" spans="27:30" x14ac:dyDescent="0.25">
      <c r="AA182" s="10">
        <f>'Année 1 Maquette'!I197*1.5</f>
        <v>0</v>
      </c>
      <c r="AB182" s="10">
        <f>'no use'!I197*1.5</f>
        <v>0</v>
      </c>
      <c r="AC182" s="10">
        <f>'Année 2 Maquette'!I197*1.5</f>
        <v>0</v>
      </c>
      <c r="AD182" s="10">
        <f>non!I197*1.5</f>
        <v>0</v>
      </c>
    </row>
    <row r="183" spans="27:30" x14ac:dyDescent="0.25">
      <c r="AA183" s="10">
        <f>'Année 1 Maquette'!I198*1.5</f>
        <v>0</v>
      </c>
      <c r="AB183" s="10">
        <f>'no use'!I198*1.5</f>
        <v>0</v>
      </c>
      <c r="AC183" s="10">
        <f>'Année 2 Maquette'!I198*1.5</f>
        <v>0</v>
      </c>
      <c r="AD183" s="10">
        <f>non!I198*1.5</f>
        <v>0</v>
      </c>
    </row>
    <row r="184" spans="27:30" x14ac:dyDescent="0.25">
      <c r="AA184" s="10">
        <f>'Année 1 Maquette'!I199*1.5</f>
        <v>0</v>
      </c>
      <c r="AB184" s="10">
        <f>'no use'!I199*1.5</f>
        <v>0</v>
      </c>
      <c r="AC184" s="10">
        <f>'Année 2 Maquette'!I199*1.5</f>
        <v>0</v>
      </c>
      <c r="AD184" s="10">
        <f>non!I199*1.5</f>
        <v>0</v>
      </c>
    </row>
    <row r="185" spans="27:30" x14ac:dyDescent="0.25">
      <c r="AA185" s="10">
        <f>'Année 1 Maquette'!I200*1.5</f>
        <v>0</v>
      </c>
      <c r="AB185" s="10">
        <f>'no use'!I200*1.5</f>
        <v>0</v>
      </c>
      <c r="AC185" s="10">
        <f>'Année 2 Maquette'!I200*1.5</f>
        <v>0</v>
      </c>
      <c r="AD185" s="10">
        <f>non!I200*1.5</f>
        <v>0</v>
      </c>
    </row>
    <row r="186" spans="27:30" x14ac:dyDescent="0.25">
      <c r="AA186" s="10">
        <f>'Année 1 Maquette'!I201*1.5</f>
        <v>0</v>
      </c>
      <c r="AB186" s="10">
        <f>'no use'!I201*1.5</f>
        <v>0</v>
      </c>
      <c r="AC186" s="10">
        <f>'Année 2 Maquette'!I201*1.5</f>
        <v>0</v>
      </c>
      <c r="AD186" s="10">
        <f>non!I201*1.5</f>
        <v>0</v>
      </c>
    </row>
    <row r="187" spans="27:30" x14ac:dyDescent="0.25">
      <c r="AA187" s="10">
        <f>'Année 1 Maquette'!I202*1.5</f>
        <v>0</v>
      </c>
      <c r="AB187" s="10">
        <f>'no use'!I202*1.5</f>
        <v>0</v>
      </c>
      <c r="AC187" s="10">
        <f>'Année 2 Maquette'!I202*1.5</f>
        <v>0</v>
      </c>
      <c r="AD187" s="10">
        <f>non!I202*1.5</f>
        <v>0</v>
      </c>
    </row>
    <row r="188" spans="27:30" x14ac:dyDescent="0.25">
      <c r="AA188" s="10">
        <f>'Année 1 Maquette'!I203*1.5</f>
        <v>0</v>
      </c>
      <c r="AB188" s="10">
        <f>'no use'!I203*1.5</f>
        <v>0</v>
      </c>
      <c r="AC188" s="10">
        <f>'Année 2 Maquette'!I203*1.5</f>
        <v>0</v>
      </c>
      <c r="AD188" s="10">
        <f>non!I203*1.5</f>
        <v>0</v>
      </c>
    </row>
    <row r="189" spans="27:30" x14ac:dyDescent="0.25">
      <c r="AA189" s="10">
        <f>'Année 1 Maquette'!I204*1.5</f>
        <v>0</v>
      </c>
      <c r="AB189" s="10">
        <f>'no use'!I204*1.5</f>
        <v>0</v>
      </c>
      <c r="AC189" s="10">
        <f>'Année 2 Maquette'!I204*1.5</f>
        <v>0</v>
      </c>
      <c r="AD189" s="10">
        <f>non!I204*1.5</f>
        <v>0</v>
      </c>
    </row>
    <row r="190" spans="27:30" x14ac:dyDescent="0.25">
      <c r="AA190" s="10">
        <f>'Année 1 Maquette'!I205*1.5</f>
        <v>0</v>
      </c>
      <c r="AB190" s="10">
        <f>'no use'!I205*1.5</f>
        <v>0</v>
      </c>
      <c r="AC190" s="10">
        <f>'Année 2 Maquette'!I205*1.5</f>
        <v>0</v>
      </c>
      <c r="AD190" s="10">
        <f>non!I205*1.5</f>
        <v>0</v>
      </c>
    </row>
    <row r="191" spans="27:30" x14ac:dyDescent="0.25">
      <c r="AA191" s="10">
        <f>'Année 1 Maquette'!I206*1.5</f>
        <v>0</v>
      </c>
      <c r="AB191" s="10">
        <f>'no use'!I206*1.5</f>
        <v>0</v>
      </c>
      <c r="AC191" s="10">
        <f>'Année 2 Maquette'!I206*1.5</f>
        <v>0</v>
      </c>
      <c r="AD191" s="10">
        <f>non!I206*1.5</f>
        <v>0</v>
      </c>
    </row>
    <row r="192" spans="27:30" x14ac:dyDescent="0.25">
      <c r="AA192" s="10">
        <f>'Année 1 Maquette'!I207*1.5</f>
        <v>0</v>
      </c>
      <c r="AB192" s="10">
        <f>'no use'!I207*1.5</f>
        <v>0</v>
      </c>
      <c r="AC192" s="10">
        <f>'Année 2 Maquette'!I207*1.5</f>
        <v>0</v>
      </c>
      <c r="AD192" s="10">
        <f>non!I207*1.5</f>
        <v>0</v>
      </c>
    </row>
    <row r="193" spans="27:30" x14ac:dyDescent="0.25">
      <c r="AA193" s="10">
        <f>'Année 1 Maquette'!I208*1.5</f>
        <v>0</v>
      </c>
      <c r="AB193" s="10">
        <f>'no use'!I208*1.5</f>
        <v>0</v>
      </c>
      <c r="AC193" s="10">
        <f>'Année 2 Maquette'!I208*1.5</f>
        <v>0</v>
      </c>
      <c r="AD193" s="10">
        <f>non!I208*1.5</f>
        <v>0</v>
      </c>
    </row>
    <row r="194" spans="27:30" x14ac:dyDescent="0.25">
      <c r="AA194" s="10">
        <f>'Année 1 Maquette'!I209*1.5</f>
        <v>0</v>
      </c>
      <c r="AB194" s="10">
        <f>'no use'!I209*1.5</f>
        <v>0</v>
      </c>
      <c r="AC194" s="10">
        <f>'Année 2 Maquette'!I209*1.5</f>
        <v>0</v>
      </c>
      <c r="AD194" s="10">
        <f>non!I209*1.5</f>
        <v>0</v>
      </c>
    </row>
    <row r="195" spans="27:30" x14ac:dyDescent="0.25">
      <c r="AA195" s="10">
        <f>'Année 1 Maquette'!I210*1.5</f>
        <v>0</v>
      </c>
      <c r="AB195" s="10">
        <f>'no use'!I210*1.5</f>
        <v>0</v>
      </c>
      <c r="AC195" s="10">
        <f>'Année 2 Maquette'!I210*1.5</f>
        <v>0</v>
      </c>
      <c r="AD195" s="10">
        <f>non!I210*1.5</f>
        <v>0</v>
      </c>
    </row>
    <row r="196" spans="27:30" x14ac:dyDescent="0.25">
      <c r="AA196" s="10">
        <f>'Année 1 Maquette'!I211*1.5</f>
        <v>0</v>
      </c>
      <c r="AB196" s="10">
        <f>'no use'!I211*1.5</f>
        <v>0</v>
      </c>
      <c r="AC196" s="10">
        <f>'Année 2 Maquette'!I211*1.5</f>
        <v>0</v>
      </c>
      <c r="AD196" s="10">
        <f>non!I211*1.5</f>
        <v>0</v>
      </c>
    </row>
    <row r="197" spans="27:30" x14ac:dyDescent="0.25">
      <c r="AA197" s="10">
        <f>'Année 1 Maquette'!I212*1.5</f>
        <v>0</v>
      </c>
      <c r="AB197" s="10">
        <f>'no use'!I212*1.5</f>
        <v>0</v>
      </c>
      <c r="AC197" s="10">
        <f>'Année 2 Maquette'!I212*1.5</f>
        <v>0</v>
      </c>
      <c r="AD197" s="10">
        <f>non!I212*1.5</f>
        <v>0</v>
      </c>
    </row>
    <row r="198" spans="27:30" x14ac:dyDescent="0.25">
      <c r="AA198" s="10">
        <f>'Année 1 Maquette'!I213*1.5</f>
        <v>0</v>
      </c>
      <c r="AB198" s="10">
        <f>'no use'!I213*1.5</f>
        <v>0</v>
      </c>
      <c r="AC198" s="10">
        <f>'Année 2 Maquette'!I213*1.5</f>
        <v>0</v>
      </c>
      <c r="AD198" s="10">
        <f>non!I213*1.5</f>
        <v>0</v>
      </c>
    </row>
    <row r="199" spans="27:30" x14ac:dyDescent="0.25">
      <c r="AA199" s="10">
        <f>'Année 1 Maquette'!I214*1.5</f>
        <v>0</v>
      </c>
      <c r="AB199" s="10">
        <f>'no use'!I214*1.5</f>
        <v>0</v>
      </c>
      <c r="AC199" s="10">
        <f>'Année 2 Maquette'!I214*1.5</f>
        <v>0</v>
      </c>
      <c r="AD199" s="10">
        <f>non!I214*1.5</f>
        <v>0</v>
      </c>
    </row>
    <row r="200" spans="27:30" x14ac:dyDescent="0.25">
      <c r="AA200" s="10">
        <f>'Année 1 Maquette'!I215*1.5</f>
        <v>0</v>
      </c>
      <c r="AB200" s="10">
        <f>'no use'!I215*1.5</f>
        <v>0</v>
      </c>
      <c r="AC200" s="10">
        <f>'Année 2 Maquette'!I215*1.5</f>
        <v>0</v>
      </c>
      <c r="AD200" s="10">
        <f>non!I215*1.5</f>
        <v>0</v>
      </c>
    </row>
    <row r="201" spans="27:30" x14ac:dyDescent="0.25">
      <c r="AA201" s="10">
        <f>'Année 1 Maquette'!I216*1.5</f>
        <v>0</v>
      </c>
      <c r="AB201" s="10">
        <f>'no use'!I216*1.5</f>
        <v>0</v>
      </c>
      <c r="AC201" s="10">
        <f>'Année 2 Maquette'!I216*1.5</f>
        <v>0</v>
      </c>
      <c r="AD201" s="10">
        <f>non!I216*1.5</f>
        <v>0</v>
      </c>
    </row>
    <row r="202" spans="27:30" x14ac:dyDescent="0.25">
      <c r="AA202" s="10">
        <f>'Année 1 Maquette'!I217*1.5</f>
        <v>0</v>
      </c>
      <c r="AB202" s="10">
        <f>'no use'!I217*1.5</f>
        <v>0</v>
      </c>
      <c r="AC202" s="10">
        <f>'Année 2 Maquette'!I217*1.5</f>
        <v>0</v>
      </c>
      <c r="AD202" s="10">
        <f>non!I217*1.5</f>
        <v>0</v>
      </c>
    </row>
    <row r="203" spans="27:30" x14ac:dyDescent="0.25">
      <c r="AA203" s="10">
        <f>'Année 1 Maquette'!I218*1.5</f>
        <v>0</v>
      </c>
      <c r="AB203" s="10">
        <f>'no use'!I218*1.5</f>
        <v>0</v>
      </c>
      <c r="AC203" s="10">
        <f>'Année 2 Maquette'!I218*1.5</f>
        <v>0</v>
      </c>
      <c r="AD203" s="10">
        <f>non!I218*1.5</f>
        <v>0</v>
      </c>
    </row>
    <row r="204" spans="27:30" x14ac:dyDescent="0.25">
      <c r="AA204" s="10">
        <f>'Année 1 Maquette'!I219*1.5</f>
        <v>0</v>
      </c>
      <c r="AB204" s="10">
        <f>'no use'!I219*1.5</f>
        <v>0</v>
      </c>
      <c r="AC204" s="10">
        <f>'Année 2 Maquette'!I219*1.5</f>
        <v>0</v>
      </c>
      <c r="AD204" s="10">
        <f>non!I219*1.5</f>
        <v>0</v>
      </c>
    </row>
    <row r="205" spans="27:30" x14ac:dyDescent="0.25">
      <c r="AA205" s="10">
        <f>'Année 1 Maquette'!I220*1.5</f>
        <v>0</v>
      </c>
      <c r="AB205" s="10">
        <f>'no use'!I220*1.5</f>
        <v>0</v>
      </c>
      <c r="AC205" s="10">
        <f>'Année 2 Maquette'!I220*1.5</f>
        <v>0</v>
      </c>
      <c r="AD205" s="10">
        <f>non!I220*1.5</f>
        <v>0</v>
      </c>
    </row>
    <row r="206" spans="27:30" x14ac:dyDescent="0.25">
      <c r="AA206" s="10">
        <f>'Année 1 Maquette'!I221*1.5</f>
        <v>0</v>
      </c>
      <c r="AB206" s="10">
        <f>'no use'!I221*1.5</f>
        <v>0</v>
      </c>
      <c r="AC206" s="10">
        <f>'Année 2 Maquette'!I221*1.5</f>
        <v>0</v>
      </c>
      <c r="AD206" s="10">
        <f>non!I221*1.5</f>
        <v>0</v>
      </c>
    </row>
    <row r="207" spans="27:30" x14ac:dyDescent="0.25">
      <c r="AA207" s="10">
        <f>'Année 1 Maquette'!I222*1.5</f>
        <v>0</v>
      </c>
      <c r="AB207" s="10">
        <f>'no use'!I222*1.5</f>
        <v>0</v>
      </c>
      <c r="AC207" s="10">
        <f>'Année 2 Maquette'!I222*1.5</f>
        <v>0</v>
      </c>
      <c r="AD207" s="10">
        <f>non!I222*1.5</f>
        <v>0</v>
      </c>
    </row>
    <row r="208" spans="27:30" x14ac:dyDescent="0.25">
      <c r="AA208" s="10">
        <f>'Année 1 Maquette'!I223*1.5</f>
        <v>0</v>
      </c>
      <c r="AB208" s="10">
        <f>'no use'!I223*1.5</f>
        <v>0</v>
      </c>
      <c r="AC208" s="10">
        <f>'Année 2 Maquette'!I223*1.5</f>
        <v>0</v>
      </c>
      <c r="AD208" s="10">
        <f>non!I223*1.5</f>
        <v>0</v>
      </c>
    </row>
    <row r="209" spans="27:30" x14ac:dyDescent="0.25">
      <c r="AA209" s="10">
        <f>'Année 1 Maquette'!I224*1.5</f>
        <v>0</v>
      </c>
      <c r="AB209" s="10">
        <f>'no use'!I224*1.5</f>
        <v>0</v>
      </c>
      <c r="AC209" s="10">
        <f>'Année 2 Maquette'!I224*1.5</f>
        <v>0</v>
      </c>
      <c r="AD209" s="10">
        <f>non!I224*1.5</f>
        <v>0</v>
      </c>
    </row>
    <row r="210" spans="27:30" x14ac:dyDescent="0.25">
      <c r="AA210" s="10">
        <f>'Année 1 Maquette'!I225*1.5</f>
        <v>0</v>
      </c>
      <c r="AB210" s="10">
        <f>'no use'!I225*1.5</f>
        <v>0</v>
      </c>
      <c r="AC210" s="10">
        <f>'Année 2 Maquette'!I225*1.5</f>
        <v>0</v>
      </c>
      <c r="AD210" s="10">
        <f>non!I225*1.5</f>
        <v>0</v>
      </c>
    </row>
    <row r="211" spans="27:30" x14ac:dyDescent="0.25">
      <c r="AA211" s="10">
        <f>'Année 1 Maquette'!I226*1.5</f>
        <v>0</v>
      </c>
      <c r="AB211" s="10">
        <f>'no use'!I226*1.5</f>
        <v>0</v>
      </c>
      <c r="AC211" s="10">
        <f>'Année 2 Maquette'!I226*1.5</f>
        <v>0</v>
      </c>
      <c r="AD211" s="10">
        <f>non!I226*1.5</f>
        <v>0</v>
      </c>
    </row>
    <row r="212" spans="27:30" x14ac:dyDescent="0.25">
      <c r="AA212" s="10">
        <f>'Année 1 Maquette'!I227*1.5</f>
        <v>0</v>
      </c>
      <c r="AB212" s="10">
        <f>'no use'!I227*1.5</f>
        <v>0</v>
      </c>
      <c r="AC212" s="10">
        <f>'Année 2 Maquette'!I227*1.5</f>
        <v>0</v>
      </c>
      <c r="AD212" s="10">
        <f>non!I227*1.5</f>
        <v>0</v>
      </c>
    </row>
    <row r="213" spans="27:30" x14ac:dyDescent="0.25">
      <c r="AA213" s="10">
        <f>'Année 1 Maquette'!I228*1.5</f>
        <v>0</v>
      </c>
      <c r="AB213" s="10">
        <f>'no use'!I228*1.5</f>
        <v>0</v>
      </c>
      <c r="AC213" s="10">
        <f>'Année 2 Maquette'!I228*1.5</f>
        <v>0</v>
      </c>
      <c r="AD213" s="10">
        <f>non!I228*1.5</f>
        <v>0</v>
      </c>
    </row>
    <row r="214" spans="27:30" x14ac:dyDescent="0.25">
      <c r="AA214" s="10">
        <f>'Année 1 Maquette'!I229*1.5</f>
        <v>0</v>
      </c>
      <c r="AB214" s="10">
        <f>'no use'!I229*1.5</f>
        <v>0</v>
      </c>
      <c r="AC214" s="10">
        <f>'Année 2 Maquette'!I229*1.5</f>
        <v>0</v>
      </c>
      <c r="AD214" s="10">
        <f>non!I229*1.5</f>
        <v>0</v>
      </c>
    </row>
    <row r="215" spans="27:30" x14ac:dyDescent="0.25">
      <c r="AA215" s="10">
        <f>'Année 1 Maquette'!I230*1.5</f>
        <v>0</v>
      </c>
      <c r="AB215" s="10">
        <f>'no use'!I230*1.5</f>
        <v>0</v>
      </c>
      <c r="AC215" s="10">
        <f>'Année 2 Maquette'!I230*1.5</f>
        <v>0</v>
      </c>
      <c r="AD215" s="10">
        <f>non!I230*1.5</f>
        <v>0</v>
      </c>
    </row>
    <row r="216" spans="27:30" x14ac:dyDescent="0.25">
      <c r="AA216" s="10">
        <f>'Année 1 Maquette'!I231*1.5</f>
        <v>0</v>
      </c>
      <c r="AB216" s="10">
        <f>'no use'!I231*1.5</f>
        <v>0</v>
      </c>
      <c r="AC216" s="10">
        <f>'Année 2 Maquette'!I231*1.5</f>
        <v>0</v>
      </c>
      <c r="AD216" s="10">
        <f>non!I231*1.5</f>
        <v>0</v>
      </c>
    </row>
    <row r="217" spans="27:30" x14ac:dyDescent="0.25">
      <c r="AA217" s="10">
        <f>'Année 1 Maquette'!I232*1.5</f>
        <v>0</v>
      </c>
      <c r="AB217" s="10">
        <f>'no use'!I232*1.5</f>
        <v>0</v>
      </c>
      <c r="AC217" s="10">
        <f>'Année 2 Maquette'!I232*1.5</f>
        <v>0</v>
      </c>
      <c r="AD217" s="10">
        <f>non!I232*1.5</f>
        <v>0</v>
      </c>
    </row>
    <row r="218" spans="27:30" x14ac:dyDescent="0.25">
      <c r="AA218" s="10">
        <f>'Année 1 Maquette'!I233*1.5</f>
        <v>0</v>
      </c>
      <c r="AB218" s="10">
        <f>'no use'!I233*1.5</f>
        <v>0</v>
      </c>
      <c r="AC218" s="10">
        <f>'Année 2 Maquette'!I233*1.5</f>
        <v>0</v>
      </c>
      <c r="AD218" s="10">
        <f>non!I233*1.5</f>
        <v>0</v>
      </c>
    </row>
    <row r="219" spans="27:30" x14ac:dyDescent="0.25">
      <c r="AA219" s="10">
        <f>'Année 1 Maquette'!I234*1.5</f>
        <v>0</v>
      </c>
      <c r="AB219" s="10">
        <f>'no use'!I234*1.5</f>
        <v>0</v>
      </c>
      <c r="AC219" s="10">
        <f>'Année 2 Maquette'!I234*1.5</f>
        <v>0</v>
      </c>
      <c r="AD219" s="10">
        <f>non!I234*1.5</f>
        <v>0</v>
      </c>
    </row>
    <row r="220" spans="27:30" x14ac:dyDescent="0.25">
      <c r="AA220" s="10">
        <f>'Année 1 Maquette'!I235*1.5</f>
        <v>0</v>
      </c>
      <c r="AB220" s="10">
        <f>'no use'!I235*1.5</f>
        <v>0</v>
      </c>
      <c r="AC220" s="10">
        <f>'Année 2 Maquette'!I235*1.5</f>
        <v>0</v>
      </c>
      <c r="AD220" s="10">
        <f>non!I235*1.5</f>
        <v>0</v>
      </c>
    </row>
    <row r="221" spans="27:30" x14ac:dyDescent="0.25">
      <c r="AA221" s="10">
        <f>'Année 1 Maquette'!I236*1.5</f>
        <v>0</v>
      </c>
      <c r="AB221" s="10">
        <f>'no use'!I236*1.5</f>
        <v>0</v>
      </c>
      <c r="AC221" s="10">
        <f>'Année 2 Maquette'!I236*1.5</f>
        <v>0</v>
      </c>
      <c r="AD221" s="10">
        <f>non!I236*1.5</f>
        <v>0</v>
      </c>
    </row>
    <row r="222" spans="27:30" x14ac:dyDescent="0.25">
      <c r="AA222" s="10">
        <f>'Année 1 Maquette'!I237*1.5</f>
        <v>0</v>
      </c>
      <c r="AB222" s="10">
        <f>'no use'!I237*1.5</f>
        <v>0</v>
      </c>
      <c r="AC222" s="10">
        <f>'Année 2 Maquette'!I237*1.5</f>
        <v>0</v>
      </c>
      <c r="AD222" s="10">
        <f>non!I237*1.5</f>
        <v>0</v>
      </c>
    </row>
    <row r="223" spans="27:30" x14ac:dyDescent="0.25">
      <c r="AA223" s="10">
        <f>'Année 1 Maquette'!I238*1.5</f>
        <v>0</v>
      </c>
      <c r="AB223" s="10">
        <f>'no use'!I238*1.5</f>
        <v>0</v>
      </c>
      <c r="AC223" s="10">
        <f>'Année 2 Maquette'!I238*1.5</f>
        <v>0</v>
      </c>
      <c r="AD223" s="10">
        <f>non!I238*1.5</f>
        <v>0</v>
      </c>
    </row>
    <row r="224" spans="27:30" x14ac:dyDescent="0.25">
      <c r="AA224" s="10">
        <f>'Année 1 Maquette'!I239*1.5</f>
        <v>0</v>
      </c>
      <c r="AB224" s="10">
        <f>'no use'!I239*1.5</f>
        <v>0</v>
      </c>
      <c r="AC224" s="10">
        <f>'Année 2 Maquette'!I239*1.5</f>
        <v>0</v>
      </c>
      <c r="AD224" s="10">
        <f>non!I239*1.5</f>
        <v>0</v>
      </c>
    </row>
    <row r="225" spans="27:30" x14ac:dyDescent="0.25">
      <c r="AA225" s="10">
        <f>'Année 1 Maquette'!I240*1.5</f>
        <v>0</v>
      </c>
      <c r="AB225" s="10">
        <f>'no use'!I240*1.5</f>
        <v>0</v>
      </c>
      <c r="AC225" s="10">
        <f>'Année 2 Maquette'!I240*1.5</f>
        <v>0</v>
      </c>
      <c r="AD225" s="10">
        <f>non!I240*1.5</f>
        <v>0</v>
      </c>
    </row>
    <row r="226" spans="27:30" x14ac:dyDescent="0.25">
      <c r="AA226" s="10">
        <f>'Année 1 Maquette'!I241*1.5</f>
        <v>0</v>
      </c>
      <c r="AB226" s="10">
        <f>'no use'!I241*1.5</f>
        <v>0</v>
      </c>
      <c r="AC226" s="10">
        <f>'Année 2 Maquette'!I241*1.5</f>
        <v>0</v>
      </c>
      <c r="AD226" s="10">
        <f>non!I241*1.5</f>
        <v>0</v>
      </c>
    </row>
    <row r="227" spans="27:30" x14ac:dyDescent="0.25">
      <c r="AA227" s="10">
        <f>'Année 1 Maquette'!I242*1.5</f>
        <v>0</v>
      </c>
      <c r="AB227" s="10">
        <f>'no use'!I242*1.5</f>
        <v>0</v>
      </c>
      <c r="AC227" s="10">
        <f>'Année 2 Maquette'!I242*1.5</f>
        <v>0</v>
      </c>
      <c r="AD227" s="10">
        <f>non!I242*1.5</f>
        <v>0</v>
      </c>
    </row>
    <row r="228" spans="27:30" x14ac:dyDescent="0.25">
      <c r="AA228" s="10">
        <f>'Année 1 Maquette'!I243*1.5</f>
        <v>0</v>
      </c>
      <c r="AB228" s="10">
        <f>'no use'!I243*1.5</f>
        <v>0</v>
      </c>
      <c r="AC228" s="10">
        <f>'Année 2 Maquette'!I243*1.5</f>
        <v>0</v>
      </c>
      <c r="AD228" s="10">
        <f>non!I243*1.5</f>
        <v>0</v>
      </c>
    </row>
    <row r="229" spans="27:30" x14ac:dyDescent="0.25">
      <c r="AA229" s="10">
        <f>'Année 1 Maquette'!I244*1.5</f>
        <v>0</v>
      </c>
      <c r="AB229" s="10">
        <f>'no use'!I244*1.5</f>
        <v>0</v>
      </c>
      <c r="AC229" s="10">
        <f>'Année 2 Maquette'!I244*1.5</f>
        <v>0</v>
      </c>
      <c r="AD229" s="10">
        <f>non!I244*1.5</f>
        <v>0</v>
      </c>
    </row>
    <row r="230" spans="27:30" x14ac:dyDescent="0.25">
      <c r="AA230" s="10">
        <f>'Année 1 Maquette'!I245*1.5</f>
        <v>0</v>
      </c>
      <c r="AB230" s="10">
        <f>'no use'!I245*1.5</f>
        <v>0</v>
      </c>
      <c r="AC230" s="10">
        <f>'Année 2 Maquette'!I245*1.5</f>
        <v>0</v>
      </c>
      <c r="AD230" s="10">
        <f>non!I245*1.5</f>
        <v>0</v>
      </c>
    </row>
    <row r="231" spans="27:30" x14ac:dyDescent="0.25">
      <c r="AA231" s="10">
        <f>'Année 1 Maquette'!I246*1.5</f>
        <v>0</v>
      </c>
      <c r="AB231" s="10">
        <f>'no use'!I246*1.5</f>
        <v>0</v>
      </c>
      <c r="AC231" s="10">
        <f>'Année 2 Maquette'!I246*1.5</f>
        <v>0</v>
      </c>
      <c r="AD231" s="10">
        <f>non!I246*1.5</f>
        <v>0</v>
      </c>
    </row>
    <row r="232" spans="27:30" x14ac:dyDescent="0.25">
      <c r="AA232" s="10">
        <f>'Année 1 Maquette'!I247*1.5</f>
        <v>0</v>
      </c>
      <c r="AB232" s="10">
        <f>'no use'!I247*1.5</f>
        <v>0</v>
      </c>
      <c r="AC232" s="10">
        <f>'Année 2 Maquette'!I247*1.5</f>
        <v>0</v>
      </c>
      <c r="AD232" s="10">
        <f>non!I247*1.5</f>
        <v>0</v>
      </c>
    </row>
    <row r="233" spans="27:30" x14ac:dyDescent="0.25">
      <c r="AA233" s="10">
        <f>'Année 1 Maquette'!I248*1.5</f>
        <v>0</v>
      </c>
      <c r="AB233" s="10">
        <f>'no use'!I248*1.5</f>
        <v>0</v>
      </c>
      <c r="AC233" s="10">
        <f>'Année 2 Maquette'!I248*1.5</f>
        <v>0</v>
      </c>
      <c r="AD233" s="10">
        <f>non!I248*1.5</f>
        <v>0</v>
      </c>
    </row>
    <row r="234" spans="27:30" x14ac:dyDescent="0.25">
      <c r="AA234" s="10">
        <f>'Année 1 Maquette'!I249*1.5</f>
        <v>0</v>
      </c>
      <c r="AB234" s="10">
        <f>'no use'!I249*1.5</f>
        <v>0</v>
      </c>
      <c r="AC234" s="10">
        <f>'Année 2 Maquette'!I249*1.5</f>
        <v>0</v>
      </c>
      <c r="AD234" s="10">
        <f>non!I249*1.5</f>
        <v>0</v>
      </c>
    </row>
    <row r="235" spans="27:30" x14ac:dyDescent="0.25">
      <c r="AA235" s="10">
        <f>'Année 1 Maquette'!I250*1.5</f>
        <v>0</v>
      </c>
      <c r="AB235" s="10">
        <f>'no use'!I250*1.5</f>
        <v>0</v>
      </c>
      <c r="AC235" s="10">
        <f>'Année 2 Maquette'!I250*1.5</f>
        <v>0</v>
      </c>
      <c r="AD235" s="10">
        <f>non!I250*1.5</f>
        <v>0</v>
      </c>
    </row>
    <row r="236" spans="27:30" x14ac:dyDescent="0.25">
      <c r="AA236" s="10">
        <f>'Année 1 Maquette'!I251*1.5</f>
        <v>0</v>
      </c>
      <c r="AB236" s="10">
        <f>'no use'!I251*1.5</f>
        <v>0</v>
      </c>
      <c r="AC236" s="10">
        <f>'Année 2 Maquette'!I251*1.5</f>
        <v>0</v>
      </c>
      <c r="AD236" s="10">
        <f>non!I251*1.5</f>
        <v>0</v>
      </c>
    </row>
    <row r="237" spans="27:30" x14ac:dyDescent="0.25">
      <c r="AA237" s="10">
        <f>'Année 1 Maquette'!I252*1.5</f>
        <v>0</v>
      </c>
      <c r="AB237" s="10">
        <f>'no use'!I252*1.5</f>
        <v>0</v>
      </c>
      <c r="AC237" s="10">
        <f>'Année 2 Maquette'!I252*1.5</f>
        <v>0</v>
      </c>
      <c r="AD237" s="10">
        <f>non!I252*1.5</f>
        <v>0</v>
      </c>
    </row>
    <row r="238" spans="27:30" x14ac:dyDescent="0.25">
      <c r="AA238" s="10">
        <f>'Année 1 Maquette'!I253*1.5</f>
        <v>0</v>
      </c>
      <c r="AB238" s="10">
        <f>'no use'!I253*1.5</f>
        <v>0</v>
      </c>
      <c r="AC238" s="10">
        <f>'Année 2 Maquette'!I253*1.5</f>
        <v>0</v>
      </c>
      <c r="AD238" s="10">
        <f>non!I253*1.5</f>
        <v>0</v>
      </c>
    </row>
    <row r="239" spans="27:30" x14ac:dyDescent="0.25">
      <c r="AA239" s="10">
        <f>'Année 1 Maquette'!I254*1.5</f>
        <v>0</v>
      </c>
      <c r="AB239" s="10">
        <f>'no use'!I254*1.5</f>
        <v>0</v>
      </c>
      <c r="AC239" s="10">
        <f>'Année 2 Maquette'!I254*1.5</f>
        <v>0</v>
      </c>
      <c r="AD239" s="10">
        <f>non!I254*1.5</f>
        <v>0</v>
      </c>
    </row>
    <row r="240" spans="27:30" x14ac:dyDescent="0.25">
      <c r="AA240" s="10">
        <f>'Année 1 Maquette'!I255*1.5</f>
        <v>0</v>
      </c>
      <c r="AB240" s="10">
        <f>'no use'!I255*1.5</f>
        <v>0</v>
      </c>
      <c r="AC240" s="10">
        <f>'Année 2 Maquette'!I255*1.5</f>
        <v>0</v>
      </c>
      <c r="AD240" s="10">
        <f>non!I255*1.5</f>
        <v>0</v>
      </c>
    </row>
    <row r="241" spans="27:30" x14ac:dyDescent="0.25">
      <c r="AA241" s="10">
        <f>'Année 1 Maquette'!I256*1.5</f>
        <v>0</v>
      </c>
      <c r="AB241" s="10">
        <f>'no use'!I256*1.5</f>
        <v>0</v>
      </c>
      <c r="AC241" s="10">
        <f>'Année 2 Maquette'!I256*1.5</f>
        <v>0</v>
      </c>
      <c r="AD241" s="10">
        <f>non!I256*1.5</f>
        <v>0</v>
      </c>
    </row>
    <row r="242" spans="27:30" x14ac:dyDescent="0.25">
      <c r="AA242" s="10">
        <f>'Année 1 Maquette'!I257*1.5</f>
        <v>0</v>
      </c>
      <c r="AB242" s="10">
        <f>'no use'!I257*1.5</f>
        <v>0</v>
      </c>
      <c r="AC242" s="10">
        <f>'Année 2 Maquette'!I257*1.5</f>
        <v>0</v>
      </c>
      <c r="AD242" s="10">
        <f>non!I257*1.5</f>
        <v>0</v>
      </c>
    </row>
    <row r="243" spans="27:30" x14ac:dyDescent="0.25">
      <c r="AA243" s="10">
        <f>'Année 1 Maquette'!I258*1.5</f>
        <v>0</v>
      </c>
      <c r="AB243" s="10">
        <f>'no use'!I258*1.5</f>
        <v>0</v>
      </c>
      <c r="AC243" s="10">
        <f>'Année 2 Maquette'!I258*1.5</f>
        <v>0</v>
      </c>
      <c r="AD243" s="10">
        <f>non!I258*1.5</f>
        <v>0</v>
      </c>
    </row>
    <row r="244" spans="27:30" x14ac:dyDescent="0.25">
      <c r="AA244" s="10">
        <f>'Année 1 Maquette'!I259*1.5</f>
        <v>0</v>
      </c>
      <c r="AB244" s="10">
        <f>'no use'!I259*1.5</f>
        <v>0</v>
      </c>
      <c r="AC244" s="10">
        <f>'Année 2 Maquette'!I259*1.5</f>
        <v>0</v>
      </c>
      <c r="AD244" s="10">
        <f>non!I259*1.5</f>
        <v>0</v>
      </c>
    </row>
    <row r="245" spans="27:30" x14ac:dyDescent="0.25">
      <c r="AA245" s="10">
        <f>'Année 1 Maquette'!I260*1.5</f>
        <v>0</v>
      </c>
      <c r="AB245" s="10">
        <f>'no use'!I260*1.5</f>
        <v>0</v>
      </c>
      <c r="AC245" s="10">
        <f>'Année 2 Maquette'!I260*1.5</f>
        <v>0</v>
      </c>
      <c r="AD245" s="10">
        <f>non!I260*1.5</f>
        <v>0</v>
      </c>
    </row>
    <row r="246" spans="27:30" x14ac:dyDescent="0.25">
      <c r="AA246" s="10">
        <f>'Année 1 Maquette'!I261*1.5</f>
        <v>0</v>
      </c>
      <c r="AB246" s="10">
        <f>'no use'!I261*1.5</f>
        <v>0</v>
      </c>
      <c r="AC246" s="10">
        <f>'Année 2 Maquette'!I261*1.5</f>
        <v>0</v>
      </c>
      <c r="AD246" s="10">
        <f>non!I261*1.5</f>
        <v>0</v>
      </c>
    </row>
    <row r="247" spans="27:30" x14ac:dyDescent="0.25">
      <c r="AA247" s="10">
        <f>'Année 1 Maquette'!I262*1.5</f>
        <v>0</v>
      </c>
      <c r="AB247" s="10">
        <f>'no use'!I262*1.5</f>
        <v>0</v>
      </c>
      <c r="AC247" s="10">
        <f>'Année 2 Maquette'!I262*1.5</f>
        <v>0</v>
      </c>
      <c r="AD247" s="10">
        <f>non!I262*1.5</f>
        <v>0</v>
      </c>
    </row>
    <row r="248" spans="27:30" x14ac:dyDescent="0.25">
      <c r="AA248" s="10">
        <f>'Année 1 Maquette'!I263*1.5</f>
        <v>0</v>
      </c>
      <c r="AB248" s="10">
        <f>'no use'!I263*1.5</f>
        <v>0</v>
      </c>
      <c r="AC248" s="10">
        <f>'Année 2 Maquette'!I263*1.5</f>
        <v>0</v>
      </c>
      <c r="AD248" s="10">
        <f>non!I263*1.5</f>
        <v>0</v>
      </c>
    </row>
    <row r="249" spans="27:30" x14ac:dyDescent="0.25">
      <c r="AA249" s="10">
        <f>'Année 1 Maquette'!I264*1.5</f>
        <v>0</v>
      </c>
      <c r="AB249" s="10">
        <f>'no use'!I264*1.5</f>
        <v>0</v>
      </c>
      <c r="AC249" s="10">
        <f>'Année 2 Maquette'!I264*1.5</f>
        <v>0</v>
      </c>
      <c r="AD249" s="10">
        <f>non!I264*1.5</f>
        <v>0</v>
      </c>
    </row>
    <row r="250" spans="27:30" x14ac:dyDescent="0.25">
      <c r="AA250" s="10">
        <f>'Année 1 Maquette'!I265*1.5</f>
        <v>0</v>
      </c>
      <c r="AB250" s="10">
        <f>'no use'!I265*1.5</f>
        <v>0</v>
      </c>
      <c r="AC250" s="10">
        <f>'Année 2 Maquette'!I265*1.5</f>
        <v>0</v>
      </c>
      <c r="AD250" s="10">
        <f>non!I265*1.5</f>
        <v>0</v>
      </c>
    </row>
    <row r="251" spans="27:30" x14ac:dyDescent="0.25">
      <c r="AA251" s="10">
        <f>'Année 1 Maquette'!I266*1.5</f>
        <v>0</v>
      </c>
      <c r="AB251" s="10">
        <f>'no use'!I266*1.5</f>
        <v>0</v>
      </c>
      <c r="AC251" s="10">
        <f>'Année 2 Maquette'!I266*1.5</f>
        <v>0</v>
      </c>
      <c r="AD251" s="10">
        <f>non!I266*1.5</f>
        <v>0</v>
      </c>
    </row>
    <row r="252" spans="27:30" x14ac:dyDescent="0.25">
      <c r="AA252" s="10">
        <f>'Année 1 Maquette'!I267*1.5</f>
        <v>0</v>
      </c>
      <c r="AB252" s="10">
        <f>'no use'!I267*1.5</f>
        <v>0</v>
      </c>
      <c r="AC252" s="10">
        <f>'Année 2 Maquette'!I267*1.5</f>
        <v>0</v>
      </c>
      <c r="AD252" s="10">
        <f>non!I267*1.5</f>
        <v>0</v>
      </c>
    </row>
    <row r="253" spans="27:30" x14ac:dyDescent="0.25">
      <c r="AA253" s="10">
        <f>'Année 1 Maquette'!I268*1.5</f>
        <v>0</v>
      </c>
      <c r="AB253" s="10">
        <f>'no use'!I268*1.5</f>
        <v>0</v>
      </c>
      <c r="AC253" s="10">
        <f>'Année 2 Maquette'!I268*1.5</f>
        <v>0</v>
      </c>
      <c r="AD253" s="10">
        <f>non!I268*1.5</f>
        <v>0</v>
      </c>
    </row>
    <row r="254" spans="27:30" x14ac:dyDescent="0.25">
      <c r="AA254" s="10">
        <f>'Année 1 Maquette'!I269*1.5</f>
        <v>0</v>
      </c>
      <c r="AB254" s="10">
        <f>'no use'!I269*1.5</f>
        <v>0</v>
      </c>
      <c r="AC254" s="10">
        <f>'Année 2 Maquette'!I269*1.5</f>
        <v>0</v>
      </c>
      <c r="AD254" s="10">
        <f>non!I269*1.5</f>
        <v>0</v>
      </c>
    </row>
    <row r="255" spans="27:30" x14ac:dyDescent="0.25">
      <c r="AA255" s="10">
        <f>'Année 1 Maquette'!I270*1.5</f>
        <v>0</v>
      </c>
      <c r="AB255" s="10">
        <f>'no use'!I270*1.5</f>
        <v>0</v>
      </c>
      <c r="AC255" s="10">
        <f>'Année 2 Maquette'!I270*1.5</f>
        <v>0</v>
      </c>
      <c r="AD255" s="10">
        <f>non!I270*1.5</f>
        <v>0</v>
      </c>
    </row>
    <row r="256" spans="27:30" x14ac:dyDescent="0.25">
      <c r="AA256" s="10">
        <f>'Année 1 Maquette'!I271*1.5</f>
        <v>0</v>
      </c>
      <c r="AB256" s="10">
        <f>'no use'!I271*1.5</f>
        <v>0</v>
      </c>
      <c r="AC256" s="10">
        <f>'Année 2 Maquette'!I271*1.5</f>
        <v>0</v>
      </c>
      <c r="AD256" s="10">
        <f>non!I271*1.5</f>
        <v>0</v>
      </c>
    </row>
    <row r="257" spans="27:30" x14ac:dyDescent="0.25">
      <c r="AA257" s="10">
        <f>'Année 1 Maquette'!I272*1.5</f>
        <v>0</v>
      </c>
      <c r="AB257" s="10">
        <f>'no use'!I272*1.5</f>
        <v>0</v>
      </c>
      <c r="AC257" s="10">
        <f>'Année 2 Maquette'!I272*1.5</f>
        <v>0</v>
      </c>
      <c r="AD257" s="10">
        <f>non!I272*1.5</f>
        <v>0</v>
      </c>
    </row>
    <row r="258" spans="27:30" x14ac:dyDescent="0.25">
      <c r="AA258" s="10">
        <f>'Année 1 Maquette'!I273*1.5</f>
        <v>0</v>
      </c>
      <c r="AB258" s="10">
        <f>'no use'!I273*1.5</f>
        <v>0</v>
      </c>
      <c r="AC258" s="10">
        <f>'Année 2 Maquette'!I273*1.5</f>
        <v>0</v>
      </c>
      <c r="AD258" s="10">
        <f>non!I273*1.5</f>
        <v>0</v>
      </c>
    </row>
    <row r="259" spans="27:30" x14ac:dyDescent="0.25">
      <c r="AA259" s="10">
        <f>'Année 1 Maquette'!I274*1.5</f>
        <v>0</v>
      </c>
      <c r="AB259" s="10">
        <f>'no use'!I274*1.5</f>
        <v>0</v>
      </c>
      <c r="AC259" s="10">
        <f>'Année 2 Maquette'!I274*1.5</f>
        <v>0</v>
      </c>
      <c r="AD259" s="10">
        <f>non!I274*1.5</f>
        <v>0</v>
      </c>
    </row>
    <row r="260" spans="27:30" x14ac:dyDescent="0.25">
      <c r="AA260" s="10">
        <f>'Année 1 Maquette'!I275*1.5</f>
        <v>0</v>
      </c>
      <c r="AB260" s="10">
        <f>'no use'!I275*1.5</f>
        <v>0</v>
      </c>
      <c r="AC260" s="10">
        <f>'Année 2 Maquette'!I275*1.5</f>
        <v>0</v>
      </c>
      <c r="AD260" s="10">
        <f>non!I275*1.5</f>
        <v>0</v>
      </c>
    </row>
    <row r="261" spans="27:30" x14ac:dyDescent="0.25">
      <c r="AA261" s="10">
        <f>'Année 1 Maquette'!I276*1.5</f>
        <v>0</v>
      </c>
      <c r="AB261" s="10">
        <f>'no use'!I276*1.5</f>
        <v>0</v>
      </c>
      <c r="AC261" s="10">
        <f>'Année 2 Maquette'!I276*1.5</f>
        <v>0</v>
      </c>
      <c r="AD261" s="10">
        <f>non!I276*1.5</f>
        <v>0</v>
      </c>
    </row>
    <row r="262" spans="27:30" x14ac:dyDescent="0.25">
      <c r="AA262" s="10">
        <f>'Année 1 Maquette'!I277*1.5</f>
        <v>0</v>
      </c>
      <c r="AB262" s="10">
        <f>'no use'!I277*1.5</f>
        <v>0</v>
      </c>
      <c r="AC262" s="10">
        <f>'Année 2 Maquette'!I277*1.5</f>
        <v>0</v>
      </c>
      <c r="AD262" s="10">
        <f>non!I277*1.5</f>
        <v>0</v>
      </c>
    </row>
    <row r="263" spans="27:30" x14ac:dyDescent="0.25">
      <c r="AA263" s="10">
        <f>'Année 1 Maquette'!I278*1.5</f>
        <v>0</v>
      </c>
      <c r="AB263" s="10">
        <f>'no use'!I278*1.5</f>
        <v>0</v>
      </c>
      <c r="AC263" s="10">
        <f>'Année 2 Maquette'!I278*1.5</f>
        <v>0</v>
      </c>
      <c r="AD263" s="10">
        <f>non!I278*1.5</f>
        <v>0</v>
      </c>
    </row>
    <row r="264" spans="27:30" x14ac:dyDescent="0.25">
      <c r="AA264" s="10">
        <f>'Année 1 Maquette'!I279*1.5</f>
        <v>0</v>
      </c>
      <c r="AB264" s="10">
        <f>'no use'!I279*1.5</f>
        <v>0</v>
      </c>
      <c r="AC264" s="10">
        <f>'Année 2 Maquette'!I279*1.5</f>
        <v>0</v>
      </c>
      <c r="AD264" s="10">
        <f>non!I279*1.5</f>
        <v>0</v>
      </c>
    </row>
    <row r="265" spans="27:30" x14ac:dyDescent="0.25">
      <c r="AA265" s="10">
        <f>'Année 1 Maquette'!I280*1.5</f>
        <v>0</v>
      </c>
      <c r="AB265" s="10">
        <f>'no use'!I280*1.5</f>
        <v>0</v>
      </c>
      <c r="AC265" s="10">
        <f>'Année 2 Maquette'!I280*1.5</f>
        <v>0</v>
      </c>
      <c r="AD265" s="10">
        <f>non!I280*1.5</f>
        <v>0</v>
      </c>
    </row>
    <row r="266" spans="27:30" x14ac:dyDescent="0.25">
      <c r="AA266" s="10">
        <f>'Année 1 Maquette'!I281*1.5</f>
        <v>0</v>
      </c>
      <c r="AB266" s="10">
        <f>'no use'!I281*1.5</f>
        <v>0</v>
      </c>
      <c r="AC266" s="10">
        <f>'Année 2 Maquette'!I281*1.5</f>
        <v>0</v>
      </c>
      <c r="AD266" s="10">
        <f>non!I281*1.5</f>
        <v>0</v>
      </c>
    </row>
    <row r="267" spans="27:30" x14ac:dyDescent="0.25">
      <c r="AA267" s="10">
        <f>'Année 1 Maquette'!I282*1.5</f>
        <v>0</v>
      </c>
      <c r="AB267" s="10">
        <f>'no use'!I282*1.5</f>
        <v>0</v>
      </c>
      <c r="AC267" s="10">
        <f>'Année 2 Maquette'!I282*1.5</f>
        <v>0</v>
      </c>
      <c r="AD267" s="10">
        <f>non!I282*1.5</f>
        <v>0</v>
      </c>
    </row>
    <row r="268" spans="27:30" x14ac:dyDescent="0.25">
      <c r="AA268" s="10">
        <f>'Année 1 Maquette'!I283*1.5</f>
        <v>0</v>
      </c>
      <c r="AB268" s="10">
        <f>'no use'!I283*1.5</f>
        <v>0</v>
      </c>
      <c r="AC268" s="10">
        <f>'Année 2 Maquette'!I283*1.5</f>
        <v>0</v>
      </c>
      <c r="AD268" s="10">
        <f>non!I283*1.5</f>
        <v>0</v>
      </c>
    </row>
    <row r="269" spans="27:30" x14ac:dyDescent="0.25">
      <c r="AA269" s="10">
        <f>'Année 1 Maquette'!I284*1.5</f>
        <v>0</v>
      </c>
      <c r="AB269" s="10">
        <f>'no use'!I284*1.5</f>
        <v>0</v>
      </c>
      <c r="AC269" s="10">
        <f>'Année 2 Maquette'!I284*1.5</f>
        <v>0</v>
      </c>
      <c r="AD269" s="10">
        <f>non!I284*1.5</f>
        <v>0</v>
      </c>
    </row>
    <row r="270" spans="27:30" x14ac:dyDescent="0.25">
      <c r="AA270" s="10">
        <f>'Année 1 Maquette'!I285*1.5</f>
        <v>0</v>
      </c>
      <c r="AB270" s="10">
        <f>'no use'!I285*1.5</f>
        <v>0</v>
      </c>
      <c r="AC270" s="10">
        <f>'Année 2 Maquette'!I285*1.5</f>
        <v>0</v>
      </c>
      <c r="AD270" s="10">
        <f>non!I285*1.5</f>
        <v>0</v>
      </c>
    </row>
    <row r="271" spans="27:30" x14ac:dyDescent="0.25">
      <c r="AA271" s="10">
        <f>'Année 1 Maquette'!I286*1.5</f>
        <v>0</v>
      </c>
      <c r="AB271" s="10">
        <f>'no use'!I286*1.5</f>
        <v>0</v>
      </c>
      <c r="AC271" s="10">
        <f>'Année 2 Maquette'!I286*1.5</f>
        <v>0</v>
      </c>
      <c r="AD271" s="10">
        <f>non!I286*1.5</f>
        <v>0</v>
      </c>
    </row>
    <row r="272" spans="27:30" x14ac:dyDescent="0.25">
      <c r="AA272" s="10">
        <f>'Année 1 Maquette'!I287*1.5</f>
        <v>0</v>
      </c>
      <c r="AB272" s="10">
        <f>'no use'!I287*1.5</f>
        <v>0</v>
      </c>
      <c r="AC272" s="10">
        <f>'Année 2 Maquette'!I287*1.5</f>
        <v>0</v>
      </c>
      <c r="AD272" s="10">
        <f>non!I287*1.5</f>
        <v>0</v>
      </c>
    </row>
    <row r="273" spans="27:30" x14ac:dyDescent="0.25">
      <c r="AA273" s="10">
        <f>'Année 1 Maquette'!I288*1.5</f>
        <v>0</v>
      </c>
      <c r="AB273" s="10">
        <f>'no use'!I288*1.5</f>
        <v>0</v>
      </c>
      <c r="AC273" s="10">
        <f>'Année 2 Maquette'!I288*1.5</f>
        <v>0</v>
      </c>
      <c r="AD273" s="10">
        <f>non!I288*1.5</f>
        <v>0</v>
      </c>
    </row>
    <row r="274" spans="27:30" x14ac:dyDescent="0.25">
      <c r="AA274" s="10">
        <f>'Année 1 Maquette'!I289*1.5</f>
        <v>0</v>
      </c>
      <c r="AB274" s="10">
        <f>'no use'!I289*1.5</f>
        <v>0</v>
      </c>
      <c r="AC274" s="10">
        <f>'Année 2 Maquette'!I289*1.5</f>
        <v>0</v>
      </c>
      <c r="AD274" s="10">
        <f>non!I289*1.5</f>
        <v>0</v>
      </c>
    </row>
    <row r="275" spans="27:30" x14ac:dyDescent="0.25">
      <c r="AA275" s="10">
        <f>'Année 1 Maquette'!I290*1.5</f>
        <v>0</v>
      </c>
      <c r="AB275" s="10">
        <f>'no use'!I290*1.5</f>
        <v>0</v>
      </c>
      <c r="AC275" s="10">
        <f>'Année 2 Maquette'!I290*1.5</f>
        <v>0</v>
      </c>
      <c r="AD275" s="10">
        <f>non!I290*1.5</f>
        <v>0</v>
      </c>
    </row>
    <row r="276" spans="27:30" x14ac:dyDescent="0.25">
      <c r="AA276" s="10">
        <f>'Année 1 Maquette'!I291*1.5</f>
        <v>0</v>
      </c>
      <c r="AB276" s="10">
        <f>'no use'!I291*1.5</f>
        <v>0</v>
      </c>
      <c r="AC276" s="10">
        <f>'Année 2 Maquette'!I291*1.5</f>
        <v>0</v>
      </c>
      <c r="AD276" s="10">
        <f>non!I291*1.5</f>
        <v>0</v>
      </c>
    </row>
    <row r="277" spans="27:30" x14ac:dyDescent="0.25">
      <c r="AA277" s="10">
        <f>'Année 1 Maquette'!I292*1.5</f>
        <v>0</v>
      </c>
      <c r="AB277" s="10">
        <f>'no use'!I292*1.5</f>
        <v>0</v>
      </c>
      <c r="AC277" s="10">
        <f>'Année 2 Maquette'!I292*1.5</f>
        <v>0</v>
      </c>
      <c r="AD277" s="10">
        <f>non!I292*1.5</f>
        <v>0</v>
      </c>
    </row>
    <row r="278" spans="27:30" x14ac:dyDescent="0.25">
      <c r="AA278" s="10">
        <f>'Année 1 Maquette'!I293*1.5</f>
        <v>0</v>
      </c>
      <c r="AB278" s="10">
        <f>'no use'!I293*1.5</f>
        <v>0</v>
      </c>
      <c r="AC278" s="10">
        <f>'Année 2 Maquette'!I293*1.5</f>
        <v>0</v>
      </c>
      <c r="AD278" s="10">
        <f>non!I293*1.5</f>
        <v>0</v>
      </c>
    </row>
    <row r="279" spans="27:30" x14ac:dyDescent="0.25">
      <c r="AA279" s="10">
        <f>'Année 1 Maquette'!I294*1.5</f>
        <v>0</v>
      </c>
      <c r="AB279" s="10">
        <f>'no use'!I294*1.5</f>
        <v>0</v>
      </c>
      <c r="AC279" s="10">
        <f>'Année 2 Maquette'!I294*1.5</f>
        <v>0</v>
      </c>
      <c r="AD279" s="10">
        <f>non!I294*1.5</f>
        <v>0</v>
      </c>
    </row>
    <row r="280" spans="27:30" x14ac:dyDescent="0.25">
      <c r="AA280" s="10">
        <f>'Année 1 Maquette'!I295*1.5</f>
        <v>0</v>
      </c>
      <c r="AB280" s="10">
        <f>'no use'!I295*1.5</f>
        <v>0</v>
      </c>
      <c r="AC280" s="10">
        <f>'Année 2 Maquette'!I295*1.5</f>
        <v>0</v>
      </c>
      <c r="AD280" s="10">
        <f>non!I295*1.5</f>
        <v>0</v>
      </c>
    </row>
    <row r="281" spans="27:30" x14ac:dyDescent="0.25">
      <c r="AA281" s="10">
        <f>'Année 1 Maquette'!I296*1.5</f>
        <v>0</v>
      </c>
      <c r="AB281" s="10">
        <f>'no use'!I296*1.5</f>
        <v>0</v>
      </c>
      <c r="AC281" s="10">
        <f>'Année 2 Maquette'!I296*1.5</f>
        <v>0</v>
      </c>
      <c r="AD281" s="10">
        <f>non!I296*1.5</f>
        <v>0</v>
      </c>
    </row>
    <row r="282" spans="27:30" x14ac:dyDescent="0.25">
      <c r="AA282" s="10">
        <f>'Année 1 Maquette'!I297*1.5</f>
        <v>0</v>
      </c>
      <c r="AB282" s="10">
        <f>'no use'!I297*1.5</f>
        <v>0</v>
      </c>
      <c r="AC282" s="10">
        <f>'Année 2 Maquette'!I297*1.5</f>
        <v>0</v>
      </c>
      <c r="AD282" s="10">
        <f>non!I297*1.5</f>
        <v>0</v>
      </c>
    </row>
    <row r="283" spans="27:30" x14ac:dyDescent="0.25">
      <c r="AA283" s="10">
        <f>'Année 1 Maquette'!I298*1.5</f>
        <v>0</v>
      </c>
      <c r="AB283" s="10">
        <f>'no use'!I298*1.5</f>
        <v>0</v>
      </c>
      <c r="AC283" s="10">
        <f>'Année 2 Maquette'!I298*1.5</f>
        <v>0</v>
      </c>
      <c r="AD283" s="10">
        <f>non!I298*1.5</f>
        <v>0</v>
      </c>
    </row>
    <row r="284" spans="27:30" x14ac:dyDescent="0.25">
      <c r="AA284" s="10">
        <f>'Année 1 Maquette'!I299*1.5</f>
        <v>0</v>
      </c>
      <c r="AB284" s="10">
        <f>'no use'!I299*1.5</f>
        <v>0</v>
      </c>
      <c r="AC284" s="10">
        <f>'Année 2 Maquette'!I299*1.5</f>
        <v>0</v>
      </c>
      <c r="AD284" s="10">
        <f>non!I299*1.5</f>
        <v>0</v>
      </c>
    </row>
    <row r="285" spans="27:30" x14ac:dyDescent="0.25">
      <c r="AA285" s="10">
        <f>'Année 1 Maquette'!I300*1.5</f>
        <v>0</v>
      </c>
      <c r="AB285" s="10">
        <f>'no use'!I300*1.5</f>
        <v>0</v>
      </c>
      <c r="AC285" s="10">
        <f>'Année 2 Maquette'!I300*1.5</f>
        <v>0</v>
      </c>
      <c r="AD285" s="10">
        <f>non!I300*1.5</f>
        <v>0</v>
      </c>
    </row>
    <row r="286" spans="27:30" x14ac:dyDescent="0.25">
      <c r="AA286" s="10">
        <f>'Année 1 Maquette'!I301*1.5</f>
        <v>0</v>
      </c>
      <c r="AB286" s="10">
        <f>'no use'!I301*1.5</f>
        <v>0</v>
      </c>
      <c r="AC286" s="10">
        <f>'Année 2 Maquette'!I301*1.5</f>
        <v>0</v>
      </c>
      <c r="AD286" s="10">
        <f>non!I301*1.5</f>
        <v>0</v>
      </c>
    </row>
    <row r="287" spans="27:30" x14ac:dyDescent="0.25">
      <c r="AA287" s="10">
        <f>'Année 1 Maquette'!I302*1.5</f>
        <v>0</v>
      </c>
      <c r="AB287" s="10">
        <f>'no use'!I302*1.5</f>
        <v>0</v>
      </c>
      <c r="AC287" s="10">
        <f>'Année 2 Maquette'!I302*1.5</f>
        <v>0</v>
      </c>
      <c r="AD287" s="10">
        <f>non!I302*1.5</f>
        <v>0</v>
      </c>
    </row>
    <row r="288" spans="27:30" x14ac:dyDescent="0.25">
      <c r="AA288" s="10">
        <f>'Année 1 Maquette'!I303*1.5</f>
        <v>0</v>
      </c>
      <c r="AB288" s="10">
        <f>'no use'!I303*1.5</f>
        <v>0</v>
      </c>
      <c r="AC288" s="10">
        <f>'Année 2 Maquette'!I303*1.5</f>
        <v>0</v>
      </c>
      <c r="AD288" s="10">
        <f>non!I303*1.5</f>
        <v>0</v>
      </c>
    </row>
    <row r="289" spans="27:30" x14ac:dyDescent="0.25">
      <c r="AA289" s="10">
        <f>'Année 1 Maquette'!I304*1.5</f>
        <v>0</v>
      </c>
      <c r="AB289" s="10">
        <f>'no use'!I304*1.5</f>
        <v>0</v>
      </c>
      <c r="AC289" s="10">
        <f>'Année 2 Maquette'!I304*1.5</f>
        <v>0</v>
      </c>
      <c r="AD289" s="10">
        <f>non!I304*1.5</f>
        <v>0</v>
      </c>
    </row>
    <row r="290" spans="27:30" x14ac:dyDescent="0.25">
      <c r="AA290" s="10">
        <f>'Année 1 Maquette'!I305*1.5</f>
        <v>0</v>
      </c>
      <c r="AB290" s="10">
        <f>'no use'!I305*1.5</f>
        <v>0</v>
      </c>
      <c r="AC290" s="10">
        <f>'Année 2 Maquette'!I305*1.5</f>
        <v>0</v>
      </c>
      <c r="AD290" s="10">
        <f>non!I305*1.5</f>
        <v>0</v>
      </c>
    </row>
    <row r="291" spans="27:30" x14ac:dyDescent="0.25">
      <c r="AA291" s="10">
        <f>'Année 1 Maquette'!I306*1.5</f>
        <v>0</v>
      </c>
      <c r="AB291" s="10">
        <f>'no use'!I306*1.5</f>
        <v>0</v>
      </c>
      <c r="AC291" s="10">
        <f>'Année 2 Maquette'!I306*1.5</f>
        <v>0</v>
      </c>
      <c r="AD291" s="10">
        <f>non!I306*1.5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abSelected="1" zoomScale="115" zoomScaleNormal="115" workbookViewId="0">
      <selection activeCell="A10" sqref="A10"/>
    </sheetView>
  </sheetViews>
  <sheetFormatPr baseColWidth="10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 x14ac:dyDescent="0.25">
      <c r="A1" s="107" t="s">
        <v>312</v>
      </c>
      <c r="B1" s="107"/>
      <c r="C1" s="107"/>
      <c r="D1" s="107"/>
      <c r="E1" s="10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11</v>
      </c>
      <c r="B2" s="36" t="s">
        <v>272</v>
      </c>
      <c r="C2" s="51" t="str">
        <f>CONCATENATE(B2,Listes!A24)</f>
        <v>LIFE_Antenne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12</v>
      </c>
      <c r="B3" s="109" t="s">
        <v>92</v>
      </c>
      <c r="C3" s="109"/>
      <c r="D3" s="10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13</v>
      </c>
      <c r="B4" s="10" t="str">
        <f>IFERROR(VLOOKUP(B3,tab_code_dip,2,FALSE),"-")</f>
        <v>SMVIE18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180</v>
      </c>
      <c r="B5" s="10" t="s">
        <v>366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181</v>
      </c>
      <c r="B6" s="10" t="s">
        <v>366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61</v>
      </c>
      <c r="B7" s="10" t="s">
        <v>268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123" t="s">
        <v>301</v>
      </c>
      <c r="B11" s="125"/>
      <c r="C11" s="123" t="s">
        <v>302</v>
      </c>
      <c r="D11" s="12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126" t="s">
        <v>371</v>
      </c>
      <c r="B12" s="127"/>
      <c r="C12" s="126" t="s">
        <v>371</v>
      </c>
      <c r="D12" s="12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21" t="s">
        <v>265</v>
      </c>
      <c r="B14" s="121" t="s">
        <v>194</v>
      </c>
      <c r="C14" s="121" t="s">
        <v>266</v>
      </c>
      <c r="D14" s="121" t="s">
        <v>195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22"/>
      <c r="B15" s="122"/>
      <c r="C15" s="122"/>
      <c r="D15" s="1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21" t="e">
        <f>Calcul!A10</f>
        <v>#REF!</v>
      </c>
      <c r="B16" s="121" t="e">
        <f>Calcul!A22</f>
        <v>#REF!</v>
      </c>
      <c r="C16" s="121">
        <f>Calcul!G10</f>
        <v>0</v>
      </c>
      <c r="D16" s="121">
        <f>Calcul!G22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22"/>
      <c r="B17" s="122"/>
      <c r="C17" s="122"/>
      <c r="D17" s="1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14" t="s">
        <v>14</v>
      </c>
      <c r="B21" s="114"/>
      <c r="C21" s="114"/>
      <c r="D21" s="1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15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10" t="s">
        <v>16</v>
      </c>
      <c r="B23" s="111"/>
      <c r="C23" s="111"/>
      <c r="D23" s="1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98" t="s">
        <v>358</v>
      </c>
      <c r="B24" s="99"/>
      <c r="C24" s="99"/>
      <c r="D24" s="10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01"/>
      <c r="B25" s="102"/>
      <c r="C25" s="102"/>
      <c r="D25" s="10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04"/>
      <c r="B26" s="105"/>
      <c r="C26" s="105"/>
      <c r="D26" s="10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10" t="s">
        <v>17</v>
      </c>
      <c r="B27" s="111"/>
      <c r="C27" s="111"/>
      <c r="D27" s="1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15" t="s">
        <v>359</v>
      </c>
      <c r="B28" s="116"/>
      <c r="C28" s="116"/>
      <c r="D28" s="1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17"/>
      <c r="B29" s="118"/>
      <c r="C29" s="118"/>
      <c r="D29" s="1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19"/>
      <c r="B30" s="120"/>
      <c r="C30" s="120"/>
      <c r="D30" s="12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10" t="s">
        <v>18</v>
      </c>
      <c r="B31" s="111"/>
      <c r="C31" s="111"/>
      <c r="D31" s="1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98" t="s">
        <v>360</v>
      </c>
      <c r="B32" s="99"/>
      <c r="C32" s="99"/>
      <c r="D32" s="10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01"/>
      <c r="B33" s="102"/>
      <c r="C33" s="102"/>
      <c r="D33" s="10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04"/>
      <c r="B34" s="105"/>
      <c r="C34" s="105"/>
      <c r="D34" s="10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10" t="s">
        <v>56</v>
      </c>
      <c r="B35" s="111"/>
      <c r="C35" s="111"/>
      <c r="D35" s="1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98" t="s">
        <v>361</v>
      </c>
      <c r="B36" s="99"/>
      <c r="C36" s="99"/>
      <c r="D36" s="10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01"/>
      <c r="B37" s="102"/>
      <c r="C37" s="102"/>
      <c r="D37" s="10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04"/>
      <c r="B38" s="105"/>
      <c r="C38" s="105"/>
      <c r="D38" s="10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14" t="s">
        <v>19</v>
      </c>
      <c r="B39" s="114"/>
      <c r="C39" s="114"/>
      <c r="D39" s="1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98" t="s">
        <v>362</v>
      </c>
      <c r="B40" s="99"/>
      <c r="C40" s="99"/>
      <c r="D40" s="10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04"/>
      <c r="B41" s="105"/>
      <c r="C41" s="105"/>
      <c r="D41" s="10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13" t="s">
        <v>20</v>
      </c>
      <c r="B42" s="113"/>
      <c r="C42" s="113"/>
      <c r="D42" s="11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08" t="s">
        <v>21</v>
      </c>
      <c r="B43" s="108"/>
      <c r="C43" s="108"/>
      <c r="D43" s="10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08" t="s">
        <v>22</v>
      </c>
      <c r="B44" s="108"/>
      <c r="C44" s="108"/>
      <c r="D44" s="10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8" zoomScale="70" zoomScaleNormal="70" workbookViewId="0">
      <selection activeCell="O40" sqref="B40:O40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" customHeight="1" x14ac:dyDescent="0.25">
      <c r="A7" s="128" t="s">
        <v>200</v>
      </c>
      <c r="B7" s="131" t="str">
        <f>'Fiche Générale'!B2</f>
        <v>LIFE</v>
      </c>
      <c r="C7" s="128" t="s">
        <v>68</v>
      </c>
      <c r="D7" s="128"/>
      <c r="E7" s="130" t="str">
        <f>'Fiche Générale'!B3</f>
        <v>Sciences du vivant</v>
      </c>
      <c r="F7" s="131"/>
      <c r="G7" s="128" t="s">
        <v>199</v>
      </c>
      <c r="H7" s="142" t="str">
        <f>'Fiche Générale'!B4</f>
        <v>SMVIE18</v>
      </c>
      <c r="I7" s="142"/>
      <c r="J7" s="142"/>
    </row>
    <row r="8" spans="1:10" ht="18" customHeight="1" x14ac:dyDescent="0.25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0" ht="18" customHeight="1" x14ac:dyDescent="0.25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0" ht="18" customHeight="1" x14ac:dyDescent="0.25">
      <c r="A10" s="128"/>
      <c r="B10" s="133"/>
      <c r="C10" s="129" t="s">
        <v>69</v>
      </c>
      <c r="D10" s="129"/>
      <c r="E10" s="136" t="str">
        <f>'Fiche Générale'!A12</f>
        <v>From Membrane Biology to Neuroscience and Experimental Medicine (MemBioMed)</v>
      </c>
      <c r="F10" s="137"/>
      <c r="G10" s="137"/>
      <c r="H10" s="137"/>
      <c r="I10" s="137"/>
      <c r="J10" s="138"/>
    </row>
    <row r="11" spans="1:10" ht="18" customHeight="1" x14ac:dyDescent="0.25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 x14ac:dyDescent="0.25">
      <c r="A13" s="144" t="s">
        <v>23</v>
      </c>
      <c r="B13" s="89" t="s">
        <v>182</v>
      </c>
      <c r="C13" s="144" t="s">
        <v>70</v>
      </c>
      <c r="D13" s="144"/>
      <c r="E13" s="144"/>
      <c r="F13" s="144"/>
      <c r="G13" s="144" t="s">
        <v>264</v>
      </c>
      <c r="H13" s="86" t="e">
        <f>Calcul!A7</f>
        <v>#REF!</v>
      </c>
      <c r="I13" s="86"/>
    </row>
    <row r="14" spans="1:10" x14ac:dyDescent="0.25">
      <c r="A14" s="144"/>
      <c r="B14" s="92"/>
      <c r="C14" s="144"/>
      <c r="D14" s="144"/>
      <c r="E14" s="144"/>
      <c r="F14" s="144"/>
      <c r="G14" s="144"/>
      <c r="H14" s="86"/>
      <c r="I14" s="86"/>
    </row>
    <row r="15" spans="1:10" x14ac:dyDescent="0.25">
      <c r="A15" s="145"/>
      <c r="B15" s="88"/>
      <c r="C15" s="146"/>
      <c r="D15" s="146"/>
      <c r="E15" s="145"/>
      <c r="F15" s="145"/>
      <c r="G15" s="144" t="s">
        <v>189</v>
      </c>
      <c r="H15" s="86" t="e">
        <f>Calcul!A20</f>
        <v>#REF!</v>
      </c>
      <c r="I15" s="86"/>
    </row>
    <row r="16" spans="1:10" x14ac:dyDescent="0.25">
      <c r="A16" s="146"/>
      <c r="B16" s="147"/>
      <c r="C16" s="148"/>
      <c r="D16" s="148"/>
      <c r="E16" s="146"/>
      <c r="F16" s="146"/>
      <c r="G16" s="144"/>
      <c r="H16" s="86"/>
      <c r="I16" s="8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196</v>
      </c>
      <c r="M18" s="3" t="s">
        <v>65</v>
      </c>
      <c r="N18" s="3" t="s">
        <v>64</v>
      </c>
      <c r="O18" s="4" t="s">
        <v>204</v>
      </c>
    </row>
    <row r="19" spans="1:15" ht="43.15" customHeight="1" x14ac:dyDescent="0.25">
      <c r="A19" s="62">
        <v>1</v>
      </c>
      <c r="B19" s="66" t="s">
        <v>313</v>
      </c>
      <c r="C19" s="54" t="s">
        <v>72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43.15" customHeight="1" x14ac:dyDescent="0.25">
      <c r="A20" s="25" t="s">
        <v>340</v>
      </c>
      <c r="B20" s="55" t="s">
        <v>379</v>
      </c>
      <c r="C20" s="53" t="s">
        <v>33</v>
      </c>
      <c r="D20" s="53">
        <v>6</v>
      </c>
      <c r="E20" s="5"/>
      <c r="F20" s="5" t="s">
        <v>74</v>
      </c>
      <c r="G20" s="5"/>
      <c r="H20" s="53" t="s">
        <v>246</v>
      </c>
      <c r="I20" s="53"/>
      <c r="J20" s="53"/>
      <c r="K20" s="53"/>
      <c r="L20" s="53" t="s">
        <v>314</v>
      </c>
      <c r="M20" s="53" t="s">
        <v>66</v>
      </c>
      <c r="N20" s="5"/>
      <c r="O20" s="5" t="s">
        <v>381</v>
      </c>
    </row>
    <row r="21" spans="1:15" ht="43.15" customHeight="1" x14ac:dyDescent="0.25">
      <c r="A21" s="25" t="s">
        <v>367</v>
      </c>
      <c r="B21" s="79" t="s">
        <v>377</v>
      </c>
      <c r="C21" s="75" t="s">
        <v>34</v>
      </c>
      <c r="D21" s="75"/>
      <c r="E21" s="5"/>
      <c r="F21" s="5" t="s">
        <v>74</v>
      </c>
      <c r="G21" s="78"/>
      <c r="H21" s="75" t="s">
        <v>246</v>
      </c>
      <c r="I21" s="75">
        <v>10</v>
      </c>
      <c r="J21" s="75">
        <v>10</v>
      </c>
      <c r="K21" s="75"/>
      <c r="L21" s="75" t="s">
        <v>314</v>
      </c>
      <c r="M21" s="76"/>
      <c r="N21" s="5"/>
      <c r="O21" s="5" t="s">
        <v>381</v>
      </c>
    </row>
    <row r="22" spans="1:15" ht="43.15" customHeight="1" x14ac:dyDescent="0.25">
      <c r="A22" s="25" t="s">
        <v>368</v>
      </c>
      <c r="B22" s="79" t="s">
        <v>378</v>
      </c>
      <c r="C22" s="75" t="s">
        <v>34</v>
      </c>
      <c r="D22" s="75"/>
      <c r="E22" s="5"/>
      <c r="F22" s="5" t="s">
        <v>74</v>
      </c>
      <c r="G22" s="78"/>
      <c r="H22" s="75" t="s">
        <v>246</v>
      </c>
      <c r="I22" s="75">
        <v>12</v>
      </c>
      <c r="J22" s="75">
        <v>8</v>
      </c>
      <c r="K22" s="75"/>
      <c r="L22" s="75" t="s">
        <v>314</v>
      </c>
      <c r="M22" s="76"/>
      <c r="N22" s="5"/>
      <c r="O22" s="5" t="s">
        <v>381</v>
      </c>
    </row>
    <row r="23" spans="1:15" ht="43.15" customHeight="1" x14ac:dyDescent="0.25">
      <c r="A23" s="25" t="s">
        <v>341</v>
      </c>
      <c r="B23" s="56" t="s">
        <v>375</v>
      </c>
      <c r="C23" s="57" t="s">
        <v>33</v>
      </c>
      <c r="D23" s="57">
        <v>6</v>
      </c>
      <c r="E23" s="56"/>
      <c r="F23" s="56" t="s">
        <v>75</v>
      </c>
      <c r="G23" s="56" t="s">
        <v>315</v>
      </c>
      <c r="H23" s="57" t="s">
        <v>248</v>
      </c>
      <c r="I23" s="57">
        <v>22</v>
      </c>
      <c r="J23" s="57">
        <v>22</v>
      </c>
      <c r="K23" s="57"/>
      <c r="L23" s="53" t="s">
        <v>314</v>
      </c>
      <c r="M23" s="76" t="s">
        <v>67</v>
      </c>
      <c r="N23" s="5" t="s">
        <v>376</v>
      </c>
      <c r="O23" s="5" t="s">
        <v>320</v>
      </c>
    </row>
    <row r="24" spans="1:15" ht="43.15" customHeight="1" x14ac:dyDescent="0.25">
      <c r="A24" s="25" t="s">
        <v>342</v>
      </c>
      <c r="B24" s="56" t="s">
        <v>316</v>
      </c>
      <c r="C24" s="53" t="s">
        <v>33</v>
      </c>
      <c r="D24" s="53">
        <v>6</v>
      </c>
      <c r="E24" s="5"/>
      <c r="F24" s="5" t="s">
        <v>74</v>
      </c>
      <c r="G24" s="5"/>
      <c r="H24" s="53" t="s">
        <v>247</v>
      </c>
      <c r="I24" s="53">
        <v>20</v>
      </c>
      <c r="J24" s="53">
        <v>20</v>
      </c>
      <c r="K24" s="53"/>
      <c r="L24" s="53" t="s">
        <v>314</v>
      </c>
      <c r="M24" s="76" t="s">
        <v>66</v>
      </c>
      <c r="N24" s="5"/>
      <c r="O24" s="5" t="s">
        <v>382</v>
      </c>
    </row>
    <row r="25" spans="1:15" ht="43.15" customHeight="1" x14ac:dyDescent="0.25">
      <c r="A25" s="25" t="s">
        <v>343</v>
      </c>
      <c r="B25" s="53" t="s">
        <v>317</v>
      </c>
      <c r="C25" s="53" t="s">
        <v>33</v>
      </c>
      <c r="D25" s="53">
        <v>6</v>
      </c>
      <c r="E25" s="5"/>
      <c r="F25" s="5"/>
      <c r="G25" s="5"/>
      <c r="H25" s="53"/>
      <c r="I25" s="53"/>
      <c r="J25" s="53"/>
      <c r="K25" s="53"/>
      <c r="L25" s="53"/>
      <c r="M25" s="53"/>
      <c r="N25" s="5"/>
      <c r="O25" s="5"/>
    </row>
    <row r="26" spans="1:15" ht="43.15" customHeight="1" x14ac:dyDescent="0.25">
      <c r="A26" s="62"/>
      <c r="B26" s="58" t="s">
        <v>318</v>
      </c>
      <c r="C26" s="57" t="s">
        <v>62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56"/>
    </row>
    <row r="27" spans="1:15" ht="43.15" customHeight="1" x14ac:dyDescent="0.25">
      <c r="A27" s="25" t="s">
        <v>344</v>
      </c>
      <c r="B27" s="5" t="s">
        <v>372</v>
      </c>
      <c r="C27" s="53" t="s">
        <v>33</v>
      </c>
      <c r="D27" s="53">
        <v>6</v>
      </c>
      <c r="E27" s="5"/>
      <c r="F27" s="5" t="s">
        <v>75</v>
      </c>
      <c r="G27" s="71" t="s">
        <v>319</v>
      </c>
      <c r="H27" s="53"/>
      <c r="I27" s="53"/>
      <c r="J27" s="53"/>
      <c r="K27" s="53"/>
      <c r="L27" s="53" t="s">
        <v>314</v>
      </c>
      <c r="M27" s="76" t="s">
        <v>67</v>
      </c>
      <c r="N27" s="5" t="s">
        <v>376</v>
      </c>
      <c r="O27" s="80" t="s">
        <v>320</v>
      </c>
    </row>
    <row r="28" spans="1:15" ht="43.15" customHeight="1" x14ac:dyDescent="0.25">
      <c r="A28" s="25" t="s">
        <v>345</v>
      </c>
      <c r="B28" s="77" t="s">
        <v>373</v>
      </c>
      <c r="C28" s="68" t="s">
        <v>34</v>
      </c>
      <c r="D28" s="68"/>
      <c r="E28" s="69"/>
      <c r="F28" s="63" t="s">
        <v>75</v>
      </c>
      <c r="G28" s="70" t="s">
        <v>321</v>
      </c>
      <c r="H28" s="68" t="s">
        <v>242</v>
      </c>
      <c r="I28" s="68">
        <v>14</v>
      </c>
      <c r="J28" s="68">
        <v>14</v>
      </c>
      <c r="K28" s="53"/>
      <c r="L28" s="53" t="s">
        <v>314</v>
      </c>
      <c r="M28" s="76" t="s">
        <v>67</v>
      </c>
      <c r="N28" s="5" t="s">
        <v>376</v>
      </c>
      <c r="O28" s="80" t="s">
        <v>320</v>
      </c>
    </row>
    <row r="29" spans="1:15" ht="43.15" customHeight="1" x14ac:dyDescent="0.25">
      <c r="A29" s="25" t="s">
        <v>346</v>
      </c>
      <c r="B29" s="77" t="s">
        <v>374</v>
      </c>
      <c r="C29" s="68" t="s">
        <v>34</v>
      </c>
      <c r="D29" s="68"/>
      <c r="E29" s="69"/>
      <c r="F29" s="63" t="s">
        <v>75</v>
      </c>
      <c r="G29" s="70" t="s">
        <v>322</v>
      </c>
      <c r="H29" s="68" t="s">
        <v>234</v>
      </c>
      <c r="I29" s="68">
        <v>8</v>
      </c>
      <c r="J29" s="68">
        <v>8</v>
      </c>
      <c r="K29" s="53"/>
      <c r="L29" s="53" t="s">
        <v>314</v>
      </c>
      <c r="M29" s="76" t="s">
        <v>67</v>
      </c>
      <c r="N29" s="5" t="s">
        <v>376</v>
      </c>
      <c r="O29" s="80" t="s">
        <v>320</v>
      </c>
    </row>
    <row r="30" spans="1:15" ht="43.15" customHeight="1" x14ac:dyDescent="0.25">
      <c r="A30" s="25" t="s">
        <v>347</v>
      </c>
      <c r="B30" s="56" t="s">
        <v>323</v>
      </c>
      <c r="C30" s="53" t="s">
        <v>33</v>
      </c>
      <c r="D30" s="53">
        <v>6</v>
      </c>
      <c r="E30" s="5"/>
      <c r="F30" s="5"/>
      <c r="G30" s="71" t="s">
        <v>324</v>
      </c>
      <c r="H30" s="60" t="s">
        <v>246</v>
      </c>
      <c r="I30" s="60">
        <v>22</v>
      </c>
      <c r="J30" s="60">
        <v>22</v>
      </c>
      <c r="K30" s="53"/>
      <c r="L30" s="53" t="s">
        <v>314</v>
      </c>
      <c r="M30" s="53" t="s">
        <v>67</v>
      </c>
      <c r="N30" s="5" t="s">
        <v>376</v>
      </c>
      <c r="O30" s="5"/>
    </row>
    <row r="31" spans="1:15" ht="43.15" customHeight="1" x14ac:dyDescent="0.25">
      <c r="A31" s="25" t="s">
        <v>348</v>
      </c>
      <c r="B31" s="56" t="s">
        <v>325</v>
      </c>
      <c r="C31" s="53" t="s">
        <v>33</v>
      </c>
      <c r="D31" s="53">
        <v>6</v>
      </c>
      <c r="E31" s="5"/>
      <c r="F31" s="5"/>
      <c r="G31" s="71" t="s">
        <v>326</v>
      </c>
      <c r="H31" s="60" t="s">
        <v>248</v>
      </c>
      <c r="I31" s="60">
        <v>22</v>
      </c>
      <c r="J31" s="60">
        <v>22</v>
      </c>
      <c r="K31" s="53"/>
      <c r="L31" s="53" t="s">
        <v>314</v>
      </c>
      <c r="M31" s="53" t="s">
        <v>67</v>
      </c>
      <c r="N31" s="5" t="s">
        <v>376</v>
      </c>
      <c r="O31" s="5"/>
    </row>
    <row r="32" spans="1:15" ht="43.15" customHeight="1" x14ac:dyDescent="0.25">
      <c r="A32" s="25" t="s">
        <v>349</v>
      </c>
      <c r="B32" s="5" t="s">
        <v>327</v>
      </c>
      <c r="C32" s="53" t="s">
        <v>33</v>
      </c>
      <c r="D32" s="53">
        <v>6</v>
      </c>
      <c r="E32" s="5"/>
      <c r="F32" s="5"/>
      <c r="G32" s="71" t="s">
        <v>328</v>
      </c>
      <c r="H32" s="60" t="s">
        <v>246</v>
      </c>
      <c r="I32" s="60"/>
      <c r="J32" s="60"/>
      <c r="K32" s="60"/>
      <c r="L32" s="53" t="s">
        <v>314</v>
      </c>
      <c r="M32" s="53" t="s">
        <v>67</v>
      </c>
      <c r="N32" s="5" t="s">
        <v>376</v>
      </c>
      <c r="O32" s="5"/>
    </row>
    <row r="33" spans="1:15" ht="43.15" customHeight="1" x14ac:dyDescent="0.25">
      <c r="A33" s="25" t="s">
        <v>350</v>
      </c>
      <c r="B33" s="29" t="s">
        <v>329</v>
      </c>
      <c r="C33" s="53" t="s">
        <v>34</v>
      </c>
      <c r="D33" s="53"/>
      <c r="E33" s="8"/>
      <c r="F33" s="8"/>
      <c r="G33" s="71" t="s">
        <v>330</v>
      </c>
      <c r="H33" s="60" t="s">
        <v>246</v>
      </c>
      <c r="I33" s="60">
        <v>10</v>
      </c>
      <c r="J33" s="60"/>
      <c r="K33" s="60">
        <v>10</v>
      </c>
      <c r="L33" s="53" t="s">
        <v>314</v>
      </c>
      <c r="M33" s="53" t="s">
        <v>67</v>
      </c>
      <c r="N33" s="5" t="s">
        <v>376</v>
      </c>
      <c r="O33" s="8" t="s">
        <v>331</v>
      </c>
    </row>
    <row r="34" spans="1:15" ht="43.15" customHeight="1" x14ac:dyDescent="0.25">
      <c r="A34" s="25" t="s">
        <v>351</v>
      </c>
      <c r="B34" s="29" t="s">
        <v>332</v>
      </c>
      <c r="C34" s="53" t="s">
        <v>34</v>
      </c>
      <c r="D34" s="53"/>
      <c r="E34" s="8"/>
      <c r="F34" s="8"/>
      <c r="G34" s="71" t="s">
        <v>333</v>
      </c>
      <c r="H34" s="60" t="s">
        <v>246</v>
      </c>
      <c r="I34" s="60">
        <v>12</v>
      </c>
      <c r="J34" s="60">
        <v>12</v>
      </c>
      <c r="K34" s="60"/>
      <c r="L34" s="53" t="s">
        <v>314</v>
      </c>
      <c r="M34" s="53" t="s">
        <v>67</v>
      </c>
      <c r="N34" s="5" t="s">
        <v>376</v>
      </c>
      <c r="O34" s="8" t="s">
        <v>331</v>
      </c>
    </row>
    <row r="35" spans="1:15" ht="43.15" customHeight="1" x14ac:dyDescent="0.25">
      <c r="A35" s="72"/>
      <c r="B35" s="72"/>
      <c r="C35" s="72"/>
      <c r="D35" s="72"/>
      <c r="E35" s="72"/>
      <c r="F35" s="56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43.15" customHeight="1" x14ac:dyDescent="0.25">
      <c r="A36" s="25">
        <v>2</v>
      </c>
      <c r="B36" s="65" t="s">
        <v>334</v>
      </c>
      <c r="C36" s="53" t="s">
        <v>33</v>
      </c>
      <c r="D36" s="53"/>
      <c r="E36" s="5"/>
      <c r="F36" s="5"/>
      <c r="G36" s="5"/>
      <c r="H36" s="53"/>
      <c r="I36" s="53"/>
      <c r="J36" s="53"/>
      <c r="K36" s="53"/>
      <c r="L36" s="53"/>
      <c r="M36" s="53"/>
      <c r="N36" s="5"/>
      <c r="O36" s="5"/>
    </row>
    <row r="37" spans="1:15" ht="43.15" customHeight="1" x14ac:dyDescent="0.25">
      <c r="A37" s="25" t="s">
        <v>352</v>
      </c>
      <c r="B37" s="5" t="s">
        <v>335</v>
      </c>
      <c r="C37" s="53" t="s">
        <v>33</v>
      </c>
      <c r="D37" s="53"/>
      <c r="E37" s="5"/>
      <c r="F37" s="5"/>
      <c r="G37" s="5"/>
      <c r="H37" s="53"/>
      <c r="I37" s="53"/>
      <c r="J37" s="53"/>
      <c r="K37" s="53"/>
      <c r="L37" s="53"/>
      <c r="M37" s="53"/>
      <c r="N37" s="5"/>
      <c r="O37" s="5"/>
    </row>
    <row r="38" spans="1:15" ht="43.15" customHeight="1" x14ac:dyDescent="0.25">
      <c r="A38" s="62"/>
      <c r="B38" s="58" t="s">
        <v>318</v>
      </c>
      <c r="C38" s="57" t="s">
        <v>62</v>
      </c>
      <c r="D38" s="57"/>
      <c r="E38" s="56"/>
      <c r="F38" s="56"/>
      <c r="G38" s="56"/>
      <c r="H38" s="57"/>
      <c r="I38" s="57"/>
      <c r="J38" s="57"/>
      <c r="K38" s="57"/>
      <c r="L38" s="57"/>
      <c r="M38" s="57"/>
      <c r="N38" s="56"/>
      <c r="O38" s="56"/>
    </row>
    <row r="39" spans="1:15" ht="43.15" customHeight="1" x14ac:dyDescent="0.25">
      <c r="A39" s="25" t="s">
        <v>353</v>
      </c>
      <c r="B39" s="59" t="s">
        <v>336</v>
      </c>
      <c r="C39" s="57" t="s">
        <v>33</v>
      </c>
      <c r="D39" s="57">
        <v>3</v>
      </c>
      <c r="E39" s="57"/>
      <c r="F39" s="61"/>
      <c r="G39" s="61" t="s">
        <v>364</v>
      </c>
      <c r="H39" s="60" t="s">
        <v>247</v>
      </c>
      <c r="I39" s="60">
        <v>35</v>
      </c>
      <c r="J39" s="61"/>
      <c r="K39" s="61"/>
      <c r="L39" s="53" t="s">
        <v>314</v>
      </c>
      <c r="M39" s="53" t="s">
        <v>67</v>
      </c>
      <c r="N39" s="5"/>
      <c r="O39" s="5"/>
    </row>
    <row r="40" spans="1:15" ht="43.15" customHeight="1" x14ac:dyDescent="0.25">
      <c r="A40" s="25" t="s">
        <v>354</v>
      </c>
      <c r="B40" s="63" t="s">
        <v>385</v>
      </c>
      <c r="C40" s="83" t="s">
        <v>33</v>
      </c>
      <c r="D40" s="83">
        <v>3</v>
      </c>
      <c r="E40" s="63"/>
      <c r="F40" s="63" t="s">
        <v>75</v>
      </c>
      <c r="G40" s="83" t="s">
        <v>365</v>
      </c>
      <c r="H40" s="83"/>
      <c r="I40" s="83">
        <v>12</v>
      </c>
      <c r="J40" s="83">
        <v>12</v>
      </c>
      <c r="K40" s="83"/>
      <c r="L40" s="83" t="s">
        <v>314</v>
      </c>
      <c r="M40" s="83" t="s">
        <v>67</v>
      </c>
      <c r="N40" s="84" t="s">
        <v>363</v>
      </c>
      <c r="O40" s="80" t="s">
        <v>386</v>
      </c>
    </row>
    <row r="41" spans="1:15" ht="43.15" customHeight="1" x14ac:dyDescent="0.25">
      <c r="A41" s="25" t="s">
        <v>355</v>
      </c>
      <c r="B41" s="5" t="s">
        <v>383</v>
      </c>
      <c r="C41" s="76" t="s">
        <v>33</v>
      </c>
      <c r="D41" s="76">
        <v>3</v>
      </c>
      <c r="E41" s="5"/>
      <c r="F41" s="5" t="s">
        <v>74</v>
      </c>
      <c r="G41" s="81"/>
      <c r="H41" s="76" t="s">
        <v>246</v>
      </c>
      <c r="I41" s="76">
        <v>8</v>
      </c>
      <c r="J41" s="76">
        <v>8</v>
      </c>
      <c r="K41" s="76">
        <v>15</v>
      </c>
      <c r="L41" s="82" t="s">
        <v>314</v>
      </c>
      <c r="M41" s="76" t="s">
        <v>67</v>
      </c>
      <c r="N41" s="5" t="s">
        <v>384</v>
      </c>
      <c r="O41" s="5" t="s">
        <v>380</v>
      </c>
    </row>
    <row r="42" spans="1:15" ht="43.15" customHeight="1" x14ac:dyDescent="0.25">
      <c r="A42" s="25">
        <v>3</v>
      </c>
      <c r="B42" s="65" t="s">
        <v>337</v>
      </c>
      <c r="C42" s="11" t="s">
        <v>72</v>
      </c>
      <c r="D42" s="53"/>
      <c r="E42" s="5"/>
      <c r="F42" s="5"/>
      <c r="G42" s="5"/>
      <c r="H42" s="53"/>
      <c r="I42" s="53"/>
      <c r="J42" s="53"/>
      <c r="K42" s="53"/>
      <c r="L42" s="53"/>
      <c r="M42" s="53"/>
      <c r="N42" s="53"/>
      <c r="O42" s="5"/>
    </row>
    <row r="43" spans="1:15" ht="43.15" customHeight="1" x14ac:dyDescent="0.25">
      <c r="A43" s="25" t="s">
        <v>356</v>
      </c>
      <c r="B43" s="5" t="s">
        <v>338</v>
      </c>
      <c r="C43" s="53" t="s">
        <v>33</v>
      </c>
      <c r="D43" s="53">
        <v>4</v>
      </c>
      <c r="E43" s="5"/>
      <c r="F43" s="5"/>
      <c r="G43" s="5"/>
      <c r="H43" s="53"/>
      <c r="I43" s="53"/>
      <c r="J43" s="53"/>
      <c r="K43" s="53"/>
      <c r="L43" s="57" t="s">
        <v>314</v>
      </c>
      <c r="M43" s="53"/>
      <c r="N43" s="5"/>
      <c r="O43" s="5" t="s">
        <v>339</v>
      </c>
    </row>
    <row r="44" spans="1:15" ht="43.15" customHeight="1" x14ac:dyDescent="0.3">
      <c r="A44" s="26"/>
      <c r="B44" s="29"/>
      <c r="C44" s="53"/>
      <c r="D44" s="53"/>
      <c r="E44" s="5"/>
      <c r="F44" s="5"/>
      <c r="G44" s="5"/>
      <c r="H44" s="53"/>
      <c r="I44" s="53"/>
      <c r="J44" s="53"/>
      <c r="K44" s="53"/>
      <c r="L44" s="53"/>
      <c r="M44" s="53"/>
      <c r="N44" s="5"/>
      <c r="O44" s="5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18 D1:E18 G1:N18 G45:N999 D45:E999 A44:A999 L39:L40 A39:A41">
    <cfRule type="expression" dxfId="246" priority="132">
      <formula>$C1="Option"</formula>
    </cfRule>
  </conditionalFormatting>
  <conditionalFormatting sqref="A1:O9 A10:E10 K10:O11 A11:D11 A12:O12 A13:H13 J13:O16 A14:F14 A15:H15 A16:F16 A17:O18 A45:O999 A44 L39:L40 A39:A41">
    <cfRule type="expression" dxfId="245" priority="144">
      <formula>$F1="Modification"</formula>
    </cfRule>
    <cfRule type="expression" dxfId="244" priority="145">
      <formula>$F1="Création"</formula>
    </cfRule>
  </conditionalFormatting>
  <conditionalFormatting sqref="A1:O9 K10:O11 A12:O12 J13:O16 A17:O18 A10:E10 A11:D11 A13:H13 A14:F14 A15:H15 A16:F16 A45:O999 A44 L39:L40 A39:A41">
    <cfRule type="expression" dxfId="243" priority="143">
      <formula>$F1="Fermeture"</formula>
    </cfRule>
  </conditionalFormatting>
  <conditionalFormatting sqref="N1:N18 N45:N999">
    <cfRule type="expression" dxfId="242" priority="140">
      <formula>$M1="Porteuse"</formula>
    </cfRule>
  </conditionalFormatting>
  <conditionalFormatting sqref="D26:E27 D36:E36 G36:N36 G44:N44 D43:E44 D19:E24 L32 D39 G30:G32 D30:E32 G26:N26 K28:L31 G43:K43 N43 G27:L27 N27:N30 G19:N24">
    <cfRule type="expression" dxfId="241" priority="127">
      <formula>$C19="Option"</formula>
    </cfRule>
  </conditionalFormatting>
  <conditionalFormatting sqref="C43:K43 F35 B36:O36 B44:O44 L32 C39:E39 B30:G32 B26:O26 N43:O43 K28:L31 O31:O32 B27:L27 N27:O30 B19:O19 B23:O23 C20:N22 B24:N24">
    <cfRule type="expression" dxfId="240" priority="130">
      <formula>$F19="Modification"</formula>
    </cfRule>
    <cfRule type="expression" dxfId="239" priority="131">
      <formula>$F19="Création"</formula>
    </cfRule>
  </conditionalFormatting>
  <conditionalFormatting sqref="C43:K43 F35 B36:O36 B44:O44 L32 C39:E39 B30:G32 B26:O26 N43:O43 K28:L31 O31:O32 B27:L27 N27:O30 B19:O19 B23:O23 C20:N22 B24:N24">
    <cfRule type="expression" dxfId="238" priority="129">
      <formula>$F19="Fermeture"</formula>
    </cfRule>
  </conditionalFormatting>
  <conditionalFormatting sqref="N36 N43:N44 N26:N30 N19:N24">
    <cfRule type="expression" dxfId="237" priority="128">
      <formula>$M19="Porteuse"</formula>
    </cfRule>
  </conditionalFormatting>
  <conditionalFormatting sqref="B43">
    <cfRule type="expression" dxfId="236" priority="115">
      <formula>$F43="Fermeture"</formula>
    </cfRule>
    <cfRule type="expression" dxfId="235" priority="116">
      <formula>$F43="Modification"</formula>
    </cfRule>
    <cfRule type="expression" dxfId="234" priority="117">
      <formula>$F43="Création"</formula>
    </cfRule>
    <cfRule type="expression" dxfId="233" priority="118">
      <formula>$F43="Fermeture"</formula>
    </cfRule>
    <cfRule type="expression" dxfId="232" priority="119">
      <formula>$F43="Modification"</formula>
    </cfRule>
    <cfRule type="expression" dxfId="231" priority="120">
      <formula>$F43="Création"</formula>
    </cfRule>
    <cfRule type="expression" dxfId="230" priority="121">
      <formula>$F43="Fermeture"</formula>
    </cfRule>
    <cfRule type="expression" dxfId="229" priority="122">
      <formula>$F43="Modification"</formula>
    </cfRule>
    <cfRule type="expression" dxfId="228" priority="123">
      <formula>$F43="Création"</formula>
    </cfRule>
    <cfRule type="expression" dxfId="227" priority="124">
      <formula>$F43="Fermeture"</formula>
    </cfRule>
    <cfRule type="expression" dxfId="226" priority="125">
      <formula>$F43="Modification"</formula>
    </cfRule>
    <cfRule type="expression" dxfId="225" priority="126">
      <formula>$F43="Création"</formula>
    </cfRule>
  </conditionalFormatting>
  <conditionalFormatting sqref="N39">
    <cfRule type="expression" dxfId="224" priority="110">
      <formula>$C39="Option"</formula>
    </cfRule>
  </conditionalFormatting>
  <conditionalFormatting sqref="N39:O39 O40">
    <cfRule type="expression" dxfId="223" priority="113">
      <formula>$F39="Modification"</formula>
    </cfRule>
    <cfRule type="expression" dxfId="222" priority="114">
      <formula>$F39="Création"</formula>
    </cfRule>
  </conditionalFormatting>
  <conditionalFormatting sqref="N39:O39 O40">
    <cfRule type="expression" dxfId="221" priority="112">
      <formula>$F39="Fermeture"</formula>
    </cfRule>
  </conditionalFormatting>
  <conditionalFormatting sqref="N39">
    <cfRule type="expression" dxfId="220" priority="111">
      <formula>$M39="Porteuse"</formula>
    </cfRule>
  </conditionalFormatting>
  <conditionalFormatting sqref="G25:N25 D25:E25">
    <cfRule type="expression" dxfId="219" priority="105">
      <formula>$C25="Option"</formula>
    </cfRule>
  </conditionalFormatting>
  <conditionalFormatting sqref="B25:O25">
    <cfRule type="expression" dxfId="218" priority="108">
      <formula>$F25="Modification"</formula>
    </cfRule>
    <cfRule type="expression" dxfId="217" priority="109">
      <formula>$F25="Création"</formula>
    </cfRule>
  </conditionalFormatting>
  <conditionalFormatting sqref="B25:O25">
    <cfRule type="expression" dxfId="216" priority="107">
      <formula>$F25="Fermeture"</formula>
    </cfRule>
  </conditionalFormatting>
  <conditionalFormatting sqref="N25">
    <cfRule type="expression" dxfId="215" priority="106">
      <formula>$M25="Porteuse"</formula>
    </cfRule>
  </conditionalFormatting>
  <conditionalFormatting sqref="D38:E38 G38:N38">
    <cfRule type="expression" dxfId="214" priority="100">
      <formula>$C38="Option"</formula>
    </cfRule>
  </conditionalFormatting>
  <conditionalFormatting sqref="B38:O38">
    <cfRule type="expression" dxfId="213" priority="103">
      <formula>$F38="Modification"</formula>
    </cfRule>
    <cfRule type="expression" dxfId="212" priority="104">
      <formula>$F38="Création"</formula>
    </cfRule>
  </conditionalFormatting>
  <conditionalFormatting sqref="B38:O38">
    <cfRule type="expression" dxfId="211" priority="102">
      <formula>$F38="Fermeture"</formula>
    </cfRule>
  </conditionalFormatting>
  <conditionalFormatting sqref="N38">
    <cfRule type="expression" dxfId="210" priority="101">
      <formula>$M38="Porteuse"</formula>
    </cfRule>
  </conditionalFormatting>
  <conditionalFormatting sqref="L33:L34 O33:O34 B33:G34">
    <cfRule type="expression" dxfId="209" priority="97">
      <formula>$F33="Fermeture"</formula>
    </cfRule>
    <cfRule type="expression" dxfId="208" priority="98">
      <formula>$F33="Modification"</formula>
    </cfRule>
    <cfRule type="expression" dxfId="207" priority="99">
      <formula>$F33="Création"</formula>
    </cfRule>
  </conditionalFormatting>
  <conditionalFormatting sqref="D33:E34 L33:L34 G33:G34">
    <cfRule type="expression" dxfId="206" priority="95">
      <formula>$C33="Option"</formula>
    </cfRule>
  </conditionalFormatting>
  <conditionalFormatting sqref="G37:N37 D37:E37">
    <cfRule type="expression" dxfId="205" priority="90">
      <formula>$C37="Option"</formula>
    </cfRule>
  </conditionalFormatting>
  <conditionalFormatting sqref="B37:O37">
    <cfRule type="expression" dxfId="204" priority="93">
      <formula>$F37="Modification"</formula>
    </cfRule>
    <cfRule type="expression" dxfId="203" priority="94">
      <formula>$F37="Création"</formula>
    </cfRule>
  </conditionalFormatting>
  <conditionalFormatting sqref="B37:O37">
    <cfRule type="expression" dxfId="202" priority="92">
      <formula>$F37="Fermeture"</formula>
    </cfRule>
  </conditionalFormatting>
  <conditionalFormatting sqref="N37">
    <cfRule type="expression" dxfId="201" priority="91">
      <formula>$M37="Porteuse"</formula>
    </cfRule>
  </conditionalFormatting>
  <conditionalFormatting sqref="M30:M34">
    <cfRule type="expression" dxfId="200" priority="86">
      <formula>$C30="Option"</formula>
    </cfRule>
  </conditionalFormatting>
  <conditionalFormatting sqref="M30:M34">
    <cfRule type="expression" dxfId="199" priority="88">
      <formula>$F30="Modification"</formula>
    </cfRule>
    <cfRule type="expression" dxfId="198" priority="89">
      <formula>$F30="Création"</formula>
    </cfRule>
  </conditionalFormatting>
  <conditionalFormatting sqref="M30:M34">
    <cfRule type="expression" dxfId="197" priority="87">
      <formula>$F30="Fermeture"</formula>
    </cfRule>
  </conditionalFormatting>
  <conditionalFormatting sqref="A36 A43 A26:A34 A19:A24">
    <cfRule type="expression" dxfId="196" priority="82">
      <formula>$C19="Option"</formula>
    </cfRule>
  </conditionalFormatting>
  <conditionalFormatting sqref="A36 A43 A26:A34 A19:A24">
    <cfRule type="expression" dxfId="195" priority="84">
      <formula>$F19="Modification"</formula>
    </cfRule>
    <cfRule type="expression" dxfId="194" priority="85">
      <formula>$F19="Création"</formula>
    </cfRule>
  </conditionalFormatting>
  <conditionalFormatting sqref="A36 A43 A26:A34 A19:A24">
    <cfRule type="expression" dxfId="193" priority="83">
      <formula>$F19="Fermeture"</formula>
    </cfRule>
  </conditionalFormatting>
  <conditionalFormatting sqref="A25">
    <cfRule type="expression" dxfId="192" priority="74">
      <formula>$C25="Option"</formula>
    </cfRule>
  </conditionalFormatting>
  <conditionalFormatting sqref="A25">
    <cfRule type="expression" dxfId="191" priority="76">
      <formula>$F25="Modification"</formula>
    </cfRule>
    <cfRule type="expression" dxfId="190" priority="77">
      <formula>$F25="Création"</formula>
    </cfRule>
  </conditionalFormatting>
  <conditionalFormatting sqref="A25">
    <cfRule type="expression" dxfId="189" priority="75">
      <formula>$F25="Fermeture"</formula>
    </cfRule>
  </conditionalFormatting>
  <conditionalFormatting sqref="A38">
    <cfRule type="expression" dxfId="188" priority="70">
      <formula>$C38="Option"</formula>
    </cfRule>
  </conditionalFormatting>
  <conditionalFormatting sqref="A38">
    <cfRule type="expression" dxfId="187" priority="72">
      <formula>$F38="Modification"</formula>
    </cfRule>
    <cfRule type="expression" dxfId="186" priority="73">
      <formula>$F38="Création"</formula>
    </cfRule>
  </conditionalFormatting>
  <conditionalFormatting sqref="A38">
    <cfRule type="expression" dxfId="185" priority="71">
      <formula>$F38="Fermeture"</formula>
    </cfRule>
  </conditionalFormatting>
  <conditionalFormatting sqref="A37">
    <cfRule type="expression" dxfId="184" priority="66">
      <formula>$C37="Option"</formula>
    </cfRule>
  </conditionalFormatting>
  <conditionalFormatting sqref="A37">
    <cfRule type="expression" dxfId="183" priority="68">
      <formula>$F37="Modification"</formula>
    </cfRule>
    <cfRule type="expression" dxfId="182" priority="69">
      <formula>$F37="Création"</formula>
    </cfRule>
  </conditionalFormatting>
  <conditionalFormatting sqref="A37">
    <cfRule type="expression" dxfId="181" priority="67">
      <formula>$F37="Fermeture"</formula>
    </cfRule>
  </conditionalFormatting>
  <conditionalFormatting sqref="M39">
    <cfRule type="expression" dxfId="180" priority="62">
      <formula>$C39="Option"</formula>
    </cfRule>
  </conditionalFormatting>
  <conditionalFormatting sqref="M39">
    <cfRule type="expression" dxfId="179" priority="64">
      <formula>$F39="Modification"</formula>
    </cfRule>
    <cfRule type="expression" dxfId="178" priority="65">
      <formula>$F39="Création"</formula>
    </cfRule>
  </conditionalFormatting>
  <conditionalFormatting sqref="M39">
    <cfRule type="expression" dxfId="177" priority="63">
      <formula>$F39="Fermeture"</formula>
    </cfRule>
  </conditionalFormatting>
  <conditionalFormatting sqref="M40">
    <cfRule type="expression" dxfId="176" priority="54">
      <formula>$C40="Option"</formula>
    </cfRule>
  </conditionalFormatting>
  <conditionalFormatting sqref="M40">
    <cfRule type="expression" dxfId="175" priority="56">
      <formula>$F40="Modification"</formula>
    </cfRule>
    <cfRule type="expression" dxfId="174" priority="57">
      <formula>$F40="Création"</formula>
    </cfRule>
  </conditionalFormatting>
  <conditionalFormatting sqref="M40">
    <cfRule type="expression" dxfId="173" priority="55">
      <formula>$F40="Fermeture"</formula>
    </cfRule>
  </conditionalFormatting>
  <conditionalFormatting sqref="M43">
    <cfRule type="expression" dxfId="172" priority="50">
      <formula>$C43="Option"</formula>
    </cfRule>
  </conditionalFormatting>
  <conditionalFormatting sqref="M43">
    <cfRule type="expression" dxfId="171" priority="52">
      <formula>$F43="Modification"</formula>
    </cfRule>
    <cfRule type="expression" dxfId="170" priority="53">
      <formula>$F43="Création"</formula>
    </cfRule>
  </conditionalFormatting>
  <conditionalFormatting sqref="M43">
    <cfRule type="expression" dxfId="169" priority="51">
      <formula>$F43="Fermeture"</formula>
    </cfRule>
  </conditionalFormatting>
  <conditionalFormatting sqref="F28">
    <cfRule type="expression" dxfId="168" priority="48">
      <formula>$F28="Modification"</formula>
    </cfRule>
    <cfRule type="expression" dxfId="167" priority="49">
      <formula>$F28="Création"</formula>
    </cfRule>
  </conditionalFormatting>
  <conditionalFormatting sqref="F28">
    <cfRule type="expression" dxfId="166" priority="47">
      <formula>$F28="Fermeture"</formula>
    </cfRule>
  </conditionalFormatting>
  <conditionalFormatting sqref="F29">
    <cfRule type="expression" dxfId="165" priority="45">
      <formula>$F29="Modification"</formula>
    </cfRule>
    <cfRule type="expression" dxfId="164" priority="46">
      <formula>$F29="Création"</formula>
    </cfRule>
  </conditionalFormatting>
  <conditionalFormatting sqref="F29">
    <cfRule type="expression" dxfId="163" priority="44">
      <formula>$F29="Fermeture"</formula>
    </cfRule>
  </conditionalFormatting>
  <conditionalFormatting sqref="O24">
    <cfRule type="expression" dxfId="162" priority="12">
      <formula>$F24="Modification"</formula>
    </cfRule>
    <cfRule type="expression" dxfId="161" priority="13">
      <formula>$F24="Création"</formula>
    </cfRule>
  </conditionalFormatting>
  <conditionalFormatting sqref="O24">
    <cfRule type="expression" dxfId="160" priority="11">
      <formula>$F24="Fermeture"</formula>
    </cfRule>
  </conditionalFormatting>
  <conditionalFormatting sqref="L43">
    <cfRule type="expression" dxfId="159" priority="35">
      <formula>$C43="Option"</formula>
    </cfRule>
  </conditionalFormatting>
  <conditionalFormatting sqref="L43">
    <cfRule type="expression" dxfId="158" priority="37">
      <formula>$F43="Modification"</formula>
    </cfRule>
    <cfRule type="expression" dxfId="157" priority="38">
      <formula>$F43="Création"</formula>
    </cfRule>
  </conditionalFormatting>
  <conditionalFormatting sqref="L43">
    <cfRule type="expression" dxfId="156" priority="36">
      <formula>$F43="Fermeture"</formula>
    </cfRule>
  </conditionalFormatting>
  <conditionalFormatting sqref="M27:M29">
    <cfRule type="expression" dxfId="155" priority="31">
      <formula>$C27="Option"</formula>
    </cfRule>
  </conditionalFormatting>
  <conditionalFormatting sqref="M27:M29">
    <cfRule type="expression" dxfId="154" priority="33">
      <formula>$F27="Modification"</formula>
    </cfRule>
    <cfRule type="expression" dxfId="153" priority="34">
      <formula>$F27="Création"</formula>
    </cfRule>
  </conditionalFormatting>
  <conditionalFormatting sqref="M27:M29">
    <cfRule type="expression" dxfId="152" priority="32">
      <formula>$F27="Fermeture"</formula>
    </cfRule>
  </conditionalFormatting>
  <conditionalFormatting sqref="N31:N34">
    <cfRule type="expression" dxfId="151" priority="26">
      <formula>$C31="Option"</formula>
    </cfRule>
  </conditionalFormatting>
  <conditionalFormatting sqref="N31:N34">
    <cfRule type="expression" dxfId="150" priority="29">
      <formula>$F31="Modification"</formula>
    </cfRule>
    <cfRule type="expression" dxfId="149" priority="30">
      <formula>$F31="Création"</formula>
    </cfRule>
  </conditionalFormatting>
  <conditionalFormatting sqref="N31:N34">
    <cfRule type="expression" dxfId="148" priority="28">
      <formula>$F31="Fermeture"</formula>
    </cfRule>
  </conditionalFormatting>
  <conditionalFormatting sqref="N31:N34">
    <cfRule type="expression" dxfId="147" priority="27">
      <formula>$M31="Porteuse"</formula>
    </cfRule>
  </conditionalFormatting>
  <conditionalFormatting sqref="B21:B22">
    <cfRule type="expression" dxfId="146" priority="23">
      <formula>#REF!="Fermeture"</formula>
    </cfRule>
    <cfRule type="expression" dxfId="145" priority="24">
      <formula>#REF!="Modification"</formula>
    </cfRule>
    <cfRule type="expression" dxfId="144" priority="25">
      <formula>#REF!="Création"</formula>
    </cfRule>
  </conditionalFormatting>
  <conditionalFormatting sqref="B20">
    <cfRule type="expression" dxfId="143" priority="21">
      <formula>$F20="Modification"</formula>
    </cfRule>
    <cfRule type="expression" dxfId="142" priority="22">
      <formula>$F20="Création"</formula>
    </cfRule>
  </conditionalFormatting>
  <conditionalFormatting sqref="B20">
    <cfRule type="expression" dxfId="141" priority="20">
      <formula>$F20="Fermeture"</formula>
    </cfRule>
  </conditionalFormatting>
  <conditionalFormatting sqref="O20">
    <cfRule type="expression" dxfId="140" priority="18">
      <formula>$F20="Modification"</formula>
    </cfRule>
    <cfRule type="expression" dxfId="139" priority="19">
      <formula>$F20="Création"</formula>
    </cfRule>
  </conditionalFormatting>
  <conditionalFormatting sqref="O20">
    <cfRule type="expression" dxfId="138" priority="17">
      <formula>$F20="Fermeture"</formula>
    </cfRule>
  </conditionalFormatting>
  <conditionalFormatting sqref="O21:O22">
    <cfRule type="expression" dxfId="137" priority="15">
      <formula>$F21="Modification"</formula>
    </cfRule>
    <cfRule type="expression" dxfId="136" priority="16">
      <formula>$F21="Création"</formula>
    </cfRule>
  </conditionalFormatting>
  <conditionalFormatting sqref="O21:O22">
    <cfRule type="expression" dxfId="135" priority="14">
      <formula>$F21="Fermeture"</formula>
    </cfRule>
  </conditionalFormatting>
  <conditionalFormatting sqref="D41:E41">
    <cfRule type="expression" dxfId="134" priority="5">
      <formula>$C41="Option"</formula>
    </cfRule>
  </conditionalFormatting>
  <conditionalFormatting sqref="B41:K41 M41:O41">
    <cfRule type="expression" dxfId="133" priority="9">
      <formula>$F41="Modification"</formula>
    </cfRule>
    <cfRule type="expression" dxfId="132" priority="10">
      <formula>$F41="Création"</formula>
    </cfRule>
  </conditionalFormatting>
  <conditionalFormatting sqref="B41:K41 M41:O41">
    <cfRule type="expression" dxfId="131" priority="8">
      <formula>$F41="Fermeture"</formula>
    </cfRule>
  </conditionalFormatting>
  <conditionalFormatting sqref="G41:K41 M41:N41">
    <cfRule type="expression" dxfId="130" priority="6">
      <formula>$C41="Option"</formula>
    </cfRule>
  </conditionalFormatting>
  <conditionalFormatting sqref="G41 N41">
    <cfRule type="expression" dxfId="129" priority="7">
      <formula>$M41="Porteuse"</formula>
    </cfRule>
  </conditionalFormatting>
  <conditionalFormatting sqref="L41">
    <cfRule type="expression" dxfId="128" priority="1">
      <formula>$C41="Option"</formula>
    </cfRule>
    <cfRule type="expression" dxfId="127" priority="2">
      <formula>$F41="Fermeture"</formula>
    </cfRule>
    <cfRule type="expression" dxfId="126" priority="3">
      <formula>$F41="Modification"</formula>
    </cfRule>
    <cfRule type="expression" dxfId="125" priority="4">
      <formula>$F41="Création"</formula>
    </cfRule>
  </conditionalFormatting>
  <dataValidations count="8">
    <dataValidation type="list" allowBlank="1" showInputMessage="1" showErrorMessage="1" sqref="F43:F300 F26:F36 F19:F24 F38 F40:G40 F42:G42 F41" xr:uid="{30697DA2-C6C6-4315-945B-9E629C0E14C5}">
      <formula1>List_Statut</formula1>
    </dataValidation>
    <dataValidation type="list" allowBlank="1" showInputMessage="1" showErrorMessage="1" sqref="C19:C27 C36:C38 C30:C34 C40:C300" xr:uid="{409539C7-ECB2-4ACC-860B-53A7F308A523}">
      <formula1>List_NatureELP</formula1>
    </dataValidation>
    <dataValidation type="list" allowBlank="1" showInputMessage="1" showErrorMessage="1" sqref="H43:H300 H19:H24 H36 H38 H26:H27 I42 H41" xr:uid="{3D487B3F-3E2C-403B-A171-598173EC3CED}">
      <formula1>List_CNU</formula1>
    </dataValidation>
    <dataValidation type="list" allowBlank="1" showInputMessage="1" showErrorMessage="1" sqref="M43:M300 M26:M34 M36 M19:M24 M38:M41" xr:uid="{86F1776A-58BE-4ACE-AE8F-4770A1F73705}">
      <formula1>List_Mutualisation</formula1>
    </dataValidation>
    <dataValidation type="list" allowBlank="1" showInputMessage="1" showErrorMessage="1" sqref="E30:E32 E19:E24 E38 E36 E26:E27 E40:E300" xr:uid="{CA8A7066-FD1E-40CF-9A84-600A1E66D253}">
      <formula1>List_Type</formula1>
    </dataValidation>
    <dataValidation type="list" allowBlank="1" showInputMessage="1" showErrorMessage="1" sqref="L19:L24 L43:L300 L26:L34 L36 M42 L38:L41" xr:uid="{DC5D4F11-4567-45C8-9312-C71AB8D76E4E}">
      <formula1>"Anglais"</formula1>
    </dataValidation>
    <dataValidation type="list" allowBlank="1" showInputMessage="1" showErrorMessage="1" sqref="E33:E34" xr:uid="{98F8B0AB-B7C3-4F74-B6F5-611D1F6305A1}">
      <formula1>eeee</formula1>
    </dataValidation>
    <dataValidation type="list" allowBlank="1" showInputMessage="1" showErrorMessage="1" sqref="N42" xr:uid="{89E23D3D-A2B1-4C3C-B918-A74A45121275}">
      <formula1>def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topLeftCell="A17" zoomScale="60" zoomScaleNormal="60" workbookViewId="0">
      <selection activeCell="E44" sqref="E44:N44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42578125" customWidth="1"/>
  </cols>
  <sheetData>
    <row r="1" spans="1:19" x14ac:dyDescent="0.25">
      <c r="A1" s="143"/>
      <c r="B1" s="143"/>
      <c r="C1" s="143"/>
      <c r="D1" s="143"/>
      <c r="E1" s="143"/>
      <c r="F1" s="143"/>
      <c r="G1" s="143"/>
      <c r="H1" s="143"/>
      <c r="I1" s="143"/>
      <c r="J1" s="38"/>
    </row>
    <row r="2" spans="1:19" x14ac:dyDescent="0.25">
      <c r="A2" s="143"/>
      <c r="B2" s="143"/>
      <c r="C2" s="143"/>
      <c r="D2" s="143"/>
      <c r="E2" s="143"/>
      <c r="F2" s="143"/>
      <c r="G2" s="143"/>
      <c r="H2" s="143"/>
      <c r="I2" s="143"/>
      <c r="J2" s="38"/>
    </row>
    <row r="3" spans="1:19" x14ac:dyDescent="0.25">
      <c r="A3" s="143"/>
      <c r="B3" s="143"/>
      <c r="C3" s="143"/>
      <c r="D3" s="143"/>
      <c r="E3" s="143"/>
      <c r="F3" s="143"/>
      <c r="G3" s="143"/>
      <c r="H3" s="143"/>
      <c r="I3" s="143"/>
      <c r="J3" s="38"/>
    </row>
    <row r="4" spans="1:19" x14ac:dyDescent="0.25">
      <c r="A4" s="143"/>
      <c r="B4" s="143"/>
      <c r="C4" s="143"/>
      <c r="D4" s="143"/>
      <c r="E4" s="143"/>
      <c r="F4" s="143"/>
      <c r="G4" s="143"/>
      <c r="H4" s="143"/>
      <c r="I4" s="143"/>
      <c r="J4" s="38"/>
    </row>
    <row r="5" spans="1:19" x14ac:dyDescent="0.25">
      <c r="A5" s="143"/>
      <c r="B5" s="143"/>
      <c r="C5" s="143"/>
      <c r="D5" s="143"/>
      <c r="E5" s="143"/>
      <c r="F5" s="143"/>
      <c r="G5" s="143"/>
      <c r="H5" s="143"/>
      <c r="I5" s="143"/>
      <c r="J5" s="38"/>
    </row>
    <row r="6" spans="1:19" x14ac:dyDescent="0.25">
      <c r="A6" s="143"/>
      <c r="B6" s="143"/>
      <c r="C6" s="143"/>
      <c r="D6" s="143"/>
      <c r="E6" s="143"/>
      <c r="F6" s="143"/>
      <c r="G6" s="143"/>
      <c r="H6" s="143"/>
      <c r="I6" s="143"/>
      <c r="J6" s="38"/>
    </row>
    <row r="7" spans="1:19" ht="14.45" customHeight="1" x14ac:dyDescent="0.25">
      <c r="A7" s="170" t="s">
        <v>203</v>
      </c>
      <c r="B7" s="169" t="str">
        <f>'Fiche Générale'!B2</f>
        <v>LIFE</v>
      </c>
      <c r="C7" s="128" t="s">
        <v>68</v>
      </c>
      <c r="D7" s="128"/>
      <c r="E7" s="167" t="str">
        <f>'Fiche Générale'!B3</f>
        <v>Sciences du vivant</v>
      </c>
      <c r="F7" s="168"/>
      <c r="G7" s="128" t="s">
        <v>201</v>
      </c>
      <c r="H7" s="169" t="str">
        <f>'Fiche Générale'!B4</f>
        <v>SMVIE18</v>
      </c>
      <c r="I7" s="169"/>
      <c r="J7" s="39"/>
      <c r="K7" s="23"/>
    </row>
    <row r="8" spans="1:19" ht="14.45" customHeight="1" x14ac:dyDescent="0.25">
      <c r="A8" s="171"/>
      <c r="B8" s="169"/>
      <c r="C8" s="128"/>
      <c r="D8" s="128"/>
      <c r="E8" s="167"/>
      <c r="F8" s="168"/>
      <c r="G8" s="128"/>
      <c r="H8" s="169"/>
      <c r="I8" s="169"/>
      <c r="J8" s="39"/>
      <c r="K8" s="23"/>
    </row>
    <row r="9" spans="1:19" ht="14.45" customHeight="1" x14ac:dyDescent="0.25">
      <c r="A9" s="171"/>
      <c r="B9" s="169"/>
      <c r="C9" s="128"/>
      <c r="D9" s="128"/>
      <c r="E9" s="167"/>
      <c r="F9" s="168"/>
      <c r="G9" s="128"/>
      <c r="H9" s="169"/>
      <c r="I9" s="169"/>
      <c r="J9" s="39"/>
      <c r="K9" s="23"/>
    </row>
    <row r="10" spans="1:19" ht="14.45" customHeight="1" x14ac:dyDescent="0.25">
      <c r="A10" s="171"/>
      <c r="B10" s="169"/>
      <c r="C10" s="129" t="s">
        <v>69</v>
      </c>
      <c r="D10" s="129"/>
      <c r="E10" s="136" t="str">
        <f>'Fiche Générale'!A12</f>
        <v>From Membrane Biology to Neuroscience and Experimental Medicine (MemBioMed)</v>
      </c>
      <c r="F10" s="137"/>
      <c r="G10" s="137"/>
      <c r="H10" s="137"/>
      <c r="I10" s="138"/>
      <c r="J10" s="40"/>
      <c r="K10" s="23"/>
    </row>
    <row r="11" spans="1:19" ht="14.45" customHeight="1" x14ac:dyDescent="0.25">
      <c r="A11" s="172"/>
      <c r="B11" s="169"/>
      <c r="C11" s="129"/>
      <c r="D11" s="129"/>
      <c r="E11" s="139"/>
      <c r="F11" s="140"/>
      <c r="G11" s="140"/>
      <c r="H11" s="140"/>
      <c r="I11" s="141"/>
      <c r="J11" s="40"/>
      <c r="K11" s="23"/>
    </row>
    <row r="12" spans="1:19" x14ac:dyDescent="0.25">
      <c r="C12" s="18"/>
      <c r="I12" s="13"/>
      <c r="J12" s="13"/>
      <c r="M12" s="160" t="s">
        <v>47</v>
      </c>
      <c r="N12" s="146"/>
      <c r="O12" s="161"/>
      <c r="P12" s="160" t="s">
        <v>50</v>
      </c>
      <c r="Q12" s="146"/>
      <c r="R12" s="146"/>
      <c r="S12" s="161"/>
    </row>
    <row r="13" spans="1:19" x14ac:dyDescent="0.25">
      <c r="A13" s="149" t="s">
        <v>23</v>
      </c>
      <c r="B13" s="86" t="str">
        <f>'Année 1 Maquette'!B13:B14</f>
        <v xml:space="preserve">1ère année </v>
      </c>
      <c r="C13" s="86"/>
      <c r="D13" s="149" t="s">
        <v>25</v>
      </c>
      <c r="E13" s="151">
        <f>'Année 1 Maquette'!E13:F14</f>
        <v>0</v>
      </c>
      <c r="F13" s="151"/>
      <c r="G13" s="151"/>
      <c r="H13" s="144" t="s">
        <v>187</v>
      </c>
      <c r="I13" s="144"/>
      <c r="J13" s="41"/>
      <c r="M13" s="162"/>
      <c r="N13" s="163"/>
      <c r="O13" s="164"/>
      <c r="P13" s="162"/>
      <c r="Q13" s="163"/>
      <c r="R13" s="163"/>
      <c r="S13" s="164"/>
    </row>
    <row r="14" spans="1:19" x14ac:dyDescent="0.25">
      <c r="A14" s="150"/>
      <c r="B14" s="86"/>
      <c r="C14" s="86"/>
      <c r="D14" s="150"/>
      <c r="E14" s="151"/>
      <c r="F14" s="151"/>
      <c r="G14" s="151"/>
      <c r="H14" s="144"/>
      <c r="I14" s="144"/>
      <c r="J14" s="41"/>
      <c r="M14" s="144" t="s">
        <v>48</v>
      </c>
      <c r="N14" s="160" t="s">
        <v>49</v>
      </c>
      <c r="O14" s="161"/>
      <c r="P14" s="143"/>
      <c r="Q14" s="154"/>
      <c r="R14" s="157"/>
      <c r="S14" s="149"/>
    </row>
    <row r="15" spans="1:19" x14ac:dyDescent="0.25">
      <c r="A15" s="146"/>
      <c r="B15" s="88"/>
      <c r="C15" s="88"/>
      <c r="D15" s="146"/>
      <c r="E15" s="152"/>
      <c r="F15" s="152"/>
      <c r="G15" s="152"/>
      <c r="H15" s="153"/>
      <c r="I15" s="153"/>
      <c r="J15" s="42"/>
      <c r="M15" s="144"/>
      <c r="N15" s="165"/>
      <c r="O15" s="166"/>
      <c r="P15" s="143"/>
      <c r="Q15" s="155"/>
      <c r="R15" s="157"/>
      <c r="S15" s="158"/>
    </row>
    <row r="16" spans="1:19" x14ac:dyDescent="0.25">
      <c r="A16" s="148"/>
      <c r="B16" s="147"/>
      <c r="C16" s="147"/>
      <c r="D16" s="148"/>
      <c r="E16" s="153"/>
      <c r="F16" s="153"/>
      <c r="G16" s="153"/>
      <c r="H16" s="159"/>
      <c r="I16" s="159"/>
      <c r="J16" s="42"/>
      <c r="M16" s="144"/>
      <c r="N16" s="165"/>
      <c r="O16" s="166"/>
      <c r="P16" s="143"/>
      <c r="Q16" s="155"/>
      <c r="R16" s="157"/>
      <c r="S16" s="158"/>
    </row>
    <row r="17" spans="1:20" x14ac:dyDescent="0.25">
      <c r="L17" s="19"/>
      <c r="M17" s="144"/>
      <c r="N17" s="162"/>
      <c r="O17" s="164"/>
      <c r="P17" s="143"/>
      <c r="Q17" s="156"/>
      <c r="R17" s="157"/>
      <c r="S17" s="150"/>
    </row>
    <row r="18" spans="1:20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198</v>
      </c>
      <c r="H18" s="3" t="s">
        <v>40</v>
      </c>
      <c r="I18" s="3" t="s">
        <v>41</v>
      </c>
      <c r="J18" s="3" t="s">
        <v>263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262</v>
      </c>
    </row>
    <row r="19" spans="1:20" ht="30.6" customHeight="1" x14ac:dyDescent="0.25">
      <c r="A19" s="67" t="str">
        <f>'Année 1 Maquette'!B19</f>
        <v>CORE COURSES</v>
      </c>
      <c r="B19" s="47" t="str">
        <f>'Année 1 Maquette'!C19</f>
        <v>BLOC</v>
      </c>
      <c r="C19" s="46">
        <f>'Année 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 x14ac:dyDescent="0.25">
      <c r="A20" s="47" t="str">
        <f>'Année 1 Maquette'!B20</f>
        <v>UE27 Structural Biochemistry for biologists</v>
      </c>
      <c r="B20" s="47" t="str">
        <f>'Année 1 Maquette'!C20</f>
        <v>UE</v>
      </c>
      <c r="C20" s="46" t="str">
        <f>'Année 1 Maquette'!F20</f>
        <v>Création</v>
      </c>
      <c r="D20" s="7"/>
      <c r="E20" s="7"/>
      <c r="F20" s="53"/>
      <c r="G20" s="53"/>
      <c r="H20" s="53"/>
      <c r="I20" s="53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 x14ac:dyDescent="0.25">
      <c r="A21" s="74" t="s">
        <v>369</v>
      </c>
      <c r="B21" s="74" t="s">
        <v>34</v>
      </c>
      <c r="C21" s="46" t="str">
        <f>'Année 1 Maquette'!F21</f>
        <v>Création</v>
      </c>
      <c r="D21" s="75"/>
      <c r="E21" s="75" t="s">
        <v>357</v>
      </c>
      <c r="F21" s="75" t="s">
        <v>357</v>
      </c>
      <c r="G21" s="75" t="s">
        <v>357</v>
      </c>
      <c r="H21" s="75" t="s">
        <v>357</v>
      </c>
      <c r="I21" s="75" t="s">
        <v>357</v>
      </c>
      <c r="J21" s="73"/>
      <c r="K21" s="73" t="s">
        <v>1</v>
      </c>
      <c r="L21" s="73"/>
      <c r="M21" s="73">
        <v>2</v>
      </c>
      <c r="N21" s="73"/>
      <c r="O21" s="73"/>
      <c r="P21" s="73"/>
      <c r="Q21" s="73"/>
      <c r="R21" s="73"/>
      <c r="S21" s="75"/>
      <c r="T21" s="1"/>
    </row>
    <row r="22" spans="1:20" ht="30.6" customHeight="1" x14ac:dyDescent="0.25">
      <c r="A22" s="74" t="s">
        <v>370</v>
      </c>
      <c r="B22" s="74" t="s">
        <v>34</v>
      </c>
      <c r="C22" s="46" t="str">
        <f>'Année 1 Maquette'!F22</f>
        <v>Création</v>
      </c>
      <c r="D22" s="75"/>
      <c r="E22" s="75" t="s">
        <v>357</v>
      </c>
      <c r="F22" s="75" t="s">
        <v>357</v>
      </c>
      <c r="G22" s="75" t="s">
        <v>357</v>
      </c>
      <c r="H22" s="75" t="s">
        <v>357</v>
      </c>
      <c r="I22" s="75" t="s">
        <v>357</v>
      </c>
      <c r="J22" s="73"/>
      <c r="K22" s="73" t="s">
        <v>1</v>
      </c>
      <c r="L22" s="73"/>
      <c r="M22" s="73">
        <v>2</v>
      </c>
      <c r="N22" s="73"/>
      <c r="O22" s="73"/>
      <c r="P22" s="73"/>
      <c r="Q22" s="73"/>
      <c r="R22" s="73"/>
      <c r="S22" s="75"/>
      <c r="T22" s="1"/>
    </row>
    <row r="23" spans="1:20" ht="30.6" customHeight="1" x14ac:dyDescent="0.25">
      <c r="A23" s="47" t="str">
        <f>'Année 1 Maquette'!B23</f>
        <v>UE30 Signalisation, transport membranaire et pathologies Pathophysiology of transport and medicine</v>
      </c>
      <c r="B23" s="47" t="str">
        <f>'Année 1 Maquette'!C23</f>
        <v>UE</v>
      </c>
      <c r="C23" s="46" t="str">
        <f>'Année 1 Maquette'!F23</f>
        <v>Modification</v>
      </c>
      <c r="D23" s="7"/>
      <c r="E23" s="53" t="s">
        <v>357</v>
      </c>
      <c r="F23" s="53" t="s">
        <v>357</v>
      </c>
      <c r="G23" s="53" t="s">
        <v>357</v>
      </c>
      <c r="H23" s="53" t="s">
        <v>357</v>
      </c>
      <c r="I23" s="53" t="s">
        <v>357</v>
      </c>
      <c r="J23" s="52">
        <v>7</v>
      </c>
      <c r="K23" s="52" t="s">
        <v>1</v>
      </c>
      <c r="L23" s="52"/>
      <c r="M23" s="52">
        <v>2</v>
      </c>
      <c r="N23" s="44"/>
      <c r="O23" s="44"/>
      <c r="P23" s="44"/>
      <c r="Q23" s="44"/>
      <c r="R23" s="44"/>
      <c r="S23" s="7"/>
      <c r="T23" s="1"/>
    </row>
    <row r="24" spans="1:20" ht="30.6" customHeight="1" x14ac:dyDescent="0.25">
      <c r="A24" s="47" t="str">
        <f>'Année 1 Maquette'!B24</f>
        <v>UE12 Molecular biology of cell membranes</v>
      </c>
      <c r="B24" s="47" t="str">
        <f>'Année 1 Maquette'!C24</f>
        <v>UE</v>
      </c>
      <c r="C24" s="46" t="str">
        <f>'Année 1 Maquette'!F24</f>
        <v>Création</v>
      </c>
      <c r="D24" s="7"/>
      <c r="E24" s="53" t="s">
        <v>357</v>
      </c>
      <c r="F24" s="53" t="s">
        <v>357</v>
      </c>
      <c r="G24" s="53" t="s">
        <v>357</v>
      </c>
      <c r="H24" s="53" t="s">
        <v>357</v>
      </c>
      <c r="I24" s="53" t="s">
        <v>357</v>
      </c>
      <c r="J24" s="52">
        <v>7</v>
      </c>
      <c r="K24" s="52" t="s">
        <v>1</v>
      </c>
      <c r="L24" s="52"/>
      <c r="M24" s="52">
        <v>2</v>
      </c>
      <c r="N24" s="44"/>
      <c r="O24" s="44"/>
      <c r="P24" s="44"/>
      <c r="Q24" s="44"/>
      <c r="R24" s="44"/>
      <c r="S24" s="7"/>
      <c r="T24" s="1"/>
    </row>
    <row r="25" spans="1:20" ht="30.6" customHeight="1" x14ac:dyDescent="0.25">
      <c r="A25" s="47" t="str">
        <f>'Année 1 Maquette'!B25</f>
        <v>1 UE OBLIGATOIRE AU CHOIX</v>
      </c>
      <c r="B25" s="47" t="str">
        <f>'Année 1 Maquette'!C25</f>
        <v>UE</v>
      </c>
      <c r="C25" s="46">
        <f>'Année 1 Maquette'!F25</f>
        <v>0</v>
      </c>
      <c r="D25" s="7"/>
      <c r="E25" s="53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6" customHeight="1" x14ac:dyDescent="0.25">
      <c r="A26" s="47" t="str">
        <f>'Année 1 Maquette'!B26</f>
        <v>1 min 1 max</v>
      </c>
      <c r="B26" s="47" t="str">
        <f>'Année 1 Maquette'!C26</f>
        <v>OPTION</v>
      </c>
      <c r="C26" s="46">
        <f>'Année 1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 x14ac:dyDescent="0.25">
      <c r="A27" s="47" t="str">
        <f>'Année 1 Maquette'!B27</f>
        <v>UE45 Biophysique Biophysics</v>
      </c>
      <c r="B27" s="47" t="str">
        <f>'Année 1 Maquette'!C27</f>
        <v>UE</v>
      </c>
      <c r="C27" s="46" t="str">
        <f>'Année 1 Maquette'!F27</f>
        <v>Modification</v>
      </c>
      <c r="D27" s="7"/>
      <c r="E27" s="53" t="s">
        <v>357</v>
      </c>
      <c r="F27" s="53" t="s">
        <v>357</v>
      </c>
      <c r="G27" s="53" t="s">
        <v>357</v>
      </c>
      <c r="H27" s="53" t="s">
        <v>357</v>
      </c>
      <c r="I27" s="53" t="s">
        <v>357</v>
      </c>
      <c r="J27" s="52">
        <v>7</v>
      </c>
      <c r="K27" s="52" t="s">
        <v>1</v>
      </c>
      <c r="L27" s="52"/>
      <c r="M27" s="52">
        <v>2</v>
      </c>
      <c r="N27" s="44"/>
      <c r="O27" s="44"/>
      <c r="P27" s="44"/>
      <c r="Q27" s="44"/>
      <c r="R27" s="44"/>
      <c r="S27" s="7"/>
      <c r="T27" s="1"/>
    </row>
    <row r="28" spans="1:20" ht="30.6" customHeight="1" x14ac:dyDescent="0.25">
      <c r="A28" s="47" t="str">
        <f>'Année 1 Maquette'!B28</f>
        <v>45-1 Biomécanique de la cellule Biomechanical properties of the cell</v>
      </c>
      <c r="B28" s="47" t="str">
        <f>'Année 1 Maquette'!C28</f>
        <v>ECUE</v>
      </c>
      <c r="C28" s="46" t="str">
        <f>'Année 1 Maquette'!F28</f>
        <v>Modification</v>
      </c>
      <c r="D28" s="7"/>
      <c r="E28" s="53" t="s">
        <v>357</v>
      </c>
      <c r="F28" s="53" t="s">
        <v>357</v>
      </c>
      <c r="G28" s="53" t="s">
        <v>357</v>
      </c>
      <c r="H28" s="53" t="s">
        <v>357</v>
      </c>
      <c r="I28" s="53" t="s">
        <v>357</v>
      </c>
      <c r="J28" s="52"/>
      <c r="K28" s="52" t="s">
        <v>1</v>
      </c>
      <c r="L28" s="52"/>
      <c r="M28" s="52">
        <v>2</v>
      </c>
      <c r="N28" s="44"/>
      <c r="O28" s="44"/>
      <c r="P28" s="44"/>
      <c r="Q28" s="44"/>
      <c r="R28" s="44"/>
      <c r="S28" s="7"/>
      <c r="T28" s="1"/>
    </row>
    <row r="29" spans="1:20" ht="30.6" customHeight="1" x14ac:dyDescent="0.25">
      <c r="A29" s="47" t="str">
        <f>'Année 1 Maquette'!B29</f>
        <v>45-2 Techniques physiques pour l'acquisition des données bio Physics technics for biology</v>
      </c>
      <c r="B29" s="47" t="str">
        <f>'Année 1 Maquette'!C29</f>
        <v>ECUE</v>
      </c>
      <c r="C29" s="46" t="str">
        <f>'Année 1 Maquette'!F29</f>
        <v>Modification</v>
      </c>
      <c r="D29" s="7"/>
      <c r="E29" s="53" t="s">
        <v>357</v>
      </c>
      <c r="F29" s="53" t="s">
        <v>357</v>
      </c>
      <c r="G29" s="53" t="s">
        <v>357</v>
      </c>
      <c r="H29" s="53" t="s">
        <v>357</v>
      </c>
      <c r="I29" s="53" t="s">
        <v>357</v>
      </c>
      <c r="J29" s="52"/>
      <c r="K29" s="52" t="s">
        <v>1</v>
      </c>
      <c r="L29" s="52"/>
      <c r="M29" s="52">
        <v>2</v>
      </c>
      <c r="N29" s="44"/>
      <c r="O29" s="44"/>
      <c r="P29" s="44"/>
      <c r="Q29" s="44"/>
      <c r="R29" s="44"/>
      <c r="S29" s="7"/>
      <c r="T29" s="1"/>
    </row>
    <row r="30" spans="1:20" ht="30.6" customHeight="1" x14ac:dyDescent="0.25">
      <c r="A30" s="47" t="str">
        <f>'Année 1 Maquette'!B30</f>
        <v>UE14 Genetics of major diseases</v>
      </c>
      <c r="B30" s="47" t="str">
        <f>'Année 1 Maquette'!C30</f>
        <v>UE</v>
      </c>
      <c r="C30" s="46">
        <f>'Année 1 Maquette'!F30</f>
        <v>0</v>
      </c>
      <c r="D30" s="7"/>
      <c r="E30" s="53" t="s">
        <v>357</v>
      </c>
      <c r="F30" s="53" t="s">
        <v>357</v>
      </c>
      <c r="G30" s="53" t="s">
        <v>357</v>
      </c>
      <c r="H30" s="53" t="s">
        <v>357</v>
      </c>
      <c r="I30" s="53" t="s">
        <v>357</v>
      </c>
      <c r="J30" s="52">
        <v>7</v>
      </c>
      <c r="K30" s="52" t="s">
        <v>1</v>
      </c>
      <c r="L30" s="52"/>
      <c r="M30" s="52">
        <v>2</v>
      </c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'Année 1 Maquette'!B31</f>
        <v>UE25 New therapeutic approaches</v>
      </c>
      <c r="B31" s="47" t="str">
        <f>'Année 1 Maquette'!C31</f>
        <v>UE</v>
      </c>
      <c r="C31" s="46">
        <f>'Année 1 Maquette'!F31</f>
        <v>0</v>
      </c>
      <c r="D31" s="7"/>
      <c r="E31" s="53" t="s">
        <v>357</v>
      </c>
      <c r="F31" s="53" t="s">
        <v>357</v>
      </c>
      <c r="G31" s="53" t="s">
        <v>357</v>
      </c>
      <c r="H31" s="53" t="s">
        <v>357</v>
      </c>
      <c r="I31" s="53" t="s">
        <v>357</v>
      </c>
      <c r="J31" s="52">
        <v>7</v>
      </c>
      <c r="K31" s="52" t="s">
        <v>1</v>
      </c>
      <c r="L31" s="52"/>
      <c r="M31" s="52">
        <v>2</v>
      </c>
      <c r="N31" s="44"/>
      <c r="O31" s="44"/>
      <c r="P31" s="44"/>
      <c r="Q31" s="44"/>
      <c r="R31" s="44"/>
      <c r="S31" s="7"/>
      <c r="T31" s="1"/>
    </row>
    <row r="32" spans="1:20" ht="30.6" customHeight="1" x14ac:dyDescent="0.25">
      <c r="A32" s="47" t="str">
        <f>'Année 1 Maquette'!B32</f>
        <v>UE10 Modeling of Biological systems</v>
      </c>
      <c r="B32" s="47" t="str">
        <f>'Année 1 Maquette'!C32</f>
        <v>UE</v>
      </c>
      <c r="C32" s="46">
        <f>'Année 1 Maquette'!F32</f>
        <v>0</v>
      </c>
      <c r="D32" s="7"/>
      <c r="E32" s="53" t="s">
        <v>357</v>
      </c>
      <c r="F32" s="53" t="s">
        <v>357</v>
      </c>
      <c r="G32" s="53" t="s">
        <v>357</v>
      </c>
      <c r="H32" s="53" t="s">
        <v>357</v>
      </c>
      <c r="I32" s="53" t="s">
        <v>357</v>
      </c>
      <c r="J32" s="52">
        <v>7</v>
      </c>
      <c r="K32" s="52" t="s">
        <v>1</v>
      </c>
      <c r="L32" s="52"/>
      <c r="M32" s="52">
        <v>2</v>
      </c>
      <c r="N32" s="44"/>
      <c r="O32" s="44"/>
      <c r="P32" s="44"/>
      <c r="Q32" s="44"/>
      <c r="R32" s="44"/>
      <c r="S32" s="7"/>
      <c r="T32" s="1"/>
    </row>
    <row r="33" spans="1:20" ht="30.6" customHeight="1" x14ac:dyDescent="0.25">
      <c r="A33" s="47" t="str">
        <f>'Année 1 Maquette'!B33</f>
        <v>10-1 Large network modeling</v>
      </c>
      <c r="B33" s="47" t="str">
        <f>'Année 1 Maquette'!C33</f>
        <v>ECUE</v>
      </c>
      <c r="C33" s="46">
        <f>'Année 1 Maquette'!F33</f>
        <v>0</v>
      </c>
      <c r="D33" s="7"/>
      <c r="E33" s="53" t="s">
        <v>357</v>
      </c>
      <c r="F33" s="53" t="s">
        <v>357</v>
      </c>
      <c r="G33" s="53" t="s">
        <v>357</v>
      </c>
      <c r="H33" s="53" t="s">
        <v>357</v>
      </c>
      <c r="I33" s="53" t="s">
        <v>357</v>
      </c>
      <c r="J33" s="52"/>
      <c r="K33" s="52" t="s">
        <v>1</v>
      </c>
      <c r="L33" s="52"/>
      <c r="M33" s="52">
        <v>2</v>
      </c>
      <c r="N33" s="44"/>
      <c r="O33" s="44"/>
      <c r="P33" s="44"/>
      <c r="Q33" s="44"/>
      <c r="R33" s="44"/>
      <c r="S33" s="7"/>
      <c r="T33" s="1"/>
    </row>
    <row r="34" spans="1:20" ht="30.6" customHeight="1" x14ac:dyDescent="0.25">
      <c r="A34" s="47" t="str">
        <f>'Année 1 Maquette'!B34</f>
        <v>10-2 Modeling molecular mechanisms</v>
      </c>
      <c r="B34" s="47" t="str">
        <f>'Année 1 Maquette'!C34</f>
        <v>ECUE</v>
      </c>
      <c r="C34" s="46">
        <f>'Année 1 Maquette'!F34</f>
        <v>0</v>
      </c>
      <c r="D34" s="7"/>
      <c r="E34" s="53" t="s">
        <v>357</v>
      </c>
      <c r="F34" s="53" t="s">
        <v>357</v>
      </c>
      <c r="G34" s="53" t="s">
        <v>357</v>
      </c>
      <c r="H34" s="53" t="s">
        <v>357</v>
      </c>
      <c r="I34" s="53" t="s">
        <v>357</v>
      </c>
      <c r="J34" s="52"/>
      <c r="K34" s="52" t="s">
        <v>1</v>
      </c>
      <c r="L34" s="52"/>
      <c r="M34" s="52">
        <v>2</v>
      </c>
      <c r="N34" s="44"/>
      <c r="O34" s="44"/>
      <c r="P34" s="44"/>
      <c r="Q34" s="44"/>
      <c r="R34" s="44"/>
      <c r="S34" s="7"/>
      <c r="T34" s="1"/>
    </row>
    <row r="35" spans="1:20" ht="30.6" customHeight="1" x14ac:dyDescent="0.25">
      <c r="A35" s="47">
        <f>'Année 1 Maquette'!B35</f>
        <v>0</v>
      </c>
      <c r="B35" s="47">
        <f>'Année 1 Maquette'!C35</f>
        <v>0</v>
      </c>
      <c r="C35" s="46">
        <f>'Année 1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 x14ac:dyDescent="0.25">
      <c r="A36" s="67" t="str">
        <f>'Année 1 Maquette'!B36</f>
        <v>TOOLS COURSES</v>
      </c>
      <c r="B36" s="47" t="str">
        <f>'Année 1 Maquette'!C36</f>
        <v>UE</v>
      </c>
      <c r="C36" s="46">
        <f>'Année 1 Maquette'!F36</f>
        <v>0</v>
      </c>
      <c r="D36" s="7"/>
      <c r="E36" s="53" t="s">
        <v>357</v>
      </c>
      <c r="F36" s="53" t="s">
        <v>357</v>
      </c>
      <c r="G36" s="53" t="s">
        <v>357</v>
      </c>
      <c r="H36" s="53" t="s">
        <v>357</v>
      </c>
      <c r="I36" s="53" t="s">
        <v>357</v>
      </c>
      <c r="J36" s="52">
        <v>7</v>
      </c>
      <c r="K36" s="52" t="s">
        <v>1</v>
      </c>
      <c r="L36" s="52"/>
      <c r="M36" s="52">
        <v>2</v>
      </c>
      <c r="N36" s="44"/>
      <c r="O36" s="44"/>
      <c r="P36" s="44"/>
      <c r="Q36" s="44"/>
      <c r="R36" s="44"/>
      <c r="S36" s="7"/>
      <c r="T36" s="1"/>
    </row>
    <row r="37" spans="1:20" ht="30.6" customHeight="1" x14ac:dyDescent="0.25">
      <c r="A37" s="47" t="str">
        <f>'Année 1 Maquette'!B37</f>
        <v>1 UE Outils OBLIGATOIRE AU CHOIX</v>
      </c>
      <c r="B37" s="47" t="str">
        <f>'Année 1 Maquette'!C37</f>
        <v>UE</v>
      </c>
      <c r="C37" s="46">
        <f>'Année 1 Maquette'!F37</f>
        <v>0</v>
      </c>
      <c r="D37" s="7"/>
      <c r="E37" s="53" t="s">
        <v>357</v>
      </c>
      <c r="F37" s="53" t="s">
        <v>357</v>
      </c>
      <c r="G37" s="53" t="s">
        <v>357</v>
      </c>
      <c r="H37" s="53" t="s">
        <v>357</v>
      </c>
      <c r="I37" s="53" t="s">
        <v>357</v>
      </c>
      <c r="J37" s="52">
        <v>7</v>
      </c>
      <c r="K37" s="52" t="s">
        <v>1</v>
      </c>
      <c r="L37" s="52"/>
      <c r="M37" s="52">
        <v>2</v>
      </c>
      <c r="N37" s="44"/>
      <c r="O37" s="44"/>
      <c r="P37" s="44"/>
      <c r="Q37" s="44"/>
      <c r="R37" s="44"/>
      <c r="S37" s="7"/>
      <c r="T37" s="1"/>
    </row>
    <row r="38" spans="1:20" ht="30.6" customHeight="1" x14ac:dyDescent="0.25">
      <c r="A38" s="47" t="str">
        <f>'Année 1 Maquette'!B38</f>
        <v>1 min 1 max</v>
      </c>
      <c r="B38" s="47" t="str">
        <f>'Année 1 Maquette'!C38</f>
        <v>OPTION</v>
      </c>
      <c r="C38" s="46">
        <f>'Année 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25">
      <c r="A39" s="47" t="str">
        <f>'Année 1 Maquette'!B39</f>
        <v>UEE Winter School- Conférences</v>
      </c>
      <c r="B39" s="47" t="str">
        <f>'Année 1 Maquette'!C39</f>
        <v>UE</v>
      </c>
      <c r="C39" s="46">
        <f>'Année 1 Maquette'!F39</f>
        <v>0</v>
      </c>
      <c r="D39" s="7"/>
      <c r="E39" s="53" t="s">
        <v>357</v>
      </c>
      <c r="F39" s="53" t="s">
        <v>357</v>
      </c>
      <c r="G39" s="53" t="s">
        <v>357</v>
      </c>
      <c r="H39" s="53" t="s">
        <v>357</v>
      </c>
      <c r="I39" s="53" t="s">
        <v>357</v>
      </c>
      <c r="J39" s="52">
        <v>7</v>
      </c>
      <c r="K39" s="52" t="s">
        <v>1</v>
      </c>
      <c r="L39" s="52"/>
      <c r="M39" s="52">
        <v>2</v>
      </c>
      <c r="N39" s="44"/>
      <c r="O39" s="44"/>
      <c r="P39" s="44"/>
      <c r="Q39" s="44"/>
      <c r="R39" s="44"/>
      <c r="S39" s="7"/>
      <c r="T39" s="1"/>
    </row>
    <row r="40" spans="1:20" ht="30.6" customHeight="1" x14ac:dyDescent="0.25">
      <c r="A40" s="47" t="e">
        <f>'Année 1 Maquette'!#REF!</f>
        <v>#REF!</v>
      </c>
      <c r="B40" s="47" t="e">
        <f>'Année 1 Maquette'!#REF!</f>
        <v>#REF!</v>
      </c>
      <c r="C40" s="46" t="e">
        <f>'Année 1 Maquette'!#REF!</f>
        <v>#REF!</v>
      </c>
      <c r="D40" s="7"/>
      <c r="E40" s="53" t="s">
        <v>357</v>
      </c>
      <c r="F40" s="53" t="s">
        <v>357</v>
      </c>
      <c r="G40" s="53" t="s">
        <v>357</v>
      </c>
      <c r="H40" s="53" t="s">
        <v>357</v>
      </c>
      <c r="I40" s="53" t="s">
        <v>357</v>
      </c>
      <c r="J40" s="52">
        <v>7</v>
      </c>
      <c r="K40" s="52" t="s">
        <v>1</v>
      </c>
      <c r="L40" s="52"/>
      <c r="M40" s="52">
        <v>2</v>
      </c>
      <c r="N40" s="44"/>
      <c r="O40" s="44"/>
      <c r="P40" s="44"/>
      <c r="Q40" s="44"/>
      <c r="R40" s="44"/>
      <c r="S40" s="7"/>
      <c r="T40" s="1"/>
    </row>
    <row r="41" spans="1:20" ht="30.6" customHeight="1" x14ac:dyDescent="0.25">
      <c r="A41" s="47" t="str">
        <f>'Année 1 Maquette'!B40</f>
        <v>UEJ Introduction à l'intelligence artificielle pour les biologistes Introduction to artificial intelligence for biologists</v>
      </c>
      <c r="B41" s="47" t="str">
        <f>'Année 1 Maquette'!C40</f>
        <v>UE</v>
      </c>
      <c r="C41" s="46" t="str">
        <f>'Année 1 Maquette'!F40</f>
        <v>Modification</v>
      </c>
      <c r="D41" s="7"/>
      <c r="E41" s="53" t="s">
        <v>357</v>
      </c>
      <c r="F41" s="53" t="s">
        <v>357</v>
      </c>
      <c r="G41" s="53" t="s">
        <v>357</v>
      </c>
      <c r="H41" s="53" t="s">
        <v>357</v>
      </c>
      <c r="I41" s="53" t="s">
        <v>357</v>
      </c>
      <c r="J41" s="52">
        <v>7</v>
      </c>
      <c r="K41" s="52" t="s">
        <v>1</v>
      </c>
      <c r="L41" s="52"/>
      <c r="M41" s="52">
        <v>2</v>
      </c>
      <c r="N41" s="44"/>
      <c r="O41" s="44"/>
      <c r="P41" s="44"/>
      <c r="Q41" s="44"/>
      <c r="R41" s="44"/>
      <c r="S41" s="7"/>
      <c r="T41" s="1"/>
    </row>
    <row r="42" spans="1:20" ht="30.6" customHeight="1" x14ac:dyDescent="0.25">
      <c r="A42" s="47" t="str">
        <f>'Année 1 Maquette'!B41</f>
        <v>UEK Life imaging</v>
      </c>
      <c r="B42" s="47" t="str">
        <f>'Année 1 Maquette'!C41</f>
        <v>UE</v>
      </c>
      <c r="C42" s="46" t="str">
        <f>'Année 1 Maquette'!F41</f>
        <v>Création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25">
      <c r="A43" s="67" t="str">
        <f>'Année 1 Maquette'!B42</f>
        <v>MANDATORY</v>
      </c>
      <c r="B43" s="47" t="str">
        <f>'Année 1 Maquette'!C42</f>
        <v>BLOC</v>
      </c>
      <c r="C43" s="46">
        <f>'Année 1 Maquette'!F42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25">
      <c r="A44" s="47" t="str">
        <f>'Année 1 Maquette'!B43</f>
        <v>Lab training</v>
      </c>
      <c r="B44" s="47" t="str">
        <f>'Année 1 Maquette'!C43</f>
        <v>UE</v>
      </c>
      <c r="C44" s="46">
        <f>'Année 1 Maquette'!F43</f>
        <v>0</v>
      </c>
      <c r="D44" s="7"/>
      <c r="E44" s="53" t="s">
        <v>357</v>
      </c>
      <c r="F44" s="53" t="s">
        <v>357</v>
      </c>
      <c r="G44" s="53" t="s">
        <v>357</v>
      </c>
      <c r="H44" s="53" t="s">
        <v>357</v>
      </c>
      <c r="I44" s="53" t="s">
        <v>357</v>
      </c>
      <c r="J44" s="52">
        <v>7</v>
      </c>
      <c r="K44" s="52" t="s">
        <v>2</v>
      </c>
      <c r="L44" s="52"/>
      <c r="M44" s="52">
        <v>2</v>
      </c>
      <c r="N44" s="44" t="s">
        <v>7</v>
      </c>
      <c r="O44" s="44"/>
      <c r="P44" s="44"/>
      <c r="Q44" s="44"/>
      <c r="R44" s="44"/>
      <c r="S44" s="7"/>
      <c r="T44" s="1"/>
    </row>
    <row r="45" spans="1:20" ht="30.6" customHeight="1" x14ac:dyDescent="0.25">
      <c r="A45" s="47">
        <f>'Année 1 Maquette'!B44</f>
        <v>0</v>
      </c>
      <c r="B45" s="47">
        <f>'Année 1 Maquette'!C44</f>
        <v>0</v>
      </c>
      <c r="C45" s="46">
        <f>'Année 1 Maquette'!F44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25">
      <c r="A46" s="47">
        <f>'Année 1 Maquette'!B45</f>
        <v>0</v>
      </c>
      <c r="B46" s="47">
        <f>'Année 1 Maquette'!C45</f>
        <v>0</v>
      </c>
      <c r="C46" s="46">
        <f>'Année 1 Maquette'!F45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>
        <f>'Année 1 Maquette'!B46</f>
        <v>0</v>
      </c>
      <c r="B47" s="47">
        <f>'Année 1 Maquette'!C46</f>
        <v>0</v>
      </c>
      <c r="C47" s="46">
        <f>'Année 1 Maquette'!F46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25">
      <c r="A48" s="47">
        <f>'Année 1 Maquette'!B47</f>
        <v>0</v>
      </c>
      <c r="B48" s="47">
        <f>'Année 1 Maquette'!C47</f>
        <v>0</v>
      </c>
      <c r="C48" s="46">
        <f>'Année 1 Maquette'!F47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25">
      <c r="A49" s="47">
        <f>'Année 1 Maquette'!B48</f>
        <v>0</v>
      </c>
      <c r="B49" s="47">
        <f>'Année 1 Maquette'!C48</f>
        <v>0</v>
      </c>
      <c r="C49" s="46">
        <f>'Année 1 Maquette'!F48</f>
        <v>0</v>
      </c>
      <c r="D49" s="7"/>
      <c r="E49" s="7"/>
      <c r="F49" s="7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 x14ac:dyDescent="0.25">
      <c r="A50" s="47">
        <f>'Année 1 Maquette'!B49</f>
        <v>0</v>
      </c>
      <c r="B50" s="47">
        <f>'Année 1 Maquette'!C49</f>
        <v>0</v>
      </c>
      <c r="C50" s="46">
        <f>'Année 1 Maquette'!F49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25">
      <c r="A51" s="47">
        <f>'Année 1 Maquette'!B50</f>
        <v>0</v>
      </c>
      <c r="B51" s="47">
        <f>'Année 1 Maquette'!C50</f>
        <v>0</v>
      </c>
      <c r="C51" s="46">
        <f>'Année 1 Maquette'!F50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>
        <f>'Année 1 Maquette'!B51</f>
        <v>0</v>
      </c>
      <c r="B52" s="47">
        <f>'Année 1 Maquette'!C51</f>
        <v>0</v>
      </c>
      <c r="C52" s="46">
        <f>'Année 1 Maquette'!F51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>
        <f>'Année 1 Maquette'!B52</f>
        <v>0</v>
      </c>
      <c r="B53" s="47">
        <f>'Année 1 Maquette'!C52</f>
        <v>0</v>
      </c>
      <c r="C53" s="46">
        <f>'Année 1 Maquette'!F52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>
        <f>'Année 1 Maquette'!B53</f>
        <v>0</v>
      </c>
      <c r="B54" s="47">
        <f>'Année 1 Maquette'!C53</f>
        <v>0</v>
      </c>
      <c r="C54" s="46">
        <f>'Année 1 Maquette'!F53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>
        <f>'Année 1 Maquette'!B54</f>
        <v>0</v>
      </c>
      <c r="B55" s="47">
        <f>'Année 1 Maquette'!C54</f>
        <v>0</v>
      </c>
      <c r="C55" s="46">
        <f>'Année 1 Maquette'!F54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>
        <f>'Année 1 Maquette'!B55</f>
        <v>0</v>
      </c>
      <c r="B56" s="47">
        <f>'Année 1 Maquette'!C55</f>
        <v>0</v>
      </c>
      <c r="C56" s="46">
        <f>'Année 1 Maquette'!F55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>
        <f>'Année 1 Maquette'!B56</f>
        <v>0</v>
      </c>
      <c r="B57" s="47">
        <f>'Année 1 Maquette'!C56</f>
        <v>0</v>
      </c>
      <c r="C57" s="46">
        <f>'Année 1 Maquette'!F56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25">
      <c r="A58" s="47">
        <f>'Année 1 Maquette'!B57</f>
        <v>0</v>
      </c>
      <c r="B58" s="47">
        <f>'Année 1 Maquette'!C57</f>
        <v>0</v>
      </c>
      <c r="C58" s="46">
        <f>'Année 1 Maquette'!F57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25">
      <c r="A59" s="47">
        <f>'Année 1 Maquette'!B58</f>
        <v>0</v>
      </c>
      <c r="B59" s="47">
        <f>'Année 1 Maquette'!C58</f>
        <v>0</v>
      </c>
      <c r="C59" s="46">
        <f>'Année 1 Maquette'!F58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25">
      <c r="A60" s="47">
        <f>'Année 1 Maquette'!B59</f>
        <v>0</v>
      </c>
      <c r="B60" s="47">
        <f>'Année 1 Maquette'!C59</f>
        <v>0</v>
      </c>
      <c r="C60" s="46">
        <f>'Année 1 Maquette'!F59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25">
      <c r="A61" s="47">
        <f>'Année 1 Maquette'!B60</f>
        <v>0</v>
      </c>
      <c r="B61" s="47">
        <f>'Année 1 Maquette'!C60</f>
        <v>0</v>
      </c>
      <c r="C61" s="46">
        <f>'Année 1 Maquette'!F60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25">
      <c r="A62" s="47">
        <f>'Année 1 Maquette'!B61</f>
        <v>0</v>
      </c>
      <c r="B62" s="47">
        <f>'Année 1 Maquette'!C61</f>
        <v>0</v>
      </c>
      <c r="C62" s="46">
        <f>'Année 1 Maquette'!F61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25">
      <c r="A63" s="47">
        <f>'Année 1 Maquette'!B62</f>
        <v>0</v>
      </c>
      <c r="B63" s="47">
        <f>'Année 1 Maquette'!C62</f>
        <v>0</v>
      </c>
      <c r="C63" s="46">
        <f>'Année 1 Maquette'!F62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25">
      <c r="A64" s="47">
        <f>'Année 1 Maquette'!B63</f>
        <v>0</v>
      </c>
      <c r="B64" s="47">
        <f>'Année 1 Maquette'!C63</f>
        <v>0</v>
      </c>
      <c r="C64" s="46">
        <f>'Année 1 Maquette'!F63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25">
      <c r="A65" s="47">
        <f>'Année 1 Maquette'!B64</f>
        <v>0</v>
      </c>
      <c r="B65" s="47">
        <f>'Année 1 Maquette'!C64</f>
        <v>0</v>
      </c>
      <c r="C65" s="46">
        <f>'Année 1 Maquette'!F64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25">
      <c r="A66" s="47">
        <f>'Année 1 Maquette'!B65</f>
        <v>0</v>
      </c>
      <c r="B66" s="47">
        <f>'Année 1 Maquette'!C65</f>
        <v>0</v>
      </c>
      <c r="C66" s="46">
        <f>'Année 1 Maquette'!F65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25">
      <c r="A67" s="47">
        <f>'Année 1 Maquette'!B66</f>
        <v>0</v>
      </c>
      <c r="B67" s="47">
        <f>'Année 1 Maquette'!C66</f>
        <v>0</v>
      </c>
      <c r="C67" s="46">
        <f>'Année 1 Maquette'!F66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25">
      <c r="A68" s="47">
        <f>'Année 1 Maquette'!B67</f>
        <v>0</v>
      </c>
      <c r="B68" s="47">
        <f>'Année 1 Maquette'!C67</f>
        <v>0</v>
      </c>
      <c r="C68" s="46">
        <f>'Année 1 Maquette'!F67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25">
      <c r="A69" s="47">
        <f>'Année 1 Maquette'!B68</f>
        <v>0</v>
      </c>
      <c r="B69" s="47">
        <f>'Année 1 Maquette'!C68</f>
        <v>0</v>
      </c>
      <c r="C69" s="46">
        <f>'Année 1 Maquette'!F68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25">
      <c r="A70" s="47">
        <f>'Année 1 Maquette'!B69</f>
        <v>0</v>
      </c>
      <c r="B70" s="47">
        <f>'Année 1 Maquette'!C69</f>
        <v>0</v>
      </c>
      <c r="C70" s="46">
        <f>'Année 1 Maquette'!F69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25">
      <c r="A71" s="47">
        <f>'Année 1 Maquette'!B70</f>
        <v>0</v>
      </c>
      <c r="B71" s="47">
        <f>'Année 1 Maquette'!C70</f>
        <v>0</v>
      </c>
      <c r="C71" s="46">
        <f>'Année 1 Maquette'!F70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25">
      <c r="A72" s="47">
        <f>'Année 1 Maquette'!B71</f>
        <v>0</v>
      </c>
      <c r="B72" s="47">
        <f>'Année 1 Maquette'!C71</f>
        <v>0</v>
      </c>
      <c r="C72" s="46">
        <f>'Année 1 Maquette'!F71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25">
      <c r="A73" s="47">
        <f>'Année 1 Maquette'!B72</f>
        <v>0</v>
      </c>
      <c r="B73" s="47">
        <f>'Année 1 Maquette'!C72</f>
        <v>0</v>
      </c>
      <c r="C73" s="46">
        <f>'Année 1 Maquette'!F72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25">
      <c r="A74" s="47">
        <f>'Année 1 Maquette'!B73</f>
        <v>0</v>
      </c>
      <c r="B74" s="47">
        <f>'Année 1 Maquette'!C73</f>
        <v>0</v>
      </c>
      <c r="C74" s="46">
        <f>'Année 1 Maquette'!F73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25">
      <c r="A75" s="47">
        <f>'Année 1 Maquette'!B74</f>
        <v>0</v>
      </c>
      <c r="B75" s="47">
        <f>'Année 1 Maquette'!C74</f>
        <v>0</v>
      </c>
      <c r="C75" s="46">
        <f>'Année 1 Maquette'!F74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25">
      <c r="A76" s="47">
        <f>'Année 1 Maquette'!B75</f>
        <v>0</v>
      </c>
      <c r="B76" s="47">
        <f>'Année 1 Maquette'!C75</f>
        <v>0</v>
      </c>
      <c r="C76" s="46">
        <f>'Année 1 Maquette'!F75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25">
      <c r="A77" s="47">
        <f>'Année 1 Maquette'!B76</f>
        <v>0</v>
      </c>
      <c r="B77" s="47">
        <f>'Année 1 Maquette'!C76</f>
        <v>0</v>
      </c>
      <c r="C77" s="46">
        <f>'Année 1 Maquette'!F76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25">
      <c r="A78" s="47">
        <f>'Année 1 Maquette'!B77</f>
        <v>0</v>
      </c>
      <c r="B78" s="47">
        <f>'Année 1 Maquette'!C77</f>
        <v>0</v>
      </c>
      <c r="C78" s="46">
        <f>'Année 1 Maquette'!F77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25">
      <c r="A79" s="47">
        <f>'Année 1 Maquette'!B78</f>
        <v>0</v>
      </c>
      <c r="B79" s="47">
        <f>'Année 1 Maquette'!C78</f>
        <v>0</v>
      </c>
      <c r="C79" s="46">
        <f>'Année 1 Maquette'!F78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25">
      <c r="A80" s="47">
        <f>'Année 1 Maquette'!B79</f>
        <v>0</v>
      </c>
      <c r="B80" s="47">
        <f>'Année 1 Maquette'!C79</f>
        <v>0</v>
      </c>
      <c r="C80" s="46">
        <f>'Année 1 Maquette'!F79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25">
      <c r="A81" s="47">
        <f>'Année 1 Maquette'!B80</f>
        <v>0</v>
      </c>
      <c r="B81" s="47">
        <f>'Année 1 Maquette'!C80</f>
        <v>0</v>
      </c>
      <c r="C81" s="46">
        <f>'Année 1 Maquette'!F80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25">
      <c r="A82" s="47">
        <f>'Année 1 Maquette'!B81</f>
        <v>0</v>
      </c>
      <c r="B82" s="47">
        <f>'Année 1 Maquette'!C81</f>
        <v>0</v>
      </c>
      <c r="C82" s="46">
        <f>'Année 1 Maquette'!F81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25">
      <c r="A83" s="47">
        <f>'Année 1 Maquette'!B82</f>
        <v>0</v>
      </c>
      <c r="B83" s="47">
        <f>'Année 1 Maquette'!C82</f>
        <v>0</v>
      </c>
      <c r="C83" s="46">
        <f>'Année 1 Maquette'!F82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25">
      <c r="A84" s="47">
        <f>'Année 1 Maquette'!B83</f>
        <v>0</v>
      </c>
      <c r="B84" s="47">
        <f>'Année 1 Maquette'!C83</f>
        <v>0</v>
      </c>
      <c r="C84" s="46">
        <f>'Année 1 Maquette'!F83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25">
      <c r="A85" s="47">
        <f>'Année 1 Maquette'!B84</f>
        <v>0</v>
      </c>
      <c r="B85" s="47">
        <f>'Année 1 Maquette'!C84</f>
        <v>0</v>
      </c>
      <c r="C85" s="46">
        <f>'Année 1 Maquette'!F84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25">
      <c r="A86" s="47">
        <f>'Année 1 Maquette'!B85</f>
        <v>0</v>
      </c>
      <c r="B86" s="47">
        <f>'Année 1 Maquette'!C85</f>
        <v>0</v>
      </c>
      <c r="C86" s="46">
        <f>'Année 1 Maquette'!F85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25">
      <c r="A87" s="47">
        <f>'Année 1 Maquette'!B86</f>
        <v>0</v>
      </c>
      <c r="B87" s="47">
        <f>'Année 1 Maquette'!C86</f>
        <v>0</v>
      </c>
      <c r="C87" s="46">
        <f>'Année 1 Maquette'!F86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25">
      <c r="A88" s="47">
        <f>'Année 1 Maquette'!B87</f>
        <v>0</v>
      </c>
      <c r="B88" s="47">
        <f>'Année 1 Maquette'!C87</f>
        <v>0</v>
      </c>
      <c r="C88" s="46">
        <f>'Année 1 Maquette'!F87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25">
      <c r="A89" s="47">
        <f>'Année 1 Maquette'!B88</f>
        <v>0</v>
      </c>
      <c r="B89" s="47">
        <f>'Année 1 Maquette'!C88</f>
        <v>0</v>
      </c>
      <c r="C89" s="46">
        <f>'Année 1 Maquette'!F88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25">
      <c r="A90" s="47">
        <f>'Année 1 Maquette'!B89</f>
        <v>0</v>
      </c>
      <c r="B90" s="47">
        <f>'Année 1 Maquette'!C89</f>
        <v>0</v>
      </c>
      <c r="C90" s="46">
        <f>'Année 1 Maquette'!F89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25">
      <c r="A91" s="47">
        <f>'Année 1 Maquette'!B90</f>
        <v>0</v>
      </c>
      <c r="B91" s="47">
        <f>'Année 1 Maquette'!C90</f>
        <v>0</v>
      </c>
      <c r="C91" s="46">
        <f>'Année 1 Maquette'!F90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25">
      <c r="A92" s="47">
        <f>'Année 1 Maquette'!B91</f>
        <v>0</v>
      </c>
      <c r="B92" s="47">
        <f>'Année 1 Maquette'!C91</f>
        <v>0</v>
      </c>
      <c r="C92" s="46">
        <f>'Année 1 Maquette'!F91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25">
      <c r="A93" s="47">
        <f>'Année 1 Maquette'!B92</f>
        <v>0</v>
      </c>
      <c r="B93" s="47">
        <f>'Année 1 Maquette'!C92</f>
        <v>0</v>
      </c>
      <c r="C93" s="46">
        <f>'Année 1 Maquette'!F92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25">
      <c r="A94" s="47">
        <f>'Année 1 Maquette'!B93</f>
        <v>0</v>
      </c>
      <c r="B94" s="47">
        <f>'Année 1 Maquette'!C93</f>
        <v>0</v>
      </c>
      <c r="C94" s="46">
        <f>'Année 1 Maquette'!F93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25">
      <c r="A95" s="47">
        <f>'Année 1 Maquette'!B94</f>
        <v>0</v>
      </c>
      <c r="B95" s="47">
        <f>'Année 1 Maquette'!C94</f>
        <v>0</v>
      </c>
      <c r="C95" s="46">
        <f>'Année 1 Maquette'!F94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25">
      <c r="A96" s="47">
        <f>'Année 1 Maquette'!B95</f>
        <v>0</v>
      </c>
      <c r="B96" s="47">
        <f>'Année 1 Maquette'!C95</f>
        <v>0</v>
      </c>
      <c r="C96" s="46">
        <f>'Année 1 Maquette'!F95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25">
      <c r="A97" s="47">
        <f>'Année 1 Maquette'!B96</f>
        <v>0</v>
      </c>
      <c r="B97" s="47">
        <f>'Année 1 Maquette'!C96</f>
        <v>0</v>
      </c>
      <c r="C97" s="46">
        <f>'Année 1 Maquette'!F96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25">
      <c r="A98" s="47">
        <f>'Année 1 Maquette'!B97</f>
        <v>0</v>
      </c>
      <c r="B98" s="47">
        <f>'Année 1 Maquette'!C97</f>
        <v>0</v>
      </c>
      <c r="C98" s="46">
        <f>'Année 1 Maquette'!F97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25">
      <c r="A99" s="47">
        <f>'Année 1 Maquette'!B98</f>
        <v>0</v>
      </c>
      <c r="B99" s="47">
        <f>'Année 1 Maquette'!C98</f>
        <v>0</v>
      </c>
      <c r="C99" s="46">
        <f>'Année 1 Maquette'!F98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25">
      <c r="A100" s="47">
        <f>'Année 1 Maquette'!B99</f>
        <v>0</v>
      </c>
      <c r="B100" s="47">
        <f>'Année 1 Maquette'!C99</f>
        <v>0</v>
      </c>
      <c r="C100" s="46">
        <f>'Année 1 Maquette'!F99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25">
      <c r="A101" s="47">
        <f>'Année 1 Maquette'!B100</f>
        <v>0</v>
      </c>
      <c r="B101" s="47">
        <f>'Année 1 Maquette'!C100</f>
        <v>0</v>
      </c>
      <c r="C101" s="46">
        <f>'Année 1 Maquette'!F100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25">
      <c r="A102" s="47">
        <f>'Année 1 Maquette'!B101</f>
        <v>0</v>
      </c>
      <c r="B102" s="47">
        <f>'Année 1 Maquette'!C101</f>
        <v>0</v>
      </c>
      <c r="C102" s="46">
        <f>'Année 1 Maquette'!F101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25">
      <c r="A103" s="47">
        <f>'Année 1 Maquette'!B102</f>
        <v>0</v>
      </c>
      <c r="B103" s="47">
        <f>'Année 1 Maquette'!C102</f>
        <v>0</v>
      </c>
      <c r="C103" s="46">
        <f>'Année 1 Maquette'!F102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25">
      <c r="A104" s="47">
        <f>'Année 1 Maquette'!B103</f>
        <v>0</v>
      </c>
      <c r="B104" s="47">
        <f>'Année 1 Maquette'!C103</f>
        <v>0</v>
      </c>
      <c r="C104" s="46">
        <f>'Année 1 Maquette'!F103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25">
      <c r="A105" s="47">
        <f>'Année 1 Maquette'!B104</f>
        <v>0</v>
      </c>
      <c r="B105" s="47">
        <f>'Année 1 Maquette'!C104</f>
        <v>0</v>
      </c>
      <c r="C105" s="46">
        <f>'Année 1 Maquette'!F104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25">
      <c r="A106" s="47">
        <f>'Année 1 Maquette'!B105</f>
        <v>0</v>
      </c>
      <c r="B106" s="47">
        <f>'Année 1 Maquette'!C105</f>
        <v>0</v>
      </c>
      <c r="C106" s="46">
        <f>'Année 1 Maquette'!F105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25">
      <c r="A107" s="47">
        <f>'Année 1 Maquette'!B106</f>
        <v>0</v>
      </c>
      <c r="B107" s="47">
        <f>'Année 1 Maquette'!C106</f>
        <v>0</v>
      </c>
      <c r="C107" s="46">
        <f>'Année 1 Maquette'!F106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25">
      <c r="A108" s="47">
        <f>'Année 1 Maquette'!B107</f>
        <v>0</v>
      </c>
      <c r="B108" s="47">
        <f>'Année 1 Maquette'!C107</f>
        <v>0</v>
      </c>
      <c r="C108" s="46">
        <f>'Année 1 Maquette'!F107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25">
      <c r="A109" s="47">
        <f>'Année 1 Maquette'!B108</f>
        <v>0</v>
      </c>
      <c r="B109" s="47">
        <f>'Année 1 Maquette'!C108</f>
        <v>0</v>
      </c>
      <c r="C109" s="46">
        <f>'Année 1 Maquette'!F108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25">
      <c r="A110" s="47">
        <f>'Année 1 Maquette'!B109</f>
        <v>0</v>
      </c>
      <c r="B110" s="47">
        <f>'Année 1 Maquette'!C109</f>
        <v>0</v>
      </c>
      <c r="C110" s="46">
        <f>'Année 1 Maquette'!F109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25">
      <c r="A111" s="47">
        <f>'Année 1 Maquette'!B110</f>
        <v>0</v>
      </c>
      <c r="B111" s="47">
        <f>'Année 1 Maquette'!C110</f>
        <v>0</v>
      </c>
      <c r="C111" s="46">
        <f>'Année 1 Maquette'!F110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25">
      <c r="A112" s="47">
        <f>'Année 1 Maquette'!B111</f>
        <v>0</v>
      </c>
      <c r="B112" s="47">
        <f>'Année 1 Maquette'!C111</f>
        <v>0</v>
      </c>
      <c r="C112" s="46">
        <f>'Année 1 Maquette'!F111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25">
      <c r="A113" s="47">
        <f>'Année 1 Maquette'!B112</f>
        <v>0</v>
      </c>
      <c r="B113" s="47">
        <f>'Année 1 Maquette'!C112</f>
        <v>0</v>
      </c>
      <c r="C113" s="46">
        <f>'Année 1 Maquette'!F112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25">
      <c r="A114" s="47">
        <f>'Année 1 Maquette'!B113</f>
        <v>0</v>
      </c>
      <c r="B114" s="47">
        <f>'Année 1 Maquette'!C113</f>
        <v>0</v>
      </c>
      <c r="C114" s="46">
        <f>'Année 1 Maquette'!F113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25">
      <c r="A115" s="47">
        <f>'Année 1 Maquette'!B114</f>
        <v>0</v>
      </c>
      <c r="B115" s="47">
        <f>'Année 1 Maquette'!C114</f>
        <v>0</v>
      </c>
      <c r="C115" s="46">
        <f>'Année 1 Maquette'!F114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25">
      <c r="A116" s="47">
        <f>'Année 1 Maquette'!B115</f>
        <v>0</v>
      </c>
      <c r="B116" s="47">
        <f>'Année 1 Maquette'!C115</f>
        <v>0</v>
      </c>
      <c r="C116" s="46">
        <f>'Année 1 Maquette'!F115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25">
      <c r="A117" s="47">
        <f>'Année 1 Maquette'!B116</f>
        <v>0</v>
      </c>
      <c r="B117" s="47">
        <f>'Année 1 Maquette'!C116</f>
        <v>0</v>
      </c>
      <c r="C117" s="46">
        <f>'Année 1 Maquette'!F116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25">
      <c r="A118" s="47">
        <f>'Année 1 Maquette'!B117</f>
        <v>0</v>
      </c>
      <c r="B118" s="47">
        <f>'Année 1 Maquette'!C117</f>
        <v>0</v>
      </c>
      <c r="C118" s="46">
        <f>'Année 1 Maquette'!F117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25">
      <c r="A119" s="47">
        <f>'Année 1 Maquette'!B118</f>
        <v>0</v>
      </c>
      <c r="B119" s="47">
        <f>'Année 1 Maquette'!C118</f>
        <v>0</v>
      </c>
      <c r="C119" s="46">
        <f>'Année 1 Maquette'!F118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25">
      <c r="A120" s="47">
        <f>'Année 1 Maquette'!B119</f>
        <v>0</v>
      </c>
      <c r="B120" s="47">
        <f>'Année 1 Maquette'!C119</f>
        <v>0</v>
      </c>
      <c r="C120" s="46">
        <f>'Année 1 Maquette'!F119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25">
      <c r="A121" s="47">
        <f>'Année 1 Maquette'!B120</f>
        <v>0</v>
      </c>
      <c r="B121" s="47">
        <f>'Année 1 Maquette'!C120</f>
        <v>0</v>
      </c>
      <c r="C121" s="46">
        <f>'Année 1 Maquette'!F120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25">
      <c r="A122" s="47">
        <f>'Année 1 Maquette'!B121</f>
        <v>0</v>
      </c>
      <c r="B122" s="47">
        <f>'Année 1 Maquette'!C121</f>
        <v>0</v>
      </c>
      <c r="C122" s="46">
        <f>'Année 1 Maquette'!F121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25">
      <c r="A123" s="47">
        <f>'Année 1 Maquette'!B122</f>
        <v>0</v>
      </c>
      <c r="B123" s="47">
        <f>'Année 1 Maquette'!C122</f>
        <v>0</v>
      </c>
      <c r="C123" s="46">
        <f>'Année 1 Maquette'!F122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25">
      <c r="A124" s="47">
        <f>'Année 1 Maquette'!B123</f>
        <v>0</v>
      </c>
      <c r="B124" s="47">
        <f>'Année 1 Maquette'!C123</f>
        <v>0</v>
      </c>
      <c r="C124" s="46">
        <f>'Année 1 Maquette'!F123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25">
      <c r="A125" s="47">
        <f>'Année 1 Maquette'!B124</f>
        <v>0</v>
      </c>
      <c r="B125" s="47">
        <f>'Année 1 Maquette'!C124</f>
        <v>0</v>
      </c>
      <c r="C125" s="46">
        <f>'Année 1 Maquette'!F124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25">
      <c r="A126" s="47">
        <f>'Année 1 Maquette'!B125</f>
        <v>0</v>
      </c>
      <c r="B126" s="47">
        <f>'Année 1 Maquette'!C125</f>
        <v>0</v>
      </c>
      <c r="C126" s="46">
        <f>'Année 1 Maquette'!F125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25">
      <c r="A127" s="47">
        <f>'Année 1 Maquette'!B126</f>
        <v>0</v>
      </c>
      <c r="B127" s="47">
        <f>'Année 1 Maquette'!C126</f>
        <v>0</v>
      </c>
      <c r="C127" s="46">
        <f>'Année 1 Maquette'!F126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25">
      <c r="A128" s="47">
        <f>'Année 1 Maquette'!B127</f>
        <v>0</v>
      </c>
      <c r="B128" s="47">
        <f>'Année 1 Maquette'!C127</f>
        <v>0</v>
      </c>
      <c r="C128" s="46">
        <f>'Année 1 Maquette'!F127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25">
      <c r="A129" s="47">
        <f>'Année 1 Maquette'!B128</f>
        <v>0</v>
      </c>
      <c r="B129" s="47">
        <f>'Année 1 Maquette'!C128</f>
        <v>0</v>
      </c>
      <c r="C129" s="46">
        <f>'Année 1 Maquette'!F128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25">
      <c r="A130" s="47">
        <f>'Année 1 Maquette'!B129</f>
        <v>0</v>
      </c>
      <c r="B130" s="47">
        <f>'Année 1 Maquette'!C129</f>
        <v>0</v>
      </c>
      <c r="C130" s="46">
        <f>'Année 1 Maquette'!F129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25">
      <c r="A131" s="47">
        <f>'Année 1 Maquette'!B130</f>
        <v>0</v>
      </c>
      <c r="B131" s="47">
        <f>'Année 1 Maquette'!C130</f>
        <v>0</v>
      </c>
      <c r="C131" s="46">
        <f>'Année 1 Maquette'!F130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25">
      <c r="A132" s="47">
        <f>'Année 1 Maquette'!B131</f>
        <v>0</v>
      </c>
      <c r="B132" s="47">
        <f>'Année 1 Maquette'!C131</f>
        <v>0</v>
      </c>
      <c r="C132" s="46">
        <f>'Année 1 Maquette'!F131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25">
      <c r="A133" s="47">
        <f>'Année 1 Maquette'!B132</f>
        <v>0</v>
      </c>
      <c r="B133" s="47">
        <f>'Année 1 Maquette'!C132</f>
        <v>0</v>
      </c>
      <c r="C133" s="46">
        <f>'Année 1 Maquette'!F132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25">
      <c r="A134" s="47">
        <f>'Année 1 Maquette'!B133</f>
        <v>0</v>
      </c>
      <c r="B134" s="47">
        <f>'Année 1 Maquette'!C133</f>
        <v>0</v>
      </c>
      <c r="C134" s="46">
        <f>'Année 1 Maquette'!F133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25">
      <c r="A135" s="47">
        <f>'Année 1 Maquette'!B134</f>
        <v>0</v>
      </c>
      <c r="B135" s="47">
        <f>'Année 1 Maquette'!C134</f>
        <v>0</v>
      </c>
      <c r="C135" s="46">
        <f>'Année 1 Maquette'!F134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25">
      <c r="A136" s="47">
        <f>'Année 1 Maquette'!B135</f>
        <v>0</v>
      </c>
      <c r="B136" s="47">
        <f>'Année 1 Maquette'!C135</f>
        <v>0</v>
      </c>
      <c r="C136" s="46">
        <f>'Année 1 Maquette'!F135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25">
      <c r="A137" s="47">
        <f>'Année 1 Maquette'!B136</f>
        <v>0</v>
      </c>
      <c r="B137" s="47">
        <f>'Année 1 Maquette'!C136</f>
        <v>0</v>
      </c>
      <c r="C137" s="46">
        <f>'Année 1 Maquette'!F136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25">
      <c r="A138" s="47">
        <f>'Année 1 Maquette'!B137</f>
        <v>0</v>
      </c>
      <c r="B138" s="47">
        <f>'Année 1 Maquette'!C137</f>
        <v>0</v>
      </c>
      <c r="C138" s="46">
        <f>'Année 1 Maquette'!F137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25">
      <c r="A139" s="47">
        <f>'Année 1 Maquette'!B138</f>
        <v>0</v>
      </c>
      <c r="B139" s="47">
        <f>'Année 1 Maquette'!C138</f>
        <v>0</v>
      </c>
      <c r="C139" s="46">
        <f>'Année 1 Maquette'!F138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25">
      <c r="A140" s="47">
        <f>'Année 1 Maquette'!B139</f>
        <v>0</v>
      </c>
      <c r="B140" s="47">
        <f>'Année 1 Maquette'!C139</f>
        <v>0</v>
      </c>
      <c r="C140" s="46">
        <f>'Année 1 Maquette'!F139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25">
      <c r="A141" s="47">
        <f>'Année 1 Maquette'!B140</f>
        <v>0</v>
      </c>
      <c r="B141" s="47">
        <f>'Année 1 Maquette'!C140</f>
        <v>0</v>
      </c>
      <c r="C141" s="46">
        <f>'Année 1 Maquette'!F140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25">
      <c r="A142" s="47">
        <f>'Année 1 Maquette'!B141</f>
        <v>0</v>
      </c>
      <c r="B142" s="47">
        <f>'Année 1 Maquette'!C141</f>
        <v>0</v>
      </c>
      <c r="C142" s="46">
        <f>'Année 1 Maquette'!F141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25">
      <c r="A143" s="47">
        <f>'Année 1 Maquette'!B142</f>
        <v>0</v>
      </c>
      <c r="B143" s="47">
        <f>'Année 1 Maquette'!C142</f>
        <v>0</v>
      </c>
      <c r="C143" s="46">
        <f>'Année 1 Maquette'!F142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25">
      <c r="A144" s="47">
        <f>'Année 1 Maquette'!B143</f>
        <v>0</v>
      </c>
      <c r="B144" s="47">
        <f>'Année 1 Maquette'!C143</f>
        <v>0</v>
      </c>
      <c r="C144" s="46">
        <f>'Année 1 Maquette'!F143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25">
      <c r="A145" s="47">
        <f>'Année 1 Maquette'!B144</f>
        <v>0</v>
      </c>
      <c r="B145" s="47">
        <f>'Année 1 Maquette'!C144</f>
        <v>0</v>
      </c>
      <c r="C145" s="46">
        <f>'Année 1 Maquette'!F144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25">
      <c r="A146" s="47">
        <f>'Année 1 Maquette'!B145</f>
        <v>0</v>
      </c>
      <c r="B146" s="47">
        <f>'Année 1 Maquette'!C145</f>
        <v>0</v>
      </c>
      <c r="C146" s="46">
        <f>'Année 1 Maquette'!F145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25">
      <c r="A147" s="47">
        <f>'Année 1 Maquette'!B146</f>
        <v>0</v>
      </c>
      <c r="B147" s="47">
        <f>'Année 1 Maquette'!C146</f>
        <v>0</v>
      </c>
      <c r="C147" s="46">
        <f>'Année 1 Maquette'!F146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25">
      <c r="A148" s="47">
        <f>'Année 1 Maquette'!B147</f>
        <v>0</v>
      </c>
      <c r="B148" s="47">
        <f>'Année 1 Maquette'!C147</f>
        <v>0</v>
      </c>
      <c r="C148" s="46">
        <f>'Année 1 Maquette'!F147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25">
      <c r="A149" s="47">
        <f>'Année 1 Maquette'!B148</f>
        <v>0</v>
      </c>
      <c r="B149" s="47">
        <f>'Année 1 Maquette'!C148</f>
        <v>0</v>
      </c>
      <c r="C149" s="46">
        <f>'Année 1 Maquette'!F148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25">
      <c r="A150" s="47">
        <f>'Année 1 Maquette'!B149</f>
        <v>0</v>
      </c>
      <c r="B150" s="47">
        <f>'Année 1 Maquette'!C149</f>
        <v>0</v>
      </c>
      <c r="C150" s="46">
        <f>'Année 1 Maquette'!F149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25">
      <c r="A151" s="47">
        <f>'Année 1 Maquette'!B150</f>
        <v>0</v>
      </c>
      <c r="B151" s="47">
        <f>'Année 1 Maquette'!C150</f>
        <v>0</v>
      </c>
      <c r="C151" s="46">
        <f>'Année 1 Maquette'!F150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25">
      <c r="A152" s="47">
        <f>'Année 1 Maquette'!B151</f>
        <v>0</v>
      </c>
      <c r="B152" s="47">
        <f>'Année 1 Maquette'!C151</f>
        <v>0</v>
      </c>
      <c r="C152" s="46">
        <f>'Année 1 Maquette'!F151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25">
      <c r="A153" s="47">
        <f>'Année 1 Maquette'!B152</f>
        <v>0</v>
      </c>
      <c r="B153" s="47">
        <f>'Année 1 Maquette'!C152</f>
        <v>0</v>
      </c>
      <c r="C153" s="46">
        <f>'Année 1 Maquette'!F152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25">
      <c r="A154" s="47">
        <f>'Année 1 Maquette'!B153</f>
        <v>0</v>
      </c>
      <c r="B154" s="47">
        <f>'Année 1 Maquette'!C153</f>
        <v>0</v>
      </c>
      <c r="C154" s="46">
        <f>'Année 1 Maquette'!F153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25">
      <c r="A155" s="47">
        <f>'Année 1 Maquette'!B154</f>
        <v>0</v>
      </c>
      <c r="B155" s="47">
        <f>'Année 1 Maquette'!C154</f>
        <v>0</v>
      </c>
      <c r="C155" s="46">
        <f>'Année 1 Maquette'!F154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25">
      <c r="A156" s="47">
        <f>'Année 1 Maquette'!B155</f>
        <v>0</v>
      </c>
      <c r="B156" s="47">
        <f>'Année 1 Maquette'!C155</f>
        <v>0</v>
      </c>
      <c r="C156" s="46">
        <f>'Année 1 Maquette'!F155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25">
      <c r="A157" s="47">
        <f>'Année 1 Maquette'!B156</f>
        <v>0</v>
      </c>
      <c r="B157" s="47">
        <f>'Année 1 Maquette'!C156</f>
        <v>0</v>
      </c>
      <c r="C157" s="46">
        <f>'Année 1 Maquette'!F156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25">
      <c r="A158" s="47">
        <f>'Année 1 Maquette'!B157</f>
        <v>0</v>
      </c>
      <c r="B158" s="47">
        <f>'Année 1 Maquette'!C157</f>
        <v>0</v>
      </c>
      <c r="C158" s="46">
        <f>'Année 1 Maquette'!F157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25">
      <c r="A159" s="47">
        <f>'Année 1 Maquette'!B158</f>
        <v>0</v>
      </c>
      <c r="B159" s="47">
        <f>'Année 1 Maquette'!C158</f>
        <v>0</v>
      </c>
      <c r="C159" s="46">
        <f>'Année 1 Maquette'!F158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25">
      <c r="A160" s="47">
        <f>'Année 1 Maquette'!B159</f>
        <v>0</v>
      </c>
      <c r="B160" s="47">
        <f>'Année 1 Maquette'!C159</f>
        <v>0</v>
      </c>
      <c r="C160" s="46">
        <f>'Année 1 Maquette'!F159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25">
      <c r="A161" s="47">
        <f>'Année 1 Maquette'!B160</f>
        <v>0</v>
      </c>
      <c r="B161" s="47">
        <f>'Année 1 Maquette'!C160</f>
        <v>0</v>
      </c>
      <c r="C161" s="46">
        <f>'Année 1 Maquette'!F160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25">
      <c r="A162" s="47">
        <f>'Année 1 Maquette'!B161</f>
        <v>0</v>
      </c>
      <c r="B162" s="47">
        <f>'Année 1 Maquette'!C161</f>
        <v>0</v>
      </c>
      <c r="C162" s="46">
        <f>'Année 1 Maquette'!F161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25">
      <c r="A163" s="47">
        <f>'Année 1 Maquette'!B162</f>
        <v>0</v>
      </c>
      <c r="B163" s="47">
        <f>'Année 1 Maquette'!C162</f>
        <v>0</v>
      </c>
      <c r="C163" s="46">
        <f>'Année 1 Maquette'!F162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25">
      <c r="A164" s="47">
        <f>'Année 1 Maquette'!B163</f>
        <v>0</v>
      </c>
      <c r="B164" s="47">
        <f>'Année 1 Maquette'!C163</f>
        <v>0</v>
      </c>
      <c r="C164" s="46">
        <f>'Année 1 Maquette'!F163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25">
      <c r="A165" s="47">
        <f>'Année 1 Maquette'!B164</f>
        <v>0</v>
      </c>
      <c r="B165" s="47">
        <f>'Année 1 Maquette'!C164</f>
        <v>0</v>
      </c>
      <c r="C165" s="46">
        <f>'Année 1 Maquette'!F164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25">
      <c r="A166" s="47">
        <f>'Année 1 Maquette'!B165</f>
        <v>0</v>
      </c>
      <c r="B166" s="47">
        <f>'Année 1 Maquette'!C165</f>
        <v>0</v>
      </c>
      <c r="C166" s="46">
        <f>'Année 1 Maquette'!F165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25">
      <c r="A167" s="47">
        <f>'Année 1 Maquette'!B166</f>
        <v>0</v>
      </c>
      <c r="B167" s="47">
        <f>'Année 1 Maquette'!C166</f>
        <v>0</v>
      </c>
      <c r="C167" s="46">
        <f>'Année 1 Maquette'!F166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25">
      <c r="A168" s="47">
        <f>'Année 1 Maquette'!B167</f>
        <v>0</v>
      </c>
      <c r="B168" s="47">
        <f>'Année 1 Maquette'!C167</f>
        <v>0</v>
      </c>
      <c r="C168" s="46">
        <f>'Année 1 Maquette'!F167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25">
      <c r="A169" s="47">
        <f>'Année 1 Maquette'!B168</f>
        <v>0</v>
      </c>
      <c r="B169" s="47">
        <f>'Année 1 Maquette'!C168</f>
        <v>0</v>
      </c>
      <c r="C169" s="46">
        <f>'Année 1 Maquette'!F168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25">
      <c r="A170" s="47">
        <f>'Année 1 Maquette'!B169</f>
        <v>0</v>
      </c>
      <c r="B170" s="47">
        <f>'Année 1 Maquette'!C169</f>
        <v>0</v>
      </c>
      <c r="C170" s="46">
        <f>'Année 1 Maquette'!F169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25">
      <c r="A171" s="47">
        <f>'Année 1 Maquette'!B170</f>
        <v>0</v>
      </c>
      <c r="B171" s="47">
        <f>'Année 1 Maquette'!C170</f>
        <v>0</v>
      </c>
      <c r="C171" s="46">
        <f>'Année 1 Maquette'!F170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25">
      <c r="A172" s="47">
        <f>'Année 1 Maquette'!B171</f>
        <v>0</v>
      </c>
      <c r="B172" s="47">
        <f>'Année 1 Maquette'!C171</f>
        <v>0</v>
      </c>
      <c r="C172" s="46">
        <f>'Année 1 Maquette'!F171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25">
      <c r="A173" s="47">
        <f>'Année 1 Maquette'!B172</f>
        <v>0</v>
      </c>
      <c r="B173" s="47">
        <f>'Année 1 Maquette'!C172</f>
        <v>0</v>
      </c>
      <c r="C173" s="46">
        <f>'Année 1 Maquette'!F172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25">
      <c r="A174" s="47">
        <f>'Année 1 Maquette'!B173</f>
        <v>0</v>
      </c>
      <c r="B174" s="47">
        <f>'Année 1 Maquette'!C173</f>
        <v>0</v>
      </c>
      <c r="C174" s="46">
        <f>'Année 1 Maquette'!F173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25">
      <c r="A175" s="47">
        <f>'Année 1 Maquette'!B174</f>
        <v>0</v>
      </c>
      <c r="B175" s="47">
        <f>'Année 1 Maquette'!C174</f>
        <v>0</v>
      </c>
      <c r="C175" s="46">
        <f>'Année 1 Maquette'!F174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25">
      <c r="A176" s="47">
        <f>'Année 1 Maquette'!B175</f>
        <v>0</v>
      </c>
      <c r="B176" s="47">
        <f>'Année 1 Maquette'!C175</f>
        <v>0</v>
      </c>
      <c r="C176" s="46">
        <f>'Année 1 Maquette'!F175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25">
      <c r="A177" s="47">
        <f>'Année 1 Maquette'!B176</f>
        <v>0</v>
      </c>
      <c r="B177" s="47">
        <f>'Année 1 Maquette'!C176</f>
        <v>0</v>
      </c>
      <c r="C177" s="46">
        <f>'Année 1 Maquette'!F176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25">
      <c r="A178" s="47">
        <f>'Année 1 Maquette'!B177</f>
        <v>0</v>
      </c>
      <c r="B178" s="47">
        <f>'Année 1 Maquette'!C177</f>
        <v>0</v>
      </c>
      <c r="C178" s="46">
        <f>'Année 1 Maquette'!F177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25">
      <c r="A179" s="47">
        <f>'Année 1 Maquette'!B178</f>
        <v>0</v>
      </c>
      <c r="B179" s="47">
        <f>'Année 1 Maquette'!C178</f>
        <v>0</v>
      </c>
      <c r="C179" s="46">
        <f>'Année 1 Maquette'!F178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25">
      <c r="A180" s="47">
        <f>'Année 1 Maquette'!B179</f>
        <v>0</v>
      </c>
      <c r="B180" s="47">
        <f>'Année 1 Maquette'!C179</f>
        <v>0</v>
      </c>
      <c r="C180" s="46">
        <f>'Année 1 Maquette'!F179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25">
      <c r="A181" s="47">
        <f>'Année 1 Maquette'!B180</f>
        <v>0</v>
      </c>
      <c r="B181" s="47">
        <f>'Année 1 Maquette'!C180</f>
        <v>0</v>
      </c>
      <c r="C181" s="46">
        <f>'Année 1 Maquette'!F180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25">
      <c r="A182" s="47">
        <f>'Année 1 Maquette'!B181</f>
        <v>0</v>
      </c>
      <c r="B182" s="47">
        <f>'Année 1 Maquette'!C181</f>
        <v>0</v>
      </c>
      <c r="C182" s="46">
        <f>'Année 1 Maquette'!F181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25">
      <c r="A183" s="47">
        <f>'Année 1 Maquette'!B182</f>
        <v>0</v>
      </c>
      <c r="B183" s="47">
        <f>'Année 1 Maquette'!C182</f>
        <v>0</v>
      </c>
      <c r="C183" s="46">
        <f>'Année 1 Maquette'!F182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25">
      <c r="A184" s="47">
        <f>'Année 1 Maquette'!B183</f>
        <v>0</v>
      </c>
      <c r="B184" s="47">
        <f>'Année 1 Maquette'!C183</f>
        <v>0</v>
      </c>
      <c r="C184" s="46">
        <f>'Année 1 Maquette'!F183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25">
      <c r="A185" s="47">
        <f>'Année 1 Maquette'!B184</f>
        <v>0</v>
      </c>
      <c r="B185" s="47">
        <f>'Année 1 Maquette'!C184</f>
        <v>0</v>
      </c>
      <c r="C185" s="46">
        <f>'Année 1 Maquette'!F184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25">
      <c r="A186" s="47">
        <f>'Année 1 Maquette'!B185</f>
        <v>0</v>
      </c>
      <c r="B186" s="47">
        <f>'Année 1 Maquette'!C185</f>
        <v>0</v>
      </c>
      <c r="C186" s="46">
        <f>'Année 1 Maquette'!F185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25">
      <c r="A187" s="47">
        <f>'Année 1 Maquette'!B186</f>
        <v>0</v>
      </c>
      <c r="B187" s="47">
        <f>'Année 1 Maquette'!C186</f>
        <v>0</v>
      </c>
      <c r="C187" s="46">
        <f>'Année 1 Maquette'!F186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25">
      <c r="A188" s="47">
        <f>'Année 1 Maquette'!B187</f>
        <v>0</v>
      </c>
      <c r="B188" s="47">
        <f>'Année 1 Maquette'!C187</f>
        <v>0</v>
      </c>
      <c r="C188" s="46">
        <f>'Année 1 Maquette'!F187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25">
      <c r="A189" s="47">
        <f>'Année 1 Maquette'!B188</f>
        <v>0</v>
      </c>
      <c r="B189" s="47">
        <f>'Année 1 Maquette'!C188</f>
        <v>0</v>
      </c>
      <c r="C189" s="46">
        <f>'Année 1 Maquette'!F188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25">
      <c r="A190" s="47">
        <f>'Année 1 Maquette'!B189</f>
        <v>0</v>
      </c>
      <c r="B190" s="47">
        <f>'Année 1 Maquette'!C189</f>
        <v>0</v>
      </c>
      <c r="C190" s="46">
        <f>'Année 1 Maquette'!F189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25">
      <c r="A191" s="47">
        <f>'Année 1 Maquette'!B190</f>
        <v>0</v>
      </c>
      <c r="B191" s="47">
        <f>'Année 1 Maquette'!C190</f>
        <v>0</v>
      </c>
      <c r="C191" s="46">
        <f>'Année 1 Maquette'!F190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25">
      <c r="A192" s="47">
        <f>'Année 1 Maquette'!B191</f>
        <v>0</v>
      </c>
      <c r="B192" s="47">
        <f>'Année 1 Maquette'!C191</f>
        <v>0</v>
      </c>
      <c r="C192" s="46">
        <f>'Année 1 Maquette'!F191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25">
      <c r="A193" s="47">
        <f>'Année 1 Maquette'!B192</f>
        <v>0</v>
      </c>
      <c r="B193" s="47">
        <f>'Année 1 Maquette'!C192</f>
        <v>0</v>
      </c>
      <c r="C193" s="46">
        <f>'Année 1 Maquette'!F192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25">
      <c r="A194" s="47">
        <f>'Année 1 Maquette'!B193</f>
        <v>0</v>
      </c>
      <c r="B194" s="47">
        <f>'Année 1 Maquette'!C193</f>
        <v>0</v>
      </c>
      <c r="C194" s="46">
        <f>'Année 1 Maquette'!F193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25">
      <c r="A195" s="47">
        <f>'Année 1 Maquette'!B194</f>
        <v>0</v>
      </c>
      <c r="B195" s="47">
        <f>'Année 1 Maquette'!C194</f>
        <v>0</v>
      </c>
      <c r="C195" s="46">
        <f>'Année 1 Maquette'!F194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25">
      <c r="A196" s="47">
        <f>'Année 1 Maquette'!B195</f>
        <v>0</v>
      </c>
      <c r="B196" s="47">
        <f>'Année 1 Maquette'!C195</f>
        <v>0</v>
      </c>
      <c r="C196" s="46">
        <f>'Année 1 Maquette'!F195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25">
      <c r="A197" s="47">
        <f>'Année 1 Maquette'!B196</f>
        <v>0</v>
      </c>
      <c r="B197" s="47">
        <f>'Année 1 Maquette'!C196</f>
        <v>0</v>
      </c>
      <c r="C197" s="46">
        <f>'Année 1 Maquette'!F196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25">
      <c r="A198" s="47">
        <f>'Année 1 Maquette'!B197</f>
        <v>0</v>
      </c>
      <c r="B198" s="47">
        <f>'Année 1 Maquette'!C197</f>
        <v>0</v>
      </c>
      <c r="C198" s="46">
        <f>'Année 1 Maquette'!F197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25">
      <c r="A199" s="47">
        <f>'Année 1 Maquette'!B198</f>
        <v>0</v>
      </c>
      <c r="B199" s="47">
        <f>'Année 1 Maquette'!C198</f>
        <v>0</v>
      </c>
      <c r="C199" s="46">
        <f>'Année 1 Maquette'!F198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25">
      <c r="A200" s="47">
        <f>'Année 1 Maquette'!B199</f>
        <v>0</v>
      </c>
      <c r="B200" s="47">
        <f>'Année 1 Maquette'!C199</f>
        <v>0</v>
      </c>
      <c r="C200" s="46">
        <f>'Année 1 Maquette'!F199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25">
      <c r="A201" s="47">
        <f>'Année 1 Maquette'!B200</f>
        <v>0</v>
      </c>
      <c r="B201" s="47">
        <f>'Année 1 Maquette'!C200</f>
        <v>0</v>
      </c>
      <c r="C201" s="46">
        <f>'Année 1 Maquette'!F200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25">
      <c r="A202" s="47">
        <f>'Année 1 Maquette'!B201</f>
        <v>0</v>
      </c>
      <c r="B202" s="47">
        <f>'Année 1 Maquette'!C201</f>
        <v>0</v>
      </c>
      <c r="C202" s="46">
        <f>'Année 1 Maquette'!F201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25">
      <c r="A203" s="47">
        <f>'Année 1 Maquette'!B202</f>
        <v>0</v>
      </c>
      <c r="B203" s="47">
        <f>'Année 1 Maquette'!C202</f>
        <v>0</v>
      </c>
      <c r="C203" s="46">
        <f>'Année 1 Maquette'!F202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25">
      <c r="A204" s="47">
        <f>'Année 1 Maquette'!B203</f>
        <v>0</v>
      </c>
      <c r="B204" s="47">
        <f>'Année 1 Maquette'!C203</f>
        <v>0</v>
      </c>
      <c r="C204" s="46">
        <f>'Année 1 Maquette'!F203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25">
      <c r="A205" s="47">
        <f>'Année 1 Maquette'!B204</f>
        <v>0</v>
      </c>
      <c r="B205" s="47">
        <f>'Année 1 Maquette'!C204</f>
        <v>0</v>
      </c>
      <c r="C205" s="46">
        <f>'Année 1 Maquette'!F204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25">
      <c r="A206" s="47">
        <f>'Année 1 Maquette'!B205</f>
        <v>0</v>
      </c>
      <c r="B206" s="47">
        <f>'Année 1 Maquette'!C205</f>
        <v>0</v>
      </c>
      <c r="C206" s="46">
        <f>'Année 1 Maquette'!F205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25">
      <c r="A207" s="47">
        <f>'Année 1 Maquette'!B206</f>
        <v>0</v>
      </c>
      <c r="B207" s="47">
        <f>'Année 1 Maquette'!C206</f>
        <v>0</v>
      </c>
      <c r="C207" s="46">
        <f>'Année 1 Maquette'!F206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25">
      <c r="A208" s="47">
        <f>'Année 1 Maquette'!B207</f>
        <v>0</v>
      </c>
      <c r="B208" s="47">
        <f>'Année 1 Maquette'!C207</f>
        <v>0</v>
      </c>
      <c r="C208" s="46">
        <f>'Année 1 Maquette'!F207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25">
      <c r="A209" s="47">
        <f>'Année 1 Maquette'!B208</f>
        <v>0</v>
      </c>
      <c r="B209" s="47">
        <f>'Année 1 Maquette'!C208</f>
        <v>0</v>
      </c>
      <c r="C209" s="46">
        <f>'Année 1 Maquette'!F208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25">
      <c r="A210" s="47">
        <f>'Année 1 Maquette'!B209</f>
        <v>0</v>
      </c>
      <c r="B210" s="47">
        <f>'Année 1 Maquette'!C209</f>
        <v>0</v>
      </c>
      <c r="C210" s="46">
        <f>'Année 1 Maquette'!F209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25">
      <c r="A211" s="47">
        <f>'Année 1 Maquette'!B210</f>
        <v>0</v>
      </c>
      <c r="B211" s="47">
        <f>'Année 1 Maquette'!C210</f>
        <v>0</v>
      </c>
      <c r="C211" s="46">
        <f>'Année 1 Maquette'!F210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25">
      <c r="A212" s="47">
        <f>'Année 1 Maquette'!B211</f>
        <v>0</v>
      </c>
      <c r="B212" s="47">
        <f>'Année 1 Maquette'!C211</f>
        <v>0</v>
      </c>
      <c r="C212" s="46">
        <f>'Année 1 Maquette'!F211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25">
      <c r="A213" s="47">
        <f>'Année 1 Maquette'!B212</f>
        <v>0</v>
      </c>
      <c r="B213" s="47">
        <f>'Année 1 Maquette'!C212</f>
        <v>0</v>
      </c>
      <c r="C213" s="46">
        <f>'Année 1 Maquette'!F212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25">
      <c r="A214" s="47">
        <f>'Année 1 Maquette'!B213</f>
        <v>0</v>
      </c>
      <c r="B214" s="47">
        <f>'Année 1 Maquette'!C213</f>
        <v>0</v>
      </c>
      <c r="C214" s="46">
        <f>'Année 1 Maquette'!F213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25">
      <c r="A215" s="47">
        <f>'Année 1 Maquette'!B214</f>
        <v>0</v>
      </c>
      <c r="B215" s="47">
        <f>'Année 1 Maquette'!C214</f>
        <v>0</v>
      </c>
      <c r="C215" s="46">
        <f>'Année 1 Maquette'!F214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25">
      <c r="A216" s="47">
        <f>'Année 1 Maquette'!B215</f>
        <v>0</v>
      </c>
      <c r="B216" s="47">
        <f>'Année 1 Maquette'!C215</f>
        <v>0</v>
      </c>
      <c r="C216" s="46">
        <f>'Année 1 Maquette'!F215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25">
      <c r="A217" s="47">
        <f>'Année 1 Maquette'!B216</f>
        <v>0</v>
      </c>
      <c r="B217" s="47">
        <f>'Année 1 Maquette'!C216</f>
        <v>0</v>
      </c>
      <c r="C217" s="46">
        <f>'Année 1 Maquette'!F216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25">
      <c r="A218" s="47">
        <f>'Année 1 Maquette'!B217</f>
        <v>0</v>
      </c>
      <c r="B218" s="47">
        <f>'Année 1 Maquette'!C217</f>
        <v>0</v>
      </c>
      <c r="C218" s="46">
        <f>'Année 1 Maquette'!F217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25">
      <c r="A219" s="47">
        <f>'Année 1 Maquette'!B218</f>
        <v>0</v>
      </c>
      <c r="B219" s="47">
        <f>'Année 1 Maquette'!C218</f>
        <v>0</v>
      </c>
      <c r="C219" s="46">
        <f>'Année 1 Maquette'!F218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25">
      <c r="A220" s="47">
        <f>'Année 1 Maquette'!B219</f>
        <v>0</v>
      </c>
      <c r="B220" s="47">
        <f>'Année 1 Maquette'!C219</f>
        <v>0</v>
      </c>
      <c r="C220" s="46">
        <f>'Année 1 Maquette'!F219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25">
      <c r="A221" s="47">
        <f>'Année 1 Maquette'!B220</f>
        <v>0</v>
      </c>
      <c r="B221" s="47">
        <f>'Année 1 Maquette'!C220</f>
        <v>0</v>
      </c>
      <c r="C221" s="46">
        <f>'Année 1 Maquette'!F220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25">
      <c r="A222" s="47">
        <f>'Année 1 Maquette'!B221</f>
        <v>0</v>
      </c>
      <c r="B222" s="47">
        <f>'Année 1 Maquette'!C221</f>
        <v>0</v>
      </c>
      <c r="C222" s="46">
        <f>'Année 1 Maquette'!F221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25">
      <c r="A223" s="47">
        <f>'Année 1 Maquette'!B222</f>
        <v>0</v>
      </c>
      <c r="B223" s="47">
        <f>'Année 1 Maquette'!C222</f>
        <v>0</v>
      </c>
      <c r="C223" s="46">
        <f>'Année 1 Maquette'!F222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25">
      <c r="A224" s="47">
        <f>'Année 1 Maquette'!B223</f>
        <v>0</v>
      </c>
      <c r="B224" s="47">
        <f>'Année 1 Maquette'!C223</f>
        <v>0</v>
      </c>
      <c r="C224" s="46">
        <f>'Année 1 Maquette'!F223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25">
      <c r="A225" s="47">
        <f>'Année 1 Maquette'!B224</f>
        <v>0</v>
      </c>
      <c r="B225" s="47">
        <f>'Année 1 Maquette'!C224</f>
        <v>0</v>
      </c>
      <c r="C225" s="46">
        <f>'Année 1 Maquette'!F224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25">
      <c r="A226" s="47">
        <f>'Année 1 Maquette'!B225</f>
        <v>0</v>
      </c>
      <c r="B226" s="47">
        <f>'Année 1 Maquette'!C225</f>
        <v>0</v>
      </c>
      <c r="C226" s="46">
        <f>'Année 1 Maquette'!F225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25">
      <c r="A227" s="47">
        <f>'Année 1 Maquette'!B226</f>
        <v>0</v>
      </c>
      <c r="B227" s="47">
        <f>'Année 1 Maquette'!C226</f>
        <v>0</v>
      </c>
      <c r="C227" s="46">
        <f>'Année 1 Maquette'!F226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25">
      <c r="A228" s="47">
        <f>'Année 1 Maquette'!B227</f>
        <v>0</v>
      </c>
      <c r="B228" s="47">
        <f>'Année 1 Maquette'!C227</f>
        <v>0</v>
      </c>
      <c r="C228" s="46">
        <f>'Année 1 Maquette'!F227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25">
      <c r="A229" s="47">
        <f>'Année 1 Maquette'!B228</f>
        <v>0</v>
      </c>
      <c r="B229" s="47">
        <f>'Année 1 Maquette'!C228</f>
        <v>0</v>
      </c>
      <c r="C229" s="46">
        <f>'Année 1 Maquette'!F228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25">
      <c r="A230" s="47">
        <f>'Année 1 Maquette'!B229</f>
        <v>0</v>
      </c>
      <c r="B230" s="47">
        <f>'Année 1 Maquette'!C229</f>
        <v>0</v>
      </c>
      <c r="C230" s="46">
        <f>'Année 1 Maquette'!F229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25">
      <c r="A231" s="47">
        <f>'Année 1 Maquette'!B230</f>
        <v>0</v>
      </c>
      <c r="B231" s="47">
        <f>'Année 1 Maquette'!C230</f>
        <v>0</v>
      </c>
      <c r="C231" s="46">
        <f>'Année 1 Maquette'!F230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25">
      <c r="A232" s="47">
        <f>'Année 1 Maquette'!B231</f>
        <v>0</v>
      </c>
      <c r="B232" s="47">
        <f>'Année 1 Maquette'!C231</f>
        <v>0</v>
      </c>
      <c r="C232" s="46">
        <f>'Année 1 Maquette'!F231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25">
      <c r="A233" s="47">
        <f>'Année 1 Maquette'!B232</f>
        <v>0</v>
      </c>
      <c r="B233" s="47">
        <f>'Année 1 Maquette'!C232</f>
        <v>0</v>
      </c>
      <c r="C233" s="46">
        <f>'Année 1 Maquette'!F232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25">
      <c r="A234" s="47">
        <f>'Année 1 Maquette'!B233</f>
        <v>0</v>
      </c>
      <c r="B234" s="47">
        <f>'Année 1 Maquette'!C233</f>
        <v>0</v>
      </c>
      <c r="C234" s="46">
        <f>'Année 1 Maquette'!F233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25">
      <c r="A235" s="47">
        <f>'Année 1 Maquette'!B234</f>
        <v>0</v>
      </c>
      <c r="B235" s="47">
        <f>'Année 1 Maquette'!C234</f>
        <v>0</v>
      </c>
      <c r="C235" s="46">
        <f>'Année 1 Maquette'!F234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25">
      <c r="A236" s="47">
        <f>'Année 1 Maquette'!B235</f>
        <v>0</v>
      </c>
      <c r="B236" s="47">
        <f>'Année 1 Maquette'!C235</f>
        <v>0</v>
      </c>
      <c r="C236" s="46">
        <f>'Année 1 Maquette'!F235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25">
      <c r="A237" s="47">
        <f>'Année 1 Maquette'!B236</f>
        <v>0</v>
      </c>
      <c r="B237" s="47">
        <f>'Année 1 Maquette'!C236</f>
        <v>0</v>
      </c>
      <c r="C237" s="46">
        <f>'Année 1 Maquette'!F236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25">
      <c r="A238" s="47">
        <f>'Année 1 Maquette'!B237</f>
        <v>0</v>
      </c>
      <c r="B238" s="47">
        <f>'Année 1 Maquette'!C237</f>
        <v>0</v>
      </c>
      <c r="C238" s="46">
        <f>'Année 1 Maquette'!F237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25">
      <c r="A239" s="47">
        <f>'Année 1 Maquette'!B238</f>
        <v>0</v>
      </c>
      <c r="B239" s="47">
        <f>'Année 1 Maquette'!C238</f>
        <v>0</v>
      </c>
      <c r="C239" s="46">
        <f>'Année 1 Maquette'!F238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25">
      <c r="A240" s="47">
        <f>'Année 1 Maquette'!B239</f>
        <v>0</v>
      </c>
      <c r="B240" s="47">
        <f>'Année 1 Maquette'!C239</f>
        <v>0</v>
      </c>
      <c r="C240" s="46">
        <f>'Année 1 Maquette'!F239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25">
      <c r="A241" s="47">
        <f>'Année 1 Maquette'!B240</f>
        <v>0</v>
      </c>
      <c r="B241" s="47">
        <f>'Année 1 Maquette'!C240</f>
        <v>0</v>
      </c>
      <c r="C241" s="46">
        <f>'Année 1 Maquette'!F240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25">
      <c r="A242" s="47">
        <f>'Année 1 Maquette'!B241</f>
        <v>0</v>
      </c>
      <c r="B242" s="47">
        <f>'Année 1 Maquette'!C241</f>
        <v>0</v>
      </c>
      <c r="C242" s="46">
        <f>'Année 1 Maquette'!F241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25">
      <c r="A243" s="47">
        <f>'Année 1 Maquette'!B242</f>
        <v>0</v>
      </c>
      <c r="B243" s="47">
        <f>'Année 1 Maquette'!C242</f>
        <v>0</v>
      </c>
      <c r="C243" s="46">
        <f>'Année 1 Maquette'!F242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25">
      <c r="A244" s="47">
        <f>'Année 1 Maquette'!B243</f>
        <v>0</v>
      </c>
      <c r="B244" s="47">
        <f>'Année 1 Maquette'!C243</f>
        <v>0</v>
      </c>
      <c r="C244" s="46">
        <f>'Année 1 Maquette'!F243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25">
      <c r="A245" s="47">
        <f>'Année 1 Maquette'!B244</f>
        <v>0</v>
      </c>
      <c r="B245" s="47">
        <f>'Année 1 Maquette'!C244</f>
        <v>0</v>
      </c>
      <c r="C245" s="46">
        <f>'Année 1 Maquette'!F244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25">
      <c r="A246" s="47">
        <f>'Année 1 Maquette'!B245</f>
        <v>0</v>
      </c>
      <c r="B246" s="47">
        <f>'Année 1 Maquette'!C245</f>
        <v>0</v>
      </c>
      <c r="C246" s="46">
        <f>'Année 1 Maquette'!F245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25">
      <c r="A247" s="47">
        <f>'Année 1 Maquette'!B246</f>
        <v>0</v>
      </c>
      <c r="B247" s="47">
        <f>'Année 1 Maquette'!C246</f>
        <v>0</v>
      </c>
      <c r="C247" s="46">
        <f>'Année 1 Maquette'!F246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25">
      <c r="A248" s="47">
        <f>'Année 1 Maquette'!B247</f>
        <v>0</v>
      </c>
      <c r="B248" s="47">
        <f>'Année 1 Maquette'!C247</f>
        <v>0</v>
      </c>
      <c r="C248" s="46">
        <f>'Année 1 Maquette'!F247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25">
      <c r="A249" s="47">
        <f>'Année 1 Maquette'!B248</f>
        <v>0</v>
      </c>
      <c r="B249" s="47">
        <f>'Année 1 Maquette'!C248</f>
        <v>0</v>
      </c>
      <c r="C249" s="46">
        <f>'Année 1 Maquette'!F248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25">
      <c r="A250" s="47">
        <f>'Année 1 Maquette'!B249</f>
        <v>0</v>
      </c>
      <c r="B250" s="47">
        <f>'Année 1 Maquette'!C249</f>
        <v>0</v>
      </c>
      <c r="C250" s="46">
        <f>'Année 1 Maquette'!F249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25">
      <c r="A251" s="47">
        <f>'Année 1 Maquette'!B250</f>
        <v>0</v>
      </c>
      <c r="B251" s="47">
        <f>'Année 1 Maquette'!C250</f>
        <v>0</v>
      </c>
      <c r="C251" s="46">
        <f>'Année 1 Maquette'!F250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25">
      <c r="A252" s="47">
        <f>'Année 1 Maquette'!B251</f>
        <v>0</v>
      </c>
      <c r="B252" s="47">
        <f>'Année 1 Maquette'!C251</f>
        <v>0</v>
      </c>
      <c r="C252" s="46">
        <f>'Année 1 Maquette'!F251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25">
      <c r="A253" s="47">
        <f>'Année 1 Maquette'!B252</f>
        <v>0</v>
      </c>
      <c r="B253" s="47">
        <f>'Année 1 Maquette'!C252</f>
        <v>0</v>
      </c>
      <c r="C253" s="46">
        <f>'Année 1 Maquette'!F252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25">
      <c r="A254" s="47">
        <f>'Année 1 Maquette'!B253</f>
        <v>0</v>
      </c>
      <c r="B254" s="47">
        <f>'Année 1 Maquette'!C253</f>
        <v>0</v>
      </c>
      <c r="C254" s="46">
        <f>'Année 1 Maquette'!F253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25">
      <c r="A255" s="47">
        <f>'Année 1 Maquette'!B254</f>
        <v>0</v>
      </c>
      <c r="B255" s="47">
        <f>'Année 1 Maquette'!C254</f>
        <v>0</v>
      </c>
      <c r="C255" s="46">
        <f>'Année 1 Maquette'!F254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25">
      <c r="A256" s="47">
        <f>'Année 1 Maquette'!B255</f>
        <v>0</v>
      </c>
      <c r="B256" s="47">
        <f>'Année 1 Maquette'!C255</f>
        <v>0</v>
      </c>
      <c r="C256" s="46">
        <f>'Année 1 Maquette'!F255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25">
      <c r="A257" s="47">
        <f>'Année 1 Maquette'!B256</f>
        <v>0</v>
      </c>
      <c r="B257" s="47">
        <f>'Année 1 Maquette'!C256</f>
        <v>0</v>
      </c>
      <c r="C257" s="46">
        <f>'Année 1 Maquette'!F256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25">
      <c r="A258" s="47">
        <f>'Année 1 Maquette'!B257</f>
        <v>0</v>
      </c>
      <c r="B258" s="47">
        <f>'Année 1 Maquette'!C257</f>
        <v>0</v>
      </c>
      <c r="C258" s="46">
        <f>'Année 1 Maquette'!F257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25">
      <c r="A259" s="47">
        <f>'Année 1 Maquette'!B258</f>
        <v>0</v>
      </c>
      <c r="B259" s="47">
        <f>'Année 1 Maquette'!C258</f>
        <v>0</v>
      </c>
      <c r="C259" s="46">
        <f>'Année 1 Maquette'!F258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25">
      <c r="A260" s="47">
        <f>'Année 1 Maquette'!B259</f>
        <v>0</v>
      </c>
      <c r="B260" s="47">
        <f>'Année 1 Maquette'!C259</f>
        <v>0</v>
      </c>
      <c r="C260" s="46">
        <f>'Année 1 Maquette'!F259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25">
      <c r="A261" s="47">
        <f>'Année 1 Maquette'!B260</f>
        <v>0</v>
      </c>
      <c r="B261" s="47">
        <f>'Année 1 Maquette'!C260</f>
        <v>0</v>
      </c>
      <c r="C261" s="46">
        <f>'Année 1 Maquette'!F260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25">
      <c r="A262" s="47">
        <f>'Année 1 Maquette'!B261</f>
        <v>0</v>
      </c>
      <c r="B262" s="47">
        <f>'Année 1 Maquette'!C261</f>
        <v>0</v>
      </c>
      <c r="C262" s="46">
        <f>'Année 1 Maquette'!F261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25">
      <c r="A263" s="47">
        <f>'Année 1 Maquette'!B262</f>
        <v>0</v>
      </c>
      <c r="B263" s="47">
        <f>'Année 1 Maquette'!C262</f>
        <v>0</v>
      </c>
      <c r="C263" s="46">
        <f>'Année 1 Maquette'!F262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25">
      <c r="A264" s="47">
        <f>'Année 1 Maquette'!B263</f>
        <v>0</v>
      </c>
      <c r="B264" s="47">
        <f>'Année 1 Maquette'!C263</f>
        <v>0</v>
      </c>
      <c r="C264" s="46">
        <f>'Année 1 Maquette'!F263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25">
      <c r="A265" s="47">
        <f>'Année 1 Maquette'!B264</f>
        <v>0</v>
      </c>
      <c r="B265" s="47">
        <f>'Année 1 Maquette'!C264</f>
        <v>0</v>
      </c>
      <c r="C265" s="46">
        <f>'Année 1 Maquette'!F264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25">
      <c r="A266" s="47">
        <f>'Année 1 Maquette'!B265</f>
        <v>0</v>
      </c>
      <c r="B266" s="47">
        <f>'Année 1 Maquette'!C265</f>
        <v>0</v>
      </c>
      <c r="C266" s="46">
        <f>'Année 1 Maquette'!F265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25">
      <c r="A267" s="47">
        <f>'Année 1 Maquette'!B266</f>
        <v>0</v>
      </c>
      <c r="B267" s="47">
        <f>'Année 1 Maquette'!C266</f>
        <v>0</v>
      </c>
      <c r="C267" s="46">
        <f>'Année 1 Maquette'!F266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25">
      <c r="A268" s="47">
        <f>'Année 1 Maquette'!B267</f>
        <v>0</v>
      </c>
      <c r="B268" s="47">
        <f>'Année 1 Maquette'!C267</f>
        <v>0</v>
      </c>
      <c r="C268" s="46">
        <f>'Année 1 Maquette'!F267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25">
      <c r="A269" s="47">
        <f>'Année 1 Maquette'!B268</f>
        <v>0</v>
      </c>
      <c r="B269" s="47">
        <f>'Année 1 Maquette'!C268</f>
        <v>0</v>
      </c>
      <c r="C269" s="46">
        <f>'Année 1 Maquette'!F268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25">
      <c r="A270" s="47">
        <f>'Année 1 Maquette'!B269</f>
        <v>0</v>
      </c>
      <c r="B270" s="47">
        <f>'Année 1 Maquette'!C269</f>
        <v>0</v>
      </c>
      <c r="C270" s="46">
        <f>'Année 1 Maquette'!F269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25">
      <c r="A271" s="47">
        <f>'Année 1 Maquette'!B270</f>
        <v>0</v>
      </c>
      <c r="B271" s="47">
        <f>'Année 1 Maquette'!C270</f>
        <v>0</v>
      </c>
      <c r="C271" s="46">
        <f>'Année 1 Maquette'!F270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25">
      <c r="A272" s="47">
        <f>'Année 1 Maquette'!B271</f>
        <v>0</v>
      </c>
      <c r="B272" s="47">
        <f>'Année 1 Maquette'!C271</f>
        <v>0</v>
      </c>
      <c r="C272" s="46">
        <f>'Année 1 Maquette'!F271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25">
      <c r="A273" s="47">
        <f>'Année 1 Maquette'!B272</f>
        <v>0</v>
      </c>
      <c r="B273" s="47">
        <f>'Année 1 Maquette'!C272</f>
        <v>0</v>
      </c>
      <c r="C273" s="46">
        <f>'Année 1 Maquette'!F272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25">
      <c r="A274" s="47">
        <f>'Année 1 Maquette'!B273</f>
        <v>0</v>
      </c>
      <c r="B274" s="47">
        <f>'Année 1 Maquette'!C273</f>
        <v>0</v>
      </c>
      <c r="C274" s="46">
        <f>'Année 1 Maquette'!F273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25">
      <c r="A275" s="47">
        <f>'Année 1 Maquette'!B274</f>
        <v>0</v>
      </c>
      <c r="B275" s="47">
        <f>'Année 1 Maquette'!C274</f>
        <v>0</v>
      </c>
      <c r="C275" s="46">
        <f>'Année 1 Maquette'!F274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25">
      <c r="A276" s="47">
        <f>'Année 1 Maquette'!B275</f>
        <v>0</v>
      </c>
      <c r="B276" s="47">
        <f>'Année 1 Maquette'!C275</f>
        <v>0</v>
      </c>
      <c r="C276" s="46">
        <f>'Année 1 Maquette'!F275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25">
      <c r="A277" s="47">
        <f>'Année 1 Maquette'!B276</f>
        <v>0</v>
      </c>
      <c r="B277" s="47">
        <f>'Année 1 Maquette'!C276</f>
        <v>0</v>
      </c>
      <c r="C277" s="46">
        <f>'Année 1 Maquette'!F276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25">
      <c r="A278" s="47">
        <f>'Année 1 Maquette'!B277</f>
        <v>0</v>
      </c>
      <c r="B278" s="47">
        <f>'Année 1 Maquette'!C277</f>
        <v>0</v>
      </c>
      <c r="C278" s="46">
        <f>'Année 1 Maquette'!F277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25">
      <c r="A279" s="47">
        <f>'Année 1 Maquette'!B278</f>
        <v>0</v>
      </c>
      <c r="B279" s="47">
        <f>'Année 1 Maquette'!C278</f>
        <v>0</v>
      </c>
      <c r="C279" s="46">
        <f>'Année 1 Maquette'!F278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25">
      <c r="A280" s="47">
        <f>'Année 1 Maquette'!B279</f>
        <v>0</v>
      </c>
      <c r="B280" s="47">
        <f>'Année 1 Maquette'!C279</f>
        <v>0</v>
      </c>
      <c r="C280" s="46">
        <f>'Année 1 Maquette'!F279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25">
      <c r="A281" s="47">
        <f>'Année 1 Maquette'!B280</f>
        <v>0</v>
      </c>
      <c r="B281" s="47">
        <f>'Année 1 Maquette'!C280</f>
        <v>0</v>
      </c>
      <c r="C281" s="46">
        <f>'Année 1 Maquette'!F280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25">
      <c r="A282" s="47">
        <f>'Année 1 Maquette'!B281</f>
        <v>0</v>
      </c>
      <c r="B282" s="47">
        <f>'Année 1 Maquette'!C281</f>
        <v>0</v>
      </c>
      <c r="C282" s="46">
        <f>'Année 1 Maquette'!F281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25">
      <c r="A283" s="47">
        <f>'Année 1 Maquette'!B282</f>
        <v>0</v>
      </c>
      <c r="B283" s="47">
        <f>'Année 1 Maquette'!C282</f>
        <v>0</v>
      </c>
      <c r="C283" s="46">
        <f>'Année 1 Maquette'!F282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25">
      <c r="A284" s="47">
        <f>'Année 1 Maquette'!B283</f>
        <v>0</v>
      </c>
      <c r="B284" s="47">
        <f>'Année 1 Maquette'!C283</f>
        <v>0</v>
      </c>
      <c r="C284" s="46">
        <f>'Année 1 Maquette'!F283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25">
      <c r="A285" s="47">
        <f>'Année 1 Maquette'!B284</f>
        <v>0</v>
      </c>
      <c r="B285" s="47">
        <f>'Année 1 Maquette'!C284</f>
        <v>0</v>
      </c>
      <c r="C285" s="46">
        <f>'Année 1 Maquette'!F284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25">
      <c r="A286" s="47">
        <f>'Année 1 Maquette'!B285</f>
        <v>0</v>
      </c>
      <c r="B286" s="47">
        <f>'Année 1 Maquette'!C285</f>
        <v>0</v>
      </c>
      <c r="C286" s="46">
        <f>'Année 1 Maquette'!F285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25">
      <c r="A287" s="47">
        <f>'Année 1 Maquette'!B286</f>
        <v>0</v>
      </c>
      <c r="B287" s="47">
        <f>'Année 1 Maquette'!C286</f>
        <v>0</v>
      </c>
      <c r="C287" s="46">
        <f>'Année 1 Maquette'!F286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25">
      <c r="A288" s="47">
        <f>'Année 1 Maquette'!B287</f>
        <v>0</v>
      </c>
      <c r="B288" s="47">
        <f>'Année 1 Maquette'!C287</f>
        <v>0</v>
      </c>
      <c r="C288" s="46">
        <f>'Année 1 Maquette'!F287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25">
      <c r="A289" s="47">
        <f>'Année 1 Maquette'!B288</f>
        <v>0</v>
      </c>
      <c r="B289" s="47">
        <f>'Année 1 Maquette'!C288</f>
        <v>0</v>
      </c>
      <c r="C289" s="46">
        <f>'Année 1 Maquette'!F288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25">
      <c r="A290" s="47">
        <f>'Année 1 Maquette'!B289</f>
        <v>0</v>
      </c>
      <c r="B290" s="47">
        <f>'Année 1 Maquette'!C289</f>
        <v>0</v>
      </c>
      <c r="C290" s="46">
        <f>'Année 1 Maquette'!F289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25">
      <c r="A291" s="47">
        <f>'Année 1 Maquette'!B290</f>
        <v>0</v>
      </c>
      <c r="B291" s="47">
        <f>'Année 1 Maquette'!C290</f>
        <v>0</v>
      </c>
      <c r="C291" s="46">
        <f>'Année 1 Maquette'!F290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25">
      <c r="A292" s="47">
        <f>'Année 1 Maquette'!B291</f>
        <v>0</v>
      </c>
      <c r="B292" s="47">
        <f>'Année 1 Maquette'!C291</f>
        <v>0</v>
      </c>
      <c r="C292" s="46">
        <f>'Année 1 Maquette'!F291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25">
      <c r="A293" s="47">
        <f>'Année 1 Maquette'!B292</f>
        <v>0</v>
      </c>
      <c r="B293" s="47">
        <f>'Année 1 Maquette'!C292</f>
        <v>0</v>
      </c>
      <c r="C293" s="46">
        <f>'Année 1 Maquette'!F292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25">
      <c r="A294" s="47">
        <f>'Année 1 Maquette'!B293</f>
        <v>0</v>
      </c>
      <c r="B294" s="47">
        <f>'Année 1 Maquette'!C293</f>
        <v>0</v>
      </c>
      <c r="C294" s="46">
        <f>'Année 1 Maquette'!F293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25">
      <c r="A295" s="47">
        <f>'Année 1 Maquette'!B294</f>
        <v>0</v>
      </c>
      <c r="B295" s="47">
        <f>'Année 1 Maquette'!C294</f>
        <v>0</v>
      </c>
      <c r="C295" s="46">
        <f>'Année 1 Maquette'!F294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25">
      <c r="A296" s="47">
        <f>'Année 1 Maquette'!B295</f>
        <v>0</v>
      </c>
      <c r="B296" s="47">
        <f>'Année 1 Maquette'!C295</f>
        <v>0</v>
      </c>
      <c r="C296" s="46">
        <f>'Année 1 Maquette'!F295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25">
      <c r="A297" s="47">
        <f>'Année 1 Maquette'!B296</f>
        <v>0</v>
      </c>
      <c r="B297" s="47">
        <f>'Année 1 Maquette'!C296</f>
        <v>0</v>
      </c>
      <c r="C297" s="46">
        <f>'Année 1 Maquette'!F296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25">
      <c r="A298" s="47">
        <f>'Année 1 Maquette'!B297</f>
        <v>0</v>
      </c>
      <c r="B298" s="47">
        <f>'Année 1 Maquette'!C297</f>
        <v>0</v>
      </c>
      <c r="C298" s="46">
        <f>'Année 1 Maquette'!F297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25">
      <c r="A299" s="47">
        <f>'Année 1 Maquette'!B298</f>
        <v>0</v>
      </c>
      <c r="B299" s="47">
        <f>'Année 1 Maquette'!C298</f>
        <v>0</v>
      </c>
      <c r="C299" s="46">
        <f>'Année 1 Maquette'!F298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25">
      <c r="A300" s="47">
        <f>'Année 1 Maquette'!B299</f>
        <v>0</v>
      </c>
      <c r="B300" s="47">
        <f>'Année 1 Maquette'!C299</f>
        <v>0</v>
      </c>
      <c r="C300" s="46">
        <f>'Année 1 Maquette'!F299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  <row r="301" spans="1:20" ht="30.6" customHeight="1" x14ac:dyDescent="0.25">
      <c r="A301" s="47">
        <f>'Année 1 Maquette'!B300</f>
        <v>0</v>
      </c>
      <c r="B301" s="47">
        <f>'Année 1 Maquette'!C300</f>
        <v>0</v>
      </c>
      <c r="C301" s="46">
        <f>'Année 1 Maquette'!F300</f>
        <v>0</v>
      </c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7"/>
      <c r="T301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2:A1000">
    <cfRule type="expression" dxfId="124" priority="16">
      <formula>$C1="Parcours Pédagogique"</formula>
    </cfRule>
    <cfRule type="expression" dxfId="123" priority="17">
      <formula>$C1="BLOC"</formula>
    </cfRule>
    <cfRule type="expression" dxfId="122" priority="18">
      <formula>$C1="OPTION"</formula>
    </cfRule>
  </conditionalFormatting>
  <conditionalFormatting sqref="T18 A18:S20 A23:S301 C21:S22">
    <cfRule type="expression" dxfId="121" priority="29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120" priority="22">
      <formula>$D1="Modification"</formula>
    </cfRule>
    <cfRule type="expression" dxfId="119" priority="27">
      <formula>$D1="Création"</formula>
    </cfRule>
    <cfRule type="expression" dxfId="118" priority="28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117" priority="21">
      <formula>$D1="Modification MCC"</formula>
    </cfRule>
  </conditionalFormatting>
  <conditionalFormatting sqref="J1:J1000">
    <cfRule type="expression" dxfId="116" priority="11">
      <formula>$I1="NON"</formula>
    </cfRule>
  </conditionalFormatting>
  <conditionalFormatting sqref="L18:L301">
    <cfRule type="expression" dxfId="115" priority="19">
      <formula>$K18="CT (Contrôle terminal)"</formula>
    </cfRule>
    <cfRule type="expression" dxfId="114" priority="20">
      <formula>$K18="CCI (CC Intégral)"</formula>
    </cfRule>
  </conditionalFormatting>
  <conditionalFormatting sqref="M1:M1000">
    <cfRule type="expression" dxfId="113" priority="15">
      <formula>$K1="CT (Contrôle terminal)"</formula>
    </cfRule>
  </conditionalFormatting>
  <conditionalFormatting sqref="N1:O1000">
    <cfRule type="expression" dxfId="112" priority="10">
      <formula>$K1="CCI (CC Intégral)"</formula>
    </cfRule>
  </conditionalFormatting>
  <conditionalFormatting sqref="P19:S301">
    <cfRule type="expression" dxfId="111" priority="12">
      <formula>$H$15="Session Unique"</formula>
    </cfRule>
  </conditionalFormatting>
  <conditionalFormatting sqref="Q1:R1000">
    <cfRule type="expression" dxfId="110" priority="8">
      <formula>$P1="Autres"</formula>
    </cfRule>
  </conditionalFormatting>
  <conditionalFormatting sqref="T18 S1:S1000">
    <cfRule type="expression" dxfId="109" priority="9">
      <formula>$P1="CT (Contrôle terminal)"</formula>
    </cfRule>
  </conditionalFormatting>
  <conditionalFormatting sqref="T18 A18:S20 A23:S301 C21:S22">
    <cfRule type="expression" dxfId="108" priority="30">
      <formula>$C18="Modification"</formula>
    </cfRule>
    <cfRule type="expression" dxfId="107" priority="35">
      <formula>$C18="Création"</formula>
    </cfRule>
    <cfRule type="expression" dxfId="106" priority="37">
      <formula>$C18="Fermeture"</formula>
    </cfRule>
  </conditionalFormatting>
  <conditionalFormatting sqref="A21:B22">
    <cfRule type="expression" dxfId="105" priority="1">
      <formula>$C21="Modification MCC"</formula>
    </cfRule>
  </conditionalFormatting>
  <conditionalFormatting sqref="A21:B22">
    <cfRule type="expression" dxfId="104" priority="2">
      <formula>$C21="Modification"</formula>
    </cfRule>
    <cfRule type="expression" dxfId="103" priority="3">
      <formula>$C21="Création"</formula>
    </cfRule>
    <cfRule type="expression" dxfId="102" priority="4">
      <formula>$C21="Fermeture"</formula>
    </cfRule>
  </conditionalFormatting>
  <dataValidations count="7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19:I301" xr:uid="{DAABAE1A-65C1-4578-97AE-070BC24AB21B}">
      <formula1>"OUI, NON"</formula1>
    </dataValidation>
    <dataValidation type="list" allowBlank="1" showInputMessage="1" showErrorMessage="1" sqref="P19:P301" xr:uid="{4D3CFA86-B7DC-4169-B44C-0BAE718C6652}">
      <formula1>"CT (Contrôle terminal), Autres"</formula1>
    </dataValidation>
    <dataValidation type="list" allowBlank="1" showInputMessage="1" showErrorMessage="1" sqref="C19:C301" xr:uid="{DCA02C86-78EB-4147-A0E1-8CC20E6C42FB}">
      <formula1>"Modification MCC"</formula1>
    </dataValidation>
    <dataValidation type="list" allowBlank="1" showInputMessage="1" showErrorMessage="1" sqref="K19:K301" xr:uid="{C00D5B9C-D73C-431C-8361-873269DE6A28}">
      <formula1>List_Controle2</formula1>
    </dataValidation>
    <dataValidation type="list" allowBlank="1" showInputMessage="1" showErrorMessage="1" sqref="Q19:Q301 N19:N301" xr:uid="{264BAE7E-C9D8-410E-8DA4-5BCA365833A6}">
      <formula1>List_Controle</formula1>
    </dataValidation>
    <dataValidation type="list" allowBlank="1" showInputMessage="1" showErrorMessage="1" sqref="B21:B22" xr:uid="{DB3A46C4-C413-47BD-B1C4-EC3C23915B0B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Normal="100" workbookViewId="0">
      <pane ySplit="18" topLeftCell="A19" activePane="bottomLeft" state="frozen"/>
      <selection pane="bottomLeft" activeCell="E20" sqref="E20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" customHeight="1" x14ac:dyDescent="0.25">
      <c r="A7" s="128" t="s">
        <v>200</v>
      </c>
      <c r="B7" s="131" t="str">
        <f>'Fiche Générale'!B2</f>
        <v>LIFE</v>
      </c>
      <c r="C7" s="128" t="s">
        <v>68</v>
      </c>
      <c r="D7" s="128"/>
      <c r="E7" s="130" t="str">
        <f>'Fiche Générale'!B3</f>
        <v>Sciences du vivant</v>
      </c>
      <c r="F7" s="131"/>
      <c r="G7" s="128" t="s">
        <v>199</v>
      </c>
      <c r="H7" s="142" t="str">
        <f>'Fiche Générale'!B4</f>
        <v>SMVIE18</v>
      </c>
      <c r="I7" s="142"/>
      <c r="J7" s="142"/>
    </row>
    <row r="8" spans="1:10" ht="18" customHeight="1" x14ac:dyDescent="0.25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0" ht="18" customHeight="1" x14ac:dyDescent="0.25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0" ht="18" customHeight="1" x14ac:dyDescent="0.25">
      <c r="A10" s="128"/>
      <c r="B10" s="133"/>
      <c r="C10" s="129" t="s">
        <v>69</v>
      </c>
      <c r="D10" s="129"/>
      <c r="E10" s="136" t="str">
        <f>'Fiche Générale'!A12</f>
        <v>From Membrane Biology to Neuroscience and Experimental Medicine (MemBioMed)</v>
      </c>
      <c r="F10" s="137"/>
      <c r="G10" s="137"/>
      <c r="H10" s="137"/>
      <c r="I10" s="137"/>
      <c r="J10" s="138"/>
    </row>
    <row r="11" spans="1:10" ht="18" customHeight="1" x14ac:dyDescent="0.25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 x14ac:dyDescent="0.25">
      <c r="A13" s="144" t="s">
        <v>23</v>
      </c>
      <c r="B13" s="89" t="str">
        <f>'Année 1 Maquette'!B13:B14</f>
        <v xml:space="preserve">1ère année </v>
      </c>
      <c r="C13" s="144" t="s">
        <v>70</v>
      </c>
      <c r="D13" s="144"/>
      <c r="E13" s="151">
        <f>'Année 1 Maquette'!E13:F14</f>
        <v>0</v>
      </c>
      <c r="F13" s="151"/>
      <c r="G13" s="149" t="s">
        <v>264</v>
      </c>
      <c r="H13" s="86">
        <f>Calcul!D7</f>
        <v>0</v>
      </c>
      <c r="I13" s="86"/>
    </row>
    <row r="14" spans="1:10" x14ac:dyDescent="0.25">
      <c r="A14" s="144"/>
      <c r="B14" s="92"/>
      <c r="C14" s="144"/>
      <c r="D14" s="144"/>
      <c r="E14" s="151"/>
      <c r="F14" s="151"/>
      <c r="G14" s="150"/>
      <c r="H14" s="86"/>
      <c r="I14" s="86"/>
    </row>
    <row r="15" spans="1:10" x14ac:dyDescent="0.25">
      <c r="A15" s="145"/>
      <c r="B15" s="88"/>
      <c r="C15" s="146"/>
      <c r="D15" s="146"/>
      <c r="E15" s="145"/>
      <c r="F15" s="173"/>
      <c r="G15" s="149" t="s">
        <v>189</v>
      </c>
      <c r="H15" s="86">
        <f ca="1">Calcul!D20</f>
        <v>0</v>
      </c>
      <c r="I15" s="86"/>
    </row>
    <row r="16" spans="1:10" x14ac:dyDescent="0.25">
      <c r="A16" s="146"/>
      <c r="B16" s="147"/>
      <c r="C16" s="148"/>
      <c r="D16" s="148"/>
      <c r="E16" s="146"/>
      <c r="F16" s="161"/>
      <c r="G16" s="150"/>
      <c r="H16" s="86"/>
      <c r="I16" s="8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196</v>
      </c>
      <c r="M18" s="3" t="s">
        <v>65</v>
      </c>
      <c r="N18" s="3" t="s">
        <v>64</v>
      </c>
      <c r="O18" s="4" t="s">
        <v>204</v>
      </c>
    </row>
    <row r="19" spans="1:15" s="18" customFormat="1" ht="43.1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15" customHeight="1" x14ac:dyDescent="0.25">
      <c r="A23" s="24"/>
      <c r="B23" s="28"/>
      <c r="C23" s="11"/>
      <c r="D23" s="11"/>
      <c r="E23" s="6"/>
      <c r="F23" s="6"/>
      <c r="G23" s="6"/>
      <c r="H23" s="7"/>
      <c r="I23" s="7"/>
      <c r="J23" s="7"/>
      <c r="K23" s="7"/>
      <c r="L23" s="11"/>
      <c r="M23" s="11"/>
      <c r="N23" s="6"/>
      <c r="O23" s="6"/>
    </row>
    <row r="24" spans="1:15" ht="43.1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 D1:E999 G1:N999">
    <cfRule type="expression" dxfId="101" priority="1">
      <formula>$C1="Option"</formula>
    </cfRule>
  </conditionalFormatting>
  <conditionalFormatting sqref="A1:O9 A10:E10 K10:O11 A11:D11 A12:O12 A13:H13 J13:O16 A14:F14 A15:H15 A16:F16 A17:O999">
    <cfRule type="expression" dxfId="100" priority="5">
      <formula>$F1="Modification"</formula>
    </cfRule>
    <cfRule type="expression" dxfId="99" priority="6">
      <formula>$F1="Création"</formula>
    </cfRule>
  </conditionalFormatting>
  <conditionalFormatting sqref="A1:O9 K10:O11 A12:O12 J13:O16 A17:O999 A10:E10 A11:D11 A13:H13 A14:F14 A15:H15 A16:F16">
    <cfRule type="expression" dxfId="98" priority="4">
      <formula>$F1="Fermeture"</formula>
    </cfRule>
  </conditionalFormatting>
  <conditionalFormatting sqref="N1:N999">
    <cfRule type="expression" dxfId="97" priority="3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B24" sqref="B24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5703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</cols>
  <sheetData>
    <row r="1" spans="1:19" x14ac:dyDescent="0.25">
      <c r="A1" s="143"/>
      <c r="B1" s="143"/>
      <c r="C1" s="143"/>
      <c r="D1" s="143"/>
      <c r="E1" s="143"/>
      <c r="F1" s="143"/>
      <c r="G1" s="143"/>
      <c r="H1" s="143"/>
      <c r="I1" s="143"/>
      <c r="J1" s="38"/>
    </row>
    <row r="2" spans="1:19" x14ac:dyDescent="0.25">
      <c r="A2" s="143"/>
      <c r="B2" s="143"/>
      <c r="C2" s="143"/>
      <c r="D2" s="143"/>
      <c r="E2" s="143"/>
      <c r="F2" s="143"/>
      <c r="G2" s="143"/>
      <c r="H2" s="143"/>
      <c r="I2" s="143"/>
      <c r="J2" s="38"/>
    </row>
    <row r="3" spans="1:19" x14ac:dyDescent="0.25">
      <c r="A3" s="143"/>
      <c r="B3" s="143"/>
      <c r="C3" s="143"/>
      <c r="D3" s="143"/>
      <c r="E3" s="143"/>
      <c r="F3" s="143"/>
      <c r="G3" s="143"/>
      <c r="H3" s="143"/>
      <c r="I3" s="143"/>
      <c r="J3" s="38"/>
    </row>
    <row r="4" spans="1:19" x14ac:dyDescent="0.25">
      <c r="A4" s="143"/>
      <c r="B4" s="143"/>
      <c r="C4" s="143"/>
      <c r="D4" s="143"/>
      <c r="E4" s="143"/>
      <c r="F4" s="143"/>
      <c r="G4" s="143"/>
      <c r="H4" s="143"/>
      <c r="I4" s="143"/>
      <c r="J4" s="38"/>
    </row>
    <row r="5" spans="1:19" x14ac:dyDescent="0.25">
      <c r="A5" s="143"/>
      <c r="B5" s="143"/>
      <c r="C5" s="143"/>
      <c r="D5" s="143"/>
      <c r="E5" s="143"/>
      <c r="F5" s="143"/>
      <c r="G5" s="143"/>
      <c r="H5" s="143"/>
      <c r="I5" s="143"/>
      <c r="J5" s="38"/>
    </row>
    <row r="6" spans="1:19" x14ac:dyDescent="0.25">
      <c r="A6" s="143"/>
      <c r="B6" s="143"/>
      <c r="C6" s="143"/>
      <c r="D6" s="143"/>
      <c r="E6" s="143"/>
      <c r="F6" s="143"/>
      <c r="G6" s="143"/>
      <c r="H6" s="143"/>
      <c r="I6" s="143"/>
      <c r="J6" s="38"/>
    </row>
    <row r="7" spans="1:19" ht="14.45" customHeight="1" x14ac:dyDescent="0.25">
      <c r="A7" s="170" t="s">
        <v>203</v>
      </c>
      <c r="B7" s="169" t="str">
        <f>'Fiche Générale'!B2</f>
        <v>LIFE</v>
      </c>
      <c r="C7" s="128" t="s">
        <v>68</v>
      </c>
      <c r="D7" s="128"/>
      <c r="E7" s="167" t="str">
        <f>'Fiche Générale'!B3</f>
        <v>Sciences du vivant</v>
      </c>
      <c r="F7" s="168"/>
      <c r="G7" s="128" t="s">
        <v>201</v>
      </c>
      <c r="H7" s="169" t="str">
        <f>'Fiche Générale'!B4</f>
        <v>SMVIE18</v>
      </c>
      <c r="I7" s="169"/>
      <c r="J7" s="39"/>
      <c r="K7" s="23"/>
    </row>
    <row r="8" spans="1:19" ht="14.45" customHeight="1" x14ac:dyDescent="0.25">
      <c r="A8" s="171"/>
      <c r="B8" s="169"/>
      <c r="C8" s="128"/>
      <c r="D8" s="128"/>
      <c r="E8" s="167"/>
      <c r="F8" s="168"/>
      <c r="G8" s="128"/>
      <c r="H8" s="169"/>
      <c r="I8" s="169"/>
      <c r="J8" s="39"/>
      <c r="K8" s="23"/>
    </row>
    <row r="9" spans="1:19" ht="14.45" customHeight="1" x14ac:dyDescent="0.25">
      <c r="A9" s="171"/>
      <c r="B9" s="169"/>
      <c r="C9" s="128"/>
      <c r="D9" s="128"/>
      <c r="E9" s="167"/>
      <c r="F9" s="168"/>
      <c r="G9" s="128"/>
      <c r="H9" s="169"/>
      <c r="I9" s="169"/>
      <c r="J9" s="39"/>
      <c r="K9" s="23"/>
    </row>
    <row r="10" spans="1:19" ht="14.45" customHeight="1" x14ac:dyDescent="0.25">
      <c r="A10" s="171"/>
      <c r="B10" s="169"/>
      <c r="C10" s="129" t="s">
        <v>69</v>
      </c>
      <c r="D10" s="129"/>
      <c r="E10" s="136" t="str">
        <f>'Fiche Générale'!A12</f>
        <v>From Membrane Biology to Neuroscience and Experimental Medicine (MemBioMed)</v>
      </c>
      <c r="F10" s="137"/>
      <c r="G10" s="137"/>
      <c r="H10" s="137"/>
      <c r="I10" s="138"/>
      <c r="J10" s="40"/>
      <c r="K10" s="23"/>
    </row>
    <row r="11" spans="1:19" ht="14.45" customHeight="1" x14ac:dyDescent="0.25">
      <c r="A11" s="172"/>
      <c r="B11" s="169"/>
      <c r="C11" s="129"/>
      <c r="D11" s="129"/>
      <c r="E11" s="139"/>
      <c r="F11" s="140"/>
      <c r="G11" s="140"/>
      <c r="H11" s="140"/>
      <c r="I11" s="141"/>
      <c r="J11" s="40"/>
      <c r="K11" s="23"/>
    </row>
    <row r="12" spans="1:19" x14ac:dyDescent="0.25">
      <c r="C12" s="18"/>
      <c r="I12" s="13"/>
      <c r="J12" s="13"/>
      <c r="M12" s="160" t="s">
        <v>47</v>
      </c>
      <c r="N12" s="146"/>
      <c r="O12" s="161"/>
      <c r="P12" s="160" t="s">
        <v>50</v>
      </c>
      <c r="Q12" s="146"/>
      <c r="R12" s="146"/>
      <c r="S12" s="161"/>
    </row>
    <row r="13" spans="1:19" x14ac:dyDescent="0.25">
      <c r="A13" s="149" t="s">
        <v>23</v>
      </c>
      <c r="B13" s="86" t="str">
        <f>'no use'!B13:B14</f>
        <v xml:space="preserve">1ère année </v>
      </c>
      <c r="C13" s="86"/>
      <c r="D13" s="149" t="s">
        <v>25</v>
      </c>
      <c r="E13" s="151">
        <f>'no use'!E13:F14</f>
        <v>0</v>
      </c>
      <c r="F13" s="151"/>
      <c r="G13" s="151"/>
      <c r="H13" s="144" t="s">
        <v>187</v>
      </c>
      <c r="I13" s="144"/>
      <c r="J13" s="41"/>
      <c r="M13" s="162"/>
      <c r="N13" s="163"/>
      <c r="O13" s="164"/>
      <c r="P13" s="162"/>
      <c r="Q13" s="163"/>
      <c r="R13" s="163"/>
      <c r="S13" s="164"/>
    </row>
    <row r="14" spans="1:19" x14ac:dyDescent="0.25">
      <c r="A14" s="150"/>
      <c r="B14" s="86"/>
      <c r="C14" s="86"/>
      <c r="D14" s="150"/>
      <c r="E14" s="151"/>
      <c r="F14" s="151"/>
      <c r="G14" s="151"/>
      <c r="H14" s="144"/>
      <c r="I14" s="144"/>
      <c r="J14" s="41"/>
      <c r="M14" s="144" t="s">
        <v>48</v>
      </c>
      <c r="N14" s="160" t="s">
        <v>49</v>
      </c>
      <c r="O14" s="161"/>
      <c r="P14" s="143"/>
      <c r="Q14" s="154"/>
      <c r="R14" s="157"/>
      <c r="S14" s="149"/>
    </row>
    <row r="15" spans="1:19" x14ac:dyDescent="0.25">
      <c r="A15" s="146"/>
      <c r="B15" s="88"/>
      <c r="C15" s="88"/>
      <c r="D15" s="146"/>
      <c r="E15" s="152"/>
      <c r="F15" s="152"/>
      <c r="G15" s="174"/>
      <c r="H15" s="176" t="str">
        <f>'Fiche Générale'!B5</f>
        <v>Seconde Chance</v>
      </c>
      <c r="I15" s="175"/>
      <c r="J15" s="42"/>
      <c r="M15" s="144"/>
      <c r="N15" s="165"/>
      <c r="O15" s="166"/>
      <c r="P15" s="143"/>
      <c r="Q15" s="155"/>
      <c r="R15" s="157"/>
      <c r="S15" s="158"/>
    </row>
    <row r="16" spans="1:19" x14ac:dyDescent="0.25">
      <c r="A16" s="148"/>
      <c r="B16" s="147"/>
      <c r="C16" s="147"/>
      <c r="D16" s="148"/>
      <c r="E16" s="153"/>
      <c r="F16" s="153"/>
      <c r="G16" s="175"/>
      <c r="H16" s="177"/>
      <c r="I16" s="178"/>
      <c r="J16" s="42"/>
      <c r="M16" s="144"/>
      <c r="N16" s="165"/>
      <c r="O16" s="166"/>
      <c r="P16" s="143"/>
      <c r="Q16" s="155"/>
      <c r="R16" s="157"/>
      <c r="S16" s="158"/>
    </row>
    <row r="17" spans="1:19" x14ac:dyDescent="0.25">
      <c r="L17" s="19"/>
      <c r="M17" s="144"/>
      <c r="N17" s="162"/>
      <c r="O17" s="164"/>
      <c r="P17" s="143"/>
      <c r="Q17" s="156"/>
      <c r="R17" s="157"/>
      <c r="S17" s="150"/>
    </row>
    <row r="18" spans="1:19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198</v>
      </c>
      <c r="H18" s="3" t="s">
        <v>40</v>
      </c>
      <c r="I18" s="3" t="s">
        <v>41</v>
      </c>
      <c r="J18" s="3" t="s">
        <v>197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</row>
    <row r="19" spans="1:19" ht="30.6" customHeight="1" x14ac:dyDescent="0.25">
      <c r="A19" s="47">
        <f>'no use'!B19</f>
        <v>0</v>
      </c>
      <c r="B19" s="47">
        <f>'no use'!C19</f>
        <v>0</v>
      </c>
      <c r="C19" s="46">
        <f>'no use'!F19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 x14ac:dyDescent="0.25">
      <c r="A20" s="47">
        <f>'no use'!B20</f>
        <v>0</v>
      </c>
      <c r="B20" s="47">
        <f>'no use'!C20</f>
        <v>0</v>
      </c>
      <c r="C20" s="46">
        <f>'no use'!F20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2</v>
      </c>
      <c r="Q20" s="44"/>
      <c r="R20" s="44"/>
      <c r="S20" s="12"/>
    </row>
    <row r="21" spans="1:19" ht="30.6" customHeight="1" x14ac:dyDescent="0.25">
      <c r="A21" s="47">
        <f>'no use'!B21</f>
        <v>0</v>
      </c>
      <c r="B21" s="47">
        <f>'no use'!C21</f>
        <v>0</v>
      </c>
      <c r="C21" s="46">
        <f>'no use'!F21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25">
      <c r="A22" s="47">
        <f>'no use'!B22</f>
        <v>0</v>
      </c>
      <c r="B22" s="47">
        <f>'no use'!C22</f>
        <v>0</v>
      </c>
      <c r="C22" s="46">
        <f>'no use'!F22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 x14ac:dyDescent="0.25">
      <c r="A23" s="47">
        <f>'no use'!B23</f>
        <v>0</v>
      </c>
      <c r="B23" s="47">
        <f>'no use'!C23</f>
        <v>0</v>
      </c>
      <c r="C23" s="46">
        <f>'no use'!F23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25">
      <c r="A24" s="47">
        <f>'no use'!B24</f>
        <v>0</v>
      </c>
      <c r="B24" s="47">
        <f>'no use'!C24</f>
        <v>0</v>
      </c>
      <c r="C24" s="46">
        <f>'no use'!F24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25">
      <c r="A25" s="47">
        <f>'no use'!B25</f>
        <v>0</v>
      </c>
      <c r="B25" s="47">
        <f>'no use'!C25</f>
        <v>0</v>
      </c>
      <c r="C25" s="46">
        <f>'no use'!F25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25">
      <c r="A26" s="47">
        <f>'no use'!B26</f>
        <v>0</v>
      </c>
      <c r="B26" s="47">
        <f>'no use'!C26</f>
        <v>0</v>
      </c>
      <c r="C26" s="46">
        <f>'no use'!F26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 x14ac:dyDescent="0.25">
      <c r="A27" s="47">
        <f>'no use'!B27</f>
        <v>0</v>
      </c>
      <c r="B27" s="47">
        <f>'no use'!C27</f>
        <v>0</v>
      </c>
      <c r="C27" s="46">
        <f>'no use'!F27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25">
      <c r="A28" s="47">
        <f>'no use'!B28</f>
        <v>0</v>
      </c>
      <c r="B28" s="47">
        <f>'no use'!C28</f>
        <v>0</v>
      </c>
      <c r="C28" s="46">
        <f>'no use'!F28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25">
      <c r="A29" s="47">
        <f>'no use'!B29</f>
        <v>0</v>
      </c>
      <c r="B29" s="47">
        <f>'no use'!C29</f>
        <v>0</v>
      </c>
      <c r="C29" s="46">
        <f>'no use'!F29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25">
      <c r="A30" s="47">
        <f>'no use'!B30</f>
        <v>0</v>
      </c>
      <c r="B30" s="47">
        <f>'no use'!C30</f>
        <v>0</v>
      </c>
      <c r="C30" s="46">
        <f>'no use'!F30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25">
      <c r="A31" s="47">
        <f>'no use'!B31</f>
        <v>0</v>
      </c>
      <c r="B31" s="47">
        <f>'no use'!C31</f>
        <v>0</v>
      </c>
      <c r="C31" s="46">
        <f>'no use'!F31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>
        <f>'no use'!B32</f>
        <v>0</v>
      </c>
      <c r="B32" s="47">
        <f>'no use'!C32</f>
        <v>0</v>
      </c>
      <c r="C32" s="46">
        <f>'no use'!F32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>
        <f>'no use'!B33</f>
        <v>0</v>
      </c>
      <c r="B33" s="47">
        <f>'no use'!C33</f>
        <v>0</v>
      </c>
      <c r="C33" s="46">
        <f>'no use'!F33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>
        <f>'no use'!B34</f>
        <v>0</v>
      </c>
      <c r="B34" s="47">
        <f>'no use'!C34</f>
        <v>0</v>
      </c>
      <c r="C34" s="46">
        <f>'no use'!F34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>
        <f>'no use'!B35</f>
        <v>0</v>
      </c>
      <c r="B35" s="47">
        <f>'no use'!C35</f>
        <v>0</v>
      </c>
      <c r="C35" s="46">
        <f>'no use'!F35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>
        <f>'no use'!B36</f>
        <v>0</v>
      </c>
      <c r="B36" s="47">
        <f>'no use'!C36</f>
        <v>0</v>
      </c>
      <c r="C36" s="46">
        <f>'no use'!F36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>
        <f>'no use'!B37</f>
        <v>0</v>
      </c>
      <c r="B37" s="47">
        <f>'no use'!C37</f>
        <v>0</v>
      </c>
      <c r="C37" s="46">
        <f>'no use'!F37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>
        <f>'no use'!B38</f>
        <v>0</v>
      </c>
      <c r="B38" s="47">
        <f>'no use'!C38</f>
        <v>0</v>
      </c>
      <c r="C38" s="46">
        <f>'no use'!F38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>
        <f>'no use'!B39</f>
        <v>0</v>
      </c>
      <c r="B39" s="47">
        <f>'no use'!C39</f>
        <v>0</v>
      </c>
      <c r="C39" s="46">
        <f>'no use'!F39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'no use'!B40</f>
        <v>0</v>
      </c>
      <c r="B40" s="47">
        <f>'no use'!C40</f>
        <v>0</v>
      </c>
      <c r="C40" s="46">
        <f>'no use'!F40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'no use'!B41</f>
        <v>0</v>
      </c>
      <c r="B41" s="47">
        <f>'no use'!C41</f>
        <v>0</v>
      </c>
      <c r="C41" s="46">
        <f>'no use'!F41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'no use'!B42</f>
        <v>0</v>
      </c>
      <c r="B42" s="47">
        <f>'no use'!C42</f>
        <v>0</v>
      </c>
      <c r="C42" s="46">
        <f>'no use'!F42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'no use'!B43</f>
        <v>0</v>
      </c>
      <c r="B43" s="47">
        <f>'no use'!C43</f>
        <v>0</v>
      </c>
      <c r="C43" s="46">
        <f>'no use'!F43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'no use'!B44</f>
        <v>0</v>
      </c>
      <c r="B44" s="47">
        <f>'no use'!C44</f>
        <v>0</v>
      </c>
      <c r="C44" s="46">
        <f>'no use'!F44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'no use'!B45</f>
        <v>0</v>
      </c>
      <c r="B45" s="47">
        <f>'no use'!C45</f>
        <v>0</v>
      </c>
      <c r="C45" s="46">
        <f>'no use'!F45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'no use'!B46</f>
        <v>0</v>
      </c>
      <c r="B46" s="47">
        <f>'no use'!C46</f>
        <v>0</v>
      </c>
      <c r="C46" s="46">
        <f>'no use'!F46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'no use'!B47</f>
        <v>0</v>
      </c>
      <c r="B47" s="47">
        <f>'no use'!C47</f>
        <v>0</v>
      </c>
      <c r="C47" s="46">
        <f>'no use'!F47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'no use'!B48</f>
        <v>0</v>
      </c>
      <c r="B48" s="47">
        <f>'no use'!C48</f>
        <v>0</v>
      </c>
      <c r="C48" s="46">
        <f>'no use'!F48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'no use'!B49</f>
        <v>0</v>
      </c>
      <c r="B49" s="47">
        <f>'no use'!C49</f>
        <v>0</v>
      </c>
      <c r="C49" s="46">
        <f>'no use'!F49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'no use'!B50</f>
        <v>0</v>
      </c>
      <c r="B50" s="47">
        <f>'no use'!C50</f>
        <v>0</v>
      </c>
      <c r="C50" s="46">
        <f>'no use'!F50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'no use'!B51</f>
        <v>0</v>
      </c>
      <c r="B51" s="47">
        <f>'no use'!C51</f>
        <v>0</v>
      </c>
      <c r="C51" s="46">
        <f>'no use'!F51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'no use'!B52</f>
        <v>0</v>
      </c>
      <c r="B52" s="47">
        <f>'no use'!C52</f>
        <v>0</v>
      </c>
      <c r="C52" s="46">
        <f>'no use'!F52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'no use'!B53</f>
        <v>0</v>
      </c>
      <c r="B53" s="47">
        <f>'no use'!C53</f>
        <v>0</v>
      </c>
      <c r="C53" s="46">
        <f>'no use'!F53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'no use'!B54</f>
        <v>0</v>
      </c>
      <c r="B54" s="47">
        <f>'no use'!C54</f>
        <v>0</v>
      </c>
      <c r="C54" s="46">
        <f>'no use'!F54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'no use'!B55</f>
        <v>0</v>
      </c>
      <c r="B55" s="47">
        <f>'no use'!C55</f>
        <v>0</v>
      </c>
      <c r="C55" s="46">
        <f>'no use'!F55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'no use'!B56</f>
        <v>0</v>
      </c>
      <c r="B56" s="47">
        <f>'no use'!C56</f>
        <v>0</v>
      </c>
      <c r="C56" s="46">
        <f>'no use'!F56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'no use'!B57</f>
        <v>0</v>
      </c>
      <c r="B57" s="47">
        <f>'no use'!C57</f>
        <v>0</v>
      </c>
      <c r="C57" s="46">
        <f>'no use'!F57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'no use'!B58</f>
        <v>0</v>
      </c>
      <c r="B58" s="47">
        <f>'no use'!C58</f>
        <v>0</v>
      </c>
      <c r="C58" s="46">
        <f>'no use'!F58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'no use'!B59</f>
        <v>0</v>
      </c>
      <c r="B59" s="47">
        <f>'no use'!C59</f>
        <v>0</v>
      </c>
      <c r="C59" s="46">
        <f>'no use'!F59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'no use'!B60</f>
        <v>0</v>
      </c>
      <c r="B60" s="47">
        <f>'no use'!C60</f>
        <v>0</v>
      </c>
      <c r="C60" s="46">
        <f>'no use'!F60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'no use'!B61</f>
        <v>0</v>
      </c>
      <c r="B61" s="47">
        <f>'no use'!C61</f>
        <v>0</v>
      </c>
      <c r="C61" s="46">
        <f>'no use'!F61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'no use'!B62</f>
        <v>0</v>
      </c>
      <c r="B62" s="47">
        <f>'no use'!C62</f>
        <v>0</v>
      </c>
      <c r="C62" s="46">
        <f>'no use'!F62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'no use'!B63</f>
        <v>0</v>
      </c>
      <c r="B63" s="47">
        <f>'no use'!C63</f>
        <v>0</v>
      </c>
      <c r="C63" s="46">
        <f>'no use'!F63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'no use'!B64</f>
        <v>0</v>
      </c>
      <c r="B64" s="47">
        <f>'no use'!C64</f>
        <v>0</v>
      </c>
      <c r="C64" s="46">
        <f>'no use'!F64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'no use'!B65</f>
        <v>0</v>
      </c>
      <c r="B65" s="47">
        <f>'no use'!C65</f>
        <v>0</v>
      </c>
      <c r="C65" s="46">
        <f>'no use'!F65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'no use'!B66</f>
        <v>0</v>
      </c>
      <c r="B66" s="47">
        <f>'no use'!C66</f>
        <v>0</v>
      </c>
      <c r="C66" s="46">
        <f>'no use'!F66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'no use'!B67</f>
        <v>0</v>
      </c>
      <c r="B67" s="47">
        <f>'no use'!C67</f>
        <v>0</v>
      </c>
      <c r="C67" s="46">
        <f>'no use'!F67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'no use'!B68</f>
        <v>0</v>
      </c>
      <c r="B68" s="47">
        <f>'no use'!C68</f>
        <v>0</v>
      </c>
      <c r="C68" s="46">
        <f>'no use'!F68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'no use'!B69</f>
        <v>0</v>
      </c>
      <c r="B69" s="47">
        <f>'no use'!C69</f>
        <v>0</v>
      </c>
      <c r="C69" s="46">
        <f>'no use'!F69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'no use'!B70</f>
        <v>0</v>
      </c>
      <c r="B70" s="47">
        <f>'no use'!C70</f>
        <v>0</v>
      </c>
      <c r="C70" s="46">
        <f>'no use'!F70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'no use'!B71</f>
        <v>0</v>
      </c>
      <c r="B71" s="47">
        <f>'no use'!C71</f>
        <v>0</v>
      </c>
      <c r="C71" s="46">
        <f>'no use'!F71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'no use'!B72</f>
        <v>0</v>
      </c>
      <c r="B72" s="47">
        <f>'no use'!C72</f>
        <v>0</v>
      </c>
      <c r="C72" s="46">
        <f>'no use'!F72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'no use'!B73</f>
        <v>0</v>
      </c>
      <c r="B73" s="47">
        <f>'no use'!C73</f>
        <v>0</v>
      </c>
      <c r="C73" s="46">
        <f>'no use'!F73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'no use'!B74</f>
        <v>0</v>
      </c>
      <c r="B74" s="47">
        <f>'no use'!C74</f>
        <v>0</v>
      </c>
      <c r="C74" s="46">
        <f>'no use'!F74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'no use'!B75</f>
        <v>0</v>
      </c>
      <c r="B75" s="47">
        <f>'no use'!C75</f>
        <v>0</v>
      </c>
      <c r="C75" s="46">
        <f>'no use'!F75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'no use'!B76</f>
        <v>0</v>
      </c>
      <c r="B76" s="47">
        <f>'no use'!C76</f>
        <v>0</v>
      </c>
      <c r="C76" s="46">
        <f>'no use'!F76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'no use'!B77</f>
        <v>0</v>
      </c>
      <c r="B77" s="47">
        <f>'no use'!C77</f>
        <v>0</v>
      </c>
      <c r="C77" s="46">
        <f>'no use'!F77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'no use'!B78</f>
        <v>0</v>
      </c>
      <c r="B78" s="47">
        <f>'no use'!C78</f>
        <v>0</v>
      </c>
      <c r="C78" s="46">
        <f>'no use'!F78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'no use'!B79</f>
        <v>0</v>
      </c>
      <c r="B79" s="47">
        <f>'no use'!C79</f>
        <v>0</v>
      </c>
      <c r="C79" s="46">
        <f>'no use'!F79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'no use'!B80</f>
        <v>0</v>
      </c>
      <c r="B80" s="47">
        <f>'no use'!C80</f>
        <v>0</v>
      </c>
      <c r="C80" s="46">
        <f>'no use'!F80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'no use'!B81</f>
        <v>0</v>
      </c>
      <c r="B81" s="47">
        <f>'no use'!C81</f>
        <v>0</v>
      </c>
      <c r="C81" s="46">
        <f>'no use'!F81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'no use'!B82</f>
        <v>0</v>
      </c>
      <c r="B82" s="47">
        <f>'no use'!C82</f>
        <v>0</v>
      </c>
      <c r="C82" s="46">
        <f>'no use'!F82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'no use'!B83</f>
        <v>0</v>
      </c>
      <c r="B83" s="47">
        <f>'no use'!C83</f>
        <v>0</v>
      </c>
      <c r="C83" s="46">
        <f>'no use'!F83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'no use'!B84</f>
        <v>0</v>
      </c>
      <c r="B84" s="47">
        <f>'no use'!C84</f>
        <v>0</v>
      </c>
      <c r="C84" s="46">
        <f>'no use'!F84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'no use'!B85</f>
        <v>0</v>
      </c>
      <c r="B85" s="47">
        <f>'no use'!C85</f>
        <v>0</v>
      </c>
      <c r="C85" s="46">
        <f>'no use'!F85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'no use'!B86</f>
        <v>0</v>
      </c>
      <c r="B86" s="47">
        <f>'no use'!C86</f>
        <v>0</v>
      </c>
      <c r="C86" s="46">
        <f>'no use'!F86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'no use'!B87</f>
        <v>0</v>
      </c>
      <c r="B87" s="47">
        <f>'no use'!C87</f>
        <v>0</v>
      </c>
      <c r="C87" s="46">
        <f>'no use'!F87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'no use'!B88</f>
        <v>0</v>
      </c>
      <c r="B88" s="47">
        <f>'no use'!C88</f>
        <v>0</v>
      </c>
      <c r="C88" s="46">
        <f>'no use'!F88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'no use'!B89</f>
        <v>0</v>
      </c>
      <c r="B89" s="47">
        <f>'no use'!C89</f>
        <v>0</v>
      </c>
      <c r="C89" s="46">
        <f>'no use'!F89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'no use'!B90</f>
        <v>0</v>
      </c>
      <c r="B90" s="47">
        <f>'no use'!C90</f>
        <v>0</v>
      </c>
      <c r="C90" s="46">
        <f>'no use'!F90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'no use'!B91</f>
        <v>0</v>
      </c>
      <c r="B91" s="47">
        <f>'no use'!C91</f>
        <v>0</v>
      </c>
      <c r="C91" s="46">
        <f>'no use'!F91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'no use'!B92</f>
        <v>0</v>
      </c>
      <c r="B92" s="47">
        <f>'no use'!C92</f>
        <v>0</v>
      </c>
      <c r="C92" s="46">
        <f>'no use'!F92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'no use'!B93</f>
        <v>0</v>
      </c>
      <c r="B93" s="47">
        <f>'no use'!C93</f>
        <v>0</v>
      </c>
      <c r="C93" s="46">
        <f>'no use'!F93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'no use'!B94</f>
        <v>0</v>
      </c>
      <c r="B94" s="47">
        <f>'no use'!C94</f>
        <v>0</v>
      </c>
      <c r="C94" s="46">
        <f>'no use'!F94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'no use'!B95</f>
        <v>0</v>
      </c>
      <c r="B95" s="47">
        <f>'no use'!C95</f>
        <v>0</v>
      </c>
      <c r="C95" s="46">
        <f>'no use'!F95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'no use'!B96</f>
        <v>0</v>
      </c>
      <c r="B96" s="47">
        <f>'no use'!C96</f>
        <v>0</v>
      </c>
      <c r="C96" s="46">
        <f>'no use'!F96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'no use'!B97</f>
        <v>0</v>
      </c>
      <c r="B97" s="47">
        <f>'no use'!C97</f>
        <v>0</v>
      </c>
      <c r="C97" s="46">
        <f>'no use'!F97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'no use'!B98</f>
        <v>0</v>
      </c>
      <c r="B98" s="47">
        <f>'no use'!C98</f>
        <v>0</v>
      </c>
      <c r="C98" s="46">
        <f>'no use'!F98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'no use'!B99</f>
        <v>0</v>
      </c>
      <c r="B99" s="47">
        <f>'no use'!C99</f>
        <v>0</v>
      </c>
      <c r="C99" s="46">
        <f>'no use'!F99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'no use'!B100</f>
        <v>0</v>
      </c>
      <c r="B100" s="47">
        <f>'no use'!C100</f>
        <v>0</v>
      </c>
      <c r="C100" s="46">
        <f>'no use'!F100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'no use'!B101</f>
        <v>0</v>
      </c>
      <c r="B101" s="47">
        <f>'no use'!C101</f>
        <v>0</v>
      </c>
      <c r="C101" s="46">
        <f>'no use'!F101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'no use'!B102</f>
        <v>0</v>
      </c>
      <c r="B102" s="47">
        <f>'no use'!C102</f>
        <v>0</v>
      </c>
      <c r="C102" s="46">
        <f>'no use'!F102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'no use'!B103</f>
        <v>0</v>
      </c>
      <c r="B103" s="47">
        <f>'no use'!C103</f>
        <v>0</v>
      </c>
      <c r="C103" s="46">
        <f>'no use'!F103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'no use'!B104</f>
        <v>0</v>
      </c>
      <c r="B104" s="47">
        <f>'no use'!C104</f>
        <v>0</v>
      </c>
      <c r="C104" s="46">
        <f>'no use'!F104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'no use'!B105</f>
        <v>0</v>
      </c>
      <c r="B105" s="47">
        <f>'no use'!C105</f>
        <v>0</v>
      </c>
      <c r="C105" s="46">
        <f>'no use'!F105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'no use'!B106</f>
        <v>0</v>
      </c>
      <c r="B106" s="47">
        <f>'no use'!C106</f>
        <v>0</v>
      </c>
      <c r="C106" s="46">
        <f>'no use'!F106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'no use'!B107</f>
        <v>0</v>
      </c>
      <c r="B107" s="47">
        <f>'no use'!C107</f>
        <v>0</v>
      </c>
      <c r="C107" s="46">
        <f>'no use'!F107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'no use'!B108</f>
        <v>0</v>
      </c>
      <c r="B108" s="47">
        <f>'no use'!C108</f>
        <v>0</v>
      </c>
      <c r="C108" s="46">
        <f>'no use'!F108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'no use'!B109</f>
        <v>0</v>
      </c>
      <c r="B109" s="47">
        <f>'no use'!C109</f>
        <v>0</v>
      </c>
      <c r="C109" s="46">
        <f>'no use'!F109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'no use'!B110</f>
        <v>0</v>
      </c>
      <c r="B110" s="47">
        <f>'no use'!C110</f>
        <v>0</v>
      </c>
      <c r="C110" s="46">
        <f>'no use'!F110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'no use'!B111</f>
        <v>0</v>
      </c>
      <c r="B111" s="47">
        <f>'no use'!C111</f>
        <v>0</v>
      </c>
      <c r="C111" s="46">
        <f>'no use'!F111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'no use'!B112</f>
        <v>0</v>
      </c>
      <c r="B112" s="47">
        <f>'no use'!C112</f>
        <v>0</v>
      </c>
      <c r="C112" s="46">
        <f>'no use'!F112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'no use'!B113</f>
        <v>0</v>
      </c>
      <c r="B113" s="47">
        <f>'no use'!C113</f>
        <v>0</v>
      </c>
      <c r="C113" s="46">
        <f>'no use'!F113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'no use'!B114</f>
        <v>0</v>
      </c>
      <c r="B114" s="47">
        <f>'no use'!C114</f>
        <v>0</v>
      </c>
      <c r="C114" s="46">
        <f>'no use'!F114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'no use'!B115</f>
        <v>0</v>
      </c>
      <c r="B115" s="47">
        <f>'no use'!C115</f>
        <v>0</v>
      </c>
      <c r="C115" s="46">
        <f>'no use'!F115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'no use'!B116</f>
        <v>0</v>
      </c>
      <c r="B116" s="47">
        <f>'no use'!C116</f>
        <v>0</v>
      </c>
      <c r="C116" s="46">
        <f>'no use'!F116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'no use'!B117</f>
        <v>0</v>
      </c>
      <c r="B117" s="47">
        <f>'no use'!C117</f>
        <v>0</v>
      </c>
      <c r="C117" s="46">
        <f>'no use'!F117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'no use'!B118</f>
        <v>0</v>
      </c>
      <c r="B118" s="47">
        <f>'no use'!C118</f>
        <v>0</v>
      </c>
      <c r="C118" s="46">
        <f>'no use'!F118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'no use'!B119</f>
        <v>0</v>
      </c>
      <c r="B119" s="47">
        <f>'no use'!C119</f>
        <v>0</v>
      </c>
      <c r="C119" s="46">
        <f>'no use'!F119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'no use'!B120</f>
        <v>0</v>
      </c>
      <c r="B120" s="47">
        <f>'no use'!C120</f>
        <v>0</v>
      </c>
      <c r="C120" s="46">
        <f>'no use'!F120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'no use'!B121</f>
        <v>0</v>
      </c>
      <c r="B121" s="47">
        <f>'no use'!C121</f>
        <v>0</v>
      </c>
      <c r="C121" s="46">
        <f>'no use'!F121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'no use'!B122</f>
        <v>0</v>
      </c>
      <c r="B122" s="47">
        <f>'no use'!C122</f>
        <v>0</v>
      </c>
      <c r="C122" s="46">
        <f>'no use'!F122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'no use'!B123</f>
        <v>0</v>
      </c>
      <c r="B123" s="47">
        <f>'no use'!C123</f>
        <v>0</v>
      </c>
      <c r="C123" s="46">
        <f>'no use'!F123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'no use'!B124</f>
        <v>0</v>
      </c>
      <c r="B124" s="47">
        <f>'no use'!C124</f>
        <v>0</v>
      </c>
      <c r="C124" s="46">
        <f>'no use'!F124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'no use'!B125</f>
        <v>0</v>
      </c>
      <c r="B125" s="47">
        <f>'no use'!C125</f>
        <v>0</v>
      </c>
      <c r="C125" s="46">
        <f>'no use'!F125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'no use'!B126</f>
        <v>0</v>
      </c>
      <c r="B126" s="47">
        <f>'no use'!C126</f>
        <v>0</v>
      </c>
      <c r="C126" s="46">
        <f>'no use'!F126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'no use'!B127</f>
        <v>0</v>
      </c>
      <c r="B127" s="47">
        <f>'no use'!C127</f>
        <v>0</v>
      </c>
      <c r="C127" s="46">
        <f>'no use'!F127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'no use'!B128</f>
        <v>0</v>
      </c>
      <c r="B128" s="47">
        <f>'no use'!C128</f>
        <v>0</v>
      </c>
      <c r="C128" s="46">
        <f>'no use'!F128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'no use'!B129</f>
        <v>0</v>
      </c>
      <c r="B129" s="47">
        <f>'no use'!C129</f>
        <v>0</v>
      </c>
      <c r="C129" s="46">
        <f>'no use'!F129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'no use'!B130</f>
        <v>0</v>
      </c>
      <c r="B130" s="47">
        <f>'no use'!C130</f>
        <v>0</v>
      </c>
      <c r="C130" s="46">
        <f>'no use'!F130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'no use'!B131</f>
        <v>0</v>
      </c>
      <c r="B131" s="47">
        <f>'no use'!C131</f>
        <v>0</v>
      </c>
      <c r="C131" s="46">
        <f>'no use'!F131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'no use'!B132</f>
        <v>0</v>
      </c>
      <c r="B132" s="47">
        <f>'no use'!C132</f>
        <v>0</v>
      </c>
      <c r="C132" s="46">
        <f>'no use'!F132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'no use'!B133</f>
        <v>0</v>
      </c>
      <c r="B133" s="47">
        <f>'no use'!C133</f>
        <v>0</v>
      </c>
      <c r="C133" s="46">
        <f>'no use'!F133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'no use'!B134</f>
        <v>0</v>
      </c>
      <c r="B134" s="47">
        <f>'no use'!C134</f>
        <v>0</v>
      </c>
      <c r="C134" s="46">
        <f>'no use'!F134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'no use'!B135</f>
        <v>0</v>
      </c>
      <c r="B135" s="47">
        <f>'no use'!C135</f>
        <v>0</v>
      </c>
      <c r="C135" s="46">
        <f>'no use'!F135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'no use'!B136</f>
        <v>0</v>
      </c>
      <c r="B136" s="47">
        <f>'no use'!C136</f>
        <v>0</v>
      </c>
      <c r="C136" s="46">
        <f>'no use'!F136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'no use'!B137</f>
        <v>0</v>
      </c>
      <c r="B137" s="47">
        <f>'no use'!C137</f>
        <v>0</v>
      </c>
      <c r="C137" s="46">
        <f>'no use'!F137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'no use'!B138</f>
        <v>0</v>
      </c>
      <c r="B138" s="47">
        <f>'no use'!C138</f>
        <v>0</v>
      </c>
      <c r="C138" s="46">
        <f>'no use'!F138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'no use'!B139</f>
        <v>0</v>
      </c>
      <c r="B139" s="47">
        <f>'no use'!C139</f>
        <v>0</v>
      </c>
      <c r="C139" s="46">
        <f>'no use'!F139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'no use'!B140</f>
        <v>0</v>
      </c>
      <c r="B140" s="47">
        <f>'no use'!C140</f>
        <v>0</v>
      </c>
      <c r="C140" s="46">
        <f>'no use'!F140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'no use'!B141</f>
        <v>0</v>
      </c>
      <c r="B141" s="47">
        <f>'no use'!C141</f>
        <v>0</v>
      </c>
      <c r="C141" s="46">
        <f>'no use'!F141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'no use'!B142</f>
        <v>0</v>
      </c>
      <c r="B142" s="47">
        <f>'no use'!C142</f>
        <v>0</v>
      </c>
      <c r="C142" s="46">
        <f>'no use'!F142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'no use'!B143</f>
        <v>0</v>
      </c>
      <c r="B143" s="47">
        <f>'no use'!C143</f>
        <v>0</v>
      </c>
      <c r="C143" s="46">
        <f>'no use'!F143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'no use'!B144</f>
        <v>0</v>
      </c>
      <c r="B144" s="47">
        <f>'no use'!C144</f>
        <v>0</v>
      </c>
      <c r="C144" s="46">
        <f>'no use'!F144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'no use'!B145</f>
        <v>0</v>
      </c>
      <c r="B145" s="47">
        <f>'no use'!C145</f>
        <v>0</v>
      </c>
      <c r="C145" s="46">
        <f>'no use'!F145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'no use'!B146</f>
        <v>0</v>
      </c>
      <c r="B146" s="47">
        <f>'no use'!C146</f>
        <v>0</v>
      </c>
      <c r="C146" s="46">
        <f>'no use'!F146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'no use'!B147</f>
        <v>0</v>
      </c>
      <c r="B147" s="47">
        <f>'no use'!C147</f>
        <v>0</v>
      </c>
      <c r="C147" s="46">
        <f>'no use'!F147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'no use'!B148</f>
        <v>0</v>
      </c>
      <c r="B148" s="47">
        <f>'no use'!C148</f>
        <v>0</v>
      </c>
      <c r="C148" s="46">
        <f>'no use'!F148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'no use'!B149</f>
        <v>0</v>
      </c>
      <c r="B149" s="47">
        <f>'no use'!C149</f>
        <v>0</v>
      </c>
      <c r="C149" s="46">
        <f>'no use'!F149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'no use'!B150</f>
        <v>0</v>
      </c>
      <c r="B150" s="47">
        <f>'no use'!C150</f>
        <v>0</v>
      </c>
      <c r="C150" s="46">
        <f>'no use'!F150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'no use'!B151</f>
        <v>0</v>
      </c>
      <c r="B151" s="47">
        <f>'no use'!C151</f>
        <v>0</v>
      </c>
      <c r="C151" s="46">
        <f>'no use'!F151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'no use'!B152</f>
        <v>0</v>
      </c>
      <c r="B152" s="47">
        <f>'no use'!C152</f>
        <v>0</v>
      </c>
      <c r="C152" s="46">
        <f>'no use'!F152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'no use'!B153</f>
        <v>0</v>
      </c>
      <c r="B153" s="47">
        <f>'no use'!C153</f>
        <v>0</v>
      </c>
      <c r="C153" s="46">
        <f>'no use'!F153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'no use'!B154</f>
        <v>0</v>
      </c>
      <c r="B154" s="47">
        <f>'no use'!C154</f>
        <v>0</v>
      </c>
      <c r="C154" s="46">
        <f>'no use'!F154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'no use'!B155</f>
        <v>0</v>
      </c>
      <c r="B155" s="47">
        <f>'no use'!C155</f>
        <v>0</v>
      </c>
      <c r="C155" s="46">
        <f>'no use'!F155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'no use'!B156</f>
        <v>0</v>
      </c>
      <c r="B156" s="47">
        <f>'no use'!C156</f>
        <v>0</v>
      </c>
      <c r="C156" s="46">
        <f>'no use'!F156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'no use'!B157</f>
        <v>0</v>
      </c>
      <c r="B157" s="47">
        <f>'no use'!C157</f>
        <v>0</v>
      </c>
      <c r="C157" s="46">
        <f>'no use'!F157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'no use'!B158</f>
        <v>0</v>
      </c>
      <c r="B158" s="47">
        <f>'no use'!C158</f>
        <v>0</v>
      </c>
      <c r="C158" s="46">
        <f>'no use'!F158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'no use'!B159</f>
        <v>0</v>
      </c>
      <c r="B159" s="47">
        <f>'no use'!C159</f>
        <v>0</v>
      </c>
      <c r="C159" s="46">
        <f>'no use'!F159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'no use'!B160</f>
        <v>0</v>
      </c>
      <c r="B160" s="47">
        <f>'no use'!C160</f>
        <v>0</v>
      </c>
      <c r="C160" s="46">
        <f>'no use'!F160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'no use'!B161</f>
        <v>0</v>
      </c>
      <c r="B161" s="47">
        <f>'no use'!C161</f>
        <v>0</v>
      </c>
      <c r="C161" s="46">
        <f>'no use'!F161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'no use'!B162</f>
        <v>0</v>
      </c>
      <c r="B162" s="47">
        <f>'no use'!C162</f>
        <v>0</v>
      </c>
      <c r="C162" s="46">
        <f>'no use'!F162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'no use'!B163</f>
        <v>0</v>
      </c>
      <c r="B163" s="47">
        <f>'no use'!C163</f>
        <v>0</v>
      </c>
      <c r="C163" s="46">
        <f>'no use'!F163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'no use'!B164</f>
        <v>0</v>
      </c>
      <c r="B164" s="47">
        <f>'no use'!C164</f>
        <v>0</v>
      </c>
      <c r="C164" s="46">
        <f>'no use'!F164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'no use'!B165</f>
        <v>0</v>
      </c>
      <c r="B165" s="47">
        <f>'no use'!C165</f>
        <v>0</v>
      </c>
      <c r="C165" s="46">
        <f>'no use'!F165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'no use'!B166</f>
        <v>0</v>
      </c>
      <c r="B166" s="47">
        <f>'no use'!C166</f>
        <v>0</v>
      </c>
      <c r="C166" s="46">
        <f>'no use'!F166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'no use'!B167</f>
        <v>0</v>
      </c>
      <c r="B167" s="47">
        <f>'no use'!C167</f>
        <v>0</v>
      </c>
      <c r="C167" s="46">
        <f>'no use'!F167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'no use'!B168</f>
        <v>0</v>
      </c>
      <c r="B168" s="47">
        <f>'no use'!C168</f>
        <v>0</v>
      </c>
      <c r="C168" s="46">
        <f>'no use'!F168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'no use'!B169</f>
        <v>0</v>
      </c>
      <c r="B169" s="47">
        <f>'no use'!C169</f>
        <v>0</v>
      </c>
      <c r="C169" s="46">
        <f>'no use'!F169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'no use'!B170</f>
        <v>0</v>
      </c>
      <c r="B170" s="47">
        <f>'no use'!C170</f>
        <v>0</v>
      </c>
      <c r="C170" s="46">
        <f>'no use'!F170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'no use'!B171</f>
        <v>0</v>
      </c>
      <c r="B171" s="47">
        <f>'no use'!C171</f>
        <v>0</v>
      </c>
      <c r="C171" s="46">
        <f>'no use'!F171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'no use'!B172</f>
        <v>0</v>
      </c>
      <c r="B172" s="47">
        <f>'no use'!C172</f>
        <v>0</v>
      </c>
      <c r="C172" s="46">
        <f>'no use'!F172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'no use'!B173</f>
        <v>0</v>
      </c>
      <c r="B173" s="47">
        <f>'no use'!C173</f>
        <v>0</v>
      </c>
      <c r="C173" s="46">
        <f>'no use'!F173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'no use'!B174</f>
        <v>0</v>
      </c>
      <c r="B174" s="47">
        <f>'no use'!C174</f>
        <v>0</v>
      </c>
      <c r="C174" s="46">
        <f>'no use'!F174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'no use'!B175</f>
        <v>0</v>
      </c>
      <c r="B175" s="47">
        <f>'no use'!C175</f>
        <v>0</v>
      </c>
      <c r="C175" s="46">
        <f>'no use'!F175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'no use'!B176</f>
        <v>0</v>
      </c>
      <c r="B176" s="47">
        <f>'no use'!C176</f>
        <v>0</v>
      </c>
      <c r="C176" s="46">
        <f>'no use'!F176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'no use'!B177</f>
        <v>0</v>
      </c>
      <c r="B177" s="47">
        <f>'no use'!C177</f>
        <v>0</v>
      </c>
      <c r="C177" s="46">
        <f>'no use'!F177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'no use'!B178</f>
        <v>0</v>
      </c>
      <c r="B178" s="47">
        <f>'no use'!C178</f>
        <v>0</v>
      </c>
      <c r="C178" s="46">
        <f>'no use'!F178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'no use'!B179</f>
        <v>0</v>
      </c>
      <c r="B179" s="47">
        <f>'no use'!C179</f>
        <v>0</v>
      </c>
      <c r="C179" s="46">
        <f>'no use'!F179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'no use'!B180</f>
        <v>0</v>
      </c>
      <c r="B180" s="47">
        <f>'no use'!C180</f>
        <v>0</v>
      </c>
      <c r="C180" s="46">
        <f>'no use'!F180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'no use'!B181</f>
        <v>0</v>
      </c>
      <c r="B181" s="47">
        <f>'no use'!C181</f>
        <v>0</v>
      </c>
      <c r="C181" s="46">
        <f>'no use'!F181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'no use'!B182</f>
        <v>0</v>
      </c>
      <c r="B182" s="47">
        <f>'no use'!C182</f>
        <v>0</v>
      </c>
      <c r="C182" s="46">
        <f>'no use'!F182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'no use'!B183</f>
        <v>0</v>
      </c>
      <c r="B183" s="47">
        <f>'no use'!C183</f>
        <v>0</v>
      </c>
      <c r="C183" s="46">
        <f>'no use'!F183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'no use'!B184</f>
        <v>0</v>
      </c>
      <c r="B184" s="47">
        <f>'no use'!C184</f>
        <v>0</v>
      </c>
      <c r="C184" s="46">
        <f>'no use'!F184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'no use'!B185</f>
        <v>0</v>
      </c>
      <c r="B185" s="47">
        <f>'no use'!C185</f>
        <v>0</v>
      </c>
      <c r="C185" s="46">
        <f>'no use'!F185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'no use'!B186</f>
        <v>0</v>
      </c>
      <c r="B186" s="47">
        <f>'no use'!C186</f>
        <v>0</v>
      </c>
      <c r="C186" s="46">
        <f>'no use'!F186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'no use'!B187</f>
        <v>0</v>
      </c>
      <c r="B187" s="47">
        <f>'no use'!C187</f>
        <v>0</v>
      </c>
      <c r="C187" s="46">
        <f>'no use'!F187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'no use'!B188</f>
        <v>0</v>
      </c>
      <c r="B188" s="47">
        <f>'no use'!C188</f>
        <v>0</v>
      </c>
      <c r="C188" s="46">
        <f>'no use'!F188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'no use'!B189</f>
        <v>0</v>
      </c>
      <c r="B189" s="47">
        <f>'no use'!C189</f>
        <v>0</v>
      </c>
      <c r="C189" s="46">
        <f>'no use'!F189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'no use'!B190</f>
        <v>0</v>
      </c>
      <c r="B190" s="47">
        <f>'no use'!C190</f>
        <v>0</v>
      </c>
      <c r="C190" s="46">
        <f>'no use'!F190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'no use'!B191</f>
        <v>0</v>
      </c>
      <c r="B191" s="47">
        <f>'no use'!C191</f>
        <v>0</v>
      </c>
      <c r="C191" s="46">
        <f>'no use'!F191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'no use'!B192</f>
        <v>0</v>
      </c>
      <c r="B192" s="47">
        <f>'no use'!C192</f>
        <v>0</v>
      </c>
      <c r="C192" s="46">
        <f>'no use'!F192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'no use'!B193</f>
        <v>0</v>
      </c>
      <c r="B193" s="47">
        <f>'no use'!C193</f>
        <v>0</v>
      </c>
      <c r="C193" s="46">
        <f>'no use'!F193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'no use'!B194</f>
        <v>0</v>
      </c>
      <c r="B194" s="47">
        <f>'no use'!C194</f>
        <v>0</v>
      </c>
      <c r="C194" s="46">
        <f>'no use'!F194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'no use'!B195</f>
        <v>0</v>
      </c>
      <c r="B195" s="47">
        <f>'no use'!C195</f>
        <v>0</v>
      </c>
      <c r="C195" s="46">
        <f>'no use'!F195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'no use'!B196</f>
        <v>0</v>
      </c>
      <c r="B196" s="47">
        <f>'no use'!C196</f>
        <v>0</v>
      </c>
      <c r="C196" s="46">
        <f>'no use'!F196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'no use'!B197</f>
        <v>0</v>
      </c>
      <c r="B197" s="47">
        <f>'no use'!C197</f>
        <v>0</v>
      </c>
      <c r="C197" s="46">
        <f>'no use'!F197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'no use'!B198</f>
        <v>0</v>
      </c>
      <c r="B198" s="47">
        <f>'no use'!C198</f>
        <v>0</v>
      </c>
      <c r="C198" s="46">
        <f>'no use'!F198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'no use'!B199</f>
        <v>0</v>
      </c>
      <c r="B199" s="47">
        <f>'no use'!C199</f>
        <v>0</v>
      </c>
      <c r="C199" s="46">
        <f>'no use'!F199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'no use'!B200</f>
        <v>0</v>
      </c>
      <c r="B200" s="47">
        <f>'no use'!C200</f>
        <v>0</v>
      </c>
      <c r="C200" s="46">
        <f>'no use'!F200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'no use'!B201</f>
        <v>0</v>
      </c>
      <c r="B201" s="47">
        <f>'no use'!C201</f>
        <v>0</v>
      </c>
      <c r="C201" s="46">
        <f>'no use'!F201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'no use'!B202</f>
        <v>0</v>
      </c>
      <c r="B202" s="47">
        <f>'no use'!C202</f>
        <v>0</v>
      </c>
      <c r="C202" s="46">
        <f>'no use'!F202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'no use'!B203</f>
        <v>0</v>
      </c>
      <c r="B203" s="47">
        <f>'no use'!C203</f>
        <v>0</v>
      </c>
      <c r="C203" s="46">
        <f>'no use'!F203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'no use'!B204</f>
        <v>0</v>
      </c>
      <c r="B204" s="47">
        <f>'no use'!C204</f>
        <v>0</v>
      </c>
      <c r="C204" s="46">
        <f>'no use'!F204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'no use'!B205</f>
        <v>0</v>
      </c>
      <c r="B205" s="47">
        <f>'no use'!C205</f>
        <v>0</v>
      </c>
      <c r="C205" s="46">
        <f>'no use'!F205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'no use'!B206</f>
        <v>0</v>
      </c>
      <c r="B206" s="47">
        <f>'no use'!C206</f>
        <v>0</v>
      </c>
      <c r="C206" s="46">
        <f>'no use'!F206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'no use'!B207</f>
        <v>0</v>
      </c>
      <c r="B207" s="47">
        <f>'no use'!C207</f>
        <v>0</v>
      </c>
      <c r="C207" s="46">
        <f>'no use'!F207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'no use'!B208</f>
        <v>0</v>
      </c>
      <c r="B208" s="47">
        <f>'no use'!C208</f>
        <v>0</v>
      </c>
      <c r="C208" s="46">
        <f>'no use'!F208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'no use'!B209</f>
        <v>0</v>
      </c>
      <c r="B209" s="47">
        <f>'no use'!C209</f>
        <v>0</v>
      </c>
      <c r="C209" s="46">
        <f>'no use'!F209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'no use'!B210</f>
        <v>0</v>
      </c>
      <c r="B210" s="47">
        <f>'no use'!C210</f>
        <v>0</v>
      </c>
      <c r="C210" s="46">
        <f>'no use'!F210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'no use'!B211</f>
        <v>0</v>
      </c>
      <c r="B211" s="47">
        <f>'no use'!C211</f>
        <v>0</v>
      </c>
      <c r="C211" s="46">
        <f>'no use'!F211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'no use'!B212</f>
        <v>0</v>
      </c>
      <c r="B212" s="47">
        <f>'no use'!C212</f>
        <v>0</v>
      </c>
      <c r="C212" s="46">
        <f>'no use'!F212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'no use'!B213</f>
        <v>0</v>
      </c>
      <c r="B213" s="47">
        <f>'no use'!C213</f>
        <v>0</v>
      </c>
      <c r="C213" s="46">
        <f>'no use'!F213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'no use'!B214</f>
        <v>0</v>
      </c>
      <c r="B214" s="47">
        <f>'no use'!C214</f>
        <v>0</v>
      </c>
      <c r="C214" s="46">
        <f>'no use'!F214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'no use'!B215</f>
        <v>0</v>
      </c>
      <c r="B215" s="47">
        <f>'no use'!C215</f>
        <v>0</v>
      </c>
      <c r="C215" s="46">
        <f>'no use'!F215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'no use'!B216</f>
        <v>0</v>
      </c>
      <c r="B216" s="47">
        <f>'no use'!C216</f>
        <v>0</v>
      </c>
      <c r="C216" s="46">
        <f>'no use'!F216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'no use'!B217</f>
        <v>0</v>
      </c>
      <c r="B217" s="47">
        <f>'no use'!C217</f>
        <v>0</v>
      </c>
      <c r="C217" s="46">
        <f>'no use'!F217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'no use'!B218</f>
        <v>0</v>
      </c>
      <c r="B218" s="47">
        <f>'no use'!C218</f>
        <v>0</v>
      </c>
      <c r="C218" s="46">
        <f>'no use'!F218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'no use'!B219</f>
        <v>0</v>
      </c>
      <c r="B219" s="47">
        <f>'no use'!C219</f>
        <v>0</v>
      </c>
      <c r="C219" s="46">
        <f>'no use'!F219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'no use'!B220</f>
        <v>0</v>
      </c>
      <c r="B220" s="47">
        <f>'no use'!C220</f>
        <v>0</v>
      </c>
      <c r="C220" s="46">
        <f>'no use'!F220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'no use'!B221</f>
        <v>0</v>
      </c>
      <c r="B221" s="47">
        <f>'no use'!C221</f>
        <v>0</v>
      </c>
      <c r="C221" s="46">
        <f>'no use'!F221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'no use'!B222</f>
        <v>0</v>
      </c>
      <c r="B222" s="47">
        <f>'no use'!C222</f>
        <v>0</v>
      </c>
      <c r="C222" s="46">
        <f>'no use'!F222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'no use'!B223</f>
        <v>0</v>
      </c>
      <c r="B223" s="47">
        <f>'no use'!C223</f>
        <v>0</v>
      </c>
      <c r="C223" s="46">
        <f>'no use'!F223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'no use'!B224</f>
        <v>0</v>
      </c>
      <c r="B224" s="47">
        <f>'no use'!C224</f>
        <v>0</v>
      </c>
      <c r="C224" s="46">
        <f>'no use'!F224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'no use'!B225</f>
        <v>0</v>
      </c>
      <c r="B225" s="47">
        <f>'no use'!C225</f>
        <v>0</v>
      </c>
      <c r="C225" s="46">
        <f>'no use'!F225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'no use'!B226</f>
        <v>0</v>
      </c>
      <c r="B226" s="47">
        <f>'no use'!C226</f>
        <v>0</v>
      </c>
      <c r="C226" s="46">
        <f>'no use'!F226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'no use'!B227</f>
        <v>0</v>
      </c>
      <c r="B227" s="47">
        <f>'no use'!C227</f>
        <v>0</v>
      </c>
      <c r="C227" s="46">
        <f>'no use'!F227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'no use'!B228</f>
        <v>0</v>
      </c>
      <c r="B228" s="47">
        <f>'no use'!C228</f>
        <v>0</v>
      </c>
      <c r="C228" s="46">
        <f>'no use'!F228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'no use'!B229</f>
        <v>0</v>
      </c>
      <c r="B229" s="47">
        <f>'no use'!C229</f>
        <v>0</v>
      </c>
      <c r="C229" s="46">
        <f>'no use'!F229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'no use'!B230</f>
        <v>0</v>
      </c>
      <c r="B230" s="47">
        <f>'no use'!C230</f>
        <v>0</v>
      </c>
      <c r="C230" s="46">
        <f>'no use'!F230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'no use'!B231</f>
        <v>0</v>
      </c>
      <c r="B231" s="47">
        <f>'no use'!C231</f>
        <v>0</v>
      </c>
      <c r="C231" s="46">
        <f>'no use'!F231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'no use'!B232</f>
        <v>0</v>
      </c>
      <c r="B232" s="47">
        <f>'no use'!C232</f>
        <v>0</v>
      </c>
      <c r="C232" s="46">
        <f>'no use'!F232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'no use'!B233</f>
        <v>0</v>
      </c>
      <c r="B233" s="47">
        <f>'no use'!C233</f>
        <v>0</v>
      </c>
      <c r="C233" s="46">
        <f>'no use'!F233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'no use'!B234</f>
        <v>0</v>
      </c>
      <c r="B234" s="47">
        <f>'no use'!C234</f>
        <v>0</v>
      </c>
      <c r="C234" s="46">
        <f>'no use'!F234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'no use'!B235</f>
        <v>0</v>
      </c>
      <c r="B235" s="47">
        <f>'no use'!C235</f>
        <v>0</v>
      </c>
      <c r="C235" s="46">
        <f>'no use'!F235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'no use'!B236</f>
        <v>0</v>
      </c>
      <c r="B236" s="47">
        <f>'no use'!C236</f>
        <v>0</v>
      </c>
      <c r="C236" s="46">
        <f>'no use'!F236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'no use'!B237</f>
        <v>0</v>
      </c>
      <c r="B237" s="47">
        <f>'no use'!C237</f>
        <v>0</v>
      </c>
      <c r="C237" s="46">
        <f>'no use'!F237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'no use'!B238</f>
        <v>0</v>
      </c>
      <c r="B238" s="47">
        <f>'no use'!C238</f>
        <v>0</v>
      </c>
      <c r="C238" s="46">
        <f>'no use'!F238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'no use'!B239</f>
        <v>0</v>
      </c>
      <c r="B239" s="47">
        <f>'no use'!C239</f>
        <v>0</v>
      </c>
      <c r="C239" s="46">
        <f>'no use'!F239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'no use'!B240</f>
        <v>0</v>
      </c>
      <c r="B240" s="47">
        <f>'no use'!C240</f>
        <v>0</v>
      </c>
      <c r="C240" s="46">
        <f>'no use'!F240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'no use'!B241</f>
        <v>0</v>
      </c>
      <c r="B241" s="47">
        <f>'no use'!C241</f>
        <v>0</v>
      </c>
      <c r="C241" s="46">
        <f>'no use'!F241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'no use'!B242</f>
        <v>0</v>
      </c>
      <c r="B242" s="47">
        <f>'no use'!C242</f>
        <v>0</v>
      </c>
      <c r="C242" s="46">
        <f>'no use'!F242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'no use'!B243</f>
        <v>0</v>
      </c>
      <c r="B243" s="47">
        <f>'no use'!C243</f>
        <v>0</v>
      </c>
      <c r="C243" s="46">
        <f>'no use'!F243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'no use'!B244</f>
        <v>0</v>
      </c>
      <c r="B244" s="47">
        <f>'no use'!C244</f>
        <v>0</v>
      </c>
      <c r="C244" s="46">
        <f>'no use'!F244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'no use'!B245</f>
        <v>0</v>
      </c>
      <c r="B245" s="47">
        <f>'no use'!C245</f>
        <v>0</v>
      </c>
      <c r="C245" s="46">
        <f>'no use'!F245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'no use'!B246</f>
        <v>0</v>
      </c>
      <c r="B246" s="47">
        <f>'no use'!C246</f>
        <v>0</v>
      </c>
      <c r="C246" s="46">
        <f>'no use'!F246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'no use'!B247</f>
        <v>0</v>
      </c>
      <c r="B247" s="47">
        <f>'no use'!C247</f>
        <v>0</v>
      </c>
      <c r="C247" s="46">
        <f>'no use'!F247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'no use'!B248</f>
        <v>0</v>
      </c>
      <c r="B248" s="47">
        <f>'no use'!C248</f>
        <v>0</v>
      </c>
      <c r="C248" s="46">
        <f>'no use'!F248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'no use'!B249</f>
        <v>0</v>
      </c>
      <c r="B249" s="47">
        <f>'no use'!C249</f>
        <v>0</v>
      </c>
      <c r="C249" s="46">
        <f>'no use'!F249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'no use'!B250</f>
        <v>0</v>
      </c>
      <c r="B250" s="47">
        <f>'no use'!C250</f>
        <v>0</v>
      </c>
      <c r="C250" s="46">
        <f>'no use'!F250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'no use'!B251</f>
        <v>0</v>
      </c>
      <c r="B251" s="47">
        <f>'no use'!C251</f>
        <v>0</v>
      </c>
      <c r="C251" s="46">
        <f>'no use'!F251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'no use'!B252</f>
        <v>0</v>
      </c>
      <c r="B252" s="47">
        <f>'no use'!C252</f>
        <v>0</v>
      </c>
      <c r="C252" s="46">
        <f>'no use'!F252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'no use'!B253</f>
        <v>0</v>
      </c>
      <c r="B253" s="47">
        <f>'no use'!C253</f>
        <v>0</v>
      </c>
      <c r="C253" s="46">
        <f>'no use'!F253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'no use'!B254</f>
        <v>0</v>
      </c>
      <c r="B254" s="47">
        <f>'no use'!C254</f>
        <v>0</v>
      </c>
      <c r="C254" s="46">
        <f>'no use'!F254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'no use'!B255</f>
        <v>0</v>
      </c>
      <c r="B255" s="47">
        <f>'no use'!C255</f>
        <v>0</v>
      </c>
      <c r="C255" s="46">
        <f>'no use'!F255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'no use'!B256</f>
        <v>0</v>
      </c>
      <c r="B256" s="47">
        <f>'no use'!C256</f>
        <v>0</v>
      </c>
      <c r="C256" s="46">
        <f>'no use'!F256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'no use'!B257</f>
        <v>0</v>
      </c>
      <c r="B257" s="47">
        <f>'no use'!C257</f>
        <v>0</v>
      </c>
      <c r="C257" s="46">
        <f>'no use'!F257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'no use'!B258</f>
        <v>0</v>
      </c>
      <c r="B258" s="47">
        <f>'no use'!C258</f>
        <v>0</v>
      </c>
      <c r="C258" s="46">
        <f>'no use'!F258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'no use'!B259</f>
        <v>0</v>
      </c>
      <c r="B259" s="47">
        <f>'no use'!C259</f>
        <v>0</v>
      </c>
      <c r="C259" s="46">
        <f>'no use'!F259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'no use'!B260</f>
        <v>0</v>
      </c>
      <c r="B260" s="47">
        <f>'no use'!C260</f>
        <v>0</v>
      </c>
      <c r="C260" s="46">
        <f>'no use'!F260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'no use'!B261</f>
        <v>0</v>
      </c>
      <c r="B261" s="47">
        <f>'no use'!C261</f>
        <v>0</v>
      </c>
      <c r="C261" s="46">
        <f>'no use'!F261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'no use'!B262</f>
        <v>0</v>
      </c>
      <c r="B262" s="47">
        <f>'no use'!C262</f>
        <v>0</v>
      </c>
      <c r="C262" s="46">
        <f>'no use'!F262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'no use'!B263</f>
        <v>0</v>
      </c>
      <c r="B263" s="47">
        <f>'no use'!C263</f>
        <v>0</v>
      </c>
      <c r="C263" s="46">
        <f>'no use'!F263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'no use'!B264</f>
        <v>0</v>
      </c>
      <c r="B264" s="47">
        <f>'no use'!C264</f>
        <v>0</v>
      </c>
      <c r="C264" s="46">
        <f>'no use'!F264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'no use'!B265</f>
        <v>0</v>
      </c>
      <c r="B265" s="47">
        <f>'no use'!C265</f>
        <v>0</v>
      </c>
      <c r="C265" s="46">
        <f>'no use'!F265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'no use'!B266</f>
        <v>0</v>
      </c>
      <c r="B266" s="47">
        <f>'no use'!C266</f>
        <v>0</v>
      </c>
      <c r="C266" s="46">
        <f>'no use'!F266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'no use'!B267</f>
        <v>0</v>
      </c>
      <c r="B267" s="47">
        <f>'no use'!C267</f>
        <v>0</v>
      </c>
      <c r="C267" s="46">
        <f>'no use'!F267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'no use'!B268</f>
        <v>0</v>
      </c>
      <c r="B268" s="47">
        <f>'no use'!C268</f>
        <v>0</v>
      </c>
      <c r="C268" s="46">
        <f>'no use'!F268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'no use'!B269</f>
        <v>0</v>
      </c>
      <c r="B269" s="47">
        <f>'no use'!C269</f>
        <v>0</v>
      </c>
      <c r="C269" s="46">
        <f>'no use'!F269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'no use'!B270</f>
        <v>0</v>
      </c>
      <c r="B270" s="47">
        <f>'no use'!C270</f>
        <v>0</v>
      </c>
      <c r="C270" s="46">
        <f>'no use'!F270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'no use'!B271</f>
        <v>0</v>
      </c>
      <c r="B271" s="47">
        <f>'no use'!C271</f>
        <v>0</v>
      </c>
      <c r="C271" s="46">
        <f>'no use'!F271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'no use'!B272</f>
        <v>0</v>
      </c>
      <c r="B272" s="47">
        <f>'no use'!C272</f>
        <v>0</v>
      </c>
      <c r="C272" s="46">
        <f>'no use'!F272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'no use'!B273</f>
        <v>0</v>
      </c>
      <c r="B273" s="47">
        <f>'no use'!C273</f>
        <v>0</v>
      </c>
      <c r="C273" s="46">
        <f>'no use'!F273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'no use'!B274</f>
        <v>0</v>
      </c>
      <c r="B274" s="47">
        <f>'no use'!C274</f>
        <v>0</v>
      </c>
      <c r="C274" s="46">
        <f>'no use'!F274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'no use'!B275</f>
        <v>0</v>
      </c>
      <c r="B275" s="47">
        <f>'no use'!C275</f>
        <v>0</v>
      </c>
      <c r="C275" s="46">
        <f>'no use'!F275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'no use'!B276</f>
        <v>0</v>
      </c>
      <c r="B276" s="47">
        <f>'no use'!C276</f>
        <v>0</v>
      </c>
      <c r="C276" s="46">
        <f>'no use'!F276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'no use'!B277</f>
        <v>0</v>
      </c>
      <c r="B277" s="47">
        <f>'no use'!C277</f>
        <v>0</v>
      </c>
      <c r="C277" s="46">
        <f>'no use'!F277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'no use'!B278</f>
        <v>0</v>
      </c>
      <c r="B278" s="47">
        <f>'no use'!C278</f>
        <v>0</v>
      </c>
      <c r="C278" s="46">
        <f>'no use'!F278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'no use'!B279</f>
        <v>0</v>
      </c>
      <c r="B279" s="47">
        <f>'no use'!C279</f>
        <v>0</v>
      </c>
      <c r="C279" s="46">
        <f>'no use'!F279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'no use'!B280</f>
        <v>0</v>
      </c>
      <c r="B280" s="47">
        <f>'no use'!C280</f>
        <v>0</v>
      </c>
      <c r="C280" s="46">
        <f>'no use'!F280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'no use'!B281</f>
        <v>0</v>
      </c>
      <c r="B281" s="47">
        <f>'no use'!C281</f>
        <v>0</v>
      </c>
      <c r="C281" s="46">
        <f>'no use'!F281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'no use'!B282</f>
        <v>0</v>
      </c>
      <c r="B282" s="47">
        <f>'no use'!C282</f>
        <v>0</v>
      </c>
      <c r="C282" s="46">
        <f>'no use'!F282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'no use'!B283</f>
        <v>0</v>
      </c>
      <c r="B283" s="47">
        <f>'no use'!C283</f>
        <v>0</v>
      </c>
      <c r="C283" s="46">
        <f>'no use'!F283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'no use'!B284</f>
        <v>0</v>
      </c>
      <c r="B284" s="47">
        <f>'no use'!C284</f>
        <v>0</v>
      </c>
      <c r="C284" s="46">
        <f>'no use'!F284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'no use'!B285</f>
        <v>0</v>
      </c>
      <c r="B285" s="47">
        <f>'no use'!C285</f>
        <v>0</v>
      </c>
      <c r="C285" s="46">
        <f>'no use'!F285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'no use'!B286</f>
        <v>0</v>
      </c>
      <c r="B286" s="47">
        <f>'no use'!C286</f>
        <v>0</v>
      </c>
      <c r="C286" s="46">
        <f>'no use'!F286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'no use'!B287</f>
        <v>0</v>
      </c>
      <c r="B287" s="47">
        <f>'no use'!C287</f>
        <v>0</v>
      </c>
      <c r="C287" s="46">
        <f>'no use'!F287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'no use'!B288</f>
        <v>0</v>
      </c>
      <c r="B288" s="47">
        <f>'no use'!C288</f>
        <v>0</v>
      </c>
      <c r="C288" s="46">
        <f>'no use'!F288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'no use'!B289</f>
        <v>0</v>
      </c>
      <c r="B289" s="47">
        <f>'no use'!C289</f>
        <v>0</v>
      </c>
      <c r="C289" s="46">
        <f>'no use'!F289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'no use'!B290</f>
        <v>0</v>
      </c>
      <c r="B290" s="47">
        <f>'no use'!C290</f>
        <v>0</v>
      </c>
      <c r="C290" s="46">
        <f>'no use'!F290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'no use'!B291</f>
        <v>0</v>
      </c>
      <c r="B291" s="47">
        <f>'no use'!C291</f>
        <v>0</v>
      </c>
      <c r="C291" s="46">
        <f>'no use'!F291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'no use'!B292</f>
        <v>0</v>
      </c>
      <c r="B292" s="47">
        <f>'no use'!C292</f>
        <v>0</v>
      </c>
      <c r="C292" s="46">
        <f>'no use'!F292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'no use'!B293</f>
        <v>0</v>
      </c>
      <c r="B293" s="47">
        <f>'no use'!C293</f>
        <v>0</v>
      </c>
      <c r="C293" s="46">
        <f>'no use'!F293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'no use'!B294</f>
        <v>0</v>
      </c>
      <c r="B294" s="47">
        <f>'no use'!C294</f>
        <v>0</v>
      </c>
      <c r="C294" s="46">
        <f>'no use'!F294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'no use'!B295</f>
        <v>0</v>
      </c>
      <c r="B295" s="47">
        <f>'no use'!C295</f>
        <v>0</v>
      </c>
      <c r="C295" s="46">
        <f>'no use'!F295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'no use'!B296</f>
        <v>0</v>
      </c>
      <c r="B296" s="47">
        <f>'no use'!C296</f>
        <v>0</v>
      </c>
      <c r="C296" s="46">
        <f>'no use'!F296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'no use'!B297</f>
        <v>0</v>
      </c>
      <c r="B297" s="47">
        <f>'no use'!C297</f>
        <v>0</v>
      </c>
      <c r="C297" s="46">
        <f>'no use'!F297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'no use'!B298</f>
        <v>0</v>
      </c>
      <c r="B298" s="47">
        <f>'no use'!C298</f>
        <v>0</v>
      </c>
      <c r="C298" s="46">
        <f>'no use'!F298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'no use'!B299</f>
        <v>0</v>
      </c>
      <c r="B299" s="47">
        <f>'no use'!C299</f>
        <v>0</v>
      </c>
      <c r="C299" s="46">
        <f>'no use'!F299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'no use'!B300</f>
        <v>0</v>
      </c>
      <c r="B300" s="47">
        <f>'no use'!C300</f>
        <v>0</v>
      </c>
      <c r="C300" s="46">
        <f>'no use'!F300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96" priority="7">
      <formula>$C1="Parcours Pédagogique"</formula>
    </cfRule>
    <cfRule type="expression" dxfId="95" priority="8">
      <formula>$C1="BLOC"</formula>
    </cfRule>
    <cfRule type="expression" dxfId="94" priority="9">
      <formula>$C1="OPTION"</formula>
    </cfRule>
  </conditionalFormatting>
  <conditionalFormatting sqref="A18:S300">
    <cfRule type="expression" dxfId="93" priority="16">
      <formula>$C18="Modification MCC"</formula>
    </cfRule>
    <cfRule type="expression" dxfId="92" priority="17">
      <formula>$C18="Modification"</formula>
    </cfRule>
    <cfRule type="expression" dxfId="91" priority="18">
      <formula>$C18="Création"</formula>
    </cfRule>
    <cfRule type="expression" dxfId="9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89" priority="13">
      <formula>$D1="Modification"</formula>
    </cfRule>
    <cfRule type="expression" dxfId="88" priority="14">
      <formula>$D1="Création"</formula>
    </cfRule>
    <cfRule type="expression" dxfId="8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6" priority="12">
      <formula>$D1="Modification MCC"</formula>
    </cfRule>
  </conditionalFormatting>
  <conditionalFormatting sqref="J1:J999">
    <cfRule type="expression" dxfId="85" priority="4">
      <formula>$I1="NON"</formula>
    </cfRule>
  </conditionalFormatting>
  <conditionalFormatting sqref="L18:L300">
    <cfRule type="expression" dxfId="84" priority="10">
      <formula>$K18="CT (Contrôle terminal)"</formula>
    </cfRule>
    <cfRule type="expression" dxfId="83" priority="11">
      <formula>$K18="CCI (CC Intégral)"</formula>
    </cfRule>
  </conditionalFormatting>
  <conditionalFormatting sqref="M1:M999">
    <cfRule type="expression" dxfId="82" priority="6">
      <formula>$K1="CT (Contrôle terminal)"</formula>
    </cfRule>
  </conditionalFormatting>
  <conditionalFormatting sqref="N1:O999">
    <cfRule type="expression" dxfId="81" priority="3">
      <formula>$K1="CCI (CC Intégral)"</formula>
    </cfRule>
  </conditionalFormatting>
  <conditionalFormatting sqref="P19:S300">
    <cfRule type="expression" dxfId="80" priority="5">
      <formula>$H$15="Session Unique"</formula>
    </cfRule>
  </conditionalFormatting>
  <conditionalFormatting sqref="Q1:R999">
    <cfRule type="expression" dxfId="79" priority="1">
      <formula>$P1="Autres"</formula>
    </cfRule>
  </conditionalFormatting>
  <conditionalFormatting sqref="S1:S999">
    <cfRule type="expression" dxfId="78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zoomScaleNormal="100" workbookViewId="0">
      <selection activeCell="E10" sqref="E10:J11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" customHeight="1" x14ac:dyDescent="0.25">
      <c r="A7" s="128" t="s">
        <v>200</v>
      </c>
      <c r="B7" s="131" t="str">
        <f>'Fiche Générale'!B2</f>
        <v>LIFE</v>
      </c>
      <c r="C7" s="128" t="s">
        <v>68</v>
      </c>
      <c r="D7" s="128"/>
      <c r="E7" s="130" t="str">
        <f>'Fiche Générale'!B3</f>
        <v>Sciences du vivant</v>
      </c>
      <c r="F7" s="131"/>
      <c r="G7" s="128" t="s">
        <v>199</v>
      </c>
      <c r="H7" s="142" t="str">
        <f>'Fiche Générale'!B4</f>
        <v>SMVIE18</v>
      </c>
      <c r="I7" s="142"/>
      <c r="J7" s="142"/>
    </row>
    <row r="8" spans="1:10" ht="18" customHeight="1" x14ac:dyDescent="0.25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0" ht="18" customHeight="1" x14ac:dyDescent="0.25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0" ht="18" customHeight="1" x14ac:dyDescent="0.25">
      <c r="A10" s="128"/>
      <c r="B10" s="133"/>
      <c r="C10" s="129" t="s">
        <v>69</v>
      </c>
      <c r="D10" s="129"/>
      <c r="E10" s="136" t="str">
        <f>'Fiche Générale'!C12</f>
        <v>From Membrane Biology to Neuroscience and Experimental Medicine (MemBioMed)</v>
      </c>
      <c r="F10" s="137"/>
      <c r="G10" s="137"/>
      <c r="H10" s="137"/>
      <c r="I10" s="137"/>
      <c r="J10" s="138"/>
    </row>
    <row r="11" spans="1:10" ht="18" customHeight="1" x14ac:dyDescent="0.25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 x14ac:dyDescent="0.25">
      <c r="A13" s="144" t="s">
        <v>23</v>
      </c>
      <c r="B13" s="89" t="s">
        <v>185</v>
      </c>
      <c r="C13" s="144" t="s">
        <v>70</v>
      </c>
      <c r="D13" s="144"/>
      <c r="E13" s="151">
        <f>'Année 1 Maquette'!E13:F14</f>
        <v>0</v>
      </c>
      <c r="F13" s="151"/>
      <c r="G13" s="144" t="s">
        <v>264</v>
      </c>
      <c r="H13" s="86">
        <f>Calcul!G7</f>
        <v>0</v>
      </c>
      <c r="I13" s="86"/>
    </row>
    <row r="14" spans="1:10" x14ac:dyDescent="0.25">
      <c r="A14" s="144"/>
      <c r="B14" s="92"/>
      <c r="C14" s="144"/>
      <c r="D14" s="144"/>
      <c r="E14" s="151"/>
      <c r="F14" s="151"/>
      <c r="G14" s="144"/>
      <c r="H14" s="86"/>
      <c r="I14" s="86"/>
    </row>
    <row r="15" spans="1:10" x14ac:dyDescent="0.25">
      <c r="A15" s="145"/>
      <c r="B15" s="88"/>
      <c r="C15" s="146"/>
      <c r="D15" s="146"/>
      <c r="E15" s="145"/>
      <c r="F15" s="145"/>
      <c r="G15" s="173" t="s">
        <v>189</v>
      </c>
      <c r="H15" s="86">
        <f>Calcul!G20</f>
        <v>0</v>
      </c>
      <c r="I15" s="86"/>
    </row>
    <row r="16" spans="1:10" x14ac:dyDescent="0.25">
      <c r="A16" s="146"/>
      <c r="B16" s="147"/>
      <c r="C16" s="148"/>
      <c r="D16" s="148"/>
      <c r="E16" s="146"/>
      <c r="F16" s="146"/>
      <c r="G16" s="173"/>
      <c r="H16" s="86"/>
      <c r="I16" s="8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196</v>
      </c>
      <c r="M18" s="3" t="s">
        <v>65</v>
      </c>
      <c r="N18" s="3" t="s">
        <v>64</v>
      </c>
      <c r="O18" s="4" t="s">
        <v>204</v>
      </c>
    </row>
    <row r="19" spans="1:15" s="18" customFormat="1" ht="43.15" customHeight="1" x14ac:dyDescent="0.25">
      <c r="A19" s="25">
        <v>1</v>
      </c>
      <c r="B19" s="64" t="s">
        <v>338</v>
      </c>
      <c r="C19" s="64" t="s">
        <v>33</v>
      </c>
      <c r="D19" s="64">
        <v>30</v>
      </c>
      <c r="E19" s="5"/>
      <c r="F19" s="5"/>
      <c r="G19" s="5"/>
      <c r="H19" s="64"/>
      <c r="I19" s="64"/>
      <c r="J19" s="64"/>
      <c r="K19" s="64"/>
      <c r="L19" s="64" t="s">
        <v>314</v>
      </c>
      <c r="M19" s="64"/>
      <c r="N19" s="5"/>
      <c r="O19" s="5"/>
    </row>
    <row r="20" spans="1:15" s="18" customFormat="1" ht="43.1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1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ht="43.1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18 G1:N18 G20:N999 D20:E999">
    <cfRule type="expression" dxfId="77" priority="22">
      <formula>$C1="Option"</formula>
    </cfRule>
  </conditionalFormatting>
  <conditionalFormatting sqref="A1:O9 A10:E10 K10:O11 A11:D11 A12:O12 A13:H13 J13:O16 A14:F14 A15:H15 A16:F16 A17:O18 A20:O999 A19 O19">
    <cfRule type="expression" dxfId="76" priority="26">
      <formula>$F1="Modification"</formula>
    </cfRule>
    <cfRule type="expression" dxfId="75" priority="27">
      <formula>$F1="Création"</formula>
    </cfRule>
  </conditionalFormatting>
  <conditionalFormatting sqref="A1:O9 K10:O11 A12:O12 J13:O16 A17:O18 A10:E10 A11:D11 A13:H13 A14:F14 A15:H15 A16:F16 A20:O999 A19 O19">
    <cfRule type="expression" dxfId="74" priority="25">
      <formula>$F1="Fermeture"</formula>
    </cfRule>
  </conditionalFormatting>
  <conditionalFormatting sqref="N1:N18 N20:N999">
    <cfRule type="expression" dxfId="73" priority="24">
      <formula>$M1="Porteuse"</formula>
    </cfRule>
  </conditionalFormatting>
  <conditionalFormatting sqref="D19:E19 G19:L19 N19">
    <cfRule type="expression" dxfId="72" priority="17">
      <formula>$C19="Option"</formula>
    </cfRule>
  </conditionalFormatting>
  <conditionalFormatting sqref="C19:L19 N19">
    <cfRule type="expression" dxfId="71" priority="20">
      <formula>$F19="Modification"</formula>
    </cfRule>
    <cfRule type="expression" dxfId="70" priority="21">
      <formula>$F19="Création"</formula>
    </cfRule>
  </conditionalFormatting>
  <conditionalFormatting sqref="C19:L19 N19">
    <cfRule type="expression" dxfId="69" priority="19">
      <formula>$F19="Fermeture"</formula>
    </cfRule>
  </conditionalFormatting>
  <conditionalFormatting sqref="N19">
    <cfRule type="expression" dxfId="68" priority="18">
      <formula>$M19="Porteuse"</formula>
    </cfRule>
  </conditionalFormatting>
  <conditionalFormatting sqref="B19">
    <cfRule type="expression" dxfId="67" priority="5">
      <formula>$F19="Fermeture"</formula>
    </cfRule>
    <cfRule type="expression" dxfId="66" priority="6">
      <formula>$F19="Modification"</formula>
    </cfRule>
    <cfRule type="expression" dxfId="65" priority="7">
      <formula>$F19="Création"</formula>
    </cfRule>
    <cfRule type="expression" dxfId="64" priority="8">
      <formula>$F19="Fermeture"</formula>
    </cfRule>
    <cfRule type="expression" dxfId="63" priority="9">
      <formula>$F19="Modification"</formula>
    </cfRule>
    <cfRule type="expression" dxfId="62" priority="10">
      <formula>$F19="Création"</formula>
    </cfRule>
    <cfRule type="expression" dxfId="61" priority="11">
      <formula>$F19="Fermeture"</formula>
    </cfRule>
    <cfRule type="expression" dxfId="60" priority="12">
      <formula>$F19="Modification"</formula>
    </cfRule>
    <cfRule type="expression" dxfId="59" priority="13">
      <formula>$F19="Création"</formula>
    </cfRule>
    <cfRule type="expression" dxfId="58" priority="14">
      <formula>$F19="Fermeture"</formula>
    </cfRule>
    <cfRule type="expression" dxfId="57" priority="15">
      <formula>$F19="Modification"</formula>
    </cfRule>
    <cfRule type="expression" dxfId="56" priority="16">
      <formula>$F19="Création"</formula>
    </cfRule>
  </conditionalFormatting>
  <conditionalFormatting sqref="M19">
    <cfRule type="expression" dxfId="55" priority="1">
      <formula>$C19="Option"</formula>
    </cfRule>
  </conditionalFormatting>
  <conditionalFormatting sqref="M19">
    <cfRule type="expression" dxfId="54" priority="3">
      <formula>$F19="Modification"</formula>
    </cfRule>
    <cfRule type="expression" dxfId="53" priority="4">
      <formula>$F19="Création"</formula>
    </cfRule>
  </conditionalFormatting>
  <conditionalFormatting sqref="M19">
    <cfRule type="expression" dxfId="52" priority="2">
      <formula>$F19="Fermeture"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Normal="100" workbookViewId="0">
      <selection activeCell="E19" sqref="E19:N19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7109375" customWidth="1"/>
  </cols>
  <sheetData>
    <row r="1" spans="1:19" x14ac:dyDescent="0.25">
      <c r="A1" s="143"/>
      <c r="B1" s="143"/>
      <c r="C1" s="143"/>
      <c r="D1" s="143"/>
      <c r="E1" s="143"/>
      <c r="F1" s="143"/>
      <c r="G1" s="143"/>
      <c r="H1" s="143"/>
      <c r="I1" s="143"/>
      <c r="J1" s="38"/>
    </row>
    <row r="2" spans="1:19" x14ac:dyDescent="0.25">
      <c r="A2" s="143"/>
      <c r="B2" s="143"/>
      <c r="C2" s="143"/>
      <c r="D2" s="143"/>
      <c r="E2" s="143"/>
      <c r="F2" s="143"/>
      <c r="G2" s="143"/>
      <c r="H2" s="143"/>
      <c r="I2" s="143"/>
      <c r="J2" s="38"/>
    </row>
    <row r="3" spans="1:19" x14ac:dyDescent="0.25">
      <c r="A3" s="143"/>
      <c r="B3" s="143"/>
      <c r="C3" s="143"/>
      <c r="D3" s="143"/>
      <c r="E3" s="143"/>
      <c r="F3" s="143"/>
      <c r="G3" s="143"/>
      <c r="H3" s="143"/>
      <c r="I3" s="143"/>
      <c r="J3" s="38"/>
    </row>
    <row r="4" spans="1:19" x14ac:dyDescent="0.25">
      <c r="A4" s="143"/>
      <c r="B4" s="143"/>
      <c r="C4" s="143"/>
      <c r="D4" s="143"/>
      <c r="E4" s="143"/>
      <c r="F4" s="143"/>
      <c r="G4" s="143"/>
      <c r="H4" s="143"/>
      <c r="I4" s="143"/>
      <c r="J4" s="38"/>
    </row>
    <row r="5" spans="1:19" x14ac:dyDescent="0.25">
      <c r="A5" s="143"/>
      <c r="B5" s="143"/>
      <c r="C5" s="143"/>
      <c r="D5" s="143"/>
      <c r="E5" s="143"/>
      <c r="F5" s="143"/>
      <c r="G5" s="143"/>
      <c r="H5" s="143"/>
      <c r="I5" s="143"/>
      <c r="J5" s="38"/>
    </row>
    <row r="6" spans="1:19" x14ac:dyDescent="0.25">
      <c r="A6" s="143"/>
      <c r="B6" s="143"/>
      <c r="C6" s="143"/>
      <c r="D6" s="143"/>
      <c r="E6" s="143"/>
      <c r="F6" s="143"/>
      <c r="G6" s="143"/>
      <c r="H6" s="143"/>
      <c r="I6" s="143"/>
      <c r="J6" s="38"/>
    </row>
    <row r="7" spans="1:19" ht="14.45" customHeight="1" x14ac:dyDescent="0.25">
      <c r="A7" s="170" t="s">
        <v>203</v>
      </c>
      <c r="B7" s="169" t="str">
        <f>'Fiche Générale'!B2</f>
        <v>LIFE</v>
      </c>
      <c r="C7" s="128" t="s">
        <v>68</v>
      </c>
      <c r="D7" s="128"/>
      <c r="E7" s="167" t="str">
        <f>'Fiche Générale'!B3</f>
        <v>Sciences du vivant</v>
      </c>
      <c r="F7" s="168"/>
      <c r="G7" s="128" t="s">
        <v>201</v>
      </c>
      <c r="H7" s="169" t="str">
        <f>'Fiche Générale'!B4</f>
        <v>SMVIE18</v>
      </c>
      <c r="I7" s="169"/>
      <c r="J7" s="39"/>
      <c r="K7" s="23"/>
    </row>
    <row r="8" spans="1:19" ht="14.45" customHeight="1" x14ac:dyDescent="0.25">
      <c r="A8" s="171"/>
      <c r="B8" s="169"/>
      <c r="C8" s="128"/>
      <c r="D8" s="128"/>
      <c r="E8" s="167"/>
      <c r="F8" s="168"/>
      <c r="G8" s="128"/>
      <c r="H8" s="169"/>
      <c r="I8" s="169"/>
      <c r="J8" s="39"/>
      <c r="K8" s="23"/>
    </row>
    <row r="9" spans="1:19" ht="14.45" customHeight="1" x14ac:dyDescent="0.25">
      <c r="A9" s="171"/>
      <c r="B9" s="169"/>
      <c r="C9" s="128"/>
      <c r="D9" s="128"/>
      <c r="E9" s="167"/>
      <c r="F9" s="168"/>
      <c r="G9" s="128"/>
      <c r="H9" s="169"/>
      <c r="I9" s="169"/>
      <c r="J9" s="39"/>
      <c r="K9" s="23"/>
    </row>
    <row r="10" spans="1:19" ht="14.45" customHeight="1" x14ac:dyDescent="0.25">
      <c r="A10" s="171"/>
      <c r="B10" s="169"/>
      <c r="C10" s="129" t="s">
        <v>69</v>
      </c>
      <c r="D10" s="129"/>
      <c r="E10" s="136" t="str">
        <f>'Fiche Générale'!C12</f>
        <v>From Membrane Biology to Neuroscience and Experimental Medicine (MemBioMed)</v>
      </c>
      <c r="F10" s="137"/>
      <c r="G10" s="137"/>
      <c r="H10" s="137"/>
      <c r="I10" s="138"/>
      <c r="J10" s="40"/>
      <c r="K10" s="23"/>
    </row>
    <row r="11" spans="1:19" ht="14.45" customHeight="1" x14ac:dyDescent="0.25">
      <c r="A11" s="172"/>
      <c r="B11" s="169"/>
      <c r="C11" s="129"/>
      <c r="D11" s="129"/>
      <c r="E11" s="139"/>
      <c r="F11" s="140"/>
      <c r="G11" s="140"/>
      <c r="H11" s="140"/>
      <c r="I11" s="141"/>
      <c r="J11" s="40"/>
      <c r="K11" s="23"/>
    </row>
    <row r="12" spans="1:19" x14ac:dyDescent="0.25">
      <c r="C12" s="18"/>
      <c r="I12" s="13"/>
      <c r="J12" s="13"/>
      <c r="M12" s="160" t="s">
        <v>47</v>
      </c>
      <c r="N12" s="146"/>
      <c r="O12" s="161"/>
      <c r="P12" s="160" t="s">
        <v>50</v>
      </c>
      <c r="Q12" s="146"/>
      <c r="R12" s="146"/>
      <c r="S12" s="161"/>
    </row>
    <row r="13" spans="1:19" x14ac:dyDescent="0.25">
      <c r="A13" s="149" t="s">
        <v>23</v>
      </c>
      <c r="B13" s="86" t="str">
        <f>'Année 2 Maquette'!B13:B14</f>
        <v>2ème Année</v>
      </c>
      <c r="C13" s="86"/>
      <c r="D13" s="149" t="s">
        <v>25</v>
      </c>
      <c r="E13" s="151">
        <f>'Année 2 Maquette'!E13:F14</f>
        <v>0</v>
      </c>
      <c r="F13" s="151"/>
      <c r="G13" s="151"/>
      <c r="H13" s="144" t="s">
        <v>187</v>
      </c>
      <c r="I13" s="144"/>
      <c r="J13" s="41"/>
      <c r="M13" s="162"/>
      <c r="N13" s="163"/>
      <c r="O13" s="164"/>
      <c r="P13" s="162"/>
      <c r="Q13" s="163"/>
      <c r="R13" s="163"/>
      <c r="S13" s="164"/>
    </row>
    <row r="14" spans="1:19" x14ac:dyDescent="0.25">
      <c r="A14" s="150"/>
      <c r="B14" s="86"/>
      <c r="C14" s="86"/>
      <c r="D14" s="150"/>
      <c r="E14" s="151"/>
      <c r="F14" s="151"/>
      <c r="G14" s="151"/>
      <c r="H14" s="144"/>
      <c r="I14" s="144"/>
      <c r="J14" s="41"/>
      <c r="M14" s="144" t="s">
        <v>48</v>
      </c>
      <c r="N14" s="160" t="s">
        <v>49</v>
      </c>
      <c r="O14" s="161"/>
      <c r="P14" s="143"/>
      <c r="Q14" s="154"/>
      <c r="R14" s="157"/>
      <c r="S14" s="149"/>
    </row>
    <row r="15" spans="1:19" x14ac:dyDescent="0.25">
      <c r="A15" s="146"/>
      <c r="B15" s="88"/>
      <c r="C15" s="88"/>
      <c r="D15" s="146"/>
      <c r="E15" s="152"/>
      <c r="F15" s="152"/>
      <c r="G15" s="152"/>
      <c r="H15" s="176" t="str">
        <f>'Fiche Générale'!B5</f>
        <v>Seconde Chance</v>
      </c>
      <c r="I15" s="175"/>
      <c r="J15" s="42"/>
      <c r="M15" s="144"/>
      <c r="N15" s="165"/>
      <c r="O15" s="166"/>
      <c r="P15" s="143"/>
      <c r="Q15" s="155"/>
      <c r="R15" s="157"/>
      <c r="S15" s="158"/>
    </row>
    <row r="16" spans="1:19" x14ac:dyDescent="0.25">
      <c r="A16" s="148"/>
      <c r="B16" s="147"/>
      <c r="C16" s="147"/>
      <c r="D16" s="148"/>
      <c r="E16" s="153"/>
      <c r="F16" s="153"/>
      <c r="G16" s="153"/>
      <c r="H16" s="177"/>
      <c r="I16" s="178"/>
      <c r="J16" s="42"/>
      <c r="M16" s="144"/>
      <c r="N16" s="165"/>
      <c r="O16" s="166"/>
      <c r="P16" s="143"/>
      <c r="Q16" s="155"/>
      <c r="R16" s="157"/>
      <c r="S16" s="158"/>
    </row>
    <row r="17" spans="1:20" x14ac:dyDescent="0.25">
      <c r="L17" s="19"/>
      <c r="M17" s="144"/>
      <c r="N17" s="162"/>
      <c r="O17" s="164"/>
      <c r="P17" s="143"/>
      <c r="Q17" s="156"/>
      <c r="R17" s="157"/>
      <c r="S17" s="150"/>
    </row>
    <row r="18" spans="1:20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198</v>
      </c>
      <c r="H18" s="3" t="s">
        <v>40</v>
      </c>
      <c r="I18" s="3" t="s">
        <v>41</v>
      </c>
      <c r="J18" s="3" t="s">
        <v>263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262</v>
      </c>
    </row>
    <row r="19" spans="1:20" ht="30.6" customHeight="1" x14ac:dyDescent="0.25">
      <c r="A19" s="47" t="str">
        <f>'Année 2 Maquette'!B19</f>
        <v>Lab training</v>
      </c>
      <c r="B19" s="47" t="str">
        <f>'Année 2 Maquette'!C19</f>
        <v>UE</v>
      </c>
      <c r="C19" s="46">
        <f>'Année 2 Maquette'!F19</f>
        <v>0</v>
      </c>
      <c r="D19" s="7"/>
      <c r="E19" s="75" t="s">
        <v>357</v>
      </c>
      <c r="F19" s="75" t="s">
        <v>357</v>
      </c>
      <c r="G19" s="75" t="s">
        <v>357</v>
      </c>
      <c r="H19" s="75" t="s">
        <v>357</v>
      </c>
      <c r="I19" s="75" t="s">
        <v>357</v>
      </c>
      <c r="J19" s="73">
        <v>7</v>
      </c>
      <c r="K19" s="73" t="s">
        <v>2</v>
      </c>
      <c r="L19" s="73"/>
      <c r="M19" s="73">
        <v>2</v>
      </c>
      <c r="N19" s="73" t="s">
        <v>7</v>
      </c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'Année 2 Maquette'!B20</f>
        <v>0</v>
      </c>
      <c r="B20" s="47">
        <f>'Année 2 Maquette'!C20</f>
        <v>0</v>
      </c>
      <c r="C20" s="46">
        <f>'Année 2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>
        <f>'Année 2 Maquette'!B21</f>
        <v>0</v>
      </c>
      <c r="B21" s="47">
        <f>'Année 2 Maquette'!C21</f>
        <v>0</v>
      </c>
      <c r="C21" s="46">
        <f>'Année 2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'Année 2 Maquette'!B22</f>
        <v>0</v>
      </c>
      <c r="B22" s="47">
        <f>'Année 2 Maquette'!C22</f>
        <v>0</v>
      </c>
      <c r="C22" s="46">
        <f>'Année 2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'Année 2 Maquette'!B23</f>
        <v>0</v>
      </c>
      <c r="B23" s="47">
        <f>'Année 2 Maquette'!C23</f>
        <v>0</v>
      </c>
      <c r="C23" s="46">
        <f>'Année 2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'Année 2 Maquette'!B24</f>
        <v>0</v>
      </c>
      <c r="B24" s="47">
        <f>'Année 2 Maquette'!C24</f>
        <v>0</v>
      </c>
      <c r="C24" s="46">
        <f>'Année 2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'Année 2 Maquette'!B25</f>
        <v>0</v>
      </c>
      <c r="B25" s="47">
        <f>'Année 2 Maquette'!C25</f>
        <v>0</v>
      </c>
      <c r="C25" s="46">
        <f>'Année 2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'Année 2 Maquette'!B26</f>
        <v>0</v>
      </c>
      <c r="B26" s="47">
        <f>'Année 2 Maquette'!C26</f>
        <v>0</v>
      </c>
      <c r="C26" s="46">
        <f>'Année 2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'Année 2 Maquette'!B27</f>
        <v>0</v>
      </c>
      <c r="B27" s="47">
        <f>'Année 2 Maquette'!C27</f>
        <v>0</v>
      </c>
      <c r="C27" s="46">
        <f>'Année 2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'Année 2 Maquette'!B28</f>
        <v>0</v>
      </c>
      <c r="B28" s="47">
        <f>'Année 2 Maquette'!C28</f>
        <v>0</v>
      </c>
      <c r="C28" s="46">
        <f>'Année 2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'Année 2 Maquette'!B29</f>
        <v>0</v>
      </c>
      <c r="B29" s="47">
        <f>'Année 2 Maquette'!C29</f>
        <v>0</v>
      </c>
      <c r="C29" s="46">
        <f>'Année 2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'Année 2 Maquette'!B30</f>
        <v>0</v>
      </c>
      <c r="B30" s="47">
        <f>'Année 2 Maquette'!C30</f>
        <v>0</v>
      </c>
      <c r="C30" s="46">
        <f>'Année 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'Année 2 Maquette'!B31</f>
        <v>0</v>
      </c>
      <c r="B31" s="47">
        <f>'Année 2 Maquette'!C31</f>
        <v>0</v>
      </c>
      <c r="C31" s="46">
        <f>'Année 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'Année 2 Maquette'!B32</f>
        <v>0</v>
      </c>
      <c r="B32" s="47">
        <f>'Année 2 Maquette'!C32</f>
        <v>0</v>
      </c>
      <c r="C32" s="46">
        <f>'Année 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'Année 2 Maquette'!B33</f>
        <v>0</v>
      </c>
      <c r="B33" s="47">
        <f>'Année 2 Maquette'!C33</f>
        <v>0</v>
      </c>
      <c r="C33" s="46">
        <f>'Année 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'Année 2 Maquette'!B34</f>
        <v>0</v>
      </c>
      <c r="B34" s="47">
        <f>'Année 2 Maquette'!C34</f>
        <v>0</v>
      </c>
      <c r="C34" s="46">
        <f>'Année 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'Année 2 Maquette'!B35</f>
        <v>0</v>
      </c>
      <c r="B35" s="47">
        <f>'Année 2 Maquette'!C35</f>
        <v>0</v>
      </c>
      <c r="C35" s="46">
        <f>'Année 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'Année 2 Maquette'!B36</f>
        <v>0</v>
      </c>
      <c r="B36" s="47">
        <f>'Année 2 Maquette'!C36</f>
        <v>0</v>
      </c>
      <c r="C36" s="46">
        <f>'Année 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'Année 2 Maquette'!B37</f>
        <v>0</v>
      </c>
      <c r="B37" s="47">
        <f>'Année 2 Maquette'!C37</f>
        <v>0</v>
      </c>
      <c r="C37" s="46">
        <f>'Année 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'Année 2 Maquette'!B38</f>
        <v>0</v>
      </c>
      <c r="B38" s="47">
        <f>'Année 2 Maquette'!C38</f>
        <v>0</v>
      </c>
      <c r="C38" s="46">
        <f>'Année 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'Année 2 Maquette'!B39</f>
        <v>0</v>
      </c>
      <c r="B39" s="47">
        <f>'Année 2 Maquette'!C39</f>
        <v>0</v>
      </c>
      <c r="C39" s="46">
        <f>'Année 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'Année 2 Maquette'!B40</f>
        <v>0</v>
      </c>
      <c r="B40" s="47">
        <f>'Année 2 Maquette'!C40</f>
        <v>0</v>
      </c>
      <c r="C40" s="46">
        <f>'Année 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'Année 2 Maquette'!B41</f>
        <v>0</v>
      </c>
      <c r="B41" s="47">
        <f>'Année 2 Maquette'!C41</f>
        <v>0</v>
      </c>
      <c r="C41" s="46">
        <f>'Année 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'Année 2 Maquette'!B42</f>
        <v>0</v>
      </c>
      <c r="B42" s="47">
        <f>'Année 2 Maquette'!C42</f>
        <v>0</v>
      </c>
      <c r="C42" s="46">
        <f>'Année 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'Année 2 Maquette'!B43</f>
        <v>0</v>
      </c>
      <c r="B43" s="47">
        <f>'Année 2 Maquette'!C43</f>
        <v>0</v>
      </c>
      <c r="C43" s="46">
        <f>'Année 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'Année 2 Maquette'!B44</f>
        <v>0</v>
      </c>
      <c r="B44" s="47">
        <f>'Année 2 Maquette'!C44</f>
        <v>0</v>
      </c>
      <c r="C44" s="46">
        <f>'Année 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'Année 2 Maquette'!B45</f>
        <v>0</v>
      </c>
      <c r="B45" s="47">
        <f>'Année 2 Maquette'!C45</f>
        <v>0</v>
      </c>
      <c r="C45" s="46">
        <f>'Année 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'Année 2 Maquette'!B46</f>
        <v>0</v>
      </c>
      <c r="B46" s="47">
        <f>'Année 2 Maquette'!C46</f>
        <v>0</v>
      </c>
      <c r="C46" s="46">
        <f>'Année 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'Année 2 Maquette'!B47</f>
        <v>0</v>
      </c>
      <c r="B47" s="47">
        <f>'Année 2 Maquette'!C47</f>
        <v>0</v>
      </c>
      <c r="C47" s="46">
        <f>'Année 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'Année 2 Maquette'!B48</f>
        <v>0</v>
      </c>
      <c r="B48" s="47">
        <f>'Année 2 Maquette'!C48</f>
        <v>0</v>
      </c>
      <c r="C48" s="46">
        <f>'Année 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'Année 2 Maquette'!B49</f>
        <v>0</v>
      </c>
      <c r="B49" s="47">
        <f>'Année 2 Maquette'!C49</f>
        <v>0</v>
      </c>
      <c r="C49" s="46">
        <f>'Année 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'Année 2 Maquette'!B50</f>
        <v>0</v>
      </c>
      <c r="B50" s="47">
        <f>'Année 2 Maquette'!C50</f>
        <v>0</v>
      </c>
      <c r="C50" s="46">
        <f>'Année 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'Année 2 Maquette'!B51</f>
        <v>0</v>
      </c>
      <c r="B51" s="47">
        <f>'Année 2 Maquette'!C51</f>
        <v>0</v>
      </c>
      <c r="C51" s="46">
        <f>'Année 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'Année 2 Maquette'!B52</f>
        <v>0</v>
      </c>
      <c r="B52" s="47">
        <f>'Année 2 Maquette'!C52</f>
        <v>0</v>
      </c>
      <c r="C52" s="46">
        <f>'Année 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'Année 2 Maquette'!B53</f>
        <v>0</v>
      </c>
      <c r="B53" s="47">
        <f>'Année 2 Maquette'!C53</f>
        <v>0</v>
      </c>
      <c r="C53" s="46">
        <f>'Année 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'Année 2 Maquette'!B54</f>
        <v>0</v>
      </c>
      <c r="B54" s="47">
        <f>'Année 2 Maquette'!C54</f>
        <v>0</v>
      </c>
      <c r="C54" s="46">
        <f>'Année 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'Année 2 Maquette'!B55</f>
        <v>0</v>
      </c>
      <c r="B55" s="47">
        <f>'Année 2 Maquette'!C55</f>
        <v>0</v>
      </c>
      <c r="C55" s="46">
        <f>'Année 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'Année 2 Maquette'!B56</f>
        <v>0</v>
      </c>
      <c r="B56" s="47">
        <f>'Année 2 Maquette'!C56</f>
        <v>0</v>
      </c>
      <c r="C56" s="46">
        <f>'Année 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'Année 2 Maquette'!B57</f>
        <v>0</v>
      </c>
      <c r="B57" s="47">
        <f>'Année 2 Maquette'!C57</f>
        <v>0</v>
      </c>
      <c r="C57" s="46">
        <f>'Année 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'Année 2 Maquette'!B58</f>
        <v>0</v>
      </c>
      <c r="B58" s="47">
        <f>'Année 2 Maquette'!C58</f>
        <v>0</v>
      </c>
      <c r="C58" s="46">
        <f>'Année 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'Année 2 Maquette'!B59</f>
        <v>0</v>
      </c>
      <c r="B59" s="47">
        <f>'Année 2 Maquette'!C59</f>
        <v>0</v>
      </c>
      <c r="C59" s="46">
        <f>'Année 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'Année 2 Maquette'!B60</f>
        <v>0</v>
      </c>
      <c r="B60" s="47">
        <f>'Année 2 Maquette'!C60</f>
        <v>0</v>
      </c>
      <c r="C60" s="46">
        <f>'Année 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'Année 2 Maquette'!B61</f>
        <v>0</v>
      </c>
      <c r="B61" s="47">
        <f>'Année 2 Maquette'!C61</f>
        <v>0</v>
      </c>
      <c r="C61" s="46">
        <f>'Année 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'Année 2 Maquette'!B62</f>
        <v>0</v>
      </c>
      <c r="B62" s="47">
        <f>'Année 2 Maquette'!C62</f>
        <v>0</v>
      </c>
      <c r="C62" s="46">
        <f>'Année 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'Année 2 Maquette'!B63</f>
        <v>0</v>
      </c>
      <c r="B63" s="47">
        <f>'Année 2 Maquette'!C63</f>
        <v>0</v>
      </c>
      <c r="C63" s="46">
        <f>'Année 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'Année 2 Maquette'!B64</f>
        <v>0</v>
      </c>
      <c r="B64" s="47">
        <f>'Année 2 Maquette'!C64</f>
        <v>0</v>
      </c>
      <c r="C64" s="46">
        <f>'Année 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'Année 2 Maquette'!B65</f>
        <v>0</v>
      </c>
      <c r="B65" s="47">
        <f>'Année 2 Maquette'!C65</f>
        <v>0</v>
      </c>
      <c r="C65" s="46">
        <f>'Année 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'Année 2 Maquette'!B66</f>
        <v>0</v>
      </c>
      <c r="B66" s="47">
        <f>'Année 2 Maquette'!C66</f>
        <v>0</v>
      </c>
      <c r="C66" s="46">
        <f>'Année 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'Année 2 Maquette'!B67</f>
        <v>0</v>
      </c>
      <c r="B67" s="47">
        <f>'Année 2 Maquette'!C67</f>
        <v>0</v>
      </c>
      <c r="C67" s="46">
        <f>'Année 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'Année 2 Maquette'!B68</f>
        <v>0</v>
      </c>
      <c r="B68" s="47">
        <f>'Année 2 Maquette'!C68</f>
        <v>0</v>
      </c>
      <c r="C68" s="46">
        <f>'Année 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'Année 2 Maquette'!B69</f>
        <v>0</v>
      </c>
      <c r="B69" s="47">
        <f>'Année 2 Maquette'!C69</f>
        <v>0</v>
      </c>
      <c r="C69" s="46">
        <f>'Année 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'Année 2 Maquette'!B70</f>
        <v>0</v>
      </c>
      <c r="B70" s="47">
        <f>'Année 2 Maquette'!C70</f>
        <v>0</v>
      </c>
      <c r="C70" s="46">
        <f>'Année 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'Année 2 Maquette'!B71</f>
        <v>0</v>
      </c>
      <c r="B71" s="47">
        <f>'Année 2 Maquette'!C71</f>
        <v>0</v>
      </c>
      <c r="C71" s="46">
        <f>'Année 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'Année 2 Maquette'!B72</f>
        <v>0</v>
      </c>
      <c r="B72" s="47">
        <f>'Année 2 Maquette'!C72</f>
        <v>0</v>
      </c>
      <c r="C72" s="46">
        <f>'Année 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'Année 2 Maquette'!B73</f>
        <v>0</v>
      </c>
      <c r="B73" s="47">
        <f>'Année 2 Maquette'!C73</f>
        <v>0</v>
      </c>
      <c r="C73" s="46">
        <f>'Année 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'Année 2 Maquette'!B74</f>
        <v>0</v>
      </c>
      <c r="B74" s="47">
        <f>'Année 2 Maquette'!C74</f>
        <v>0</v>
      </c>
      <c r="C74" s="46">
        <f>'Année 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'Année 2 Maquette'!B75</f>
        <v>0</v>
      </c>
      <c r="B75" s="47">
        <f>'Année 2 Maquette'!C75</f>
        <v>0</v>
      </c>
      <c r="C75" s="46">
        <f>'Année 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'Année 2 Maquette'!B76</f>
        <v>0</v>
      </c>
      <c r="B76" s="47">
        <f>'Année 2 Maquette'!C76</f>
        <v>0</v>
      </c>
      <c r="C76" s="46">
        <f>'Année 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'Année 2 Maquette'!B77</f>
        <v>0</v>
      </c>
      <c r="B77" s="47">
        <f>'Année 2 Maquette'!C77</f>
        <v>0</v>
      </c>
      <c r="C77" s="46">
        <f>'Année 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'Année 2 Maquette'!B78</f>
        <v>0</v>
      </c>
      <c r="B78" s="47">
        <f>'Année 2 Maquette'!C78</f>
        <v>0</v>
      </c>
      <c r="C78" s="46">
        <f>'Année 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'Année 2 Maquette'!B79</f>
        <v>0</v>
      </c>
      <c r="B79" s="47">
        <f>'Année 2 Maquette'!C79</f>
        <v>0</v>
      </c>
      <c r="C79" s="46">
        <f>'Année 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'Année 2 Maquette'!B80</f>
        <v>0</v>
      </c>
      <c r="B80" s="47">
        <f>'Année 2 Maquette'!C80</f>
        <v>0</v>
      </c>
      <c r="C80" s="46">
        <f>'Année 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'Année 2 Maquette'!B81</f>
        <v>0</v>
      </c>
      <c r="B81" s="47">
        <f>'Année 2 Maquette'!C81</f>
        <v>0</v>
      </c>
      <c r="C81" s="46">
        <f>'Année 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'Année 2 Maquette'!B82</f>
        <v>0</v>
      </c>
      <c r="B82" s="47">
        <f>'Année 2 Maquette'!C82</f>
        <v>0</v>
      </c>
      <c r="C82" s="46">
        <f>'Année 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'Année 2 Maquette'!B83</f>
        <v>0</v>
      </c>
      <c r="B83" s="47">
        <f>'Année 2 Maquette'!C83</f>
        <v>0</v>
      </c>
      <c r="C83" s="46">
        <f>'Année 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'Année 2 Maquette'!B84</f>
        <v>0</v>
      </c>
      <c r="B84" s="47">
        <f>'Année 2 Maquette'!C84</f>
        <v>0</v>
      </c>
      <c r="C84" s="46">
        <f>'Année 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'Année 2 Maquette'!B85</f>
        <v>0</v>
      </c>
      <c r="B85" s="47">
        <f>'Année 2 Maquette'!C85</f>
        <v>0</v>
      </c>
      <c r="C85" s="46">
        <f>'Année 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'Année 2 Maquette'!B86</f>
        <v>0</v>
      </c>
      <c r="B86" s="47">
        <f>'Année 2 Maquette'!C86</f>
        <v>0</v>
      </c>
      <c r="C86" s="46">
        <f>'Année 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'Année 2 Maquette'!B87</f>
        <v>0</v>
      </c>
      <c r="B87" s="47">
        <f>'Année 2 Maquette'!C87</f>
        <v>0</v>
      </c>
      <c r="C87" s="46">
        <f>'Année 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'Année 2 Maquette'!B88</f>
        <v>0</v>
      </c>
      <c r="B88" s="47">
        <f>'Année 2 Maquette'!C88</f>
        <v>0</v>
      </c>
      <c r="C88" s="46">
        <f>'Année 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'Année 2 Maquette'!B89</f>
        <v>0</v>
      </c>
      <c r="B89" s="47">
        <f>'Année 2 Maquette'!C89</f>
        <v>0</v>
      </c>
      <c r="C89" s="46">
        <f>'Année 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'Année 2 Maquette'!B90</f>
        <v>0</v>
      </c>
      <c r="B90" s="47">
        <f>'Année 2 Maquette'!C90</f>
        <v>0</v>
      </c>
      <c r="C90" s="46">
        <f>'Année 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'Année 2 Maquette'!B91</f>
        <v>0</v>
      </c>
      <c r="B91" s="47">
        <f>'Année 2 Maquette'!C91</f>
        <v>0</v>
      </c>
      <c r="C91" s="46">
        <f>'Année 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'Année 2 Maquette'!B92</f>
        <v>0</v>
      </c>
      <c r="B92" s="47">
        <f>'Année 2 Maquette'!C92</f>
        <v>0</v>
      </c>
      <c r="C92" s="46">
        <f>'Année 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'Année 2 Maquette'!B93</f>
        <v>0</v>
      </c>
      <c r="B93" s="47">
        <f>'Année 2 Maquette'!C93</f>
        <v>0</v>
      </c>
      <c r="C93" s="46">
        <f>'Année 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'Année 2 Maquette'!B94</f>
        <v>0</v>
      </c>
      <c r="B94" s="47">
        <f>'Année 2 Maquette'!C94</f>
        <v>0</v>
      </c>
      <c r="C94" s="46">
        <f>'Année 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'Année 2 Maquette'!B95</f>
        <v>0</v>
      </c>
      <c r="B95" s="47">
        <f>'Année 2 Maquette'!C95</f>
        <v>0</v>
      </c>
      <c r="C95" s="46">
        <f>'Année 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'Année 2 Maquette'!B96</f>
        <v>0</v>
      </c>
      <c r="B96" s="47">
        <f>'Année 2 Maquette'!C96</f>
        <v>0</v>
      </c>
      <c r="C96" s="46">
        <f>'Année 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'Année 2 Maquette'!B97</f>
        <v>0</v>
      </c>
      <c r="B97" s="47">
        <f>'Année 2 Maquette'!C97</f>
        <v>0</v>
      </c>
      <c r="C97" s="46">
        <f>'Année 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'Année 2 Maquette'!B98</f>
        <v>0</v>
      </c>
      <c r="B98" s="47">
        <f>'Année 2 Maquette'!C98</f>
        <v>0</v>
      </c>
      <c r="C98" s="46">
        <f>'Année 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'Année 2 Maquette'!B99</f>
        <v>0</v>
      </c>
      <c r="B99" s="47">
        <f>'Année 2 Maquette'!C99</f>
        <v>0</v>
      </c>
      <c r="C99" s="46">
        <f>'Année 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'Année 2 Maquette'!B100</f>
        <v>0</v>
      </c>
      <c r="B100" s="47">
        <f>'Année 2 Maquette'!C100</f>
        <v>0</v>
      </c>
      <c r="C100" s="46">
        <f>'Année 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'Année 2 Maquette'!B101</f>
        <v>0</v>
      </c>
      <c r="B101" s="47">
        <f>'Année 2 Maquette'!C101</f>
        <v>0</v>
      </c>
      <c r="C101" s="46">
        <f>'Année 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'Année 2 Maquette'!B102</f>
        <v>0</v>
      </c>
      <c r="B102" s="47">
        <f>'Année 2 Maquette'!C102</f>
        <v>0</v>
      </c>
      <c r="C102" s="46">
        <f>'Année 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'Année 2 Maquette'!B103</f>
        <v>0</v>
      </c>
      <c r="B103" s="47">
        <f>'Année 2 Maquette'!C103</f>
        <v>0</v>
      </c>
      <c r="C103" s="46">
        <f>'Année 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'Année 2 Maquette'!B104</f>
        <v>0</v>
      </c>
      <c r="B104" s="47">
        <f>'Année 2 Maquette'!C104</f>
        <v>0</v>
      </c>
      <c r="C104" s="46">
        <f>'Année 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'Année 2 Maquette'!B105</f>
        <v>0</v>
      </c>
      <c r="B105" s="47">
        <f>'Année 2 Maquette'!C105</f>
        <v>0</v>
      </c>
      <c r="C105" s="46">
        <f>'Année 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'Année 2 Maquette'!B106</f>
        <v>0</v>
      </c>
      <c r="B106" s="47">
        <f>'Année 2 Maquette'!C106</f>
        <v>0</v>
      </c>
      <c r="C106" s="46">
        <f>'Année 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'Année 2 Maquette'!B107</f>
        <v>0</v>
      </c>
      <c r="B107" s="47">
        <f>'Année 2 Maquette'!C107</f>
        <v>0</v>
      </c>
      <c r="C107" s="46">
        <f>'Année 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'Année 2 Maquette'!B108</f>
        <v>0</v>
      </c>
      <c r="B108" s="47">
        <f>'Année 2 Maquette'!C108</f>
        <v>0</v>
      </c>
      <c r="C108" s="46">
        <f>'Année 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'Année 2 Maquette'!B109</f>
        <v>0</v>
      </c>
      <c r="B109" s="47">
        <f>'Année 2 Maquette'!C109</f>
        <v>0</v>
      </c>
      <c r="C109" s="46">
        <f>'Année 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'Année 2 Maquette'!B110</f>
        <v>0</v>
      </c>
      <c r="B110" s="47">
        <f>'Année 2 Maquette'!C110</f>
        <v>0</v>
      </c>
      <c r="C110" s="46">
        <f>'Année 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'Année 2 Maquette'!B111</f>
        <v>0</v>
      </c>
      <c r="B111" s="47">
        <f>'Année 2 Maquette'!C111</f>
        <v>0</v>
      </c>
      <c r="C111" s="46">
        <f>'Année 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'Année 2 Maquette'!B112</f>
        <v>0</v>
      </c>
      <c r="B112" s="47">
        <f>'Année 2 Maquette'!C112</f>
        <v>0</v>
      </c>
      <c r="C112" s="46">
        <f>'Année 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'Année 2 Maquette'!B113</f>
        <v>0</v>
      </c>
      <c r="B113" s="47">
        <f>'Année 2 Maquette'!C113</f>
        <v>0</v>
      </c>
      <c r="C113" s="46">
        <f>'Année 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'Année 2 Maquette'!B114</f>
        <v>0</v>
      </c>
      <c r="B114" s="47">
        <f>'Année 2 Maquette'!C114</f>
        <v>0</v>
      </c>
      <c r="C114" s="46">
        <f>'Année 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'Année 2 Maquette'!B115</f>
        <v>0</v>
      </c>
      <c r="B115" s="47">
        <f>'Année 2 Maquette'!C115</f>
        <v>0</v>
      </c>
      <c r="C115" s="46">
        <f>'Année 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'Année 2 Maquette'!B116</f>
        <v>0</v>
      </c>
      <c r="B116" s="47">
        <f>'Année 2 Maquette'!C116</f>
        <v>0</v>
      </c>
      <c r="C116" s="46">
        <f>'Année 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'Année 2 Maquette'!B117</f>
        <v>0</v>
      </c>
      <c r="B117" s="47">
        <f>'Année 2 Maquette'!C117</f>
        <v>0</v>
      </c>
      <c r="C117" s="46">
        <f>'Année 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'Année 2 Maquette'!B118</f>
        <v>0</v>
      </c>
      <c r="B118" s="47">
        <f>'Année 2 Maquette'!C118</f>
        <v>0</v>
      </c>
      <c r="C118" s="46">
        <f>'Année 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'Année 2 Maquette'!B119</f>
        <v>0</v>
      </c>
      <c r="B119" s="47">
        <f>'Année 2 Maquette'!C119</f>
        <v>0</v>
      </c>
      <c r="C119" s="46">
        <f>'Année 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'Année 2 Maquette'!B120</f>
        <v>0</v>
      </c>
      <c r="B120" s="47">
        <f>'Année 2 Maquette'!C120</f>
        <v>0</v>
      </c>
      <c r="C120" s="46">
        <f>'Année 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'Année 2 Maquette'!B121</f>
        <v>0</v>
      </c>
      <c r="B121" s="47">
        <f>'Année 2 Maquette'!C121</f>
        <v>0</v>
      </c>
      <c r="C121" s="46">
        <f>'Année 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'Année 2 Maquette'!B122</f>
        <v>0</v>
      </c>
      <c r="B122" s="47">
        <f>'Année 2 Maquette'!C122</f>
        <v>0</v>
      </c>
      <c r="C122" s="46">
        <f>'Année 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'Année 2 Maquette'!B123</f>
        <v>0</v>
      </c>
      <c r="B123" s="47">
        <f>'Année 2 Maquette'!C123</f>
        <v>0</v>
      </c>
      <c r="C123" s="46">
        <f>'Année 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'Année 2 Maquette'!B124</f>
        <v>0</v>
      </c>
      <c r="B124" s="47">
        <f>'Année 2 Maquette'!C124</f>
        <v>0</v>
      </c>
      <c r="C124" s="46">
        <f>'Année 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'Année 2 Maquette'!B125</f>
        <v>0</v>
      </c>
      <c r="B125" s="47">
        <f>'Année 2 Maquette'!C125</f>
        <v>0</v>
      </c>
      <c r="C125" s="46">
        <f>'Année 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'Année 2 Maquette'!B126</f>
        <v>0</v>
      </c>
      <c r="B126" s="47">
        <f>'Année 2 Maquette'!C126</f>
        <v>0</v>
      </c>
      <c r="C126" s="46">
        <f>'Année 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'Année 2 Maquette'!B127</f>
        <v>0</v>
      </c>
      <c r="B127" s="47">
        <f>'Année 2 Maquette'!C127</f>
        <v>0</v>
      </c>
      <c r="C127" s="46">
        <f>'Année 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'Année 2 Maquette'!B128</f>
        <v>0</v>
      </c>
      <c r="B128" s="47">
        <f>'Année 2 Maquette'!C128</f>
        <v>0</v>
      </c>
      <c r="C128" s="46">
        <f>'Année 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'Année 2 Maquette'!B129</f>
        <v>0</v>
      </c>
      <c r="B129" s="47">
        <f>'Année 2 Maquette'!C129</f>
        <v>0</v>
      </c>
      <c r="C129" s="46">
        <f>'Année 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'Année 2 Maquette'!B130</f>
        <v>0</v>
      </c>
      <c r="B130" s="47">
        <f>'Année 2 Maquette'!C130</f>
        <v>0</v>
      </c>
      <c r="C130" s="46">
        <f>'Année 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'Année 2 Maquette'!B131</f>
        <v>0</v>
      </c>
      <c r="B131" s="47">
        <f>'Année 2 Maquette'!C131</f>
        <v>0</v>
      </c>
      <c r="C131" s="46">
        <f>'Année 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'Année 2 Maquette'!B132</f>
        <v>0</v>
      </c>
      <c r="B132" s="47">
        <f>'Année 2 Maquette'!C132</f>
        <v>0</v>
      </c>
      <c r="C132" s="46">
        <f>'Année 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'Année 2 Maquette'!B133</f>
        <v>0</v>
      </c>
      <c r="B133" s="47">
        <f>'Année 2 Maquette'!C133</f>
        <v>0</v>
      </c>
      <c r="C133" s="46">
        <f>'Année 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'Année 2 Maquette'!B134</f>
        <v>0</v>
      </c>
      <c r="B134" s="47">
        <f>'Année 2 Maquette'!C134</f>
        <v>0</v>
      </c>
      <c r="C134" s="46">
        <f>'Année 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'Année 2 Maquette'!B135</f>
        <v>0</v>
      </c>
      <c r="B135" s="47">
        <f>'Année 2 Maquette'!C135</f>
        <v>0</v>
      </c>
      <c r="C135" s="46">
        <f>'Année 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'Année 2 Maquette'!B136</f>
        <v>0</v>
      </c>
      <c r="B136" s="47">
        <f>'Année 2 Maquette'!C136</f>
        <v>0</v>
      </c>
      <c r="C136" s="46">
        <f>'Année 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'Année 2 Maquette'!B137</f>
        <v>0</v>
      </c>
      <c r="B137" s="47">
        <f>'Année 2 Maquette'!C137</f>
        <v>0</v>
      </c>
      <c r="C137" s="46">
        <f>'Année 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'Année 2 Maquette'!B138</f>
        <v>0</v>
      </c>
      <c r="B138" s="47">
        <f>'Année 2 Maquette'!C138</f>
        <v>0</v>
      </c>
      <c r="C138" s="46">
        <f>'Année 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'Année 2 Maquette'!B139</f>
        <v>0</v>
      </c>
      <c r="B139" s="47">
        <f>'Année 2 Maquette'!C139</f>
        <v>0</v>
      </c>
      <c r="C139" s="46">
        <f>'Année 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'Année 2 Maquette'!B140</f>
        <v>0</v>
      </c>
      <c r="B140" s="47">
        <f>'Année 2 Maquette'!C140</f>
        <v>0</v>
      </c>
      <c r="C140" s="46">
        <f>'Année 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'Année 2 Maquette'!B141</f>
        <v>0</v>
      </c>
      <c r="B141" s="47">
        <f>'Année 2 Maquette'!C141</f>
        <v>0</v>
      </c>
      <c r="C141" s="46">
        <f>'Année 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'Année 2 Maquette'!B142</f>
        <v>0</v>
      </c>
      <c r="B142" s="47">
        <f>'Année 2 Maquette'!C142</f>
        <v>0</v>
      </c>
      <c r="C142" s="46">
        <f>'Année 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'Année 2 Maquette'!B143</f>
        <v>0</v>
      </c>
      <c r="B143" s="47">
        <f>'Année 2 Maquette'!C143</f>
        <v>0</v>
      </c>
      <c r="C143" s="46">
        <f>'Année 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'Année 2 Maquette'!B144</f>
        <v>0</v>
      </c>
      <c r="B144" s="47">
        <f>'Année 2 Maquette'!C144</f>
        <v>0</v>
      </c>
      <c r="C144" s="46">
        <f>'Année 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'Année 2 Maquette'!B145</f>
        <v>0</v>
      </c>
      <c r="B145" s="47">
        <f>'Année 2 Maquette'!C145</f>
        <v>0</v>
      </c>
      <c r="C145" s="46">
        <f>'Année 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'Année 2 Maquette'!B146</f>
        <v>0</v>
      </c>
      <c r="B146" s="47">
        <f>'Année 2 Maquette'!C146</f>
        <v>0</v>
      </c>
      <c r="C146" s="46">
        <f>'Année 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'Année 2 Maquette'!B147</f>
        <v>0</v>
      </c>
      <c r="B147" s="47">
        <f>'Année 2 Maquette'!C147</f>
        <v>0</v>
      </c>
      <c r="C147" s="46">
        <f>'Année 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'Année 2 Maquette'!B148</f>
        <v>0</v>
      </c>
      <c r="B148" s="47">
        <f>'Année 2 Maquette'!C148</f>
        <v>0</v>
      </c>
      <c r="C148" s="46">
        <f>'Année 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'Année 2 Maquette'!B149</f>
        <v>0</v>
      </c>
      <c r="B149" s="47">
        <f>'Année 2 Maquette'!C149</f>
        <v>0</v>
      </c>
      <c r="C149" s="46">
        <f>'Année 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'Année 2 Maquette'!B150</f>
        <v>0</v>
      </c>
      <c r="B150" s="47">
        <f>'Année 2 Maquette'!C150</f>
        <v>0</v>
      </c>
      <c r="C150" s="46">
        <f>'Année 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'Année 2 Maquette'!B151</f>
        <v>0</v>
      </c>
      <c r="B151" s="47">
        <f>'Année 2 Maquette'!C151</f>
        <v>0</v>
      </c>
      <c r="C151" s="46">
        <f>'Année 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'Année 2 Maquette'!B152</f>
        <v>0</v>
      </c>
      <c r="B152" s="47">
        <f>'Année 2 Maquette'!C152</f>
        <v>0</v>
      </c>
      <c r="C152" s="46">
        <f>'Année 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'Année 2 Maquette'!B153</f>
        <v>0</v>
      </c>
      <c r="B153" s="47">
        <f>'Année 2 Maquette'!C153</f>
        <v>0</v>
      </c>
      <c r="C153" s="46">
        <f>'Année 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'Année 2 Maquette'!B154</f>
        <v>0</v>
      </c>
      <c r="B154" s="47">
        <f>'Année 2 Maquette'!C154</f>
        <v>0</v>
      </c>
      <c r="C154" s="46">
        <f>'Année 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'Année 2 Maquette'!B155</f>
        <v>0</v>
      </c>
      <c r="B155" s="47">
        <f>'Année 2 Maquette'!C155</f>
        <v>0</v>
      </c>
      <c r="C155" s="46">
        <f>'Année 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'Année 2 Maquette'!B156</f>
        <v>0</v>
      </c>
      <c r="B156" s="47">
        <f>'Année 2 Maquette'!C156</f>
        <v>0</v>
      </c>
      <c r="C156" s="46">
        <f>'Année 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'Année 2 Maquette'!B157</f>
        <v>0</v>
      </c>
      <c r="B157" s="47">
        <f>'Année 2 Maquette'!C157</f>
        <v>0</v>
      </c>
      <c r="C157" s="46">
        <f>'Année 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'Année 2 Maquette'!B158</f>
        <v>0</v>
      </c>
      <c r="B158" s="47">
        <f>'Année 2 Maquette'!C158</f>
        <v>0</v>
      </c>
      <c r="C158" s="46">
        <f>'Année 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'Année 2 Maquette'!B159</f>
        <v>0</v>
      </c>
      <c r="B159" s="47">
        <f>'Année 2 Maquette'!C159</f>
        <v>0</v>
      </c>
      <c r="C159" s="46">
        <f>'Année 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'Année 2 Maquette'!B160</f>
        <v>0</v>
      </c>
      <c r="B160" s="47">
        <f>'Année 2 Maquette'!C160</f>
        <v>0</v>
      </c>
      <c r="C160" s="46">
        <f>'Année 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'Année 2 Maquette'!B161</f>
        <v>0</v>
      </c>
      <c r="B161" s="47">
        <f>'Année 2 Maquette'!C161</f>
        <v>0</v>
      </c>
      <c r="C161" s="46">
        <f>'Année 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'Année 2 Maquette'!B162</f>
        <v>0</v>
      </c>
      <c r="B162" s="47">
        <f>'Année 2 Maquette'!C162</f>
        <v>0</v>
      </c>
      <c r="C162" s="46">
        <f>'Année 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'Année 2 Maquette'!B163</f>
        <v>0</v>
      </c>
      <c r="B163" s="47">
        <f>'Année 2 Maquette'!C163</f>
        <v>0</v>
      </c>
      <c r="C163" s="46">
        <f>'Année 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'Année 2 Maquette'!B164</f>
        <v>0</v>
      </c>
      <c r="B164" s="47">
        <f>'Année 2 Maquette'!C164</f>
        <v>0</v>
      </c>
      <c r="C164" s="46">
        <f>'Année 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'Année 2 Maquette'!B165</f>
        <v>0</v>
      </c>
      <c r="B165" s="47">
        <f>'Année 2 Maquette'!C165</f>
        <v>0</v>
      </c>
      <c r="C165" s="46">
        <f>'Année 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'Année 2 Maquette'!B166</f>
        <v>0</v>
      </c>
      <c r="B166" s="47">
        <f>'Année 2 Maquette'!C166</f>
        <v>0</v>
      </c>
      <c r="C166" s="46">
        <f>'Année 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'Année 2 Maquette'!B167</f>
        <v>0</v>
      </c>
      <c r="B167" s="47">
        <f>'Année 2 Maquette'!C167</f>
        <v>0</v>
      </c>
      <c r="C167" s="46">
        <f>'Année 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'Année 2 Maquette'!B168</f>
        <v>0</v>
      </c>
      <c r="B168" s="47">
        <f>'Année 2 Maquette'!C168</f>
        <v>0</v>
      </c>
      <c r="C168" s="46">
        <f>'Année 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'Année 2 Maquette'!B169</f>
        <v>0</v>
      </c>
      <c r="B169" s="47">
        <f>'Année 2 Maquette'!C169</f>
        <v>0</v>
      </c>
      <c r="C169" s="46">
        <f>'Année 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'Année 2 Maquette'!B170</f>
        <v>0</v>
      </c>
      <c r="B170" s="47">
        <f>'Année 2 Maquette'!C170</f>
        <v>0</v>
      </c>
      <c r="C170" s="46">
        <f>'Année 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'Année 2 Maquette'!B171</f>
        <v>0</v>
      </c>
      <c r="B171" s="47">
        <f>'Année 2 Maquette'!C171</f>
        <v>0</v>
      </c>
      <c r="C171" s="46">
        <f>'Année 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'Année 2 Maquette'!B172</f>
        <v>0</v>
      </c>
      <c r="B172" s="47">
        <f>'Année 2 Maquette'!C172</f>
        <v>0</v>
      </c>
      <c r="C172" s="46">
        <f>'Année 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'Année 2 Maquette'!B173</f>
        <v>0</v>
      </c>
      <c r="B173" s="47">
        <f>'Année 2 Maquette'!C173</f>
        <v>0</v>
      </c>
      <c r="C173" s="46">
        <f>'Année 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'Année 2 Maquette'!B174</f>
        <v>0</v>
      </c>
      <c r="B174" s="47">
        <f>'Année 2 Maquette'!C174</f>
        <v>0</v>
      </c>
      <c r="C174" s="46">
        <f>'Année 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'Année 2 Maquette'!B175</f>
        <v>0</v>
      </c>
      <c r="B175" s="47">
        <f>'Année 2 Maquette'!C175</f>
        <v>0</v>
      </c>
      <c r="C175" s="46">
        <f>'Année 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'Année 2 Maquette'!B176</f>
        <v>0</v>
      </c>
      <c r="B176" s="47">
        <f>'Année 2 Maquette'!C176</f>
        <v>0</v>
      </c>
      <c r="C176" s="46">
        <f>'Année 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'Année 2 Maquette'!B177</f>
        <v>0</v>
      </c>
      <c r="B177" s="47">
        <f>'Année 2 Maquette'!C177</f>
        <v>0</v>
      </c>
      <c r="C177" s="46">
        <f>'Année 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'Année 2 Maquette'!B178</f>
        <v>0</v>
      </c>
      <c r="B178" s="47">
        <f>'Année 2 Maquette'!C178</f>
        <v>0</v>
      </c>
      <c r="C178" s="46">
        <f>'Année 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'Année 2 Maquette'!B179</f>
        <v>0</v>
      </c>
      <c r="B179" s="47">
        <f>'Année 2 Maquette'!C179</f>
        <v>0</v>
      </c>
      <c r="C179" s="46">
        <f>'Année 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'Année 2 Maquette'!B180</f>
        <v>0</v>
      </c>
      <c r="B180" s="47">
        <f>'Année 2 Maquette'!C180</f>
        <v>0</v>
      </c>
      <c r="C180" s="46">
        <f>'Année 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'Année 2 Maquette'!B181</f>
        <v>0</v>
      </c>
      <c r="B181" s="47">
        <f>'Année 2 Maquette'!C181</f>
        <v>0</v>
      </c>
      <c r="C181" s="46">
        <f>'Année 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'Année 2 Maquette'!B182</f>
        <v>0</v>
      </c>
      <c r="B182" s="47">
        <f>'Année 2 Maquette'!C182</f>
        <v>0</v>
      </c>
      <c r="C182" s="46">
        <f>'Année 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'Année 2 Maquette'!B183</f>
        <v>0</v>
      </c>
      <c r="B183" s="47">
        <f>'Année 2 Maquette'!C183</f>
        <v>0</v>
      </c>
      <c r="C183" s="46">
        <f>'Année 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'Année 2 Maquette'!B184</f>
        <v>0</v>
      </c>
      <c r="B184" s="47">
        <f>'Année 2 Maquette'!C184</f>
        <v>0</v>
      </c>
      <c r="C184" s="46">
        <f>'Année 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'Année 2 Maquette'!B185</f>
        <v>0</v>
      </c>
      <c r="B185" s="47">
        <f>'Année 2 Maquette'!C185</f>
        <v>0</v>
      </c>
      <c r="C185" s="46">
        <f>'Année 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'Année 2 Maquette'!B186</f>
        <v>0</v>
      </c>
      <c r="B186" s="47">
        <f>'Année 2 Maquette'!C186</f>
        <v>0</v>
      </c>
      <c r="C186" s="46">
        <f>'Année 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'Année 2 Maquette'!B187</f>
        <v>0</v>
      </c>
      <c r="B187" s="47">
        <f>'Année 2 Maquette'!C187</f>
        <v>0</v>
      </c>
      <c r="C187" s="46">
        <f>'Année 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'Année 2 Maquette'!B188</f>
        <v>0</v>
      </c>
      <c r="B188" s="47">
        <f>'Année 2 Maquette'!C188</f>
        <v>0</v>
      </c>
      <c r="C188" s="46">
        <f>'Année 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'Année 2 Maquette'!B189</f>
        <v>0</v>
      </c>
      <c r="B189" s="47">
        <f>'Année 2 Maquette'!C189</f>
        <v>0</v>
      </c>
      <c r="C189" s="46">
        <f>'Année 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'Année 2 Maquette'!B190</f>
        <v>0</v>
      </c>
      <c r="B190" s="47">
        <f>'Année 2 Maquette'!C190</f>
        <v>0</v>
      </c>
      <c r="C190" s="46">
        <f>'Année 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'Année 2 Maquette'!B191</f>
        <v>0</v>
      </c>
      <c r="B191" s="47">
        <f>'Année 2 Maquette'!C191</f>
        <v>0</v>
      </c>
      <c r="C191" s="46">
        <f>'Année 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'Année 2 Maquette'!B192</f>
        <v>0</v>
      </c>
      <c r="B192" s="47">
        <f>'Année 2 Maquette'!C192</f>
        <v>0</v>
      </c>
      <c r="C192" s="46">
        <f>'Année 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'Année 2 Maquette'!B193</f>
        <v>0</v>
      </c>
      <c r="B193" s="47">
        <f>'Année 2 Maquette'!C193</f>
        <v>0</v>
      </c>
      <c r="C193" s="46">
        <f>'Année 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'Année 2 Maquette'!B194</f>
        <v>0</v>
      </c>
      <c r="B194" s="47">
        <f>'Année 2 Maquette'!C194</f>
        <v>0</v>
      </c>
      <c r="C194" s="46">
        <f>'Année 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'Année 2 Maquette'!B195</f>
        <v>0</v>
      </c>
      <c r="B195" s="47">
        <f>'Année 2 Maquette'!C195</f>
        <v>0</v>
      </c>
      <c r="C195" s="46">
        <f>'Année 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'Année 2 Maquette'!B196</f>
        <v>0</v>
      </c>
      <c r="B196" s="47">
        <f>'Année 2 Maquette'!C196</f>
        <v>0</v>
      </c>
      <c r="C196" s="46">
        <f>'Année 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'Année 2 Maquette'!B197</f>
        <v>0</v>
      </c>
      <c r="B197" s="47">
        <f>'Année 2 Maquette'!C197</f>
        <v>0</v>
      </c>
      <c r="C197" s="46">
        <f>'Année 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'Année 2 Maquette'!B198</f>
        <v>0</v>
      </c>
      <c r="B198" s="47">
        <f>'Année 2 Maquette'!C198</f>
        <v>0</v>
      </c>
      <c r="C198" s="46">
        <f>'Année 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'Année 2 Maquette'!B199</f>
        <v>0</v>
      </c>
      <c r="B199" s="47">
        <f>'Année 2 Maquette'!C199</f>
        <v>0</v>
      </c>
      <c r="C199" s="46">
        <f>'Année 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'Année 2 Maquette'!B200</f>
        <v>0</v>
      </c>
      <c r="B200" s="47">
        <f>'Année 2 Maquette'!C200</f>
        <v>0</v>
      </c>
      <c r="C200" s="46">
        <f>'Année 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'Année 2 Maquette'!B201</f>
        <v>0</v>
      </c>
      <c r="B201" s="47">
        <f>'Année 2 Maquette'!C201</f>
        <v>0</v>
      </c>
      <c r="C201" s="46">
        <f>'Année 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'Année 2 Maquette'!B202</f>
        <v>0</v>
      </c>
      <c r="B202" s="47">
        <f>'Année 2 Maquette'!C202</f>
        <v>0</v>
      </c>
      <c r="C202" s="46">
        <f>'Année 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'Année 2 Maquette'!B203</f>
        <v>0</v>
      </c>
      <c r="B203" s="47">
        <f>'Année 2 Maquette'!C203</f>
        <v>0</v>
      </c>
      <c r="C203" s="46">
        <f>'Année 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'Année 2 Maquette'!B204</f>
        <v>0</v>
      </c>
      <c r="B204" s="47">
        <f>'Année 2 Maquette'!C204</f>
        <v>0</v>
      </c>
      <c r="C204" s="46">
        <f>'Année 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'Année 2 Maquette'!B205</f>
        <v>0</v>
      </c>
      <c r="B205" s="47">
        <f>'Année 2 Maquette'!C205</f>
        <v>0</v>
      </c>
      <c r="C205" s="46">
        <f>'Année 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'Année 2 Maquette'!B206</f>
        <v>0</v>
      </c>
      <c r="B206" s="47">
        <f>'Année 2 Maquette'!C206</f>
        <v>0</v>
      </c>
      <c r="C206" s="46">
        <f>'Année 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'Année 2 Maquette'!B207</f>
        <v>0</v>
      </c>
      <c r="B207" s="47">
        <f>'Année 2 Maquette'!C207</f>
        <v>0</v>
      </c>
      <c r="C207" s="46">
        <f>'Année 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'Année 2 Maquette'!B208</f>
        <v>0</v>
      </c>
      <c r="B208" s="47">
        <f>'Année 2 Maquette'!C208</f>
        <v>0</v>
      </c>
      <c r="C208" s="46">
        <f>'Année 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'Année 2 Maquette'!B209</f>
        <v>0</v>
      </c>
      <c r="B209" s="47">
        <f>'Année 2 Maquette'!C209</f>
        <v>0</v>
      </c>
      <c r="C209" s="46">
        <f>'Année 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'Année 2 Maquette'!B210</f>
        <v>0</v>
      </c>
      <c r="B210" s="47">
        <f>'Année 2 Maquette'!C210</f>
        <v>0</v>
      </c>
      <c r="C210" s="46">
        <f>'Année 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'Année 2 Maquette'!B211</f>
        <v>0</v>
      </c>
      <c r="B211" s="47">
        <f>'Année 2 Maquette'!C211</f>
        <v>0</v>
      </c>
      <c r="C211" s="46">
        <f>'Année 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'Année 2 Maquette'!B212</f>
        <v>0</v>
      </c>
      <c r="B212" s="47">
        <f>'Année 2 Maquette'!C212</f>
        <v>0</v>
      </c>
      <c r="C212" s="46">
        <f>'Année 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'Année 2 Maquette'!B213</f>
        <v>0</v>
      </c>
      <c r="B213" s="47">
        <f>'Année 2 Maquette'!C213</f>
        <v>0</v>
      </c>
      <c r="C213" s="46">
        <f>'Année 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'Année 2 Maquette'!B214</f>
        <v>0</v>
      </c>
      <c r="B214" s="47">
        <f>'Année 2 Maquette'!C214</f>
        <v>0</v>
      </c>
      <c r="C214" s="46">
        <f>'Année 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'Année 2 Maquette'!B215</f>
        <v>0</v>
      </c>
      <c r="B215" s="47">
        <f>'Année 2 Maquette'!C215</f>
        <v>0</v>
      </c>
      <c r="C215" s="46">
        <f>'Année 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'Année 2 Maquette'!B216</f>
        <v>0</v>
      </c>
      <c r="B216" s="47">
        <f>'Année 2 Maquette'!C216</f>
        <v>0</v>
      </c>
      <c r="C216" s="46">
        <f>'Année 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'Année 2 Maquette'!B217</f>
        <v>0</v>
      </c>
      <c r="B217" s="47">
        <f>'Année 2 Maquette'!C217</f>
        <v>0</v>
      </c>
      <c r="C217" s="46">
        <f>'Année 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'Année 2 Maquette'!B218</f>
        <v>0</v>
      </c>
      <c r="B218" s="47">
        <f>'Année 2 Maquette'!C218</f>
        <v>0</v>
      </c>
      <c r="C218" s="46">
        <f>'Année 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'Année 2 Maquette'!B219</f>
        <v>0</v>
      </c>
      <c r="B219" s="47">
        <f>'Année 2 Maquette'!C219</f>
        <v>0</v>
      </c>
      <c r="C219" s="46">
        <f>'Année 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'Année 2 Maquette'!B220</f>
        <v>0</v>
      </c>
      <c r="B220" s="47">
        <f>'Année 2 Maquette'!C220</f>
        <v>0</v>
      </c>
      <c r="C220" s="46">
        <f>'Année 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'Année 2 Maquette'!B221</f>
        <v>0</v>
      </c>
      <c r="B221" s="47">
        <f>'Année 2 Maquette'!C221</f>
        <v>0</v>
      </c>
      <c r="C221" s="46">
        <f>'Année 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'Année 2 Maquette'!B222</f>
        <v>0</v>
      </c>
      <c r="B222" s="47">
        <f>'Année 2 Maquette'!C222</f>
        <v>0</v>
      </c>
      <c r="C222" s="46">
        <f>'Année 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'Année 2 Maquette'!B223</f>
        <v>0</v>
      </c>
      <c r="B223" s="47">
        <f>'Année 2 Maquette'!C223</f>
        <v>0</v>
      </c>
      <c r="C223" s="46">
        <f>'Année 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'Année 2 Maquette'!B224</f>
        <v>0</v>
      </c>
      <c r="B224" s="47">
        <f>'Année 2 Maquette'!C224</f>
        <v>0</v>
      </c>
      <c r="C224" s="46">
        <f>'Année 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'Année 2 Maquette'!B225</f>
        <v>0</v>
      </c>
      <c r="B225" s="47">
        <f>'Année 2 Maquette'!C225</f>
        <v>0</v>
      </c>
      <c r="C225" s="46">
        <f>'Année 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'Année 2 Maquette'!B226</f>
        <v>0</v>
      </c>
      <c r="B226" s="47">
        <f>'Année 2 Maquette'!C226</f>
        <v>0</v>
      </c>
      <c r="C226" s="46">
        <f>'Année 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'Année 2 Maquette'!B227</f>
        <v>0</v>
      </c>
      <c r="B227" s="47">
        <f>'Année 2 Maquette'!C227</f>
        <v>0</v>
      </c>
      <c r="C227" s="46">
        <f>'Année 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'Année 2 Maquette'!B228</f>
        <v>0</v>
      </c>
      <c r="B228" s="47">
        <f>'Année 2 Maquette'!C228</f>
        <v>0</v>
      </c>
      <c r="C228" s="46">
        <f>'Année 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'Année 2 Maquette'!B229</f>
        <v>0</v>
      </c>
      <c r="B229" s="47">
        <f>'Année 2 Maquette'!C229</f>
        <v>0</v>
      </c>
      <c r="C229" s="46">
        <f>'Année 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'Année 2 Maquette'!B230</f>
        <v>0</v>
      </c>
      <c r="B230" s="47">
        <f>'Année 2 Maquette'!C230</f>
        <v>0</v>
      </c>
      <c r="C230" s="46">
        <f>'Année 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'Année 2 Maquette'!B231</f>
        <v>0</v>
      </c>
      <c r="B231" s="47">
        <f>'Année 2 Maquette'!C231</f>
        <v>0</v>
      </c>
      <c r="C231" s="46">
        <f>'Année 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'Année 2 Maquette'!B232</f>
        <v>0</v>
      </c>
      <c r="B232" s="47">
        <f>'Année 2 Maquette'!C232</f>
        <v>0</v>
      </c>
      <c r="C232" s="46">
        <f>'Année 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'Année 2 Maquette'!B233</f>
        <v>0</v>
      </c>
      <c r="B233" s="47">
        <f>'Année 2 Maquette'!C233</f>
        <v>0</v>
      </c>
      <c r="C233" s="46">
        <f>'Année 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'Année 2 Maquette'!B234</f>
        <v>0</v>
      </c>
      <c r="B234" s="47">
        <f>'Année 2 Maquette'!C234</f>
        <v>0</v>
      </c>
      <c r="C234" s="46">
        <f>'Année 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'Année 2 Maquette'!B235</f>
        <v>0</v>
      </c>
      <c r="B235" s="47">
        <f>'Année 2 Maquette'!C235</f>
        <v>0</v>
      </c>
      <c r="C235" s="46">
        <f>'Année 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'Année 2 Maquette'!B236</f>
        <v>0</v>
      </c>
      <c r="B236" s="47">
        <f>'Année 2 Maquette'!C236</f>
        <v>0</v>
      </c>
      <c r="C236" s="46">
        <f>'Année 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'Année 2 Maquette'!B237</f>
        <v>0</v>
      </c>
      <c r="B237" s="47">
        <f>'Année 2 Maquette'!C237</f>
        <v>0</v>
      </c>
      <c r="C237" s="46">
        <f>'Année 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'Année 2 Maquette'!B238</f>
        <v>0</v>
      </c>
      <c r="B238" s="47">
        <f>'Année 2 Maquette'!C238</f>
        <v>0</v>
      </c>
      <c r="C238" s="46">
        <f>'Année 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'Année 2 Maquette'!B239</f>
        <v>0</v>
      </c>
      <c r="B239" s="47">
        <f>'Année 2 Maquette'!C239</f>
        <v>0</v>
      </c>
      <c r="C239" s="46">
        <f>'Année 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'Année 2 Maquette'!B240</f>
        <v>0</v>
      </c>
      <c r="B240" s="47">
        <f>'Année 2 Maquette'!C240</f>
        <v>0</v>
      </c>
      <c r="C240" s="46">
        <f>'Année 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'Année 2 Maquette'!B241</f>
        <v>0</v>
      </c>
      <c r="B241" s="47">
        <f>'Année 2 Maquette'!C241</f>
        <v>0</v>
      </c>
      <c r="C241" s="46">
        <f>'Année 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'Année 2 Maquette'!B242</f>
        <v>0</v>
      </c>
      <c r="B242" s="47">
        <f>'Année 2 Maquette'!C242</f>
        <v>0</v>
      </c>
      <c r="C242" s="46">
        <f>'Année 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'Année 2 Maquette'!B243</f>
        <v>0</v>
      </c>
      <c r="B243" s="47">
        <f>'Année 2 Maquette'!C243</f>
        <v>0</v>
      </c>
      <c r="C243" s="46">
        <f>'Année 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'Année 2 Maquette'!B244</f>
        <v>0</v>
      </c>
      <c r="B244" s="47">
        <f>'Année 2 Maquette'!C244</f>
        <v>0</v>
      </c>
      <c r="C244" s="46">
        <f>'Année 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'Année 2 Maquette'!B245</f>
        <v>0</v>
      </c>
      <c r="B245" s="47">
        <f>'Année 2 Maquette'!C245</f>
        <v>0</v>
      </c>
      <c r="C245" s="46">
        <f>'Année 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'Année 2 Maquette'!B246</f>
        <v>0</v>
      </c>
      <c r="B246" s="47">
        <f>'Année 2 Maquette'!C246</f>
        <v>0</v>
      </c>
      <c r="C246" s="46">
        <f>'Année 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'Année 2 Maquette'!B247</f>
        <v>0</v>
      </c>
      <c r="B247" s="47">
        <f>'Année 2 Maquette'!C247</f>
        <v>0</v>
      </c>
      <c r="C247" s="46">
        <f>'Année 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'Année 2 Maquette'!B248</f>
        <v>0</v>
      </c>
      <c r="B248" s="47">
        <f>'Année 2 Maquette'!C248</f>
        <v>0</v>
      </c>
      <c r="C248" s="46">
        <f>'Année 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'Année 2 Maquette'!B249</f>
        <v>0</v>
      </c>
      <c r="B249" s="47">
        <f>'Année 2 Maquette'!C249</f>
        <v>0</v>
      </c>
      <c r="C249" s="46">
        <f>'Année 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'Année 2 Maquette'!B250</f>
        <v>0</v>
      </c>
      <c r="B250" s="47">
        <f>'Année 2 Maquette'!C250</f>
        <v>0</v>
      </c>
      <c r="C250" s="46">
        <f>'Année 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'Année 2 Maquette'!B251</f>
        <v>0</v>
      </c>
      <c r="B251" s="47">
        <f>'Année 2 Maquette'!C251</f>
        <v>0</v>
      </c>
      <c r="C251" s="46">
        <f>'Année 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'Année 2 Maquette'!B252</f>
        <v>0</v>
      </c>
      <c r="B252" s="47">
        <f>'Année 2 Maquette'!C252</f>
        <v>0</v>
      </c>
      <c r="C252" s="46">
        <f>'Année 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'Année 2 Maquette'!B253</f>
        <v>0</v>
      </c>
      <c r="B253" s="47">
        <f>'Année 2 Maquette'!C253</f>
        <v>0</v>
      </c>
      <c r="C253" s="46">
        <f>'Année 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'Année 2 Maquette'!B254</f>
        <v>0</v>
      </c>
      <c r="B254" s="47">
        <f>'Année 2 Maquette'!C254</f>
        <v>0</v>
      </c>
      <c r="C254" s="46">
        <f>'Année 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'Année 2 Maquette'!B255</f>
        <v>0</v>
      </c>
      <c r="B255" s="47">
        <f>'Année 2 Maquette'!C255</f>
        <v>0</v>
      </c>
      <c r="C255" s="46">
        <f>'Année 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'Année 2 Maquette'!B256</f>
        <v>0</v>
      </c>
      <c r="B256" s="47">
        <f>'Année 2 Maquette'!C256</f>
        <v>0</v>
      </c>
      <c r="C256" s="46">
        <f>'Année 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'Année 2 Maquette'!B257</f>
        <v>0</v>
      </c>
      <c r="B257" s="47">
        <f>'Année 2 Maquette'!C257</f>
        <v>0</v>
      </c>
      <c r="C257" s="46">
        <f>'Année 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'Année 2 Maquette'!B258</f>
        <v>0</v>
      </c>
      <c r="B258" s="47">
        <f>'Année 2 Maquette'!C258</f>
        <v>0</v>
      </c>
      <c r="C258" s="46">
        <f>'Année 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'Année 2 Maquette'!B259</f>
        <v>0</v>
      </c>
      <c r="B259" s="47">
        <f>'Année 2 Maquette'!C259</f>
        <v>0</v>
      </c>
      <c r="C259" s="46">
        <f>'Année 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'Année 2 Maquette'!B260</f>
        <v>0</v>
      </c>
      <c r="B260" s="47">
        <f>'Année 2 Maquette'!C260</f>
        <v>0</v>
      </c>
      <c r="C260" s="46">
        <f>'Année 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'Année 2 Maquette'!B261</f>
        <v>0</v>
      </c>
      <c r="B261" s="47">
        <f>'Année 2 Maquette'!C261</f>
        <v>0</v>
      </c>
      <c r="C261" s="46">
        <f>'Année 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'Année 2 Maquette'!B262</f>
        <v>0</v>
      </c>
      <c r="B262" s="47">
        <f>'Année 2 Maquette'!C262</f>
        <v>0</v>
      </c>
      <c r="C262" s="46">
        <f>'Année 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'Année 2 Maquette'!B263</f>
        <v>0</v>
      </c>
      <c r="B263" s="47">
        <f>'Année 2 Maquette'!C263</f>
        <v>0</v>
      </c>
      <c r="C263" s="46">
        <f>'Année 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'Année 2 Maquette'!B264</f>
        <v>0</v>
      </c>
      <c r="B264" s="47">
        <f>'Année 2 Maquette'!C264</f>
        <v>0</v>
      </c>
      <c r="C264" s="46">
        <f>'Année 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'Année 2 Maquette'!B265</f>
        <v>0</v>
      </c>
      <c r="B265" s="47">
        <f>'Année 2 Maquette'!C265</f>
        <v>0</v>
      </c>
      <c r="C265" s="46">
        <f>'Année 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'Année 2 Maquette'!B266</f>
        <v>0</v>
      </c>
      <c r="B266" s="47">
        <f>'Année 2 Maquette'!C266</f>
        <v>0</v>
      </c>
      <c r="C266" s="46">
        <f>'Année 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'Année 2 Maquette'!B267</f>
        <v>0</v>
      </c>
      <c r="B267" s="47">
        <f>'Année 2 Maquette'!C267</f>
        <v>0</v>
      </c>
      <c r="C267" s="46">
        <f>'Année 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'Année 2 Maquette'!B268</f>
        <v>0</v>
      </c>
      <c r="B268" s="47">
        <f>'Année 2 Maquette'!C268</f>
        <v>0</v>
      </c>
      <c r="C268" s="46">
        <f>'Année 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'Année 2 Maquette'!B269</f>
        <v>0</v>
      </c>
      <c r="B269" s="47">
        <f>'Année 2 Maquette'!C269</f>
        <v>0</v>
      </c>
      <c r="C269" s="46">
        <f>'Année 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'Année 2 Maquette'!B270</f>
        <v>0</v>
      </c>
      <c r="B270" s="47">
        <f>'Année 2 Maquette'!C270</f>
        <v>0</v>
      </c>
      <c r="C270" s="46">
        <f>'Année 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'Année 2 Maquette'!B271</f>
        <v>0</v>
      </c>
      <c r="B271" s="47">
        <f>'Année 2 Maquette'!C271</f>
        <v>0</v>
      </c>
      <c r="C271" s="46">
        <f>'Année 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'Année 2 Maquette'!B272</f>
        <v>0</v>
      </c>
      <c r="B272" s="47">
        <f>'Année 2 Maquette'!C272</f>
        <v>0</v>
      </c>
      <c r="C272" s="46">
        <f>'Année 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'Année 2 Maquette'!B273</f>
        <v>0</v>
      </c>
      <c r="B273" s="47">
        <f>'Année 2 Maquette'!C273</f>
        <v>0</v>
      </c>
      <c r="C273" s="46">
        <f>'Année 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'Année 2 Maquette'!B274</f>
        <v>0</v>
      </c>
      <c r="B274" s="47">
        <f>'Année 2 Maquette'!C274</f>
        <v>0</v>
      </c>
      <c r="C274" s="46">
        <f>'Année 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'Année 2 Maquette'!B275</f>
        <v>0</v>
      </c>
      <c r="B275" s="47">
        <f>'Année 2 Maquette'!C275</f>
        <v>0</v>
      </c>
      <c r="C275" s="46">
        <f>'Année 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'Année 2 Maquette'!B276</f>
        <v>0</v>
      </c>
      <c r="B276" s="47">
        <f>'Année 2 Maquette'!C276</f>
        <v>0</v>
      </c>
      <c r="C276" s="46">
        <f>'Année 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'Année 2 Maquette'!B277</f>
        <v>0</v>
      </c>
      <c r="B277" s="47">
        <f>'Année 2 Maquette'!C277</f>
        <v>0</v>
      </c>
      <c r="C277" s="46">
        <f>'Année 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'Année 2 Maquette'!B278</f>
        <v>0</v>
      </c>
      <c r="B278" s="47">
        <f>'Année 2 Maquette'!C278</f>
        <v>0</v>
      </c>
      <c r="C278" s="46">
        <f>'Année 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'Année 2 Maquette'!B279</f>
        <v>0</v>
      </c>
      <c r="B279" s="47">
        <f>'Année 2 Maquette'!C279</f>
        <v>0</v>
      </c>
      <c r="C279" s="46">
        <f>'Année 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'Année 2 Maquette'!B280</f>
        <v>0</v>
      </c>
      <c r="B280" s="47">
        <f>'Année 2 Maquette'!C280</f>
        <v>0</v>
      </c>
      <c r="C280" s="46">
        <f>'Année 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'Année 2 Maquette'!B281</f>
        <v>0</v>
      </c>
      <c r="B281" s="47">
        <f>'Année 2 Maquette'!C281</f>
        <v>0</v>
      </c>
      <c r="C281" s="46">
        <f>'Année 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'Année 2 Maquette'!B282</f>
        <v>0</v>
      </c>
      <c r="B282" s="47">
        <f>'Année 2 Maquette'!C282</f>
        <v>0</v>
      </c>
      <c r="C282" s="46">
        <f>'Année 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'Année 2 Maquette'!B283</f>
        <v>0</v>
      </c>
      <c r="B283" s="47">
        <f>'Année 2 Maquette'!C283</f>
        <v>0</v>
      </c>
      <c r="C283" s="46">
        <f>'Année 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'Année 2 Maquette'!B284</f>
        <v>0</v>
      </c>
      <c r="B284" s="47">
        <f>'Année 2 Maquette'!C284</f>
        <v>0</v>
      </c>
      <c r="C284" s="46">
        <f>'Année 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'Année 2 Maquette'!B285</f>
        <v>0</v>
      </c>
      <c r="B285" s="47">
        <f>'Année 2 Maquette'!C285</f>
        <v>0</v>
      </c>
      <c r="C285" s="46">
        <f>'Année 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'Année 2 Maquette'!B286</f>
        <v>0</v>
      </c>
      <c r="B286" s="47">
        <f>'Année 2 Maquette'!C286</f>
        <v>0</v>
      </c>
      <c r="C286" s="46">
        <f>'Année 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'Année 2 Maquette'!B287</f>
        <v>0</v>
      </c>
      <c r="B287" s="47">
        <f>'Année 2 Maquette'!C287</f>
        <v>0</v>
      </c>
      <c r="C287" s="46">
        <f>'Année 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'Année 2 Maquette'!B288</f>
        <v>0</v>
      </c>
      <c r="B288" s="47">
        <f>'Année 2 Maquette'!C288</f>
        <v>0</v>
      </c>
      <c r="C288" s="46">
        <f>'Année 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'Année 2 Maquette'!B289</f>
        <v>0</v>
      </c>
      <c r="B289" s="47">
        <f>'Année 2 Maquette'!C289</f>
        <v>0</v>
      </c>
      <c r="C289" s="46">
        <f>'Année 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'Année 2 Maquette'!B290</f>
        <v>0</v>
      </c>
      <c r="B290" s="47">
        <f>'Année 2 Maquette'!C290</f>
        <v>0</v>
      </c>
      <c r="C290" s="46">
        <f>'Année 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'Année 2 Maquette'!B291</f>
        <v>0</v>
      </c>
      <c r="B291" s="47">
        <f>'Année 2 Maquette'!C291</f>
        <v>0</v>
      </c>
      <c r="C291" s="46">
        <f>'Année 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'Année 2 Maquette'!B292</f>
        <v>0</v>
      </c>
      <c r="B292" s="47">
        <f>'Année 2 Maquette'!C292</f>
        <v>0</v>
      </c>
      <c r="C292" s="46">
        <f>'Année 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'Année 2 Maquette'!B293</f>
        <v>0</v>
      </c>
      <c r="B293" s="47">
        <f>'Année 2 Maquette'!C293</f>
        <v>0</v>
      </c>
      <c r="C293" s="46">
        <f>'Année 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'Année 2 Maquette'!B294</f>
        <v>0</v>
      </c>
      <c r="B294" s="47">
        <f>'Année 2 Maquette'!C294</f>
        <v>0</v>
      </c>
      <c r="C294" s="46">
        <f>'Année 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'Année 2 Maquette'!B295</f>
        <v>0</v>
      </c>
      <c r="B295" s="47">
        <f>'Année 2 Maquette'!C295</f>
        <v>0</v>
      </c>
      <c r="C295" s="46">
        <f>'Année 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'Année 2 Maquette'!B296</f>
        <v>0</v>
      </c>
      <c r="B296" s="47">
        <f>'Année 2 Maquette'!C296</f>
        <v>0</v>
      </c>
      <c r="C296" s="46">
        <f>'Année 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'Année 2 Maquette'!B297</f>
        <v>0</v>
      </c>
      <c r="B297" s="47">
        <f>'Année 2 Maquette'!C297</f>
        <v>0</v>
      </c>
      <c r="C297" s="46">
        <f>'Année 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'Année 2 Maquette'!B298</f>
        <v>0</v>
      </c>
      <c r="B298" s="47">
        <f>'Année 2 Maquette'!C298</f>
        <v>0</v>
      </c>
      <c r="C298" s="46">
        <f>'Année 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'Année 2 Maquette'!B299</f>
        <v>0</v>
      </c>
      <c r="B299" s="47">
        <f>'Année 2 Maquette'!C299</f>
        <v>0</v>
      </c>
      <c r="C299" s="46">
        <f>'Année 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'Année 2 Maquette'!B300</f>
        <v>0</v>
      </c>
      <c r="B300" s="47">
        <f>'Année 2 Maquette'!C300</f>
        <v>0</v>
      </c>
      <c r="C300" s="46">
        <f>'Année 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51" priority="16">
      <formula>$C1="Parcours Pédagogique"</formula>
    </cfRule>
    <cfRule type="expression" dxfId="50" priority="17">
      <formula>$C1="BLOC"</formula>
    </cfRule>
    <cfRule type="expression" dxfId="49" priority="18">
      <formula>$C1="OPTION"</formula>
    </cfRule>
  </conditionalFormatting>
  <conditionalFormatting sqref="A18:T18 A20:S300 A19:D19 O19:S19">
    <cfRule type="expression" dxfId="48" priority="25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7" priority="22">
      <formula>$D1="Modification"</formula>
    </cfRule>
    <cfRule type="expression" dxfId="46" priority="23">
      <formula>$D1="Création"</formula>
    </cfRule>
    <cfRule type="expression" dxfId="45" priority="24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4" priority="21">
      <formula>$D1="Modification MCC"</formula>
    </cfRule>
  </conditionalFormatting>
  <conditionalFormatting sqref="J1:J18 J20:J999">
    <cfRule type="expression" dxfId="43" priority="13">
      <formula>$I1="NON"</formula>
    </cfRule>
  </conditionalFormatting>
  <conditionalFormatting sqref="L18 L20:L300">
    <cfRule type="expression" dxfId="42" priority="19">
      <formula>$K18="CT (Contrôle terminal)"</formula>
    </cfRule>
    <cfRule type="expression" dxfId="41" priority="20">
      <formula>$K18="CCI (CC Intégral)"</formula>
    </cfRule>
  </conditionalFormatting>
  <conditionalFormatting sqref="M1:M18 M20:M999">
    <cfRule type="expression" dxfId="40" priority="15">
      <formula>$K1="CT (Contrôle terminal)"</formula>
    </cfRule>
  </conditionalFormatting>
  <conditionalFormatting sqref="N1:O18 N20:O999 O19">
    <cfRule type="expression" dxfId="39" priority="12">
      <formula>$K1="CCI (CC Intégral)"</formula>
    </cfRule>
  </conditionalFormatting>
  <conditionalFormatting sqref="P19:S300">
    <cfRule type="expression" dxfId="38" priority="14">
      <formula>$H$15="Session Unique"</formula>
    </cfRule>
  </conditionalFormatting>
  <conditionalFormatting sqref="Q1:R999">
    <cfRule type="expression" dxfId="37" priority="10">
      <formula>$P1="Autres"</formula>
    </cfRule>
  </conditionalFormatting>
  <conditionalFormatting sqref="S1:S999 T18">
    <cfRule type="expression" dxfId="36" priority="11">
      <formula>$P1="CT (Contrôle terminal)"</formula>
    </cfRule>
  </conditionalFormatting>
  <conditionalFormatting sqref="A18:T18 A20:S300 A19:D19 O19:S19">
    <cfRule type="expression" dxfId="35" priority="26">
      <formula>$C18="Modification"</formula>
    </cfRule>
    <cfRule type="expression" dxfId="34" priority="27">
      <formula>$C18="Création"</formula>
    </cfRule>
    <cfRule type="expression" dxfId="33" priority="28">
      <formula>$C18="Fermeture"</formula>
    </cfRule>
  </conditionalFormatting>
  <conditionalFormatting sqref="E19:N19">
    <cfRule type="expression" dxfId="32" priority="6">
      <formula>$C19="Modification MCC"</formula>
    </cfRule>
  </conditionalFormatting>
  <conditionalFormatting sqref="J19">
    <cfRule type="expression" dxfId="31" priority="2">
      <formula>$I19="NON"</formula>
    </cfRule>
  </conditionalFormatting>
  <conditionalFormatting sqref="L19">
    <cfRule type="expression" dxfId="30" priority="4">
      <formula>$K19="CT (Contrôle terminal)"</formula>
    </cfRule>
    <cfRule type="expression" dxfId="29" priority="5">
      <formula>$K19="CCI (CC Intégral)"</formula>
    </cfRule>
  </conditionalFormatting>
  <conditionalFormatting sqref="M19">
    <cfRule type="expression" dxfId="28" priority="3">
      <formula>$K19="CT (Contrôle terminal)"</formula>
    </cfRule>
  </conditionalFormatting>
  <conditionalFormatting sqref="N19">
    <cfRule type="expression" dxfId="27" priority="1">
      <formula>$K19="CCI (CC Intégral)"</formula>
    </cfRule>
  </conditionalFormatting>
  <conditionalFormatting sqref="E19:N19">
    <cfRule type="expression" dxfId="26" priority="7">
      <formula>$C19="Modification"</formula>
    </cfRule>
    <cfRule type="expression" dxfId="25" priority="8">
      <formula>$C19="Création"</formula>
    </cfRule>
    <cfRule type="expression" dxfId="24" priority="9">
      <formula>$C19="Fermeture"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87f2a596-85cb-4f9c-aaab-20229e603731"/>
    <ds:schemaRef ds:uri="http://purl.org/dc/terms/"/>
    <ds:schemaRef ds:uri="http://www.w3.org/XML/1998/namespace"/>
    <ds:schemaRef ds:uri="http://schemas.microsoft.com/office/infopath/2007/PartnerControls"/>
    <ds:schemaRef ds:uri="fe812c3e-2521-41e3-a3ad-9118b18eddc6"/>
  </ds:schemaRefs>
</ds:datastoreItem>
</file>

<file path=customXml/itemProps2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Année 1 Maquette</vt:lpstr>
      <vt:lpstr>A1 MCC</vt:lpstr>
      <vt:lpstr>no use</vt:lpstr>
      <vt:lpstr>x</vt:lpstr>
      <vt:lpstr>Année 2 Maquette</vt:lpstr>
      <vt:lpstr>A2 MCC</vt:lpstr>
      <vt:lpstr>non</vt:lpstr>
      <vt:lpstr>z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Drossard</dc:creator>
  <cp:lastModifiedBy>Kelly CICCOLINI</cp:lastModifiedBy>
  <dcterms:created xsi:type="dcterms:W3CDTF">2022-09-27T13:03:25Z</dcterms:created>
  <dcterms:modified xsi:type="dcterms:W3CDTF">2024-11-13T15:03:39Z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