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showInkAnnotation="0" codeName="ThisWorkbook" autoCompressPictures="0"/>
  <mc:AlternateContent xmlns:mc="http://schemas.openxmlformats.org/markup-compatibility/2006">
    <mc:Choice Requires="x15">
      <x15ac:absPath xmlns:x15ac="http://schemas.microsoft.com/office/spreadsheetml/2010/11/ac" url="/Users/bartolo/Desktop/MCC 23_24/MASTERS ODYSSEE/"/>
    </mc:Choice>
  </mc:AlternateContent>
  <xr:revisionPtr revIDLastSave="0" documentId="8_{F0009FE5-C501-F04C-BF6F-8D10084D7D86}" xr6:coauthVersionLast="47" xr6:coauthVersionMax="47" xr10:uidLastSave="{00000000-0000-0000-0000-000000000000}"/>
  <bookViews>
    <workbookView xWindow="0" yWindow="500" windowWidth="29040" windowHeight="15840" firstSheet="1" activeTab="4" xr2:uid="{00000000-000D-0000-FFFF-FFFF00000000}"/>
  </bookViews>
  <sheets>
    <sheet name="Fiche générale" sheetId="6" r:id="rId1"/>
    <sheet name="Semestre 1 " sheetId="55" r:id="rId2"/>
    <sheet name="Semestre 2 " sheetId="56" r:id="rId3"/>
    <sheet name="Semestre 3 MS" sheetId="53" r:id="rId4"/>
    <sheet name="Semestre 4 MS" sheetId="54" r:id="rId5"/>
    <sheet name="Listes" sheetId="3" state="hidden" r:id="rId6"/>
  </sheets>
  <externalReferences>
    <externalReference r:id="rId7"/>
    <externalReference r:id="rId8"/>
  </externalReferences>
  <definedNames>
    <definedName name="DROIT">Listes!$A$74:$A$79</definedName>
    <definedName name="ESPE">Listes!$B$74:$B$77</definedName>
    <definedName name="IAE">Listes!$C$74:$C$80</definedName>
    <definedName name="IDPD">Listes!$D$74</definedName>
    <definedName name="_xlnm.Print_Titles" localSheetId="1">'Semestre 1 '!$1:$16</definedName>
    <definedName name="_xlnm.Print_Titles" localSheetId="2">'Semestre 2 '!$1:$16</definedName>
    <definedName name="_xlnm.Print_Titles" localSheetId="3">'Semestre 3 MS'!$1:$16</definedName>
    <definedName name="_xlnm.Print_Titles" localSheetId="4">'Semestre 4 MS'!$1:$16</definedName>
    <definedName name="Innovation__entreprise_et_société">Listes!$E$75:$E$81</definedName>
    <definedName name="ISEM">Listes!$E$74:$E$81</definedName>
    <definedName name="LASH">Listes!$F$74:$F$84</definedName>
    <definedName name="liste_cmp" localSheetId="1">[1]Listes!$A$73:$J$73</definedName>
    <definedName name="liste_cmp" localSheetId="2">[1]Listes!$A$73:$J$73</definedName>
    <definedName name="liste_cmp" localSheetId="3">[2]Listes!$A$7:$E$7</definedName>
    <definedName name="liste_cmp" localSheetId="4">[2]Listes!$A$7:$E$7</definedName>
    <definedName name="liste_cmp">Listes!$A$73:$J$73</definedName>
    <definedName name="liste_ELP">Listes!$G$2:$G$10</definedName>
    <definedName name="liste_nature_controle" localSheetId="3">[2]Listes!$C$2:$C$4</definedName>
    <definedName name="liste_nature_controle" localSheetId="4">[2]Listes!$C$2:$C$4</definedName>
    <definedName name="liste_nature_controle">Listes!$C$2:$C$4</definedName>
    <definedName name="liste_type_controle" localSheetId="3">[2]Listes!$A$2:$A$4</definedName>
    <definedName name="liste_type_controle" localSheetId="4">[2]Listes!$A$2:$A$4</definedName>
    <definedName name="liste_type_controle">Listes!$B$2:$B$5</definedName>
    <definedName name="MEDECINE">Listes!$G$74</definedName>
    <definedName name="Nat_ELP" localSheetId="1">[1]Listes!$E$2:$E$3</definedName>
    <definedName name="Nat_ELP" localSheetId="2">[1]Listes!$E$2:$E$3</definedName>
    <definedName name="Nat_ELP">Listes!$E$2:$E$3</definedName>
    <definedName name="Nature_contrôle" localSheetId="1">[1]Listes!$C$2:$C$5</definedName>
    <definedName name="Nature_contrôle" localSheetId="2">[1]Listes!$C$2:$C$5</definedName>
    <definedName name="Nature_contrôle">Listes!$C$2:$C$5</definedName>
    <definedName name="Nature_ELP" localSheetId="3">[2]Listes!$E$2:$E$3</definedName>
    <definedName name="Nature_ELP" localSheetId="4">[2]Listes!$E$2:$E$3</definedName>
    <definedName name="Nature_ELP">Listes!$E$2:$E$3</definedName>
    <definedName name="Nature_ELP2">Listes!$E$2:$E$3</definedName>
    <definedName name="POLYTECH_SOPHIA">Listes!$H$74:$H$75</definedName>
    <definedName name="SCIENCES">Listes!$I$74:$I$84</definedName>
    <definedName name="STAPS">Listes!$J$74:$J$75</definedName>
    <definedName name="tab_cmp" localSheetId="1">#REF!</definedName>
    <definedName name="tab_cmp" localSheetId="2">#REF!</definedName>
    <definedName name="tab_cmp" localSheetId="3">#REF!</definedName>
    <definedName name="tab_cmp" localSheetId="4">#REF!</definedName>
    <definedName name="tab_cmp">#REF!</definedName>
    <definedName name="tab_code_dip" localSheetId="1">[1]Listes!$A$17:$B$69</definedName>
    <definedName name="tab_code_dip" localSheetId="2">[1]Listes!$A$17:$B$69</definedName>
    <definedName name="tab_code_dip" localSheetId="3">[2]Listes!$A$31:$B$57</definedName>
    <definedName name="tab_code_dip" localSheetId="4">[2]Listes!$A$31:$B$57</definedName>
    <definedName name="tab_code_dip">Listes!$A$17:$B$69</definedName>
    <definedName name="Type_contrôle" localSheetId="1">[1]Listes!$B$2:$B$4</definedName>
    <definedName name="Type_contrôle" localSheetId="2">[1]Listes!$B$2:$B$4</definedName>
    <definedName name="Type_contrôle">Listes!$B$2:$B$4</definedName>
    <definedName name="_xlnm.Print_Area" localSheetId="0">'Fiche générale'!$A$1:$I$29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 i="56" l="1"/>
  <c r="B3" i="56"/>
  <c r="B4" i="56"/>
  <c r="K15" i="56"/>
  <c r="B2" i="55"/>
  <c r="B3" i="55"/>
  <c r="K15" i="55"/>
  <c r="B4" i="6" l="1"/>
  <c r="B3" i="54"/>
  <c r="B2" i="54"/>
  <c r="K15" i="53"/>
  <c r="B3" i="53"/>
  <c r="B2" i="53"/>
  <c r="B4" i="54" l="1"/>
  <c r="B4" i="53"/>
  <c r="B4" i="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100-00000100000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200-00000100000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300-000001000000}">
      <text>
        <r>
          <rPr>
            <b/>
            <sz val="9"/>
            <color indexed="81"/>
            <rFont val="Tahoma"/>
            <family val="2"/>
          </rPr>
          <t>Saisir 6 lorsque la nature est UE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400-00000100000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<sst xmlns="http://schemas.openxmlformats.org/spreadsheetml/2006/main" count="753" uniqueCount="328">
  <si>
    <t>Unité d'enseignement</t>
  </si>
  <si>
    <t>UFR ODONTOLOGIE</t>
  </si>
  <si>
    <t>Code étape</t>
  </si>
  <si>
    <t>Libellé étape</t>
  </si>
  <si>
    <t>Nature ELP</t>
  </si>
  <si>
    <t>Libellé ELP</t>
  </si>
  <si>
    <t>Code ELP</t>
  </si>
  <si>
    <t>ECTS</t>
  </si>
  <si>
    <t>Coeff</t>
  </si>
  <si>
    <t>COMPOSANTES</t>
  </si>
  <si>
    <t>Type contrôle</t>
  </si>
  <si>
    <t>Nature contrôle</t>
  </si>
  <si>
    <t xml:space="preserve">ASURE FORMATION </t>
  </si>
  <si>
    <t>Écrit</t>
  </si>
  <si>
    <t>ESPE</t>
  </si>
  <si>
    <t>Oral</t>
  </si>
  <si>
    <t>IAE</t>
  </si>
  <si>
    <t>Rapport/Mémoire</t>
  </si>
  <si>
    <t>IDPD</t>
  </si>
  <si>
    <t>ISEM</t>
  </si>
  <si>
    <t>IUT</t>
  </si>
  <si>
    <t xml:space="preserve">POLYTECH SOPHIA </t>
  </si>
  <si>
    <t>UFR DROIT</t>
  </si>
  <si>
    <t>UFR LASH</t>
  </si>
  <si>
    <t>UFR MEDECINE</t>
  </si>
  <si>
    <t>UFR SCIENCES</t>
  </si>
  <si>
    <t>UFR STAPS</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</si>
  <si>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</si>
  <si>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</si>
  <si>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</si>
  <si>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</si>
  <si>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</si>
  <si>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</si>
  <si>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</si>
  <si>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</si>
  <si>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</si>
  <si>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</si>
  <si>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</si>
  <si>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</si>
  <si>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</si>
  <si>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</si>
  <si>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</si>
  <si>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</si>
  <si>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</si>
  <si>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r>
      <t xml:space="preserve">ORIENTATION M1 </t>
    </r>
    <r>
      <rPr>
        <b/>
        <sz val="14"/>
        <color theme="1"/>
        <rFont val="Wingdings"/>
        <charset val="2"/>
      </rPr>
      <t>ð</t>
    </r>
    <r>
      <rPr>
        <b/>
        <sz val="14"/>
        <color theme="1"/>
        <rFont val="Calibri"/>
        <family val="2"/>
      </rPr>
      <t xml:space="preserve"> M2</t>
    </r>
  </si>
  <si>
    <t>Code semestre</t>
  </si>
  <si>
    <t>Nbre d'évaluation minimum</t>
  </si>
  <si>
    <t>Code Malus</t>
  </si>
  <si>
    <t>Élément constitutif d'une UE</t>
  </si>
  <si>
    <t>Capitalisable</t>
  </si>
  <si>
    <t>Type  Contrôle</t>
  </si>
  <si>
    <t>MALUS / Max</t>
  </si>
  <si>
    <t>Session M1</t>
  </si>
  <si>
    <t>Session M2</t>
  </si>
  <si>
    <t>Compensation</t>
  </si>
  <si>
    <t>Mention</t>
  </si>
  <si>
    <t>Codage
Diplôme</t>
  </si>
  <si>
    <t>STAPS: Activité  physique adaptée et santé</t>
  </si>
  <si>
    <t>STAPS: Entrainement et optimisation de la performance  sportive</t>
  </si>
  <si>
    <t>Sciences du vivant</t>
  </si>
  <si>
    <t>Ingénierie de la santé</t>
  </si>
  <si>
    <t>Economie</t>
  </si>
  <si>
    <t>Innovation, entreprise et société</t>
  </si>
  <si>
    <t>Monnaie, banque, finance, assurance</t>
  </si>
  <si>
    <t>Gestion des ressources humaines</t>
  </si>
  <si>
    <t>Economie des organisations</t>
  </si>
  <si>
    <t>Management et commerce international</t>
  </si>
  <si>
    <t>Gestion de patrimoine</t>
  </si>
  <si>
    <t>Comptabilité - contrôle - audit</t>
  </si>
  <si>
    <t>Contrôle de gestion et audit organisationnel</t>
  </si>
  <si>
    <t>Marketing, vente</t>
  </si>
  <si>
    <t>Management</t>
  </si>
  <si>
    <t>Tourisme</t>
  </si>
  <si>
    <t>Management et administration des entreprises</t>
  </si>
  <si>
    <t>Administration et liquidation d'entreprises en difficulté</t>
  </si>
  <si>
    <t>Droit public</t>
  </si>
  <si>
    <t>Droit privé</t>
  </si>
  <si>
    <t>Droit notarial</t>
  </si>
  <si>
    <t>Droit des affaires</t>
  </si>
  <si>
    <t xml:space="preserve">Science politique           </t>
  </si>
  <si>
    <t>Droit international et européen</t>
  </si>
  <si>
    <t>Métiers de l'enseignement de l'éducation et de la formation (MEEF), 1er degré</t>
  </si>
  <si>
    <t>Métiers de l'enseignement de l'éducation et de la formation (MEEF), pratiques  et ingénierie de la formation</t>
  </si>
  <si>
    <t>Métiers de l'enseignement de l'éducation et de la formation (MEEF), encadrement éducatif</t>
  </si>
  <si>
    <t>Métiers de l'enseignement de l'éducation et de la formation (MEEF), 2e degré</t>
  </si>
  <si>
    <t>Français Langue Etrangère (FLE)</t>
  </si>
  <si>
    <t>Arts</t>
  </si>
  <si>
    <t>Humanités et industries créatives</t>
  </si>
  <si>
    <t>Information, communication</t>
  </si>
  <si>
    <t>Langues étrangères appliquées (LEA)</t>
  </si>
  <si>
    <t>Langues, littératures et civilisations étrangères et régionales (LLCER)</t>
  </si>
  <si>
    <t>Lettres</t>
  </si>
  <si>
    <t>Civilisations, cultures et sociétés</t>
  </si>
  <si>
    <t>Psychologie</t>
  </si>
  <si>
    <t>Sciences sociales</t>
  </si>
  <si>
    <t>Sciences cognitives</t>
  </si>
  <si>
    <t>Informatique</t>
  </si>
  <si>
    <t>Électronique,  énergie électrique, automatique</t>
  </si>
  <si>
    <t>Méthodes informatiques appliquées à la gestion des entreprises</t>
  </si>
  <si>
    <t>Mathématiques et applications</t>
  </si>
  <si>
    <t>Sciences et génie des matériaux</t>
  </si>
  <si>
    <t>Chimie moléculaire</t>
  </si>
  <si>
    <t>Gestion de l'environnement</t>
  </si>
  <si>
    <t>Physique fondamentale et applications</t>
  </si>
  <si>
    <t>Sciences de la Terre et des planètes, environnement</t>
  </si>
  <si>
    <t>PMAPA18</t>
  </si>
  <si>
    <t>PMEOS18</t>
  </si>
  <si>
    <t>SMVIE18</t>
  </si>
  <si>
    <t>MMISA18</t>
  </si>
  <si>
    <t>SMISA18</t>
  </si>
  <si>
    <t>IMECO18</t>
  </si>
  <si>
    <t>IMIES18</t>
  </si>
  <si>
    <t>IMMBF18</t>
  </si>
  <si>
    <t>IMGRH18</t>
  </si>
  <si>
    <t>IMEOR18</t>
  </si>
  <si>
    <t>IMMCI18</t>
  </si>
  <si>
    <t>GMMCI18</t>
  </si>
  <si>
    <t>GMGDP18</t>
  </si>
  <si>
    <t>GMCCA18</t>
  </si>
  <si>
    <t>GMGAO18</t>
  </si>
  <si>
    <t>GMMKT18</t>
  </si>
  <si>
    <t>GMMGT18</t>
  </si>
  <si>
    <t>IMTOU18</t>
  </si>
  <si>
    <t>GMMAE18</t>
  </si>
  <si>
    <t>DMLED18</t>
  </si>
  <si>
    <t>DMPUB18</t>
  </si>
  <si>
    <t>DMDPR18</t>
  </si>
  <si>
    <t>DMNOT18</t>
  </si>
  <si>
    <t>DMAFF18</t>
  </si>
  <si>
    <t>DMSPO18</t>
  </si>
  <si>
    <t>XMDIE18</t>
  </si>
  <si>
    <t>VMM1D18</t>
  </si>
  <si>
    <t>VMPIF18</t>
  </si>
  <si>
    <t>VMMEE18</t>
  </si>
  <si>
    <t>VMM2D18</t>
  </si>
  <si>
    <t>HMFLE18</t>
  </si>
  <si>
    <t>HMARS18</t>
  </si>
  <si>
    <t>HMUIC18</t>
  </si>
  <si>
    <t>HMICO18</t>
  </si>
  <si>
    <t>HMEAP18</t>
  </si>
  <si>
    <t>HMCER18</t>
  </si>
  <si>
    <t>HMLET18</t>
  </si>
  <si>
    <t>HMVCS18</t>
  </si>
  <si>
    <t>HMPSY18</t>
  </si>
  <si>
    <t>HMSCS18</t>
  </si>
  <si>
    <t>---</t>
  </si>
  <si>
    <t>EMFOR18</t>
  </si>
  <si>
    <t>SMFOR18</t>
  </si>
  <si>
    <t>SMELE18</t>
  </si>
  <si>
    <t>SMAGE18</t>
  </si>
  <si>
    <t>SMMAT18</t>
  </si>
  <si>
    <t>SMDES18</t>
  </si>
  <si>
    <t>SMCMO18</t>
  </si>
  <si>
    <t>SMGEN18</t>
  </si>
  <si>
    <t>EMGEN18</t>
  </si>
  <si>
    <t>SMPHY18</t>
  </si>
  <si>
    <t>SMTEP18</t>
  </si>
  <si>
    <t>SCIENCES</t>
  </si>
  <si>
    <t>STAPS</t>
  </si>
  <si>
    <t>MEDECINE</t>
  </si>
  <si>
    <t>DROIT</t>
  </si>
  <si>
    <t>LASH</t>
  </si>
  <si>
    <t>TEXTES RÉGLEMENTAIRES</t>
  </si>
  <si>
    <t>En fin de première année de master, le jury d'année se prononce sur l’admission à poursuivre de l’étudiant, au sein de la mention, en précisant le parcours.</t>
  </si>
  <si>
    <t>Décision : admis à poursuivre au sein de  la mention A… dans le (s) parcours: 1 ou parcours 2 (si plusieurs options proposées).</t>
  </si>
  <si>
    <t>Arrêté du 22 janvier 2014 fixant le cadre national des formations conduisant à la délivrance des diplômes nationaux de licence, de licence professionnelle et de master</t>
  </si>
  <si>
    <t>Arrêté du 25 avril 2002 relatif au diplôme national de master</t>
  </si>
  <si>
    <t>CODE DIPLÔME</t>
  </si>
  <si>
    <t>VDI</t>
  </si>
  <si>
    <t>VET</t>
  </si>
  <si>
    <t xml:space="preserve">Si CC&amp;CT 
coef du CT </t>
  </si>
  <si>
    <t>Les éléments ci-dessous doivent être communs à l'ensemble de la mention</t>
  </si>
  <si>
    <t>Faire autant d'onglet semestre que de Parcours Types</t>
  </si>
  <si>
    <t>Type Diplôme : MASTER</t>
  </si>
  <si>
    <t>CCI (CC Intégral)</t>
  </si>
  <si>
    <t>CT (Contrôle terminal)</t>
  </si>
  <si>
    <t>CC&amp;CT</t>
  </si>
  <si>
    <t>Pratique sportive</t>
  </si>
  <si>
    <t>Session unique</t>
  </si>
  <si>
    <t>Oui</t>
  </si>
  <si>
    <t>Migrations studies (MS)</t>
  </si>
  <si>
    <t>M2 Migrations studies (MS)</t>
  </si>
  <si>
    <t>UE3 - Thematic seminars 1</t>
  </si>
  <si>
    <t>UE 4 - General skills</t>
  </si>
  <si>
    <t>UE5- Research and professional project 1 (PPR)</t>
  </si>
  <si>
    <t>UE3 - Thematic seminars 2</t>
  </si>
  <si>
    <t>Non</t>
  </si>
  <si>
    <t>3h</t>
  </si>
  <si>
    <t>50% de la note finale</t>
  </si>
  <si>
    <t xml:space="preserve">Compensation des semestres pour tous les parcours. </t>
  </si>
  <si>
    <t>ECUE3 Preparation of internship/research project in social and political sciences</t>
  </si>
  <si>
    <t xml:space="preserve">ECUE3 Dissertation related to internship/research project </t>
  </si>
  <si>
    <t>CT pour les dispensés</t>
  </si>
  <si>
    <t>UE 1 - Social science approaches to migration</t>
  </si>
  <si>
    <t>ECUE1 Migration and otherness 1</t>
  </si>
  <si>
    <t>ECUE2 Mobility and migration in a historical perspective</t>
  </si>
  <si>
    <t>ECUE3 Citizenship, vote and migration</t>
  </si>
  <si>
    <t>UE2 -Immigration Law (advanced level)</t>
  </si>
  <si>
    <t>ECUE 1 Course on Migration and Human Rights NGOs</t>
  </si>
  <si>
    <t>ECUE 2 Project building in local, national and international contexts</t>
  </si>
  <si>
    <t>ECUE1 Qualitative  and quantitative research methods  in social sciences</t>
  </si>
  <si>
    <t>UE 6- Elective course</t>
  </si>
  <si>
    <t>UE 1 -Migration and otherness 2</t>
  </si>
  <si>
    <t>UE2 -Asylum law (advanced level)</t>
  </si>
  <si>
    <t>UE-4 Research and professional project 2 (PPR)</t>
  </si>
  <si>
    <t>ECUE 2 Archive skills and tools</t>
  </si>
  <si>
    <t>UE 5- Contemporary migration politics</t>
  </si>
  <si>
    <t>French immigration law</t>
  </si>
  <si>
    <t>European migration law</t>
  </si>
  <si>
    <t>DMUSPS1</t>
  </si>
  <si>
    <t>XMUDMS02</t>
  </si>
  <si>
    <t>XMEMHR2</t>
  </si>
  <si>
    <t>XMEPBL2</t>
  </si>
  <si>
    <t>HMUSM31</t>
  </si>
  <si>
    <t>HMEMQAQ3</t>
  </si>
  <si>
    <t>HMEMBRP3</t>
  </si>
  <si>
    <t>HMUSM32</t>
  </si>
  <si>
    <t>HMUSM30</t>
  </si>
  <si>
    <t>HMEMMOT3</t>
  </si>
  <si>
    <t>HMEMMM3</t>
  </si>
  <si>
    <t>DMECVM88</t>
  </si>
  <si>
    <t>DMUSPS3</t>
  </si>
  <si>
    <t>HMUSM41</t>
  </si>
  <si>
    <t>HMEMAST4</t>
  </si>
  <si>
    <t>DMUSPS2</t>
  </si>
  <si>
    <t>HMEMDIS4</t>
  </si>
  <si>
    <t>HMEMQQR4</t>
  </si>
  <si>
    <t>Moyenne minimum de 10/20 à obtenir pour tous les mémoires de M1 et de M2 (PPR) pour tous les parcours sauf le parcours MS pour qui seule l'obtention d'une note inférieure à 10/20 au mémoire de M2 ne permettra pas l'obtention du diplôme.</t>
  </si>
  <si>
    <t>Non sauf avis contraire du jury de délibération.</t>
  </si>
  <si>
    <t>Compensation entre UE, avec une moyenne générale au minimum de 10.</t>
  </si>
  <si>
    <t>Compensation à l'intérieur de l'UE, entre les différentes ECUE.</t>
  </si>
  <si>
    <t>XMEMRJ1</t>
  </si>
  <si>
    <t>Méthode de recherche juridique TD</t>
  </si>
  <si>
    <t>XMECL1</t>
  </si>
  <si>
    <r>
      <t xml:space="preserve">Common law TD </t>
    </r>
    <r>
      <rPr>
        <b/>
        <sz val="16"/>
        <color rgb="FFFF0000"/>
        <rFont val="Calibri"/>
        <family val="2"/>
        <scheme val="minor"/>
      </rPr>
      <t xml:space="preserve"> </t>
    </r>
  </si>
  <si>
    <t>XMEAPC1</t>
  </si>
  <si>
    <t>Appt Théorique  et pr du  Contentieux Int</t>
  </si>
  <si>
    <t>XMEANG1</t>
  </si>
  <si>
    <t>Anglais</t>
  </si>
  <si>
    <t>XMUPPR1</t>
  </si>
  <si>
    <t>PPR1</t>
  </si>
  <si>
    <t xml:space="preserve"> XMUDRE1</t>
  </si>
  <si>
    <t>Droit des relations extérieures  UE CM</t>
  </si>
  <si>
    <t>2  h</t>
  </si>
  <si>
    <r>
      <t xml:space="preserve"> XM</t>
    </r>
    <r>
      <rPr>
        <sz val="16"/>
        <rFont val="Calibri"/>
        <family val="2"/>
      </rPr>
      <t>E</t>
    </r>
    <r>
      <rPr>
        <sz val="16"/>
        <color rgb="FF000000"/>
        <rFont val="Calibri"/>
        <family val="2"/>
      </rPr>
      <t>DOI1</t>
    </r>
  </si>
  <si>
    <t xml:space="preserve">Droit des organisations internationales </t>
  </si>
  <si>
    <t xml:space="preserve"> XMUDOI1</t>
  </si>
  <si>
    <t xml:space="preserve">Droit des organisation internationales </t>
  </si>
  <si>
    <t>CC (Contrôle continu)</t>
  </si>
  <si>
    <t>DMEDIT88</t>
  </si>
  <si>
    <t>Droit international privé  TD</t>
  </si>
  <si>
    <t>3 h</t>
  </si>
  <si>
    <t>DMEDIC88</t>
  </si>
  <si>
    <t>Droit international privé  CM</t>
  </si>
  <si>
    <t xml:space="preserve"> XMUDIP1</t>
  </si>
  <si>
    <t>Droit international privé</t>
  </si>
  <si>
    <t>XMUDEE1</t>
  </si>
  <si>
    <t xml:space="preserve">DIE de l'environnement </t>
  </si>
  <si>
    <t>XMECUE12</t>
  </si>
  <si>
    <t>Contentieux de l'UE TD</t>
  </si>
  <si>
    <t>XMECUE11</t>
  </si>
  <si>
    <t>Contentieux de l'UE CM</t>
  </si>
  <si>
    <t>XMUCUE1</t>
  </si>
  <si>
    <t xml:space="preserve">Contentieux de l'Union Européenne </t>
  </si>
  <si>
    <t>HMEMIM1</t>
  </si>
  <si>
    <t>Introduction  to Migration Studies 1</t>
  </si>
  <si>
    <t>XMUMS1</t>
  </si>
  <si>
    <t>XMEDNT1</t>
  </si>
  <si>
    <t xml:space="preserve">DIE des nouvelles technologies  </t>
  </si>
  <si>
    <t>XMUDNT1</t>
  </si>
  <si>
    <t>XMODIE1</t>
  </si>
  <si>
    <t>CHOIX PARCOURS M1 DIE S1 : (max 1)</t>
  </si>
  <si>
    <t>SESSION  UNIQUE</t>
  </si>
  <si>
    <t xml:space="preserve"> - Innovation avec l’organisation Demola</t>
  </si>
  <si>
    <t xml:space="preserve"> - Engagement étudiant</t>
  </si>
  <si>
    <t>Non assiduité</t>
  </si>
  <si>
    <t xml:space="preserve"> - Sport</t>
  </si>
  <si>
    <t>Code Bonus</t>
  </si>
  <si>
    <t>BONUS / Max 0,25 points</t>
  </si>
  <si>
    <t>XMEMRJ2</t>
  </si>
  <si>
    <t>Méthode de recherche juridique  2 TD</t>
  </si>
  <si>
    <t>XMEPS2</t>
  </si>
  <si>
    <t>Approche théorique et pratique du contentieux international</t>
  </si>
  <si>
    <t>XMEANG2</t>
  </si>
  <si>
    <t>Anglais 2 TD</t>
  </si>
  <si>
    <t>XMUPPR2</t>
  </si>
  <si>
    <t>PPR2</t>
  </si>
  <si>
    <t>XMUDEM</t>
  </si>
  <si>
    <t>DIE des migrations</t>
  </si>
  <si>
    <t>XMUDRN</t>
  </si>
  <si>
    <t>DIE des ressources naturelles de l'énergie</t>
  </si>
  <si>
    <t>2h</t>
  </si>
  <si>
    <t>XMUDES2</t>
  </si>
  <si>
    <t xml:space="preserve">Droit international des espaces </t>
  </si>
  <si>
    <t>XMEDIHX</t>
  </si>
  <si>
    <t>DIE des droits de l'homme</t>
  </si>
  <si>
    <t>XMUDIH2</t>
  </si>
  <si>
    <t>XMEDIC22</t>
  </si>
  <si>
    <t>Droit international du commerce</t>
  </si>
  <si>
    <t>XMEDIC21</t>
  </si>
  <si>
    <t xml:space="preserve">Droit international du commerce </t>
  </si>
  <si>
    <t>XMUDCI2</t>
  </si>
  <si>
    <t>DMECIN99</t>
  </si>
  <si>
    <t xml:space="preserve">Droit du commerce  International </t>
  </si>
  <si>
    <t>Ecrit</t>
  </si>
  <si>
    <t>XMUDDC2</t>
  </si>
  <si>
    <t>Droit du commerce international</t>
  </si>
  <si>
    <t xml:space="preserve">XMUMS2 </t>
  </si>
  <si>
    <t>Introduction Migration Studies 2</t>
  </si>
  <si>
    <t>XMUDSI2</t>
  </si>
  <si>
    <t>Droit Sécurité Internationale</t>
  </si>
  <si>
    <t>XMODIE2</t>
  </si>
  <si>
    <t>CHOIX PARCOURS M1 DIE Sem 2 :(max 1)</t>
  </si>
  <si>
    <t>SESSION UNIQUE</t>
  </si>
  <si>
    <t>XMS2DIE</t>
  </si>
  <si>
    <t xml:space="preserve">XMDIE1   </t>
  </si>
  <si>
    <t>XMS1DIE</t>
  </si>
  <si>
    <t>M1 DIDE</t>
  </si>
  <si>
    <t>M1 DIE</t>
  </si>
  <si>
    <t>2 h</t>
  </si>
  <si>
    <r>
      <t xml:space="preserve">ECUE1 </t>
    </r>
    <r>
      <rPr>
        <strike/>
        <sz val="11"/>
        <rFont val="Calibri"/>
        <family val="2"/>
        <scheme val="minor"/>
      </rPr>
      <t xml:space="preserve">Qualitative  and quantitative research methods  in social sciences </t>
    </r>
    <r>
      <rPr>
        <sz val="11"/>
        <color rgb="FFFF0000"/>
        <rFont val="Calibri"/>
        <family val="2"/>
        <scheme val="minor"/>
      </rPr>
      <t>Research and practical methods in social and law</t>
    </r>
  </si>
  <si>
    <r>
      <t xml:space="preserve">ECUE 2 </t>
    </r>
    <r>
      <rPr>
        <strike/>
        <sz val="11"/>
        <rFont val="Calibri"/>
        <family val="2"/>
        <scheme val="minor"/>
      </rPr>
      <t>Building a research project</t>
    </r>
    <r>
      <rPr>
        <sz val="11"/>
        <rFont val="Calibri"/>
        <family val="2"/>
        <scheme val="minor"/>
      </rPr>
      <t xml:space="preserve">  </t>
    </r>
    <r>
      <rPr>
        <sz val="11"/>
        <color rgb="FFFF0000"/>
        <rFont val="Calibri"/>
        <family val="2"/>
        <scheme val="minor"/>
      </rPr>
      <t>Preparation of intership/research project in law, social and political sciences</t>
    </r>
  </si>
  <si>
    <t>ECUE 2 Archive skills and tools est supprimé</t>
  </si>
  <si>
    <t>ECUE 1 Qualitative and quantitative research methods in social sciences devient Research and practical methods in social and law</t>
  </si>
  <si>
    <t>UE -4</t>
  </si>
  <si>
    <t>XMDMS2</t>
  </si>
  <si>
    <t>XMS3DMS</t>
  </si>
  <si>
    <t>XMS4DMS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</si>
</sst>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b/>
      <sz val="14"/>
      <color theme="1"/>
      <name val="Wingdings"/>
      <charset val="2"/>
    </font>
    <font>
      <b/>
      <sz val="14"/>
      <color theme="1"/>
      <name val="Calibri"/>
      <family val="2"/>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3"/>
      <color theme="1"/>
      <name val="Calibri"/>
      <family val="2"/>
      <scheme val="minor"/>
    </font>
    <font>
      <sz val="10"/>
      <name val="Arial"/>
      <family val="2"/>
    </font>
    <font>
      <sz val="9"/>
      <name val="Geneva"/>
      <family val="2"/>
    </font>
    <font>
      <b/>
      <sz val="12"/>
      <color rgb="FFFF0000"/>
      <name val="Calibri"/>
      <family val="2"/>
      <scheme val="minor"/>
    </font>
    <font>
      <sz val="10"/>
      <name val="Calibri"/>
      <family val="2"/>
      <scheme val="minor"/>
    </font>
    <font>
      <u/>
      <sz val="11"/>
      <color theme="11"/>
      <name val="Calibri"/>
      <family val="2"/>
      <scheme val="minor"/>
    </font>
    <font>
      <sz val="16"/>
      <color theme="1"/>
      <name val="Calibri"/>
      <family val="2"/>
      <scheme val="minor"/>
    </font>
    <font>
      <sz val="12"/>
      <color theme="1"/>
      <name val="Calibri"/>
      <family val="2"/>
      <scheme val="minor"/>
    </font>
    <font>
      <sz val="16"/>
      <color rgb="FFFF0000"/>
      <name val="Calibri"/>
      <family val="2"/>
      <scheme val="minor"/>
    </font>
    <font>
      <b/>
      <sz val="16"/>
      <color rgb="FFFF0000"/>
      <name val="Calibri"/>
      <family val="2"/>
      <scheme val="minor"/>
    </font>
    <font>
      <sz val="16"/>
      <color theme="1"/>
      <name val="Calibri"/>
      <family val="2"/>
    </font>
    <font>
      <sz val="16"/>
      <name val="Calibri"/>
      <family val="2"/>
    </font>
    <font>
      <sz val="16"/>
      <color rgb="FF000000"/>
      <name val="Calibri"/>
      <family val="2"/>
    </font>
    <font>
      <sz val="12"/>
      <color rgb="FFFF0000"/>
      <name val="Calibri"/>
      <family val="2"/>
      <scheme val="minor"/>
    </font>
    <font>
      <sz val="16"/>
      <name val="Calibri"/>
      <family val="2"/>
      <scheme val="minor"/>
    </font>
    <font>
      <sz val="11"/>
      <color rgb="FFFF0000"/>
      <name val="Calibri"/>
      <family val="2"/>
      <scheme val="minor"/>
    </font>
    <font>
      <strike/>
      <sz val="11"/>
      <name val="Calibri"/>
      <family val="2"/>
      <scheme val="minor"/>
    </font>
    <font>
      <strike/>
      <sz val="11"/>
      <color theme="1"/>
      <name val="Calibri"/>
      <family val="2"/>
      <scheme val="minor"/>
    </font>
    <font>
      <sz val="8"/>
      <color rgb="FF000000"/>
      <name val="Segoe UI"/>
      <charset val="1"/>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medium">
        <color auto="1"/>
      </top>
      <bottom style="thin">
        <color auto="1"/>
      </bottom>
      <diagonal/>
    </border>
  </borders>
  <cellStyleXfs count="16">
    <xf numFmtId="0" fontId="0" fillId="0" borderId="0"/>
    <xf numFmtId="0" fontId="23" fillId="0" borderId="0" applyNumberFormat="0" applyFill="0" applyBorder="0" applyAlignment="0" applyProtection="0"/>
    <xf numFmtId="0" fontId="29" fillId="0" borderId="0"/>
    <xf numFmtId="0" fontId="30" fillId="0" borderId="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235">
    <xf numFmtId="0" fontId="0" fillId="0" borderId="0" xfId="0"/>
    <xf numFmtId="0" fontId="0" fillId="0" borderId="1" xfId="0"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5" fillId="0" borderId="1" xfId="0" applyFont="1" applyBorder="1" applyAlignment="1" applyProtection="1">
      <alignment vertical="center"/>
      <protection locked="0"/>
    </xf>
    <xf numFmtId="0" fontId="0" fillId="0" borderId="1" xfId="0" applyBorder="1"/>
    <xf numFmtId="0" fontId="0" fillId="2" borderId="0" xfId="0" applyFill="1"/>
    <xf numFmtId="0" fontId="8" fillId="2" borderId="0" xfId="0" applyFont="1" applyFill="1"/>
    <xf numFmtId="0" fontId="9" fillId="2" borderId="0" xfId="0" applyFont="1" applyFill="1" applyAlignment="1">
      <alignment horizontal="center"/>
    </xf>
    <xf numFmtId="0" fontId="0" fillId="0" borderId="3" xfId="0" applyBorder="1"/>
    <xf numFmtId="0" fontId="12" fillId="0" borderId="2" xfId="0" applyFont="1" applyBorder="1"/>
    <xf numFmtId="0" fontId="0" fillId="0" borderId="0" xfId="0" applyAlignment="1">
      <alignment horizontal="left"/>
    </xf>
    <xf numFmtId="0" fontId="4" fillId="0" borderId="0" xfId="0" applyFont="1" applyAlignment="1">
      <alignment vertical="center"/>
    </xf>
    <xf numFmtId="0" fontId="22" fillId="0" borderId="10" xfId="0" applyFont="1" applyBorder="1" applyAlignment="1">
      <alignment vertical="center"/>
    </xf>
    <xf numFmtId="0" fontId="13" fillId="0" borderId="0" xfId="0" applyFont="1" applyAlignment="1">
      <alignment horizontal="center"/>
    </xf>
    <xf numFmtId="0" fontId="7" fillId="2" borderId="0" xfId="0" applyFont="1" applyFill="1" applyAlignment="1">
      <alignment horizontal="center"/>
    </xf>
    <xf numFmtId="0" fontId="19" fillId="2" borderId="0" xfId="0" applyFont="1" applyFill="1" applyAlignment="1">
      <alignment horizontal="left"/>
    </xf>
    <xf numFmtId="0" fontId="17" fillId="0" borderId="1" xfId="0" applyFont="1" applyBorder="1" applyAlignment="1">
      <alignment horizontal="left" vertical="center" indent="1"/>
    </xf>
    <xf numFmtId="0" fontId="17" fillId="0" borderId="2" xfId="0" applyFont="1" applyBorder="1" applyAlignment="1">
      <alignment horizontal="left" vertical="center" indent="1"/>
    </xf>
    <xf numFmtId="0" fontId="0" fillId="0" borderId="2" xfId="0" applyBorder="1"/>
    <xf numFmtId="0" fontId="0" fillId="2" borderId="0" xfId="0" applyFill="1" applyAlignment="1">
      <alignment horizontal="left"/>
    </xf>
    <xf numFmtId="0" fontId="18" fillId="0" borderId="0" xfId="0" applyFont="1" applyAlignment="1">
      <alignment vertical="center"/>
    </xf>
    <xf numFmtId="0" fontId="18" fillId="0" borderId="9" xfId="0" applyFont="1" applyBorder="1" applyAlignment="1">
      <alignment vertical="center"/>
    </xf>
    <xf numFmtId="0" fontId="11" fillId="0" borderId="1" xfId="0" applyFont="1" applyBorder="1" applyAlignment="1">
      <alignment vertical="center"/>
    </xf>
    <xf numFmtId="0" fontId="24" fillId="0" borderId="1" xfId="0" applyFont="1" applyBorder="1" applyAlignment="1">
      <alignment horizontal="left"/>
    </xf>
    <xf numFmtId="0" fontId="11" fillId="0" borderId="1" xfId="0" applyFont="1" applyBorder="1" applyAlignment="1">
      <alignment horizontal="center" vertical="center"/>
    </xf>
    <xf numFmtId="0" fontId="4" fillId="0" borderId="0" xfId="0" applyFont="1" applyAlignment="1">
      <alignment horizontal="left" vertical="center" indent="2"/>
    </xf>
    <xf numFmtId="0" fontId="1" fillId="0" borderId="0" xfId="0" applyFont="1" applyAlignment="1">
      <alignment horizontal="center" vertical="center"/>
    </xf>
    <xf numFmtId="0" fontId="6" fillId="0" borderId="0" xfId="0" applyFont="1"/>
    <xf numFmtId="0" fontId="2" fillId="0" borderId="0" xfId="0" applyFont="1" applyAlignment="1">
      <alignment horizontal="center" vertical="center"/>
    </xf>
    <xf numFmtId="0" fontId="1" fillId="0" borderId="0" xfId="0" applyFont="1" applyAlignment="1">
      <alignment vertical="center"/>
    </xf>
    <xf numFmtId="0" fontId="0" fillId="0" borderId="0" xfId="0" applyAlignment="1" applyProtection="1">
      <alignment horizontal="center"/>
      <protection locked="0"/>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25" fillId="0" borderId="5" xfId="0" applyFont="1" applyBorder="1"/>
    <xf numFmtId="0" fontId="10" fillId="0" borderId="5" xfId="0" applyFont="1" applyBorder="1"/>
    <xf numFmtId="0" fontId="10" fillId="0" borderId="6" xfId="0" applyFont="1" applyBorder="1"/>
    <xf numFmtId="0" fontId="2" fillId="0" borderId="1" xfId="0" applyFont="1" applyBorder="1" applyAlignment="1">
      <alignment vertical="center" wrapText="1"/>
    </xf>
    <xf numFmtId="0" fontId="2" fillId="0" borderId="1" xfId="0" applyFont="1" applyBorder="1" applyAlignment="1">
      <alignment horizontal="left" vertical="center" indent="1"/>
    </xf>
    <xf numFmtId="0" fontId="2" fillId="0" borderId="9" xfId="0" applyFont="1" applyBorder="1" applyAlignment="1">
      <alignment horizontal="left" vertical="center" wrapText="1" indent="1"/>
    </xf>
    <xf numFmtId="0" fontId="2" fillId="0" borderId="9" xfId="0" applyFont="1" applyBorder="1" applyAlignment="1">
      <alignment vertical="center" wrapText="1"/>
    </xf>
    <xf numFmtId="0" fontId="2" fillId="0" borderId="9" xfId="0" applyFont="1" applyBorder="1" applyAlignment="1">
      <alignment vertical="center"/>
    </xf>
    <xf numFmtId="0" fontId="2" fillId="0" borderId="1" xfId="0" applyFont="1" applyBorder="1" applyAlignment="1">
      <alignment horizontal="center" vertical="center" wrapText="1"/>
    </xf>
    <xf numFmtId="0" fontId="16"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11" fillId="0" borderId="1" xfId="0" applyFont="1" applyBorder="1" applyAlignment="1" applyProtection="1">
      <alignment vertical="center"/>
      <protection locked="0"/>
    </xf>
    <xf numFmtId="0" fontId="28" fillId="0" borderId="1" xfId="0" applyFont="1" applyBorder="1" applyAlignment="1" applyProtection="1">
      <alignment vertical="center"/>
      <protection locked="0"/>
    </xf>
    <xf numFmtId="0" fontId="18" fillId="0" borderId="7" xfId="0" applyFont="1" applyBorder="1" applyAlignment="1" applyProtection="1">
      <alignment vertical="center"/>
      <protection locked="0"/>
    </xf>
    <xf numFmtId="0" fontId="19" fillId="2" borderId="9" xfId="0" applyFont="1" applyFill="1" applyBorder="1" applyAlignment="1" applyProtection="1">
      <alignment horizontal="left"/>
      <protection locked="0"/>
    </xf>
    <xf numFmtId="0" fontId="19" fillId="2" borderId="1"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0" xfId="0" applyAlignment="1">
      <alignment horizontal="center" vertical="center" wrapText="1"/>
    </xf>
    <xf numFmtId="0" fontId="2" fillId="0" borderId="7" xfId="0" applyFont="1" applyBorder="1" applyAlignment="1">
      <alignment horizontal="left" vertical="center" indent="1"/>
    </xf>
    <xf numFmtId="0" fontId="0" fillId="2" borderId="16" xfId="0" applyFill="1" applyBorder="1" applyProtection="1">
      <protection locked="0"/>
    </xf>
    <xf numFmtId="0" fontId="0" fillId="0" borderId="16" xfId="0" applyBorder="1" applyProtection="1">
      <protection locked="0"/>
    </xf>
    <xf numFmtId="0" fontId="8" fillId="2" borderId="15" xfId="0" applyFont="1" applyFill="1" applyBorder="1" applyAlignment="1" applyProtection="1">
      <alignment vertical="center"/>
      <protection locked="0"/>
    </xf>
    <xf numFmtId="0" fontId="8" fillId="2" borderId="1" xfId="0" applyFont="1" applyFill="1" applyBorder="1" applyProtection="1">
      <protection locked="0"/>
    </xf>
    <xf numFmtId="0" fontId="8" fillId="2" borderId="7" xfId="0" applyFont="1" applyFill="1" applyBorder="1" applyAlignment="1" applyProtection="1">
      <alignment vertical="center"/>
      <protection locked="0"/>
    </xf>
    <xf numFmtId="0" fontId="8" fillId="2" borderId="16" xfId="0" applyFont="1" applyFill="1" applyBorder="1" applyProtection="1">
      <protection locked="0"/>
    </xf>
    <xf numFmtId="0" fontId="8" fillId="2" borderId="1" xfId="0" applyFont="1" applyFill="1" applyBorder="1" applyAlignment="1" applyProtection="1">
      <alignment vertical="center" wrapText="1"/>
      <protection locked="0"/>
    </xf>
    <xf numFmtId="0" fontId="8"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1" xfId="0" applyFont="1" applyFill="1" applyBorder="1" applyAlignment="1" applyProtection="1">
      <alignment vertical="center"/>
      <protection locked="0"/>
    </xf>
    <xf numFmtId="0" fontId="8" fillId="2" borderId="15"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wrapText="1"/>
      <protection locked="0"/>
    </xf>
    <xf numFmtId="0" fontId="8" fillId="2" borderId="16" xfId="0" applyFont="1" applyFill="1" applyBorder="1" applyAlignment="1" applyProtection="1">
      <alignment vertical="center"/>
      <protection locked="0"/>
    </xf>
    <xf numFmtId="0" fontId="8" fillId="2" borderId="15" xfId="0" applyFont="1" applyFill="1" applyBorder="1" applyAlignment="1" applyProtection="1">
      <alignment horizontal="left" vertical="center" wrapText="1"/>
      <protection locked="0"/>
    </xf>
    <xf numFmtId="0" fontId="8" fillId="2" borderId="16" xfId="0" applyFont="1" applyFill="1" applyBorder="1" applyAlignment="1">
      <alignment horizontal="left" vertical="center" wrapText="1"/>
    </xf>
    <xf numFmtId="0" fontId="8" fillId="2" borderId="16" xfId="0" applyFont="1" applyFill="1" applyBorder="1" applyAlignment="1">
      <alignment vertical="center"/>
    </xf>
    <xf numFmtId="0" fontId="8" fillId="7" borderId="16" xfId="0" applyFont="1" applyFill="1" applyBorder="1" applyProtection="1">
      <protection locked="0"/>
    </xf>
    <xf numFmtId="0" fontId="8" fillId="7" borderId="16" xfId="0" applyFont="1" applyFill="1" applyBorder="1" applyAlignment="1" applyProtection="1">
      <alignment vertical="center"/>
      <protection locked="0"/>
    </xf>
    <xf numFmtId="0" fontId="8" fillId="7" borderId="1" xfId="0" applyFont="1" applyFill="1" applyBorder="1" applyProtection="1">
      <protection locked="0"/>
    </xf>
    <xf numFmtId="0" fontId="3" fillId="0" borderId="16" xfId="0" applyFont="1" applyBorder="1" applyAlignment="1">
      <alignment horizontal="center" vertical="center"/>
    </xf>
    <xf numFmtId="0" fontId="32" fillId="2" borderId="16" xfId="0" applyFont="1" applyFill="1" applyBorder="1" applyAlignment="1" applyProtection="1">
      <alignment horizontal="center" vertical="center"/>
      <protection locked="0"/>
    </xf>
    <xf numFmtId="0" fontId="3" fillId="0" borderId="16" xfId="0" applyFont="1" applyBorder="1" applyAlignment="1">
      <alignment horizontal="center"/>
    </xf>
    <xf numFmtId="0" fontId="5" fillId="0" borderId="0" xfId="0" applyFont="1" applyAlignment="1">
      <alignment vertical="center"/>
    </xf>
    <xf numFmtId="0" fontId="0" fillId="0" borderId="16" xfId="0" applyBorder="1" applyAlignment="1" applyProtection="1">
      <alignment vertical="center"/>
      <protection locked="0"/>
    </xf>
    <xf numFmtId="0" fontId="5" fillId="0" borderId="16" xfId="0" applyFont="1" applyBorder="1" applyAlignment="1" applyProtection="1">
      <alignment vertical="center"/>
      <protection locked="0"/>
    </xf>
    <xf numFmtId="0" fontId="28" fillId="0" borderId="16" xfId="0" applyFont="1" applyBorder="1" applyAlignment="1" applyProtection="1">
      <alignment vertical="center"/>
      <protection locked="0"/>
    </xf>
    <xf numFmtId="0" fontId="4" fillId="0" borderId="16" xfId="0" applyFont="1" applyBorder="1" applyAlignment="1" applyProtection="1">
      <alignment vertical="center"/>
      <protection locked="0"/>
    </xf>
    <xf numFmtId="0" fontId="0" fillId="0" borderId="16" xfId="0" applyBorder="1" applyAlignment="1" applyProtection="1">
      <alignment vertical="center" wrapText="1"/>
      <protection locked="0"/>
    </xf>
    <xf numFmtId="0" fontId="11" fillId="0" borderId="16" xfId="0" applyFont="1" applyBorder="1" applyAlignment="1" applyProtection="1">
      <alignment vertical="center"/>
      <protection locked="0"/>
    </xf>
    <xf numFmtId="0" fontId="34" fillId="0" borderId="17" xfId="0" applyFont="1" applyBorder="1" applyProtection="1">
      <protection locked="0"/>
    </xf>
    <xf numFmtId="0" fontId="34" fillId="0" borderId="17" xfId="0" applyFont="1" applyBorder="1" applyAlignment="1" applyProtection="1">
      <alignment vertical="center"/>
      <protection locked="0"/>
    </xf>
    <xf numFmtId="0" fontId="35" fillId="0" borderId="17" xfId="0" applyFont="1" applyBorder="1" applyProtection="1">
      <protection locked="0"/>
    </xf>
    <xf numFmtId="0" fontId="34" fillId="2" borderId="17" xfId="0" applyFont="1" applyFill="1" applyBorder="1" applyProtection="1">
      <protection locked="0"/>
    </xf>
    <xf numFmtId="0" fontId="0" fillId="0" borderId="17" xfId="0" applyBorder="1" applyProtection="1">
      <protection locked="0"/>
    </xf>
    <xf numFmtId="0" fontId="34" fillId="0" borderId="16" xfId="0" applyFont="1" applyBorder="1" applyProtection="1">
      <protection locked="0"/>
    </xf>
    <xf numFmtId="0" fontId="34" fillId="2" borderId="16" xfId="0" applyFont="1" applyFill="1" applyBorder="1" applyAlignment="1" applyProtection="1">
      <alignment vertical="center"/>
      <protection locked="0"/>
    </xf>
    <xf numFmtId="0" fontId="35" fillId="2" borderId="16" xfId="0" applyFont="1" applyFill="1" applyBorder="1" applyProtection="1">
      <protection locked="0"/>
    </xf>
    <xf numFmtId="0" fontId="36" fillId="7" borderId="16" xfId="0" applyFont="1" applyFill="1" applyBorder="1" applyProtection="1">
      <protection locked="0"/>
    </xf>
    <xf numFmtId="0" fontId="34" fillId="2" borderId="16" xfId="0" applyFont="1" applyFill="1" applyBorder="1" applyProtection="1">
      <protection locked="0"/>
    </xf>
    <xf numFmtId="0" fontId="34" fillId="0" borderId="16" xfId="0" applyFont="1" applyBorder="1" applyAlignment="1" applyProtection="1">
      <alignment vertical="center"/>
      <protection locked="0"/>
    </xf>
    <xf numFmtId="0" fontId="35" fillId="0" borderId="16" xfId="0" applyFont="1" applyBorder="1" applyProtection="1">
      <protection locked="0"/>
    </xf>
    <xf numFmtId="0" fontId="34" fillId="0" borderId="9" xfId="0" applyFont="1" applyBorder="1" applyProtection="1">
      <protection locked="0"/>
    </xf>
    <xf numFmtId="0" fontId="34" fillId="0" borderId="9" xfId="0" applyFont="1" applyBorder="1" applyAlignment="1" applyProtection="1">
      <alignment vertical="center"/>
      <protection locked="0"/>
    </xf>
    <xf numFmtId="0" fontId="35" fillId="0" borderId="9" xfId="0" applyFont="1" applyBorder="1" applyProtection="1">
      <protection locked="0"/>
    </xf>
    <xf numFmtId="0" fontId="34" fillId="2" borderId="9" xfId="0" applyFont="1" applyFill="1" applyBorder="1" applyProtection="1">
      <protection locked="0"/>
    </xf>
    <xf numFmtId="0" fontId="0" fillId="0" borderId="9" xfId="0" applyBorder="1" applyProtection="1">
      <protection locked="0"/>
    </xf>
    <xf numFmtId="0" fontId="34" fillId="0" borderId="18" xfId="0" applyFont="1" applyBorder="1" applyProtection="1">
      <protection locked="0"/>
    </xf>
    <xf numFmtId="0" fontId="35" fillId="0" borderId="18" xfId="0" applyFont="1" applyBorder="1" applyProtection="1">
      <protection locked="0"/>
    </xf>
    <xf numFmtId="0" fontId="34" fillId="2" borderId="18" xfId="0" applyFont="1" applyFill="1" applyBorder="1" applyProtection="1">
      <protection locked="0"/>
    </xf>
    <xf numFmtId="0" fontId="34" fillId="0" borderId="18" xfId="0" applyFont="1" applyBorder="1" applyAlignment="1" applyProtection="1">
      <alignment vertical="center"/>
      <protection locked="0"/>
    </xf>
    <xf numFmtId="0" fontId="0" fillId="0" borderId="18" xfId="0" applyBorder="1" applyProtection="1">
      <protection locked="0"/>
    </xf>
    <xf numFmtId="0" fontId="38" fillId="0" borderId="17" xfId="0" applyFont="1" applyBorder="1" applyAlignment="1" applyProtection="1">
      <alignment vertical="center"/>
      <protection locked="0"/>
    </xf>
    <xf numFmtId="0" fontId="35" fillId="2" borderId="9" xfId="0" applyFont="1" applyFill="1" applyBorder="1" applyProtection="1">
      <protection locked="0"/>
    </xf>
    <xf numFmtId="0" fontId="35" fillId="2" borderId="17" xfId="0" applyFont="1" applyFill="1" applyBorder="1" applyProtection="1">
      <protection locked="0"/>
    </xf>
    <xf numFmtId="0" fontId="41" fillId="7" borderId="16" xfId="0" applyFont="1" applyFill="1" applyBorder="1" applyProtection="1">
      <protection locked="0"/>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0" fontId="2" fillId="0" borderId="16" xfId="0" applyFont="1" applyBorder="1" applyAlignment="1">
      <alignment horizontal="left" vertical="center" indent="1"/>
    </xf>
    <xf numFmtId="0" fontId="0" fillId="2" borderId="16" xfId="0" applyFill="1" applyBorder="1" applyAlignment="1" applyProtection="1">
      <alignment horizontal="center" vertical="center"/>
      <protection locked="0"/>
    </xf>
    <xf numFmtId="0" fontId="0" fillId="0" borderId="16" xfId="0" applyBorder="1" applyAlignment="1">
      <alignment vertical="center" wrapText="1"/>
    </xf>
    <xf numFmtId="0" fontId="0" fillId="0" borderId="16" xfId="0" applyBorder="1" applyAlignment="1">
      <alignment vertical="center"/>
    </xf>
    <xf numFmtId="0" fontId="2" fillId="0" borderId="16" xfId="0" applyFont="1" applyBorder="1" applyAlignment="1">
      <alignment horizontal="center" vertical="center"/>
    </xf>
    <xf numFmtId="0" fontId="2" fillId="0" borderId="16" xfId="0" applyFont="1" applyBorder="1" applyAlignment="1">
      <alignment vertical="center"/>
    </xf>
    <xf numFmtId="0" fontId="11" fillId="0" borderId="16" xfId="0" applyFont="1" applyBorder="1" applyAlignment="1">
      <alignment vertical="center"/>
    </xf>
    <xf numFmtId="0" fontId="11" fillId="0" borderId="16" xfId="0" applyFont="1" applyBorder="1" applyAlignment="1">
      <alignment horizontal="center" vertical="center"/>
    </xf>
    <xf numFmtId="0" fontId="16" fillId="6" borderId="16" xfId="0" applyFont="1" applyFill="1" applyBorder="1" applyAlignment="1" applyProtection="1">
      <alignment vertical="center"/>
      <protection locked="0"/>
    </xf>
    <xf numFmtId="0" fontId="24" fillId="0" borderId="16" xfId="0" applyFont="1" applyBorder="1" applyAlignment="1">
      <alignment horizontal="left"/>
    </xf>
    <xf numFmtId="0" fontId="34" fillId="0" borderId="19" xfId="0" applyFont="1" applyBorder="1" applyProtection="1">
      <protection locked="0"/>
    </xf>
    <xf numFmtId="0" fontId="34" fillId="2" borderId="19" xfId="0" applyFont="1" applyFill="1" applyBorder="1" applyProtection="1">
      <protection locked="0"/>
    </xf>
    <xf numFmtId="0" fontId="35" fillId="2" borderId="19" xfId="0" applyFont="1" applyFill="1" applyBorder="1" applyProtection="1">
      <protection locked="0"/>
    </xf>
    <xf numFmtId="0" fontId="35" fillId="0" borderId="19" xfId="0" applyFont="1" applyBorder="1" applyProtection="1">
      <protection locked="0"/>
    </xf>
    <xf numFmtId="0" fontId="37" fillId="0" borderId="17" xfId="0" applyFont="1" applyBorder="1" applyProtection="1">
      <protection locked="0"/>
    </xf>
    <xf numFmtId="0" fontId="37" fillId="2" borderId="17" xfId="0" applyFont="1" applyFill="1" applyBorder="1" applyProtection="1">
      <protection locked="0"/>
    </xf>
    <xf numFmtId="0" fontId="42" fillId="2" borderId="17" xfId="0" applyFont="1" applyFill="1" applyBorder="1" applyProtection="1">
      <protection locked="0"/>
    </xf>
    <xf numFmtId="0" fontId="42" fillId="0" borderId="17" xfId="0" applyFont="1" applyBorder="1" applyAlignment="1" applyProtection="1">
      <alignment vertical="center"/>
      <protection locked="0"/>
    </xf>
    <xf numFmtId="0" fontId="42" fillId="0" borderId="16" xfId="0" applyFont="1" applyBorder="1" applyAlignment="1" applyProtection="1">
      <alignment vertical="center"/>
      <protection locked="0"/>
    </xf>
    <xf numFmtId="0" fontId="11" fillId="6" borderId="16" xfId="0" applyFont="1" applyFill="1" applyBorder="1" applyAlignment="1" applyProtection="1">
      <alignment vertical="center"/>
      <protection locked="0"/>
    </xf>
    <xf numFmtId="0" fontId="34" fillId="7" borderId="16" xfId="0" applyFont="1" applyFill="1" applyBorder="1" applyProtection="1">
      <protection locked="0"/>
    </xf>
    <xf numFmtId="0" fontId="42" fillId="2" borderId="16" xfId="0" applyFont="1" applyFill="1" applyBorder="1" applyProtection="1">
      <protection locked="0"/>
    </xf>
    <xf numFmtId="0" fontId="21" fillId="2" borderId="16" xfId="0" applyFont="1" applyFill="1" applyBorder="1" applyProtection="1">
      <protection locked="0"/>
    </xf>
    <xf numFmtId="0" fontId="42" fillId="2" borderId="18" xfId="0" applyFont="1" applyFill="1" applyBorder="1" applyProtection="1">
      <protection locked="0"/>
    </xf>
    <xf numFmtId="0" fontId="44" fillId="7" borderId="1" xfId="0" applyFont="1" applyFill="1" applyBorder="1" applyProtection="1">
      <protection locked="0"/>
    </xf>
    <xf numFmtId="0" fontId="44" fillId="7" borderId="1" xfId="0" applyFont="1" applyFill="1" applyBorder="1" applyAlignment="1" applyProtection="1">
      <alignment horizontal="left" vertical="center" wrapText="1"/>
      <protection locked="0"/>
    </xf>
    <xf numFmtId="0" fontId="8" fillId="7" borderId="16" xfId="0" applyFont="1" applyFill="1" applyBorder="1" applyAlignment="1" applyProtection="1">
      <alignment horizontal="left" vertical="center" wrapText="1"/>
      <protection locked="0"/>
    </xf>
    <xf numFmtId="0" fontId="44" fillId="7" borderId="16" xfId="0" applyFont="1" applyFill="1" applyBorder="1" applyProtection="1">
      <protection locked="0"/>
    </xf>
    <xf numFmtId="0" fontId="8" fillId="7" borderId="16" xfId="0" applyFont="1" applyFill="1" applyBorder="1" applyAlignment="1" applyProtection="1">
      <alignment vertical="center" wrapText="1"/>
      <protection locked="0"/>
    </xf>
    <xf numFmtId="0" fontId="43" fillId="7" borderId="16" xfId="0" applyFont="1" applyFill="1" applyBorder="1" applyProtection="1">
      <protection locked="0"/>
    </xf>
    <xf numFmtId="0" fontId="44" fillId="7" borderId="16" xfId="0" applyFont="1" applyFill="1" applyBorder="1" applyAlignment="1" applyProtection="1">
      <alignment vertical="center" wrapText="1"/>
      <protection locked="0"/>
    </xf>
    <xf numFmtId="0" fontId="45" fillId="0" borderId="1" xfId="0" applyFont="1" applyBorder="1" applyAlignment="1" applyProtection="1">
      <alignment vertical="center"/>
      <protection locked="0"/>
    </xf>
    <xf numFmtId="0" fontId="44" fillId="2" borderId="1" xfId="0" applyFont="1" applyFill="1" applyBorder="1" applyProtection="1">
      <protection locked="0"/>
    </xf>
    <xf numFmtId="0" fontId="43" fillId="7" borderId="1" xfId="0" applyFont="1" applyFill="1" applyBorder="1" applyAlignment="1" applyProtection="1">
      <alignment vertical="center"/>
      <protection locked="0"/>
    </xf>
    <xf numFmtId="0" fontId="0" fillId="7" borderId="1" xfId="0" applyFill="1" applyBorder="1" applyAlignment="1" applyProtection="1">
      <alignment vertical="center"/>
      <protection locked="0"/>
    </xf>
    <xf numFmtId="0" fontId="0" fillId="7" borderId="1" xfId="0" applyFill="1" applyBorder="1" applyProtection="1">
      <protection locked="0"/>
    </xf>
    <xf numFmtId="0" fontId="21" fillId="2" borderId="0" xfId="0" applyFont="1" applyFill="1" applyAlignment="1">
      <alignment horizontal="left"/>
    </xf>
    <xf numFmtId="0" fontId="13" fillId="3" borderId="2" xfId="0" applyFont="1" applyFill="1" applyBorder="1" applyAlignment="1">
      <alignment horizontal="center"/>
    </xf>
    <xf numFmtId="0" fontId="13" fillId="3" borderId="3" xfId="0" applyFont="1" applyFill="1" applyBorder="1" applyAlignment="1">
      <alignment horizontal="center"/>
    </xf>
    <xf numFmtId="0" fontId="13" fillId="3" borderId="12" xfId="0" applyFont="1" applyFill="1" applyBorder="1" applyAlignment="1">
      <alignment horizontal="center"/>
    </xf>
    <xf numFmtId="0" fontId="13" fillId="3" borderId="13" xfId="0" applyFont="1" applyFill="1" applyBorder="1" applyAlignment="1">
      <alignment horizontal="center"/>
    </xf>
    <xf numFmtId="0" fontId="0" fillId="0" borderId="8" xfId="0" applyBorder="1" applyAlignment="1" applyProtection="1">
      <alignment horizontal="left"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4" fillId="5" borderId="10" xfId="0" applyFont="1" applyFill="1" applyBorder="1" applyAlignment="1">
      <alignment horizontal="center" vertical="center"/>
    </xf>
    <xf numFmtId="0" fontId="4" fillId="5" borderId="0" xfId="0" applyFont="1" applyFill="1" applyAlignment="1">
      <alignment horizontal="center" vertical="center"/>
    </xf>
    <xf numFmtId="0" fontId="4" fillId="5" borderId="14" xfId="0" applyFont="1" applyFill="1" applyBorder="1" applyAlignment="1">
      <alignment horizontal="center" vertical="center"/>
    </xf>
    <xf numFmtId="0" fontId="18" fillId="0" borderId="2" xfId="0" applyFont="1" applyBorder="1" applyAlignment="1" applyProtection="1">
      <alignment vertical="center"/>
      <protection locked="0"/>
    </xf>
    <xf numFmtId="0" fontId="18" fillId="0" borderId="3" xfId="0" applyFont="1" applyBorder="1" applyAlignment="1" applyProtection="1">
      <alignment vertical="center"/>
      <protection locked="0"/>
    </xf>
    <xf numFmtId="0" fontId="18" fillId="0" borderId="4" xfId="0" applyFont="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0" xfId="0" applyFont="1" applyFill="1" applyAlignment="1">
      <alignment horizontal="left" vertical="center"/>
    </xf>
    <xf numFmtId="0" fontId="10" fillId="4" borderId="14" xfId="0" applyFont="1" applyFill="1" applyBorder="1" applyAlignment="1">
      <alignment horizontal="left" vertical="center"/>
    </xf>
    <xf numFmtId="0" fontId="8" fillId="2" borderId="11"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23" fillId="0" borderId="8" xfId="1" applyBorder="1"/>
    <xf numFmtId="0" fontId="23" fillId="0" borderId="5" xfId="1" applyBorder="1"/>
    <xf numFmtId="0" fontId="23" fillId="0" borderId="6" xfId="1" applyBorder="1"/>
    <xf numFmtId="0" fontId="0" fillId="0" borderId="8" xfId="0" applyBorder="1"/>
    <xf numFmtId="0" fontId="0" fillId="0" borderId="5" xfId="0" applyBorder="1"/>
    <xf numFmtId="0" fontId="0" fillId="0" borderId="6" xfId="0" applyBorder="1"/>
    <xf numFmtId="0" fontId="23" fillId="0" borderId="11" xfId="1" applyBorder="1" applyAlignment="1">
      <alignment vertical="center" wrapText="1"/>
    </xf>
    <xf numFmtId="0" fontId="23" fillId="0" borderId="12" xfId="1" applyBorder="1" applyAlignment="1">
      <alignment vertical="center"/>
    </xf>
    <xf numFmtId="0" fontId="23" fillId="0" borderId="13" xfId="1" applyBorder="1" applyAlignment="1">
      <alignment vertical="center"/>
    </xf>
    <xf numFmtId="0" fontId="0" fillId="0" borderId="11" xfId="0"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8" fillId="2" borderId="11" xfId="0" applyFont="1" applyFill="1" applyBorder="1" applyAlignment="1" applyProtection="1">
      <alignment horizontal="left" vertical="center" wrapText="1"/>
      <protection locked="0"/>
    </xf>
    <xf numFmtId="0" fontId="8" fillId="2" borderId="12"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0" fillId="0" borderId="2" xfId="0" applyBorder="1" applyAlignment="1">
      <alignment horizontal="left" vertical="center"/>
    </xf>
    <xf numFmtId="0" fontId="0" fillId="0" borderId="15" xfId="0" applyBorder="1" applyAlignment="1">
      <alignment horizontal="left" vertical="center"/>
    </xf>
    <xf numFmtId="0" fontId="0" fillId="0" borderId="2"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3" fillId="3" borderId="0" xfId="0" applyFont="1" applyFill="1" applyAlignment="1">
      <alignment horizont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5" xfId="0" applyFont="1" applyBorder="1" applyAlignment="1">
      <alignment horizontal="left" vertical="center"/>
    </xf>
    <xf numFmtId="0" fontId="24" fillId="6" borderId="16" xfId="0" applyFont="1" applyFill="1" applyBorder="1" applyAlignment="1" applyProtection="1">
      <alignment horizontal="center"/>
      <protection locked="0"/>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24" fillId="6" borderId="2" xfId="0" applyFont="1" applyFill="1" applyBorder="1" applyAlignment="1" applyProtection="1">
      <alignment horizontal="center"/>
      <protection locked="0"/>
    </xf>
    <xf numFmtId="0" fontId="24" fillId="6" borderId="3" xfId="0" applyFont="1" applyFill="1" applyBorder="1" applyAlignment="1" applyProtection="1">
      <alignment horizontal="center"/>
      <protection locked="0"/>
    </xf>
    <xf numFmtId="0" fontId="24" fillId="6" borderId="15" xfId="0" applyFont="1" applyFill="1" applyBorder="1" applyAlignment="1" applyProtection="1">
      <alignment horizontal="center"/>
      <protection locked="0"/>
    </xf>
    <xf numFmtId="0" fontId="16" fillId="6" borderId="2" xfId="0" applyFont="1" applyFill="1" applyBorder="1" applyAlignment="1" applyProtection="1">
      <alignment horizontal="center" vertical="center"/>
      <protection locked="0"/>
    </xf>
    <xf numFmtId="0" fontId="16" fillId="6" borderId="15" xfId="0" applyFont="1" applyFill="1" applyBorder="1" applyAlignment="1" applyProtection="1">
      <alignment horizontal="center" vertical="center"/>
      <protection locked="0"/>
    </xf>
    <xf numFmtId="0" fontId="11" fillId="6" borderId="2" xfId="0" applyFont="1" applyFill="1" applyBorder="1" applyAlignment="1" applyProtection="1">
      <alignment horizontal="left" vertical="center"/>
      <protection locked="0"/>
    </xf>
    <xf numFmtId="0" fontId="11" fillId="6" borderId="3" xfId="0" applyFont="1" applyFill="1" applyBorder="1" applyAlignment="1" applyProtection="1">
      <alignment horizontal="left" vertical="center"/>
      <protection locked="0"/>
    </xf>
    <xf numFmtId="0" fontId="11" fillId="6" borderId="15" xfId="0" applyFont="1" applyFill="1" applyBorder="1" applyAlignment="1" applyProtection="1">
      <alignment horizontal="left" vertical="center"/>
      <protection locked="0"/>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5" xfId="0" applyFont="1" applyBorder="1" applyAlignment="1">
      <alignment horizontal="center" vertical="center"/>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4" xfId="0" applyBorder="1" applyAlignment="1">
      <alignment horizontal="left" vertical="center"/>
    </xf>
    <xf numFmtId="0" fontId="0" fillId="0" borderId="4" xfId="0" applyBorder="1" applyAlignment="1" applyProtection="1">
      <alignment horizontal="center" vertical="center"/>
      <protection locked="0"/>
    </xf>
    <xf numFmtId="0" fontId="4" fillId="0" borderId="4" xfId="0" applyFont="1" applyBorder="1" applyAlignment="1">
      <alignment horizontal="left" vertical="center"/>
    </xf>
    <xf numFmtId="0" fontId="24" fillId="6" borderId="1" xfId="0" applyFont="1" applyFill="1" applyBorder="1" applyAlignment="1" applyProtection="1">
      <alignment horizontal="center"/>
      <protection locked="0"/>
    </xf>
    <xf numFmtId="0" fontId="24" fillId="6" borderId="4" xfId="0" applyFont="1" applyFill="1" applyBorder="1" applyAlignment="1" applyProtection="1">
      <alignment horizontal="center"/>
      <protection locked="0"/>
    </xf>
    <xf numFmtId="0" fontId="16" fillId="6" borderId="4" xfId="0" applyFont="1" applyFill="1" applyBorder="1" applyAlignment="1" applyProtection="1">
      <alignment horizontal="center" vertical="center"/>
      <protection locked="0"/>
    </xf>
    <xf numFmtId="0" fontId="11" fillId="6" borderId="4" xfId="0" applyFont="1" applyFill="1" applyBorder="1" applyAlignment="1" applyProtection="1">
      <alignment horizontal="left" vertical="center"/>
      <protection locked="0"/>
    </xf>
    <xf numFmtId="0" fontId="2" fillId="0" borderId="4" xfId="0" applyFont="1" applyBorder="1" applyAlignment="1">
      <alignment horizontal="center" vertical="center"/>
    </xf>
    <xf numFmtId="0" fontId="1" fillId="0" borderId="4" xfId="0" applyFont="1" applyBorder="1" applyAlignment="1">
      <alignment horizontal="center" vertical="center"/>
    </xf>
    <xf numFmtId="0" fontId="2" fillId="0" borderId="4"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5" xfId="0" applyFont="1" applyBorder="1" applyAlignment="1">
      <alignment horizontal="center" vertical="center" wrapText="1"/>
    </xf>
  </cellXfs>
  <cellStyles count="16">
    <cellStyle name="Excel Built-in Normal" xfId="3" xr:uid="{00000000-0005-0000-0000-000000000000}"/>
    <cellStyle name="Lien hypertexte" xfId="1" builtinId="8"/>
    <cellStyle name="Lien hypertexte visité" xfId="4" builtinId="9" hidden="1"/>
    <cellStyle name="Lien hypertexte visité" xfId="5" builtinId="9" hidden="1"/>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Normal" xfId="0" builtinId="0"/>
    <cellStyle name="Normal 2" xfId="2" xr:uid="{00000000-0005-0000-0000-00000F000000}"/>
  </cellStyles>
  <dxfs count="30">
    <dxf>
      <fill>
        <patternFill>
          <bgColor theme="1"/>
        </patternFill>
      </fill>
    </dxf>
    <dxf>
      <fill>
        <patternFill>
          <bgColor theme="1"/>
        </patternFill>
      </fill>
    </dxf>
    <dxf>
      <font>
        <color auto="1"/>
      </font>
      <fill>
        <patternFill>
          <bgColor rgb="FFD6DCE4"/>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rgb="FFC00000"/>
      </font>
    </dxf>
    <dxf>
      <fill>
        <patternFill>
          <bgColor rgb="FFC6E0B4"/>
        </patternFill>
      </fill>
    </dxf>
    <dxf>
      <font>
        <color auto="1"/>
      </font>
      <fill>
        <patternFill>
          <bgColor rgb="FFD6DCE4"/>
        </patternFill>
      </fill>
    </dxf>
    <dxf>
      <fill>
        <patternFill>
          <bgColor rgb="FF8497B0"/>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ill>
        <patternFill>
          <bgColor theme="1"/>
        </patternFill>
      </fill>
    </dxf>
    <dxf>
      <fill>
        <patternFill>
          <bgColor theme="1"/>
        </patternFill>
      </fill>
    </dxf>
    <dxf>
      <fill>
        <patternFill>
          <bgColor theme="0" tint="-0.24994659260841701"/>
        </patternFill>
      </fill>
    </dxf>
    <dxf>
      <font>
        <b/>
        <i val="0"/>
        <color rgb="FFC00000"/>
      </font>
    </dxf>
    <dxf>
      <font>
        <color auto="1"/>
      </font>
      <fill>
        <patternFill>
          <bgColor rgb="FFD6DCE4"/>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rgb="FFC6E0B4"/>
        </patternFill>
      </fill>
    </dxf>
    <dxf>
      <fill>
        <patternFill>
          <bgColor rgb="FF8497B0"/>
        </patternFill>
      </fill>
    </dxf>
    <dxf>
      <font>
        <color rgb="FF9C0006"/>
      </font>
      <fill>
        <patternFill>
          <bgColor rgb="FFFFC7CE"/>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s>
  <tableStyles count="0" defaultTableStyle="TableStyleMedium2" defaultPivotStyle="PivotStyleLight16"/>
  <colors>
    <mruColors>
      <color rgb="FFACB9CA"/>
      <color rgb="FFD6DCE4"/>
      <color rgb="FFC6E0B4"/>
      <color rgb="FF8497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Radio" firstButton="1" fmlaLink="$A$11" lockText="1" noThreeD="1"/>
</file>

<file path=xl/ctrlProps/ctrlProp10.xml><?xml version="1.0" encoding="utf-8"?>
<formControlPr xmlns="http://schemas.microsoft.com/office/spreadsheetml/2009/9/main" objectType="Radio" firstButton="1" fmlaLink="$A$1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firstButton="1" fmlaLink="$A$1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A$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69634" name="Option Button 2" hidden="1">
              <a:extLst>
                <a:ext uri="{63B3BB69-23CF-44E3-9099-C40C66FF867C}">
                  <a14:compatExt spid="_x0000_s69634"/>
                </a:ext>
                <a:ext uri="{FF2B5EF4-FFF2-40B4-BE49-F238E27FC236}">
                  <a16:creationId xmlns:a16="http://schemas.microsoft.com/office/drawing/2014/main" id="{00000000-0008-0000-0100-0000021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69635" name="Option Button 3" hidden="1">
              <a:extLst>
                <a:ext uri="{63B3BB69-23CF-44E3-9099-C40C66FF867C}">
                  <a14:compatExt spid="_x0000_s69635"/>
                </a:ext>
                <a:ext uri="{FF2B5EF4-FFF2-40B4-BE49-F238E27FC236}">
                  <a16:creationId xmlns:a16="http://schemas.microsoft.com/office/drawing/2014/main" id="{00000000-0008-0000-0100-0000031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69636" name="Option Button 4" hidden="1">
              <a:extLst>
                <a:ext uri="{63B3BB69-23CF-44E3-9099-C40C66FF867C}">
                  <a14:compatExt spid="_x0000_s69636"/>
                </a:ext>
                <a:ext uri="{FF2B5EF4-FFF2-40B4-BE49-F238E27FC236}">
                  <a16:creationId xmlns:a16="http://schemas.microsoft.com/office/drawing/2014/main" id="{00000000-0008-0000-0100-0000041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70658" name="Option Button 2" hidden="1">
              <a:extLst>
                <a:ext uri="{63B3BB69-23CF-44E3-9099-C40C66FF867C}">
                  <a14:compatExt spid="_x0000_s70658"/>
                </a:ext>
                <a:ext uri="{FF2B5EF4-FFF2-40B4-BE49-F238E27FC236}">
                  <a16:creationId xmlns:a16="http://schemas.microsoft.com/office/drawing/2014/main" id="{00000000-0008-0000-0200-00000214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70659" name="Option Button 3" hidden="1">
              <a:extLst>
                <a:ext uri="{63B3BB69-23CF-44E3-9099-C40C66FF867C}">
                  <a14:compatExt spid="_x0000_s70659"/>
                </a:ext>
                <a:ext uri="{FF2B5EF4-FFF2-40B4-BE49-F238E27FC236}">
                  <a16:creationId xmlns:a16="http://schemas.microsoft.com/office/drawing/2014/main" id="{00000000-0008-0000-0200-00000314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70660" name="Option Button 4" hidden="1">
              <a:extLst>
                <a:ext uri="{63B3BB69-23CF-44E3-9099-C40C66FF867C}">
                  <a14:compatExt spid="_x0000_s70660"/>
                </a:ext>
                <a:ext uri="{FF2B5EF4-FFF2-40B4-BE49-F238E27FC236}">
                  <a16:creationId xmlns:a16="http://schemas.microsoft.com/office/drawing/2014/main" id="{00000000-0008-0000-0200-00000414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635000</xdr:colOff>
          <xdr:row>8</xdr:row>
          <xdr:rowOff>152400</xdr:rowOff>
        </xdr:from>
        <xdr:to>
          <xdr:col>0</xdr:col>
          <xdr:colOff>3352800</xdr:colOff>
          <xdr:row>9</xdr:row>
          <xdr:rowOff>304800</xdr:rowOff>
        </xdr:to>
        <xdr:sp macro="" textlink="">
          <xdr:nvSpPr>
            <xdr:cNvPr id="67585" name="Option Button 1" hidden="1">
              <a:extLst>
                <a:ext uri="{63B3BB69-23CF-44E3-9099-C40C66FF867C}">
                  <a14:compatExt spid="_x0000_s67585"/>
                </a:ext>
                <a:ext uri="{FF2B5EF4-FFF2-40B4-BE49-F238E27FC236}">
                  <a16:creationId xmlns:a16="http://schemas.microsoft.com/office/drawing/2014/main" id="{00000000-0008-0000-0300-00000108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635000</xdr:colOff>
          <xdr:row>11</xdr:row>
          <xdr:rowOff>177800</xdr:rowOff>
        </xdr:from>
        <xdr:to>
          <xdr:col>0</xdr:col>
          <xdr:colOff>3352800</xdr:colOff>
          <xdr:row>12</xdr:row>
          <xdr:rowOff>304800</xdr:rowOff>
        </xdr:to>
        <xdr:sp macro="" textlink="">
          <xdr:nvSpPr>
            <xdr:cNvPr id="67586" name="Option Button 2" hidden="1">
              <a:extLst>
                <a:ext uri="{63B3BB69-23CF-44E3-9099-C40C66FF867C}">
                  <a14:compatExt spid="_x0000_s67586"/>
                </a:ext>
                <a:ext uri="{FF2B5EF4-FFF2-40B4-BE49-F238E27FC236}">
                  <a16:creationId xmlns:a16="http://schemas.microsoft.com/office/drawing/2014/main" id="{00000000-0008-0000-0300-00000208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635000</xdr:colOff>
          <xdr:row>9</xdr:row>
          <xdr:rowOff>406400</xdr:rowOff>
        </xdr:from>
        <xdr:to>
          <xdr:col>0</xdr:col>
          <xdr:colOff>3352800</xdr:colOff>
          <xdr:row>11</xdr:row>
          <xdr:rowOff>76200</xdr:rowOff>
        </xdr:to>
        <xdr:sp macro="" textlink="">
          <xdr:nvSpPr>
            <xdr:cNvPr id="67587" name="Option Button 3" hidden="1">
              <a:extLst>
                <a:ext uri="{63B3BB69-23CF-44E3-9099-C40C66FF867C}">
                  <a14:compatExt spid="_x0000_s67587"/>
                </a:ext>
                <a:ext uri="{FF2B5EF4-FFF2-40B4-BE49-F238E27FC236}">
                  <a16:creationId xmlns:a16="http://schemas.microsoft.com/office/drawing/2014/main" id="{00000000-0008-0000-0300-00000308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635000</xdr:colOff>
          <xdr:row>8</xdr:row>
          <xdr:rowOff>152400</xdr:rowOff>
        </xdr:from>
        <xdr:to>
          <xdr:col>0</xdr:col>
          <xdr:colOff>3352800</xdr:colOff>
          <xdr:row>9</xdr:row>
          <xdr:rowOff>304800</xdr:rowOff>
        </xdr:to>
        <xdr:sp macro="" textlink="">
          <xdr:nvSpPr>
            <xdr:cNvPr id="68609" name="Option Button 1" hidden="1">
              <a:extLst>
                <a:ext uri="{63B3BB69-23CF-44E3-9099-C40C66FF867C}">
                  <a14:compatExt spid="_x0000_s68609"/>
                </a:ext>
                <a:ext uri="{FF2B5EF4-FFF2-40B4-BE49-F238E27FC236}">
                  <a16:creationId xmlns:a16="http://schemas.microsoft.com/office/drawing/2014/main" id="{00000000-0008-0000-0400-0000010C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635000</xdr:colOff>
          <xdr:row>11</xdr:row>
          <xdr:rowOff>177800</xdr:rowOff>
        </xdr:from>
        <xdr:to>
          <xdr:col>0</xdr:col>
          <xdr:colOff>3352800</xdr:colOff>
          <xdr:row>12</xdr:row>
          <xdr:rowOff>304800</xdr:rowOff>
        </xdr:to>
        <xdr:sp macro="" textlink="">
          <xdr:nvSpPr>
            <xdr:cNvPr id="68610" name="Option Button 2" hidden="1">
              <a:extLst>
                <a:ext uri="{63B3BB69-23CF-44E3-9099-C40C66FF867C}">
                  <a14:compatExt spid="_x0000_s68610"/>
                </a:ext>
                <a:ext uri="{FF2B5EF4-FFF2-40B4-BE49-F238E27FC236}">
                  <a16:creationId xmlns:a16="http://schemas.microsoft.com/office/drawing/2014/main" id="{00000000-0008-0000-0400-0000020C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635000</xdr:colOff>
          <xdr:row>9</xdr:row>
          <xdr:rowOff>406400</xdr:rowOff>
        </xdr:from>
        <xdr:to>
          <xdr:col>0</xdr:col>
          <xdr:colOff>3352800</xdr:colOff>
          <xdr:row>11</xdr:row>
          <xdr:rowOff>76200</xdr:rowOff>
        </xdr:to>
        <xdr:sp macro="" textlink="">
          <xdr:nvSpPr>
            <xdr:cNvPr id="68611" name="Option Button 3" hidden="1">
              <a:extLst>
                <a:ext uri="{63B3BB69-23CF-44E3-9099-C40C66FF867C}">
                  <a14:compatExt spid="_x0000_s68611"/>
                </a:ext>
                <a:ext uri="{FF2B5EF4-FFF2-40B4-BE49-F238E27FC236}">
                  <a16:creationId xmlns:a16="http://schemas.microsoft.com/office/drawing/2014/main" id="{00000000-0008-0000-0400-0000030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ertino/Desktop/2021_2022/MASTERS/MCC%20TOUS%20MASTERS/MCC_MASTERS/Copie%20de%20IDPD_MODIFS_2021_22_%20Parc_SIDIE_MCC-MASTER%202%20DIDE%20SIDIE(S3%20S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 générale"/>
      <sheetName val="Semestre 1"/>
      <sheetName val="Semestre 2"/>
      <sheetName val="Semestre 3"/>
      <sheetName val="Semestre 4"/>
      <sheetName val="Listes"/>
    </sheetNames>
    <sheetDataSet>
      <sheetData sheetId="0">
        <row r="2">
          <cell r="B2" t="str">
            <v>IDPD</v>
          </cell>
        </row>
        <row r="3">
          <cell r="B3" t="str">
            <v>Droit international et européen</v>
          </cell>
          <cell r="C3">
            <v>0</v>
          </cell>
          <cell r="D3">
            <v>0</v>
          </cell>
          <cell r="E3">
            <v>0</v>
          </cell>
          <cell r="F3">
            <v>0</v>
          </cell>
          <cell r="G3">
            <v>0</v>
          </cell>
          <cell r="H3">
            <v>0</v>
          </cell>
          <cell r="I3">
            <v>0</v>
          </cell>
        </row>
        <row r="4">
          <cell r="B4" t="str">
            <v>XMDIE18</v>
          </cell>
        </row>
      </sheetData>
      <sheetData sheetId="1"/>
      <sheetData sheetId="2"/>
      <sheetData sheetId="3"/>
      <sheetData sheetId="4"/>
      <sheetData sheetId="5">
        <row r="2">
          <cell r="B2" t="str">
            <v>CCI (CC Intégral)</v>
          </cell>
          <cell r="C2" t="str">
            <v>Écrit</v>
          </cell>
          <cell r="E2" t="str">
            <v>Unité d'enseignement</v>
          </cell>
        </row>
        <row r="3">
          <cell r="B3" t="str">
            <v>CT (Contrôle terminal)</v>
          </cell>
          <cell r="C3" t="str">
            <v>Oral</v>
          </cell>
          <cell r="E3" t="str">
            <v>Élément constitutif d'une UE</v>
          </cell>
        </row>
        <row r="4">
          <cell r="B4" t="str">
            <v>CC&amp;CT</v>
          </cell>
          <cell r="C4" t="str">
            <v>Rapport/Mémoire</v>
          </cell>
        </row>
        <row r="5">
          <cell r="C5" t="str">
            <v>Pratique sportive</v>
          </cell>
        </row>
        <row r="17">
          <cell r="A17" t="str">
            <v>Mention</v>
          </cell>
          <cell r="B17" t="str">
            <v>Codage
Diplôme</v>
          </cell>
        </row>
        <row r="18">
          <cell r="A18" t="str">
            <v>STAPS: Activité  physique adaptée et santé</v>
          </cell>
          <cell r="B18" t="str">
            <v>PMAPA18</v>
          </cell>
        </row>
        <row r="19">
          <cell r="A19" t="str">
            <v>STAPS: Entrainement et optimisation de la performance  sportive</v>
          </cell>
          <cell r="B19" t="str">
            <v>PMEOS18</v>
          </cell>
        </row>
        <row r="20">
          <cell r="A20" t="str">
            <v>Sciences du vivant</v>
          </cell>
          <cell r="B20" t="str">
            <v>SMVIE18</v>
          </cell>
        </row>
        <row r="21">
          <cell r="A21" t="str">
            <v>Ingénierie de la santé</v>
          </cell>
          <cell r="B21" t="str">
            <v>MMISA18</v>
          </cell>
        </row>
        <row r="22">
          <cell r="A22" t="str">
            <v>Ingénierie de la santé</v>
          </cell>
          <cell r="B22" t="str">
            <v>SMISA18</v>
          </cell>
        </row>
        <row r="23">
          <cell r="A23" t="str">
            <v>Economie</v>
          </cell>
          <cell r="B23" t="str">
            <v>IMECO18</v>
          </cell>
        </row>
        <row r="24">
          <cell r="A24" t="str">
            <v>Innovation, entreprise et société</v>
          </cell>
          <cell r="B24" t="str">
            <v>IMIES18</v>
          </cell>
        </row>
        <row r="25">
          <cell r="A25" t="str">
            <v>Monnaie, banque, finance, assurance</v>
          </cell>
          <cell r="B25" t="str">
            <v>IMMBF18</v>
          </cell>
        </row>
        <row r="26">
          <cell r="A26" t="str">
            <v>Gestion des ressources humaines</v>
          </cell>
          <cell r="B26" t="str">
            <v>IMGRH18</v>
          </cell>
        </row>
        <row r="27">
          <cell r="A27" t="str">
            <v>Economie des organisations</v>
          </cell>
          <cell r="B27" t="str">
            <v>IMEOR18</v>
          </cell>
        </row>
        <row r="28">
          <cell r="A28" t="str">
            <v>Management et commerce international</v>
          </cell>
          <cell r="B28" t="str">
            <v>IMMCI18</v>
          </cell>
        </row>
        <row r="29">
          <cell r="A29" t="str">
            <v>Management et commerce international</v>
          </cell>
          <cell r="B29" t="str">
            <v>GMMCI18</v>
          </cell>
        </row>
        <row r="30">
          <cell r="A30" t="str">
            <v>Gestion de patrimoine</v>
          </cell>
          <cell r="B30" t="str">
            <v>GMGDP18</v>
          </cell>
        </row>
        <row r="31">
          <cell r="A31" t="str">
            <v>Comptabilité - contrôle - audit</v>
          </cell>
          <cell r="B31" t="str">
            <v>GMCCA18</v>
          </cell>
        </row>
        <row r="32">
          <cell r="A32" t="str">
            <v>Contrôle de gestion et audit organisationnel</v>
          </cell>
          <cell r="B32" t="str">
            <v>GMGAO18</v>
          </cell>
        </row>
        <row r="33">
          <cell r="A33" t="str">
            <v>Marketing, vente</v>
          </cell>
          <cell r="B33" t="str">
            <v>GMMKT18</v>
          </cell>
        </row>
        <row r="34">
          <cell r="A34" t="str">
            <v>Management</v>
          </cell>
          <cell r="B34" t="str">
            <v>GMMGT18</v>
          </cell>
        </row>
        <row r="35">
          <cell r="A35" t="str">
            <v>Tourisme</v>
          </cell>
          <cell r="B35" t="str">
            <v>IMTOU18</v>
          </cell>
        </row>
        <row r="36">
          <cell r="A36" t="str">
            <v>Management et administration des entreprises</v>
          </cell>
          <cell r="B36" t="str">
            <v>GMMAE18</v>
          </cell>
        </row>
        <row r="37">
          <cell r="A37" t="str">
            <v>Administration et liquidation d'entreprises en difficulté</v>
          </cell>
          <cell r="B37" t="str">
            <v>DMLED18</v>
          </cell>
        </row>
        <row r="38">
          <cell r="A38" t="str">
            <v>Droit public</v>
          </cell>
          <cell r="B38" t="str">
            <v>DMPUB18</v>
          </cell>
        </row>
        <row r="39">
          <cell r="A39" t="str">
            <v>Droit privé</v>
          </cell>
          <cell r="B39" t="str">
            <v>DMDPR18</v>
          </cell>
        </row>
        <row r="40">
          <cell r="A40" t="str">
            <v>Droit notarial</v>
          </cell>
          <cell r="B40" t="str">
            <v>DMNOT18</v>
          </cell>
        </row>
        <row r="41">
          <cell r="A41" t="str">
            <v>Droit des affaires</v>
          </cell>
          <cell r="B41" t="str">
            <v>DMAFF18</v>
          </cell>
        </row>
        <row r="42">
          <cell r="A42" t="str">
            <v xml:space="preserve">Science politique           </v>
          </cell>
          <cell r="B42" t="str">
            <v>DMSPO18</v>
          </cell>
        </row>
        <row r="43">
          <cell r="A43" t="str">
            <v>Droit international et européen</v>
          </cell>
          <cell r="B43" t="str">
            <v>XMDIE18</v>
          </cell>
        </row>
        <row r="44">
          <cell r="A44" t="str">
            <v>Métiers de l'enseignement de l'éducation et de la formation (MEEF), 1er degré</v>
          </cell>
          <cell r="B44" t="str">
            <v>VMM1D18</v>
          </cell>
        </row>
        <row r="45">
          <cell r="A45" t="str">
            <v>Métiers de l'enseignement de l'éducation et de la formation (MEEF), pratiques  et ingénierie de la formation</v>
          </cell>
          <cell r="B45" t="str">
            <v>VMPIF18</v>
          </cell>
        </row>
        <row r="46">
          <cell r="A46" t="str">
            <v>Métiers de l'enseignement de l'éducation et de la formation (MEEF), encadrement éducatif</v>
          </cell>
          <cell r="B46" t="str">
            <v>VMMEE18</v>
          </cell>
        </row>
        <row r="47">
          <cell r="A47" t="str">
            <v>Métiers de l'enseignement de l'éducation et de la formation (MEEF), 2e degré</v>
          </cell>
          <cell r="B47" t="str">
            <v>VMM2D18</v>
          </cell>
        </row>
        <row r="48">
          <cell r="A48" t="str">
            <v>Français Langue Etrangère (FLE)</v>
          </cell>
          <cell r="B48" t="str">
            <v>HMFLE18</v>
          </cell>
        </row>
        <row r="49">
          <cell r="A49" t="str">
            <v>Arts</v>
          </cell>
          <cell r="B49" t="str">
            <v>HMARS18</v>
          </cell>
        </row>
        <row r="50">
          <cell r="A50" t="str">
            <v>Humanités et industries créatives</v>
          </cell>
          <cell r="B50" t="str">
            <v>HMUIC18</v>
          </cell>
        </row>
        <row r="51">
          <cell r="A51" t="str">
            <v>Information, communication</v>
          </cell>
          <cell r="B51" t="str">
            <v>HMICO18</v>
          </cell>
        </row>
        <row r="52">
          <cell r="A52" t="str">
            <v>Langues étrangères appliquées (LEA)</v>
          </cell>
          <cell r="B52" t="str">
            <v>HMEAP18</v>
          </cell>
        </row>
        <row r="53">
          <cell r="A53" t="str">
            <v>Langues, littératures et civilisations étrangères et régionales (LLCER)</v>
          </cell>
          <cell r="B53" t="str">
            <v>HMCER18</v>
          </cell>
        </row>
        <row r="54">
          <cell r="A54" t="str">
            <v>Lettres</v>
          </cell>
          <cell r="B54" t="str">
            <v>HMLET18</v>
          </cell>
        </row>
        <row r="55">
          <cell r="A55" t="str">
            <v>Civilisations, cultures et sociétés</v>
          </cell>
          <cell r="B55" t="str">
            <v>HMVCS18</v>
          </cell>
        </row>
        <row r="56">
          <cell r="A56" t="str">
            <v>Psychologie</v>
          </cell>
          <cell r="B56" t="str">
            <v>HMPSY18</v>
          </cell>
        </row>
        <row r="57">
          <cell r="A57" t="str">
            <v>Sciences sociales</v>
          </cell>
          <cell r="B57" t="str">
            <v>HMSCS18</v>
          </cell>
        </row>
        <row r="58">
          <cell r="A58" t="str">
            <v>Sciences cognitives</v>
          </cell>
          <cell r="B58" t="str">
            <v>---</v>
          </cell>
        </row>
        <row r="59">
          <cell r="A59" t="str">
            <v>Informatique</v>
          </cell>
          <cell r="B59" t="str">
            <v>EMFOR18</v>
          </cell>
        </row>
        <row r="60">
          <cell r="A60" t="str">
            <v>Informatique</v>
          </cell>
          <cell r="B60" t="str">
            <v>SMFOR18</v>
          </cell>
        </row>
        <row r="61">
          <cell r="A61" t="str">
            <v>Électronique,  énergie électrique, automatique</v>
          </cell>
          <cell r="B61" t="str">
            <v>SMELE18</v>
          </cell>
        </row>
        <row r="62">
          <cell r="A62" t="str">
            <v>Méthodes informatiques appliquées à la gestion des entreprises</v>
          </cell>
          <cell r="B62" t="str">
            <v>SMAGE18</v>
          </cell>
        </row>
        <row r="63">
          <cell r="A63" t="str">
            <v>Mathématiques et applications</v>
          </cell>
          <cell r="B63" t="str">
            <v>SMMAT18</v>
          </cell>
        </row>
        <row r="64">
          <cell r="A64" t="str">
            <v>Sciences et génie des matériaux</v>
          </cell>
          <cell r="B64" t="str">
            <v>SMDES18</v>
          </cell>
        </row>
        <row r="65">
          <cell r="A65" t="str">
            <v>Chimie moléculaire</v>
          </cell>
          <cell r="B65" t="str">
            <v>SMCMO18</v>
          </cell>
        </row>
        <row r="66">
          <cell r="A66" t="str">
            <v>Gestion de l'environnement</v>
          </cell>
          <cell r="B66" t="str">
            <v>SMGEN18</v>
          </cell>
        </row>
        <row r="67">
          <cell r="A67" t="str">
            <v>Gestion de l'environnement</v>
          </cell>
          <cell r="B67" t="str">
            <v>EMGEN18</v>
          </cell>
        </row>
        <row r="68">
          <cell r="A68" t="str">
            <v>Physique fondamentale et applications</v>
          </cell>
          <cell r="B68" t="str">
            <v>SMPHY18</v>
          </cell>
        </row>
        <row r="69">
          <cell r="A69" t="str">
            <v>Sciences de la Terre et des planètes, environnement</v>
          </cell>
          <cell r="B69" t="str">
            <v>SMTEP18</v>
          </cell>
        </row>
        <row r="73">
          <cell r="A73" t="str">
            <v>DROIT</v>
          </cell>
          <cell r="B73" t="str">
            <v>ESPE</v>
          </cell>
          <cell r="C73" t="str">
            <v>IAE</v>
          </cell>
          <cell r="D73" t="str">
            <v>IDPD</v>
          </cell>
          <cell r="E73" t="str">
            <v>ISEM</v>
          </cell>
          <cell r="F73" t="str">
            <v>LASH</v>
          </cell>
          <cell r="G73" t="str">
            <v>MEDECINE</v>
          </cell>
          <cell r="H73" t="str">
            <v xml:space="preserve">POLYTECH SOPHIA </v>
          </cell>
          <cell r="I73" t="str">
            <v>SCIENCES</v>
          </cell>
          <cell r="J73" t="str">
            <v>STAPS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legifrance.gouv.fr/affichTexte.do?cidTexte=JORFTEXT000028543525" TargetMode="External"/><Relationship Id="rId1" Type="http://schemas.openxmlformats.org/officeDocument/2006/relationships/hyperlink" Target="https://www.legifrance.gouv.fr/affichTexte.do?cidTexte=JORFTEXT000000771847&amp;dateText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omments" Target="../comments2.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omments" Target="../comments4.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dimension ref="A1:J29"/>
  <sheetViews>
    <sheetView showGridLines="0" topLeftCell="A19" workbookViewId="0">
      <selection activeCell="A13" sqref="A13:I13"/>
    </sheetView>
  </sheetViews>
  <sheetFormatPr baseColWidth="10" defaultRowHeight="15" x14ac:dyDescent="0.2"/>
  <cols>
    <col min="1" max="1" width="26.1640625" customWidth="1"/>
    <col min="2" max="2" width="27.5" customWidth="1"/>
    <col min="3" max="3" width="18.83203125" bestFit="1" customWidth="1"/>
    <col min="10" max="10" width="5.5" customWidth="1"/>
  </cols>
  <sheetData>
    <row r="1" spans="1:10" ht="24" x14ac:dyDescent="0.3">
      <c r="A1" s="152" t="s">
        <v>173</v>
      </c>
      <c r="B1" s="153"/>
      <c r="C1" s="154"/>
      <c r="D1" s="154"/>
      <c r="E1" s="154"/>
      <c r="F1" s="154"/>
      <c r="G1" s="154"/>
      <c r="H1" s="154"/>
      <c r="I1" s="155"/>
      <c r="J1" s="16"/>
    </row>
    <row r="2" spans="1:10" s="9" customFormat="1" ht="25.25" customHeight="1" x14ac:dyDescent="0.35">
      <c r="A2" s="19" t="s">
        <v>36</v>
      </c>
      <c r="B2" s="50" t="s">
        <v>161</v>
      </c>
      <c r="C2" s="151"/>
      <c r="D2" s="151"/>
      <c r="E2" s="151"/>
      <c r="F2" s="151"/>
      <c r="G2" s="151"/>
      <c r="H2" s="151"/>
      <c r="I2" s="151"/>
      <c r="J2" s="10"/>
    </row>
    <row r="3" spans="1:10" s="8" customFormat="1" ht="25.25" customHeight="1" x14ac:dyDescent="0.35">
      <c r="A3" s="20" t="s">
        <v>34</v>
      </c>
      <c r="B3" s="162" t="s">
        <v>94</v>
      </c>
      <c r="C3" s="163"/>
      <c r="D3" s="163"/>
      <c r="E3" s="163"/>
      <c r="F3" s="163"/>
      <c r="G3" s="163"/>
      <c r="H3" s="163"/>
      <c r="I3" s="164"/>
      <c r="J3" s="17"/>
    </row>
    <row r="4" spans="1:10" s="8" customFormat="1" ht="25.25" customHeight="1" x14ac:dyDescent="0.35">
      <c r="A4" s="20" t="s">
        <v>167</v>
      </c>
      <c r="B4" s="24" t="str">
        <f>IF(AND(B2="IAE",B3="Management et commerce international"),"GMMC18",IFERROR(VLOOKUP(B3,tab_code_dip,2,FALSE),"-"))</f>
        <v>HMSCS18</v>
      </c>
      <c r="C4" s="23"/>
      <c r="D4" s="23"/>
      <c r="E4" s="23"/>
      <c r="F4" s="23"/>
      <c r="G4" s="23"/>
      <c r="H4" s="23"/>
      <c r="I4" s="23"/>
      <c r="J4" s="17"/>
    </row>
    <row r="5" spans="1:10" s="8" customFormat="1" ht="25.25" customHeight="1" x14ac:dyDescent="0.35">
      <c r="A5" s="19" t="s">
        <v>52</v>
      </c>
      <c r="B5" s="51" t="s">
        <v>178</v>
      </c>
      <c r="C5" s="15" t="s">
        <v>172</v>
      </c>
      <c r="D5" s="18"/>
      <c r="E5" s="18"/>
      <c r="F5" s="18"/>
      <c r="G5" s="18"/>
      <c r="H5" s="18"/>
      <c r="I5" s="18"/>
      <c r="J5" s="17"/>
    </row>
    <row r="6" spans="1:10" s="8" customFormat="1" ht="25.25" customHeight="1" x14ac:dyDescent="0.35">
      <c r="A6" s="19" t="s">
        <v>53</v>
      </c>
      <c r="B6" s="52" t="s">
        <v>178</v>
      </c>
      <c r="C6" s="15" t="s">
        <v>171</v>
      </c>
      <c r="D6" s="18"/>
      <c r="E6" s="18"/>
      <c r="F6" s="18"/>
      <c r="G6" s="18"/>
      <c r="H6" s="18"/>
      <c r="I6" s="18"/>
      <c r="J6" s="17"/>
    </row>
    <row r="7" spans="1:10" ht="20.25" customHeight="1" x14ac:dyDescent="0.2">
      <c r="A7" s="165" t="s">
        <v>42</v>
      </c>
      <c r="B7" s="166"/>
      <c r="C7" s="166"/>
      <c r="D7" s="166"/>
      <c r="E7" s="166"/>
      <c r="F7" s="166"/>
      <c r="G7" s="166"/>
      <c r="H7" s="166"/>
      <c r="I7" s="167"/>
    </row>
    <row r="8" spans="1:10" x14ac:dyDescent="0.2">
      <c r="A8" s="12" t="s">
        <v>37</v>
      </c>
      <c r="B8" s="11"/>
      <c r="C8" s="11"/>
      <c r="D8" s="11"/>
      <c r="E8" s="11"/>
      <c r="F8" s="11"/>
      <c r="G8" s="11"/>
      <c r="H8" s="11"/>
      <c r="I8" s="11"/>
    </row>
    <row r="9" spans="1:10" x14ac:dyDescent="0.2">
      <c r="A9" s="168" t="s">
        <v>38</v>
      </c>
      <c r="B9" s="169"/>
      <c r="C9" s="169"/>
      <c r="D9" s="169"/>
      <c r="E9" s="169"/>
      <c r="F9" s="169"/>
      <c r="G9" s="169"/>
      <c r="H9" s="169"/>
      <c r="I9" s="170"/>
    </row>
    <row r="10" spans="1:10" s="8" customFormat="1" x14ac:dyDescent="0.2">
      <c r="A10" s="174" t="s">
        <v>230</v>
      </c>
      <c r="B10" s="175"/>
      <c r="C10" s="175"/>
      <c r="D10" s="175"/>
      <c r="E10" s="175"/>
      <c r="F10" s="175"/>
      <c r="G10" s="175"/>
      <c r="H10" s="175"/>
      <c r="I10" s="176"/>
    </row>
    <row r="11" spans="1:10" x14ac:dyDescent="0.2">
      <c r="A11" s="156"/>
      <c r="B11" s="157"/>
      <c r="C11" s="157"/>
      <c r="D11" s="157"/>
      <c r="E11" s="157"/>
      <c r="F11" s="157"/>
      <c r="G11" s="157"/>
      <c r="H11" s="157"/>
      <c r="I11" s="158"/>
    </row>
    <row r="12" spans="1:10" x14ac:dyDescent="0.2">
      <c r="A12" s="171" t="s">
        <v>39</v>
      </c>
      <c r="B12" s="172"/>
      <c r="C12" s="172"/>
      <c r="D12" s="172"/>
      <c r="E12" s="172"/>
      <c r="F12" s="172"/>
      <c r="G12" s="172"/>
      <c r="H12" s="172"/>
      <c r="I12" s="173"/>
    </row>
    <row r="13" spans="1:10" s="8" customFormat="1" x14ac:dyDescent="0.2">
      <c r="A13" s="174" t="s">
        <v>229</v>
      </c>
      <c r="B13" s="175"/>
      <c r="C13" s="175"/>
      <c r="D13" s="175"/>
      <c r="E13" s="175"/>
      <c r="F13" s="175"/>
      <c r="G13" s="175"/>
      <c r="H13" s="175"/>
      <c r="I13" s="176"/>
    </row>
    <row r="14" spans="1:10" x14ac:dyDescent="0.2">
      <c r="A14" s="156"/>
      <c r="B14" s="157"/>
      <c r="C14" s="157"/>
      <c r="D14" s="157"/>
      <c r="E14" s="157"/>
      <c r="F14" s="157"/>
      <c r="G14" s="157"/>
      <c r="H14" s="157"/>
      <c r="I14" s="158"/>
    </row>
    <row r="15" spans="1:10" s="13" customFormat="1" x14ac:dyDescent="0.2">
      <c r="A15" s="171" t="s">
        <v>40</v>
      </c>
      <c r="B15" s="172"/>
      <c r="C15" s="172"/>
      <c r="D15" s="172"/>
      <c r="E15" s="172"/>
      <c r="F15" s="172"/>
      <c r="G15" s="172"/>
      <c r="H15" s="172"/>
      <c r="I15" s="173"/>
    </row>
    <row r="16" spans="1:10" s="22" customFormat="1" x14ac:dyDescent="0.2">
      <c r="A16" s="174" t="s">
        <v>189</v>
      </c>
      <c r="B16" s="175"/>
      <c r="C16" s="175"/>
      <c r="D16" s="175"/>
      <c r="E16" s="175"/>
      <c r="F16" s="175"/>
      <c r="G16" s="175"/>
      <c r="H16" s="175"/>
      <c r="I16" s="176"/>
    </row>
    <row r="17" spans="1:9" x14ac:dyDescent="0.2">
      <c r="A17" s="156"/>
      <c r="B17" s="157"/>
      <c r="C17" s="157"/>
      <c r="D17" s="157"/>
      <c r="E17" s="157"/>
      <c r="F17" s="157"/>
      <c r="G17" s="157"/>
      <c r="H17" s="157"/>
      <c r="I17" s="158"/>
    </row>
    <row r="18" spans="1:9" s="13" customFormat="1" x14ac:dyDescent="0.2">
      <c r="A18" s="171" t="s">
        <v>41</v>
      </c>
      <c r="B18" s="172"/>
      <c r="C18" s="172"/>
      <c r="D18" s="172"/>
      <c r="E18" s="172"/>
      <c r="F18" s="172"/>
      <c r="G18" s="172"/>
      <c r="H18" s="172"/>
      <c r="I18" s="173"/>
    </row>
    <row r="19" spans="1:9" s="22" customFormat="1" ht="30.5" customHeight="1" x14ac:dyDescent="0.2">
      <c r="A19" s="192" t="s">
        <v>227</v>
      </c>
      <c r="B19" s="193"/>
      <c r="C19" s="193"/>
      <c r="D19" s="193"/>
      <c r="E19" s="193"/>
      <c r="F19" s="193"/>
      <c r="G19" s="193"/>
      <c r="H19" s="193"/>
      <c r="I19" s="194"/>
    </row>
    <row r="20" spans="1:9" x14ac:dyDescent="0.2">
      <c r="A20" s="156"/>
      <c r="B20" s="157"/>
      <c r="C20" s="157"/>
      <c r="D20" s="157"/>
      <c r="E20" s="157"/>
      <c r="F20" s="157"/>
      <c r="G20" s="157"/>
      <c r="H20" s="157"/>
      <c r="I20" s="158"/>
    </row>
    <row r="21" spans="1:9" ht="20.25" customHeight="1" x14ac:dyDescent="0.2">
      <c r="A21" s="159" t="s">
        <v>43</v>
      </c>
      <c r="B21" s="160"/>
      <c r="C21" s="160"/>
      <c r="D21" s="160"/>
      <c r="E21" s="160"/>
      <c r="F21" s="160"/>
      <c r="G21" s="160"/>
      <c r="H21" s="160"/>
      <c r="I21" s="161"/>
    </row>
    <row r="22" spans="1:9" s="8" customFormat="1" x14ac:dyDescent="0.2">
      <c r="A22" s="177" t="s">
        <v>228</v>
      </c>
      <c r="B22" s="178"/>
      <c r="C22" s="178"/>
      <c r="D22" s="178"/>
      <c r="E22" s="178"/>
      <c r="F22" s="178"/>
      <c r="G22" s="178"/>
      <c r="H22" s="178"/>
      <c r="I22" s="179"/>
    </row>
    <row r="23" spans="1:9" x14ac:dyDescent="0.2">
      <c r="A23" s="156"/>
      <c r="B23" s="157"/>
      <c r="C23" s="157"/>
      <c r="D23" s="157"/>
      <c r="E23" s="157"/>
      <c r="F23" s="157"/>
      <c r="G23" s="157"/>
      <c r="H23" s="157"/>
      <c r="I23" s="158"/>
    </row>
    <row r="24" spans="1:9" ht="20.25" customHeight="1" x14ac:dyDescent="0.2">
      <c r="A24" s="159" t="s">
        <v>44</v>
      </c>
      <c r="B24" s="160"/>
      <c r="C24" s="160"/>
      <c r="D24" s="160"/>
      <c r="E24" s="160"/>
      <c r="F24" s="160"/>
      <c r="G24" s="160"/>
      <c r="H24" s="160"/>
      <c r="I24" s="161"/>
    </row>
    <row r="25" spans="1:9" ht="20.25" customHeight="1" x14ac:dyDescent="0.2">
      <c r="A25" s="189" t="s">
        <v>163</v>
      </c>
      <c r="B25" s="190"/>
      <c r="C25" s="190"/>
      <c r="D25" s="190"/>
      <c r="E25" s="190"/>
      <c r="F25" s="190"/>
      <c r="G25" s="190"/>
      <c r="H25" s="190"/>
      <c r="I25" s="191"/>
    </row>
    <row r="26" spans="1:9" ht="15" customHeight="1" x14ac:dyDescent="0.2">
      <c r="A26" s="183" t="s">
        <v>164</v>
      </c>
      <c r="B26" s="184"/>
      <c r="C26" s="184"/>
      <c r="D26" s="184"/>
      <c r="E26" s="184"/>
      <c r="F26" s="184"/>
      <c r="G26" s="184"/>
      <c r="H26" s="184"/>
      <c r="I26" s="185"/>
    </row>
    <row r="27" spans="1:9" ht="20.25" customHeight="1" x14ac:dyDescent="0.2">
      <c r="A27" s="159" t="s">
        <v>162</v>
      </c>
      <c r="B27" s="160"/>
      <c r="C27" s="160"/>
      <c r="D27" s="160"/>
      <c r="E27" s="160"/>
      <c r="F27" s="160"/>
      <c r="G27" s="160"/>
      <c r="H27" s="160"/>
      <c r="I27" s="161"/>
    </row>
    <row r="28" spans="1:9" ht="26.25" customHeight="1" x14ac:dyDescent="0.2">
      <c r="A28" s="186" t="s">
        <v>165</v>
      </c>
      <c r="B28" s="187"/>
      <c r="C28" s="187"/>
      <c r="D28" s="187"/>
      <c r="E28" s="187"/>
      <c r="F28" s="187"/>
      <c r="G28" s="187"/>
      <c r="H28" s="187"/>
      <c r="I28" s="188"/>
    </row>
    <row r="29" spans="1:9" x14ac:dyDescent="0.2">
      <c r="A29" s="180" t="s">
        <v>166</v>
      </c>
      <c r="B29" s="181"/>
      <c r="C29" s="181"/>
      <c r="D29" s="181"/>
      <c r="E29" s="181"/>
      <c r="F29" s="181"/>
      <c r="G29" s="181"/>
      <c r="H29" s="181"/>
      <c r="I29" s="182"/>
    </row>
  </sheetData>
  <sheetProtection algorithmName="SHA-512" hashValue="fQtokEazKnzDMRTXCyX2DhnkLEBLX5JL4K8VHab7AmjmuVTvLqiDoUxTqKHxoxIgqW6HOWlSJtjGmYPPEyxerw==" saltValue="uXToiNmCz9pkoPQ5GA5+vA==" spinCount="100000" sheet="1" objects="1" scenarios="1" formatCells="0" formatColumns="0" formatRows="0"/>
  <mergeCells count="25">
    <mergeCell ref="A29:I29"/>
    <mergeCell ref="A26:I26"/>
    <mergeCell ref="A14:I14"/>
    <mergeCell ref="A27:I27"/>
    <mergeCell ref="A28:I28"/>
    <mergeCell ref="A25:I25"/>
    <mergeCell ref="A19:I19"/>
    <mergeCell ref="A16:I16"/>
    <mergeCell ref="A17:I17"/>
    <mergeCell ref="A20:I20"/>
    <mergeCell ref="C2:I2"/>
    <mergeCell ref="A1:I1"/>
    <mergeCell ref="A23:I23"/>
    <mergeCell ref="A24:I24"/>
    <mergeCell ref="B3:I3"/>
    <mergeCell ref="A7:I7"/>
    <mergeCell ref="A11:I11"/>
    <mergeCell ref="A9:I9"/>
    <mergeCell ref="A12:I12"/>
    <mergeCell ref="A15:I15"/>
    <mergeCell ref="A18:I18"/>
    <mergeCell ref="A21:I21"/>
    <mergeCell ref="A13:I13"/>
    <mergeCell ref="A10:I10"/>
    <mergeCell ref="A22:I22"/>
  </mergeCells>
  <phoneticPr fontId="20" type="noConversion"/>
  <dataValidations count="3">
    <dataValidation type="list" allowBlank="1" showInputMessage="1" showErrorMessage="1" errorTitle="Composante" error="Utiliser la liste déroulante" promptTitle="Composante" prompt="Utiliser la liste déroulante" sqref="B2" xr:uid="{00000000-0002-0000-0000-000000000000}">
      <formula1>liste_cmp</formula1>
    </dataValidation>
    <dataValidation type="list" allowBlank="1" showInputMessage="1" showErrorMessage="1" errorTitle="Session" error="Utiliser la liste déroulante" promptTitle="Session" prompt="Utiliser la liste dérourante" sqref="B5:B6" xr:uid="{00000000-0002-0000-0000-000001000000}">
      <formula1>"Session unique, Deux sessions"</formula1>
    </dataValidation>
    <dataValidation type="list" allowBlank="1" showInputMessage="1" showErrorMessage="1" sqref="B3:I3" xr:uid="{00000000-0002-0000-0000-000002000000}">
      <formula1>INDIRECT($B$2)</formula1>
    </dataValidation>
  </dataValidations>
  <hyperlinks>
    <hyperlink ref="A29:I29" r:id="rId1" display="Arrêté du 25 avril 2002 relatif au diplôme national de master" xr:uid="{00000000-0004-0000-0000-000000000000}"/>
    <hyperlink ref="A28:I28" r:id="rId2" display="Arrêté du 22 janvier 2014 fixant le cadre national des formations conduisant à la délivrance des diplômes nationaux de licence, de licence professionnelle et de master" xr:uid="{00000000-0004-0000-0000-000001000000}"/>
  </hyperlinks>
  <pageMargins left="0.25" right="0.25" top="0.75" bottom="0.75" header="0.3" footer="0.3"/>
  <pageSetup paperSize="9" scale="92" orientation="landscape"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2"/>
  <sheetViews>
    <sheetView showGridLines="0" showZeros="0" topLeftCell="A10" zoomScale="60" zoomScaleNormal="60" zoomScalePageLayoutView="60" workbookViewId="0">
      <selection activeCell="F36" sqref="F36"/>
    </sheetView>
  </sheetViews>
  <sheetFormatPr baseColWidth="10" defaultColWidth="10.83203125" defaultRowHeight="15" x14ac:dyDescent="0.2"/>
  <cols>
    <col min="1" max="1" width="26.5" bestFit="1" customWidth="1"/>
    <col min="2" max="2" width="33.1640625" style="35" customWidth="1"/>
    <col min="3" max="3" width="51.5" style="35" bestFit="1" customWidth="1"/>
    <col min="4" max="4" width="14.6640625" style="35" bestFit="1" customWidth="1"/>
    <col min="5" max="5" width="12" style="35" customWidth="1"/>
    <col min="6" max="6" width="13.6640625" style="35" customWidth="1"/>
    <col min="7" max="7" width="15.5" style="35" bestFit="1" customWidth="1"/>
    <col min="8" max="8" width="19.6640625" style="35" bestFit="1" customWidth="1"/>
    <col min="9" max="9" width="11.1640625" style="35" bestFit="1" customWidth="1"/>
    <col min="10" max="10" width="17.5" style="35" customWidth="1"/>
    <col min="11" max="11" width="17.5" style="35" bestFit="1" customWidth="1"/>
    <col min="12" max="12" width="10.6640625" customWidth="1"/>
    <col min="13" max="13" width="17.5" bestFit="1" customWidth="1"/>
    <col min="14" max="14" width="10.6640625" customWidth="1"/>
  </cols>
  <sheetData>
    <row r="1" spans="1:14" ht="24" x14ac:dyDescent="0.3">
      <c r="A1" s="199" t="s">
        <v>173</v>
      </c>
      <c r="B1" s="199"/>
      <c r="C1" s="199"/>
      <c r="D1" s="199"/>
      <c r="E1" s="199"/>
      <c r="F1" s="199"/>
      <c r="G1" s="199"/>
      <c r="H1" s="199"/>
      <c r="I1" s="199"/>
      <c r="J1" s="199"/>
      <c r="K1" s="199"/>
      <c r="L1" s="199"/>
      <c r="M1" s="199"/>
      <c r="N1" s="199"/>
    </row>
    <row r="2" spans="1:14" ht="20" customHeight="1" x14ac:dyDescent="0.2">
      <c r="A2" s="121" t="s">
        <v>36</v>
      </c>
      <c r="B2" s="200" t="str">
        <f>'[1]Fiche générale'!B2</f>
        <v>IDPD</v>
      </c>
      <c r="C2" s="200"/>
      <c r="D2" s="200"/>
      <c r="E2" s="200"/>
      <c r="F2"/>
      <c r="G2"/>
      <c r="H2"/>
      <c r="I2"/>
      <c r="J2"/>
      <c r="K2"/>
    </row>
    <row r="3" spans="1:14" ht="20" customHeight="1" x14ac:dyDescent="0.2">
      <c r="A3" s="121" t="s">
        <v>34</v>
      </c>
      <c r="B3" s="201" t="str">
        <f>'[1]Fiche générale'!B3:I3</f>
        <v>Droit international et européen</v>
      </c>
      <c r="C3" s="202"/>
      <c r="D3" s="202"/>
      <c r="E3" s="202"/>
      <c r="F3" s="202"/>
      <c r="G3" s="202"/>
      <c r="H3" s="202"/>
      <c r="I3" s="202"/>
      <c r="J3" s="203"/>
      <c r="K3"/>
    </row>
    <row r="4" spans="1:14" ht="20" customHeight="1" x14ac:dyDescent="0.25">
      <c r="A4" s="121" t="s">
        <v>27</v>
      </c>
      <c r="B4" s="124" t="str">
        <f>'[1]Fiche générale'!B4</f>
        <v>XMDIE18</v>
      </c>
      <c r="C4" s="122" t="s">
        <v>168</v>
      </c>
      <c r="D4" s="204"/>
      <c r="E4" s="204"/>
      <c r="F4" s="205" t="s">
        <v>35</v>
      </c>
      <c r="G4" s="206"/>
      <c r="H4" s="207" t="s">
        <v>317</v>
      </c>
      <c r="I4" s="208"/>
      <c r="J4" s="208"/>
      <c r="K4" s="208"/>
      <c r="L4" s="208"/>
      <c r="M4" s="208"/>
      <c r="N4" s="209"/>
    </row>
    <row r="5" spans="1:14" ht="20" customHeight="1" x14ac:dyDescent="0.2">
      <c r="B5"/>
      <c r="C5"/>
      <c r="D5"/>
      <c r="E5"/>
      <c r="F5"/>
      <c r="G5"/>
      <c r="H5"/>
      <c r="I5"/>
      <c r="J5"/>
      <c r="K5"/>
    </row>
    <row r="6" spans="1:14" ht="20" customHeight="1" x14ac:dyDescent="0.2">
      <c r="A6" s="121" t="s">
        <v>2</v>
      </c>
      <c r="B6" s="123" t="s">
        <v>315</v>
      </c>
      <c r="C6" s="122" t="s">
        <v>169</v>
      </c>
      <c r="D6" s="210">
        <v>180</v>
      </c>
      <c r="E6" s="211"/>
      <c r="F6" s="205" t="s">
        <v>3</v>
      </c>
      <c r="G6" s="206"/>
      <c r="H6" s="212" t="s">
        <v>318</v>
      </c>
      <c r="I6" s="213"/>
      <c r="J6" s="213"/>
      <c r="K6" s="213"/>
      <c r="L6" s="213"/>
      <c r="M6" s="213"/>
      <c r="N6" s="214"/>
    </row>
    <row r="7" spans="1:14" ht="20" customHeight="1" x14ac:dyDescent="0.2">
      <c r="A7" s="121" t="s">
        <v>45</v>
      </c>
      <c r="B7" s="134" t="s">
        <v>316</v>
      </c>
      <c r="C7"/>
      <c r="D7"/>
      <c r="E7"/>
      <c r="F7"/>
      <c r="G7"/>
      <c r="H7"/>
      <c r="I7"/>
      <c r="J7"/>
      <c r="K7"/>
    </row>
    <row r="8" spans="1:14" ht="20" customHeight="1" x14ac:dyDescent="0.2">
      <c r="A8" s="28"/>
      <c r="B8" s="14"/>
      <c r="C8"/>
      <c r="D8"/>
      <c r="E8"/>
      <c r="F8"/>
      <c r="G8"/>
      <c r="H8" s="29"/>
      <c r="I8" s="29"/>
      <c r="J8" s="29"/>
      <c r="K8" s="29"/>
    </row>
    <row r="9" spans="1:14" ht="15" customHeight="1" x14ac:dyDescent="0.2">
      <c r="B9" s="120" t="s">
        <v>278</v>
      </c>
      <c r="C9" s="119" t="s">
        <v>277</v>
      </c>
      <c r="D9" s="29"/>
      <c r="E9" s="215" t="s">
        <v>51</v>
      </c>
      <c r="F9" s="216"/>
      <c r="G9" s="215" t="s">
        <v>47</v>
      </c>
      <c r="H9" s="216"/>
      <c r="I9"/>
      <c r="J9" s="29"/>
      <c r="K9" s="30">
        <v>1</v>
      </c>
      <c r="L9" s="29"/>
      <c r="M9" s="29"/>
      <c r="N9" s="29"/>
    </row>
    <row r="10" spans="1:14" ht="15" customHeight="1" x14ac:dyDescent="0.2">
      <c r="B10" s="118" t="s">
        <v>276</v>
      </c>
      <c r="C10" s="116"/>
      <c r="D10" s="31"/>
      <c r="E10" s="195" t="s">
        <v>275</v>
      </c>
      <c r="F10" s="196"/>
      <c r="G10" s="197"/>
      <c r="H10" s="198"/>
      <c r="I10"/>
      <c r="J10" s="32"/>
      <c r="K10" s="32"/>
      <c r="L10" s="32"/>
      <c r="M10" s="32"/>
      <c r="N10" s="32"/>
    </row>
    <row r="11" spans="1:14" ht="15" customHeight="1" x14ac:dyDescent="0.2">
      <c r="A11" s="33">
        <v>3</v>
      </c>
      <c r="B11" s="118" t="s">
        <v>274</v>
      </c>
      <c r="C11" s="116"/>
      <c r="D11" s="34"/>
      <c r="J11"/>
      <c r="K11"/>
      <c r="M11" s="32"/>
      <c r="N11" s="32"/>
    </row>
    <row r="12" spans="1:14" ht="15" customHeight="1" x14ac:dyDescent="0.2">
      <c r="B12" s="117" t="s">
        <v>273</v>
      </c>
      <c r="C12" s="116"/>
      <c r="D12" s="34"/>
      <c r="E12"/>
      <c r="F12"/>
      <c r="G12"/>
      <c r="H12"/>
      <c r="I12"/>
      <c r="J12"/>
      <c r="K12"/>
      <c r="M12" s="32"/>
      <c r="N12" s="32"/>
    </row>
    <row r="13" spans="1:14" x14ac:dyDescent="0.2">
      <c r="D13" s="34"/>
      <c r="E13" s="217"/>
      <c r="F13" s="217"/>
      <c r="G13" s="55"/>
      <c r="H13" s="34"/>
      <c r="I13" s="34"/>
    </row>
    <row r="14" spans="1:14" ht="26.25" customHeight="1" x14ac:dyDescent="0.2">
      <c r="B14" s="36"/>
      <c r="C14" s="34"/>
      <c r="D14" s="34"/>
      <c r="E14" s="55"/>
      <c r="F14" s="55"/>
      <c r="G14" s="55"/>
      <c r="H14" s="34"/>
      <c r="I14" s="34"/>
      <c r="J14" s="218" t="s">
        <v>272</v>
      </c>
      <c r="K14" s="219"/>
      <c r="L14" s="220"/>
      <c r="M14" s="218"/>
      <c r="N14" s="220"/>
    </row>
    <row r="15" spans="1:14" ht="39.75" customHeight="1" x14ac:dyDescent="0.2">
      <c r="C15" s="37"/>
      <c r="D15" s="37"/>
      <c r="E15" s="38"/>
      <c r="F15" s="38"/>
      <c r="G15" s="38"/>
      <c r="H15" s="38"/>
      <c r="I15" s="39"/>
      <c r="J15" s="113" t="s">
        <v>30</v>
      </c>
      <c r="K15" s="221" t="str">
        <f>IF(H18="CCI (CC Intégral)","CT pour les dispensés","Contrôle Terminal")</f>
        <v>Contrôle Terminal</v>
      </c>
      <c r="L15" s="222"/>
      <c r="M15" s="221" t="s">
        <v>31</v>
      </c>
      <c r="N15" s="222"/>
    </row>
    <row r="16" spans="1:14" s="35" customFormat="1" ht="34" x14ac:dyDescent="0.2">
      <c r="A16" s="115" t="s">
        <v>4</v>
      </c>
      <c r="B16" s="115" t="s">
        <v>5</v>
      </c>
      <c r="C16" s="42" t="s">
        <v>6</v>
      </c>
      <c r="D16" s="43" t="s">
        <v>7</v>
      </c>
      <c r="E16" s="44" t="s">
        <v>8</v>
      </c>
      <c r="F16" s="113" t="s">
        <v>49</v>
      </c>
      <c r="G16" s="113" t="s">
        <v>54</v>
      </c>
      <c r="H16" s="114" t="s">
        <v>50</v>
      </c>
      <c r="I16" s="113" t="s">
        <v>170</v>
      </c>
      <c r="J16" s="43" t="s">
        <v>46</v>
      </c>
      <c r="K16" s="43" t="s">
        <v>32</v>
      </c>
      <c r="L16" s="43" t="s">
        <v>33</v>
      </c>
      <c r="M16" s="43" t="s">
        <v>32</v>
      </c>
      <c r="N16" s="43" t="s">
        <v>33</v>
      </c>
    </row>
    <row r="17" spans="1:14" ht="20" customHeight="1" x14ac:dyDescent="0.25">
      <c r="A17" s="58" t="s">
        <v>0</v>
      </c>
      <c r="B17" s="58"/>
      <c r="C17" s="97" t="s">
        <v>271</v>
      </c>
      <c r="D17" s="97" t="s">
        <v>270</v>
      </c>
      <c r="E17" s="96">
        <v>3</v>
      </c>
      <c r="F17" s="96"/>
      <c r="G17" s="96" t="s">
        <v>179</v>
      </c>
      <c r="H17" s="96" t="s">
        <v>179</v>
      </c>
      <c r="I17" s="96"/>
      <c r="J17" s="96"/>
      <c r="K17" s="92"/>
      <c r="L17" s="92"/>
      <c r="M17" s="92"/>
      <c r="N17" s="53"/>
    </row>
    <row r="18" spans="1:14" ht="20" customHeight="1" x14ac:dyDescent="0.25">
      <c r="A18" s="58" t="s">
        <v>48</v>
      </c>
      <c r="B18" s="98" t="s">
        <v>0</v>
      </c>
      <c r="C18" s="97" t="s">
        <v>268</v>
      </c>
      <c r="D18" s="97" t="s">
        <v>269</v>
      </c>
      <c r="E18" s="96"/>
      <c r="F18" s="96">
        <v>1</v>
      </c>
      <c r="G18" s="96" t="s">
        <v>179</v>
      </c>
      <c r="H18" s="96" t="s">
        <v>179</v>
      </c>
      <c r="I18" s="96"/>
      <c r="J18" s="96"/>
      <c r="K18" s="92"/>
      <c r="L18" s="92"/>
      <c r="M18" s="92"/>
      <c r="N18" s="58"/>
    </row>
    <row r="19" spans="1:14" ht="20" customHeight="1" x14ac:dyDescent="0.25">
      <c r="A19" s="58" t="s">
        <v>48</v>
      </c>
      <c r="B19" s="94" t="s">
        <v>48</v>
      </c>
      <c r="C19" s="93" t="s">
        <v>268</v>
      </c>
      <c r="D19" s="93" t="s">
        <v>267</v>
      </c>
      <c r="E19" s="96">
        <v>3</v>
      </c>
      <c r="F19" s="96">
        <v>1</v>
      </c>
      <c r="G19" s="96" t="s">
        <v>179</v>
      </c>
      <c r="H19" s="96" t="s">
        <v>179</v>
      </c>
      <c r="I19" s="94" t="s">
        <v>175</v>
      </c>
      <c r="J19" s="96"/>
      <c r="K19" s="96"/>
      <c r="L19" s="96" t="s">
        <v>15</v>
      </c>
      <c r="M19" s="96"/>
      <c r="N19" s="58"/>
    </row>
    <row r="20" spans="1:14" ht="20" customHeight="1" x14ac:dyDescent="0.25">
      <c r="A20" s="58" t="s">
        <v>0</v>
      </c>
      <c r="B20" s="58" t="s">
        <v>0</v>
      </c>
      <c r="C20" s="97" t="s">
        <v>265</v>
      </c>
      <c r="D20" s="97" t="s">
        <v>266</v>
      </c>
      <c r="E20" s="96"/>
      <c r="F20" s="96">
        <v>1</v>
      </c>
      <c r="G20" s="96" t="s">
        <v>179</v>
      </c>
      <c r="H20" s="96" t="s">
        <v>179</v>
      </c>
      <c r="I20" s="112" t="s">
        <v>175</v>
      </c>
      <c r="J20" s="135"/>
      <c r="K20" s="135" t="s">
        <v>304</v>
      </c>
      <c r="L20" s="135" t="s">
        <v>187</v>
      </c>
      <c r="M20" s="92"/>
      <c r="N20" s="58"/>
    </row>
    <row r="21" spans="1:14" ht="20" customHeight="1" thickBot="1" x14ac:dyDescent="0.3">
      <c r="A21" s="58" t="s">
        <v>48</v>
      </c>
      <c r="B21" s="91" t="s">
        <v>48</v>
      </c>
      <c r="C21" s="88" t="s">
        <v>265</v>
      </c>
      <c r="D21" s="88" t="s">
        <v>264</v>
      </c>
      <c r="E21" s="90">
        <v>3</v>
      </c>
      <c r="F21" s="90"/>
      <c r="G21" s="90"/>
      <c r="H21" s="90"/>
      <c r="I21" s="90"/>
      <c r="J21" s="90"/>
      <c r="K21" s="87"/>
      <c r="L21" s="87"/>
      <c r="M21" s="87"/>
      <c r="N21" s="58"/>
    </row>
    <row r="22" spans="1:14" ht="20" customHeight="1" x14ac:dyDescent="0.25">
      <c r="A22" s="58" t="s">
        <v>48</v>
      </c>
      <c r="B22" s="103" t="s">
        <v>0</v>
      </c>
      <c r="C22" s="100" t="s">
        <v>263</v>
      </c>
      <c r="D22" s="100" t="s">
        <v>262</v>
      </c>
      <c r="E22" s="102">
        <v>6</v>
      </c>
      <c r="F22" s="102"/>
      <c r="G22" s="102" t="s">
        <v>179</v>
      </c>
      <c r="H22" s="102" t="s">
        <v>179</v>
      </c>
      <c r="I22" s="102"/>
      <c r="J22" s="102"/>
      <c r="K22" s="99"/>
      <c r="L22" s="99"/>
      <c r="M22" s="99"/>
      <c r="N22" s="58"/>
    </row>
    <row r="23" spans="1:14" ht="20" customHeight="1" x14ac:dyDescent="0.25">
      <c r="A23" s="58" t="s">
        <v>48</v>
      </c>
      <c r="B23" s="58" t="s">
        <v>48</v>
      </c>
      <c r="C23" s="97" t="s">
        <v>261</v>
      </c>
      <c r="D23" s="97" t="s">
        <v>260</v>
      </c>
      <c r="E23" s="96">
        <v>4</v>
      </c>
      <c r="F23" s="96">
        <v>1</v>
      </c>
      <c r="G23" s="96" t="s">
        <v>179</v>
      </c>
      <c r="H23" s="96" t="s">
        <v>179</v>
      </c>
      <c r="I23" s="94" t="s">
        <v>175</v>
      </c>
      <c r="J23" s="96"/>
      <c r="K23" s="92"/>
      <c r="L23" s="92" t="s">
        <v>13</v>
      </c>
      <c r="M23" s="92" t="s">
        <v>251</v>
      </c>
      <c r="N23" s="58"/>
    </row>
    <row r="24" spans="1:14" ht="20" customHeight="1" thickBot="1" x14ac:dyDescent="0.3">
      <c r="A24" s="58" t="s">
        <v>48</v>
      </c>
      <c r="B24" s="91" t="s">
        <v>48</v>
      </c>
      <c r="C24" s="88" t="s">
        <v>259</v>
      </c>
      <c r="D24" s="88" t="s">
        <v>258</v>
      </c>
      <c r="E24" s="90">
        <v>2</v>
      </c>
      <c r="F24" s="90">
        <v>0.5</v>
      </c>
      <c r="G24" s="90" t="s">
        <v>179</v>
      </c>
      <c r="H24" s="90" t="s">
        <v>179</v>
      </c>
      <c r="I24" s="111" t="s">
        <v>248</v>
      </c>
      <c r="J24" s="90"/>
      <c r="K24" s="87">
        <v>2</v>
      </c>
      <c r="L24" s="87"/>
      <c r="M24" s="87"/>
      <c r="N24" s="58"/>
    </row>
    <row r="25" spans="1:14" ht="20" customHeight="1" x14ac:dyDescent="0.25">
      <c r="A25" s="58" t="s">
        <v>48</v>
      </c>
      <c r="B25" s="103" t="s">
        <v>0</v>
      </c>
      <c r="C25" s="99" t="s">
        <v>257</v>
      </c>
      <c r="D25" s="100" t="s">
        <v>256</v>
      </c>
      <c r="E25" s="102">
        <v>3</v>
      </c>
      <c r="F25" s="102"/>
      <c r="G25" s="102" t="s">
        <v>179</v>
      </c>
      <c r="H25" s="102" t="s">
        <v>179</v>
      </c>
      <c r="I25" s="110"/>
      <c r="J25" s="102"/>
      <c r="K25" s="99"/>
      <c r="L25" s="99"/>
      <c r="M25" s="99"/>
      <c r="N25" s="58"/>
    </row>
    <row r="26" spans="1:14" ht="20" customHeight="1" thickBot="1" x14ac:dyDescent="0.3">
      <c r="A26" s="58" t="s">
        <v>48</v>
      </c>
      <c r="B26" s="91" t="s">
        <v>48</v>
      </c>
      <c r="C26" s="87" t="s">
        <v>257</v>
      </c>
      <c r="D26" s="88" t="s">
        <v>256</v>
      </c>
      <c r="E26" s="90"/>
      <c r="F26" s="90">
        <v>1</v>
      </c>
      <c r="G26" s="90" t="s">
        <v>179</v>
      </c>
      <c r="H26" s="90" t="s">
        <v>179</v>
      </c>
      <c r="I26" s="111" t="s">
        <v>175</v>
      </c>
      <c r="J26" s="90"/>
      <c r="K26" s="87"/>
      <c r="L26" s="131" t="s">
        <v>304</v>
      </c>
      <c r="M26" s="131" t="s">
        <v>319</v>
      </c>
      <c r="N26" s="58"/>
    </row>
    <row r="27" spans="1:14" ht="20" customHeight="1" x14ac:dyDescent="0.25">
      <c r="A27" s="58" t="s">
        <v>0</v>
      </c>
      <c r="B27" s="103" t="s">
        <v>0</v>
      </c>
      <c r="C27" s="99" t="s">
        <v>255</v>
      </c>
      <c r="D27" s="100" t="s">
        <v>254</v>
      </c>
      <c r="E27" s="102">
        <v>6</v>
      </c>
      <c r="F27" s="102"/>
      <c r="G27" s="102" t="s">
        <v>179</v>
      </c>
      <c r="H27" s="102" t="s">
        <v>179</v>
      </c>
      <c r="I27" s="110"/>
      <c r="J27" s="102"/>
      <c r="K27" s="99"/>
      <c r="L27" s="99"/>
      <c r="M27" s="99"/>
      <c r="N27" s="58"/>
    </row>
    <row r="28" spans="1:14" ht="20" customHeight="1" x14ac:dyDescent="0.25">
      <c r="A28" s="58" t="s">
        <v>48</v>
      </c>
      <c r="B28" s="58" t="s">
        <v>48</v>
      </c>
      <c r="C28" s="92" t="s">
        <v>253</v>
      </c>
      <c r="D28" s="97" t="s">
        <v>252</v>
      </c>
      <c r="E28" s="96"/>
      <c r="F28" s="96">
        <v>1</v>
      </c>
      <c r="G28" s="96"/>
      <c r="H28" s="96"/>
      <c r="I28" s="94" t="s">
        <v>175</v>
      </c>
      <c r="J28" s="96"/>
      <c r="K28" s="92"/>
      <c r="L28" s="92" t="s">
        <v>13</v>
      </c>
      <c r="M28" s="92" t="s">
        <v>251</v>
      </c>
      <c r="N28" s="58"/>
    </row>
    <row r="29" spans="1:14" ht="20" customHeight="1" thickBot="1" x14ac:dyDescent="0.3">
      <c r="A29" s="58" t="s">
        <v>48</v>
      </c>
      <c r="B29" s="91" t="s">
        <v>48</v>
      </c>
      <c r="C29" s="87" t="s">
        <v>250</v>
      </c>
      <c r="D29" s="88" t="s">
        <v>249</v>
      </c>
      <c r="E29" s="90"/>
      <c r="F29" s="87">
        <v>0.5</v>
      </c>
      <c r="G29" s="87"/>
      <c r="H29" s="87"/>
      <c r="I29" s="89" t="s">
        <v>248</v>
      </c>
      <c r="J29" s="87"/>
      <c r="K29" s="87">
        <v>2</v>
      </c>
      <c r="L29" s="87"/>
      <c r="M29" s="87"/>
      <c r="N29" s="58"/>
    </row>
    <row r="30" spans="1:14" ht="20" customHeight="1" x14ac:dyDescent="0.25">
      <c r="A30" s="58" t="s">
        <v>48</v>
      </c>
      <c r="B30" s="103" t="s">
        <v>0</v>
      </c>
      <c r="C30" s="100" t="s">
        <v>247</v>
      </c>
      <c r="D30" s="100" t="s">
        <v>246</v>
      </c>
      <c r="E30" s="102">
        <v>3</v>
      </c>
      <c r="F30" s="99"/>
      <c r="G30" s="99" t="s">
        <v>179</v>
      </c>
      <c r="H30" s="99" t="s">
        <v>179</v>
      </c>
      <c r="I30" s="101"/>
      <c r="J30" s="99"/>
      <c r="K30" s="99"/>
      <c r="L30" s="99"/>
      <c r="M30" s="99"/>
      <c r="N30" s="58"/>
    </row>
    <row r="31" spans="1:14" ht="20" customHeight="1" thickBot="1" x14ac:dyDescent="0.3">
      <c r="A31" s="58" t="s">
        <v>48</v>
      </c>
      <c r="B31" s="91" t="s">
        <v>48</v>
      </c>
      <c r="C31" s="87" t="s">
        <v>245</v>
      </c>
      <c r="D31" s="109" t="s">
        <v>244</v>
      </c>
      <c r="E31" s="90"/>
      <c r="F31" s="87">
        <v>1</v>
      </c>
      <c r="G31" s="87" t="s">
        <v>179</v>
      </c>
      <c r="H31" s="87" t="s">
        <v>179</v>
      </c>
      <c r="I31" s="89" t="s">
        <v>175</v>
      </c>
      <c r="J31" s="87"/>
      <c r="K31" s="87"/>
      <c r="L31" s="87" t="s">
        <v>13</v>
      </c>
      <c r="M31" s="87" t="s">
        <v>243</v>
      </c>
      <c r="N31" s="58"/>
    </row>
    <row r="32" spans="1:14" ht="20" customHeight="1" thickBot="1" x14ac:dyDescent="0.3">
      <c r="A32" s="58"/>
      <c r="B32" s="108" t="s">
        <v>0</v>
      </c>
      <c r="C32" s="104" t="s">
        <v>242</v>
      </c>
      <c r="D32" s="107" t="s">
        <v>241</v>
      </c>
      <c r="E32" s="106">
        <v>3</v>
      </c>
      <c r="F32" s="104">
        <v>1</v>
      </c>
      <c r="G32" s="104" t="s">
        <v>179</v>
      </c>
      <c r="H32" s="104" t="s">
        <v>179</v>
      </c>
      <c r="I32" s="105" t="s">
        <v>175</v>
      </c>
      <c r="J32" s="104"/>
      <c r="K32" s="104"/>
      <c r="L32" s="104" t="s">
        <v>15</v>
      </c>
      <c r="M32" s="104"/>
      <c r="N32" s="58"/>
    </row>
    <row r="33" spans="1:14" ht="20" customHeight="1" x14ac:dyDescent="0.25">
      <c r="A33" s="58"/>
      <c r="B33" s="103" t="s">
        <v>0</v>
      </c>
      <c r="C33" s="99" t="s">
        <v>240</v>
      </c>
      <c r="D33" s="100" t="s">
        <v>239</v>
      </c>
      <c r="E33" s="102">
        <v>6</v>
      </c>
      <c r="F33" s="99">
        <v>1</v>
      </c>
      <c r="G33" s="99" t="s">
        <v>179</v>
      </c>
      <c r="H33" s="99" t="s">
        <v>179</v>
      </c>
      <c r="I33" s="101"/>
      <c r="J33" s="99"/>
      <c r="K33" s="100"/>
      <c r="L33" s="99"/>
      <c r="M33" s="99"/>
      <c r="N33" s="58"/>
    </row>
    <row r="34" spans="1:14" ht="20" customHeight="1" x14ac:dyDescent="0.25">
      <c r="A34" s="58"/>
      <c r="B34" s="58" t="s">
        <v>48</v>
      </c>
      <c r="C34" s="97" t="s">
        <v>238</v>
      </c>
      <c r="D34" s="97" t="s">
        <v>237</v>
      </c>
      <c r="E34" s="96">
        <v>0.5</v>
      </c>
      <c r="F34" s="92">
        <v>0.5</v>
      </c>
      <c r="G34" s="92" t="s">
        <v>179</v>
      </c>
      <c r="H34" s="92" t="s">
        <v>179</v>
      </c>
      <c r="I34" s="98" t="s">
        <v>174</v>
      </c>
      <c r="J34" s="92"/>
      <c r="K34" s="97">
        <v>2</v>
      </c>
      <c r="L34" s="92"/>
      <c r="M34" s="92"/>
      <c r="N34" s="58"/>
    </row>
    <row r="35" spans="1:14" ht="20" customHeight="1" x14ac:dyDescent="0.25">
      <c r="A35" s="58"/>
      <c r="B35" s="58" t="s">
        <v>48</v>
      </c>
      <c r="C35" s="97" t="s">
        <v>236</v>
      </c>
      <c r="D35" s="97" t="s">
        <v>235</v>
      </c>
      <c r="E35" s="96"/>
      <c r="F35" s="92">
        <v>1</v>
      </c>
      <c r="G35" s="92" t="s">
        <v>179</v>
      </c>
      <c r="H35" s="92" t="s">
        <v>179</v>
      </c>
      <c r="I35" s="98" t="s">
        <v>174</v>
      </c>
      <c r="J35" s="92"/>
      <c r="K35" s="97">
        <v>2</v>
      </c>
      <c r="L35" s="92"/>
      <c r="M35" s="92"/>
      <c r="N35" s="58"/>
    </row>
    <row r="36" spans="1:14" ht="20" customHeight="1" x14ac:dyDescent="0.25">
      <c r="A36" s="58"/>
      <c r="B36" s="58" t="s">
        <v>48</v>
      </c>
      <c r="C36" s="97" t="s">
        <v>234</v>
      </c>
      <c r="D36" s="97" t="s">
        <v>233</v>
      </c>
      <c r="E36" s="96"/>
      <c r="F36" s="136">
        <v>0.5</v>
      </c>
      <c r="G36" s="92" t="s">
        <v>179</v>
      </c>
      <c r="H36" s="92" t="s">
        <v>179</v>
      </c>
      <c r="I36" s="94" t="s">
        <v>174</v>
      </c>
      <c r="J36" s="92"/>
      <c r="K36" s="93">
        <v>2</v>
      </c>
      <c r="L36" s="92"/>
      <c r="M36" s="92"/>
      <c r="N36" s="58"/>
    </row>
    <row r="37" spans="1:14" ht="20" customHeight="1" thickBot="1" x14ac:dyDescent="0.3">
      <c r="A37" s="58"/>
      <c r="B37" s="91" t="s">
        <v>48</v>
      </c>
      <c r="C37" s="88" t="s">
        <v>232</v>
      </c>
      <c r="D37" s="88" t="s">
        <v>231</v>
      </c>
      <c r="E37" s="90"/>
      <c r="F37" s="87">
        <v>1</v>
      </c>
      <c r="G37" s="87" t="s">
        <v>179</v>
      </c>
      <c r="H37" s="87" t="s">
        <v>179</v>
      </c>
      <c r="I37" s="89" t="s">
        <v>174</v>
      </c>
      <c r="J37" s="87"/>
      <c r="K37" s="88">
        <v>2</v>
      </c>
      <c r="L37" s="87"/>
      <c r="M37" s="87"/>
      <c r="N37" s="58"/>
    </row>
    <row r="38" spans="1:14" x14ac:dyDescent="0.2">
      <c r="A38" s="58"/>
      <c r="B38" s="81"/>
      <c r="C38" s="81"/>
      <c r="D38" s="57"/>
      <c r="E38" s="58"/>
      <c r="F38" s="58"/>
      <c r="G38" s="58"/>
      <c r="H38" s="58"/>
      <c r="I38" s="58"/>
      <c r="J38" s="81"/>
      <c r="K38" s="58"/>
      <c r="L38" s="58"/>
      <c r="M38" s="58"/>
      <c r="N38" s="58"/>
    </row>
    <row r="39" spans="1:14" x14ac:dyDescent="0.2">
      <c r="A39" s="58"/>
      <c r="B39" s="81"/>
      <c r="C39" s="81"/>
      <c r="D39" s="57"/>
      <c r="E39" s="58"/>
      <c r="F39" s="58"/>
      <c r="G39" s="58"/>
      <c r="H39" s="58"/>
      <c r="I39" s="58"/>
      <c r="J39" s="81"/>
      <c r="K39" s="58"/>
      <c r="L39" s="58"/>
      <c r="M39" s="58"/>
      <c r="N39" s="58"/>
    </row>
    <row r="40" spans="1:14" x14ac:dyDescent="0.2">
      <c r="A40" s="58"/>
      <c r="B40" s="81"/>
      <c r="C40" s="81"/>
      <c r="D40" s="57"/>
      <c r="E40" s="58"/>
      <c r="F40" s="58"/>
      <c r="G40" s="58"/>
      <c r="H40" s="58"/>
      <c r="I40" s="58"/>
      <c r="J40" s="81"/>
      <c r="K40" s="58"/>
      <c r="L40" s="58"/>
      <c r="M40" s="58"/>
      <c r="N40" s="58"/>
    </row>
    <row r="41" spans="1:14" ht="19" x14ac:dyDescent="0.2">
      <c r="A41" s="58"/>
      <c r="B41" s="86"/>
      <c r="C41" s="84"/>
      <c r="D41" s="57"/>
      <c r="E41" s="85"/>
      <c r="F41" s="85"/>
      <c r="G41" s="85"/>
      <c r="H41" s="85"/>
      <c r="I41" s="85"/>
      <c r="J41" s="84"/>
      <c r="K41" s="58"/>
      <c r="L41" s="58"/>
      <c r="M41" s="58"/>
      <c r="N41" s="58"/>
    </row>
    <row r="42" spans="1:14" ht="17" x14ac:dyDescent="0.2">
      <c r="A42" s="58"/>
      <c r="B42" s="83"/>
      <c r="C42" s="82"/>
      <c r="D42" s="57"/>
      <c r="E42" s="58"/>
      <c r="F42" s="58"/>
      <c r="G42" s="58"/>
      <c r="H42" s="58"/>
      <c r="I42" s="58"/>
      <c r="J42" s="82"/>
      <c r="K42" s="58"/>
      <c r="L42" s="58"/>
      <c r="M42" s="58"/>
      <c r="N42" s="58"/>
    </row>
    <row r="43" spans="1:14" x14ac:dyDescent="0.2">
      <c r="A43" s="58"/>
      <c r="B43" s="81"/>
      <c r="C43" s="81"/>
      <c r="D43" s="57"/>
      <c r="E43" s="58"/>
      <c r="F43" s="58"/>
      <c r="G43" s="58"/>
      <c r="H43" s="58"/>
      <c r="I43" s="58"/>
      <c r="J43" s="81"/>
      <c r="K43" s="58"/>
      <c r="L43" s="58"/>
      <c r="M43" s="58"/>
      <c r="N43" s="58"/>
    </row>
    <row r="44" spans="1:14" x14ac:dyDescent="0.2">
      <c r="A44" s="58"/>
      <c r="B44" s="81"/>
      <c r="C44" s="81"/>
      <c r="D44" s="57"/>
      <c r="E44" s="58"/>
      <c r="F44" s="58"/>
      <c r="G44" s="58"/>
      <c r="H44" s="58"/>
      <c r="I44" s="58"/>
      <c r="J44" s="81"/>
      <c r="K44" s="58"/>
      <c r="L44" s="58"/>
      <c r="M44" s="58"/>
      <c r="N44" s="58"/>
    </row>
    <row r="47" spans="1:14" ht="17" x14ac:dyDescent="0.2">
      <c r="B47" s="80"/>
      <c r="C47" s="80"/>
      <c r="D47" s="80"/>
      <c r="E47" s="80"/>
      <c r="F47" s="80"/>
      <c r="G47" s="80"/>
      <c r="H47" s="80"/>
      <c r="I47" s="80"/>
      <c r="J47" s="80"/>
      <c r="K47" s="80"/>
    </row>
    <row r="52" spans="2:11" ht="17" x14ac:dyDescent="0.2">
      <c r="B52" s="80"/>
      <c r="C52" s="80"/>
      <c r="D52" s="80"/>
      <c r="E52" s="80"/>
      <c r="F52" s="80"/>
      <c r="G52" s="80"/>
      <c r="H52" s="80"/>
      <c r="I52" s="80"/>
      <c r="J52" s="80"/>
      <c r="K52" s="80"/>
    </row>
  </sheetData>
  <sheetProtection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7:J37 L17:M37">
    <cfRule type="expression" dxfId="29" priority="2">
      <formula>$H17="CCI (CC Intégral)"</formula>
    </cfRule>
  </conditionalFormatting>
  <conditionalFormatting sqref="J17:K37">
    <cfRule type="expression" dxfId="28" priority="1">
      <formula>$H17="CT (Contrôle terminal)"</formula>
    </cfRule>
  </conditionalFormatting>
  <dataValidations count="4">
    <dataValidation type="list" allowBlank="1" showInputMessage="1" showErrorMessage="1" sqref="K38:K44 M38:M44 L17:L37" xr:uid="{00000000-0002-0000-0100-000000000000}">
      <formula1>Nature_contrôle</formula1>
    </dataValidation>
    <dataValidation type="list" allowBlank="1" showInputMessage="1" showErrorMessage="1" sqref="H38:H44 I17:I37" xr:uid="{00000000-0002-0000-0100-000001000000}">
      <formula1>Type_contrôle</formula1>
    </dataValidation>
    <dataValidation type="list" allowBlank="1" showInputMessage="1" showErrorMessage="1" sqref="A17:A44 B17:B37" xr:uid="{00000000-0002-0000-0100-000002000000}">
      <formula1>Nat_ELP</formula1>
    </dataValidation>
    <dataValidation type="list" allowBlank="1" showInputMessage="1" showErrorMessage="1" sqref="F38:G44 G17:H37" xr:uid="{00000000-0002-0000-0100-000003000000}">
      <formula1>"Oui,Non"</formula1>
    </dataValidation>
  </dataValidations>
  <printOptions horizontalCentered="1"/>
  <pageMargins left="0.23622047244094491" right="0.23622047244094491" top="0.51" bottom="0.74803149606299213"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9634" r:id="rId4" name="Option Button 2">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69635" r:id="rId5" name="Option Button 3">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69636" r:id="rId6"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2"/>
  <sheetViews>
    <sheetView showGridLines="0" showZeros="0" topLeftCell="A10" zoomScale="68" zoomScaleNormal="150" zoomScalePageLayoutView="150" workbookViewId="0">
      <selection activeCell="T28" sqref="T28"/>
    </sheetView>
  </sheetViews>
  <sheetFormatPr baseColWidth="10" defaultColWidth="10.83203125" defaultRowHeight="15" x14ac:dyDescent="0.2"/>
  <cols>
    <col min="1" max="1" width="26.5" bestFit="1" customWidth="1"/>
    <col min="2" max="2" width="75.6640625" style="35" bestFit="1" customWidth="1"/>
    <col min="3" max="3" width="20.5" style="35" customWidth="1"/>
    <col min="4" max="4" width="6.6640625" style="35" customWidth="1"/>
    <col min="5" max="5" width="12" style="35" customWidth="1"/>
    <col min="6" max="6" width="13.6640625" style="35" customWidth="1"/>
    <col min="7" max="7" width="15.5" style="35" bestFit="1" customWidth="1"/>
    <col min="8" max="8" width="19.6640625" style="35" bestFit="1" customWidth="1"/>
    <col min="9" max="9" width="11.1640625" style="35" bestFit="1" customWidth="1"/>
    <col min="10" max="10" width="17.5" style="35" customWidth="1"/>
    <col min="11" max="11" width="17.5" style="35" bestFit="1" customWidth="1"/>
    <col min="12" max="12" width="10.6640625" customWidth="1"/>
    <col min="13" max="13" width="17.5" bestFit="1" customWidth="1"/>
    <col min="14" max="14" width="10.6640625" customWidth="1"/>
  </cols>
  <sheetData>
    <row r="1" spans="1:14" ht="24" x14ac:dyDescent="0.3">
      <c r="A1" s="199" t="s">
        <v>173</v>
      </c>
      <c r="B1" s="199"/>
      <c r="C1" s="199"/>
      <c r="D1" s="199"/>
      <c r="E1" s="199"/>
      <c r="F1" s="199"/>
      <c r="G1" s="199"/>
      <c r="H1" s="199"/>
      <c r="I1" s="199"/>
      <c r="J1" s="199"/>
      <c r="K1" s="199"/>
      <c r="L1" s="199"/>
      <c r="M1" s="199"/>
      <c r="N1" s="199"/>
    </row>
    <row r="2" spans="1:14" ht="20" customHeight="1" x14ac:dyDescent="0.2">
      <c r="A2" s="121" t="s">
        <v>36</v>
      </c>
      <c r="B2" s="200" t="str">
        <f>'[1]Fiche générale'!B2</f>
        <v>IDPD</v>
      </c>
      <c r="C2" s="200"/>
      <c r="D2" s="200"/>
      <c r="E2" s="200"/>
      <c r="F2"/>
      <c r="G2"/>
      <c r="H2"/>
      <c r="I2"/>
      <c r="J2"/>
      <c r="K2"/>
    </row>
    <row r="3" spans="1:14" ht="20" customHeight="1" x14ac:dyDescent="0.2">
      <c r="A3" s="121" t="s">
        <v>34</v>
      </c>
      <c r="B3" s="201" t="str">
        <f>'[1]Fiche générale'!B3:I3</f>
        <v>Droit international et européen</v>
      </c>
      <c r="C3" s="202"/>
      <c r="D3" s="202"/>
      <c r="E3" s="202"/>
      <c r="F3" s="202"/>
      <c r="G3" s="202"/>
      <c r="H3" s="202"/>
      <c r="I3" s="202"/>
      <c r="J3" s="203"/>
      <c r="K3"/>
    </row>
    <row r="4" spans="1:14" ht="20" customHeight="1" x14ac:dyDescent="0.25">
      <c r="A4" s="121" t="s">
        <v>27</v>
      </c>
      <c r="B4" s="124" t="str">
        <f>'[1]Fiche générale'!B4</f>
        <v>XMDIE18</v>
      </c>
      <c r="C4" s="122" t="s">
        <v>168</v>
      </c>
      <c r="D4" s="204"/>
      <c r="E4" s="204"/>
      <c r="F4" s="205" t="s">
        <v>35</v>
      </c>
      <c r="G4" s="206"/>
      <c r="H4" s="207" t="s">
        <v>317</v>
      </c>
      <c r="I4" s="208"/>
      <c r="J4" s="208"/>
      <c r="K4" s="208"/>
      <c r="L4" s="208"/>
      <c r="M4" s="208"/>
      <c r="N4" s="209"/>
    </row>
    <row r="5" spans="1:14" ht="20" customHeight="1" x14ac:dyDescent="0.2">
      <c r="B5"/>
      <c r="C5"/>
      <c r="D5"/>
      <c r="E5"/>
      <c r="F5"/>
      <c r="G5"/>
      <c r="H5"/>
      <c r="I5"/>
      <c r="J5"/>
      <c r="K5"/>
    </row>
    <row r="6" spans="1:14" ht="20" customHeight="1" x14ac:dyDescent="0.2">
      <c r="A6" s="121" t="s">
        <v>2</v>
      </c>
      <c r="B6" s="123" t="s">
        <v>315</v>
      </c>
      <c r="C6" s="122" t="s">
        <v>169</v>
      </c>
      <c r="D6" s="210">
        <v>180</v>
      </c>
      <c r="E6" s="211"/>
      <c r="F6" s="205" t="s">
        <v>3</v>
      </c>
      <c r="G6" s="206"/>
      <c r="H6" s="212" t="s">
        <v>318</v>
      </c>
      <c r="I6" s="213"/>
      <c r="J6" s="213"/>
      <c r="K6" s="213"/>
      <c r="L6" s="213"/>
      <c r="M6" s="213"/>
      <c r="N6" s="214"/>
    </row>
    <row r="7" spans="1:14" ht="20" customHeight="1" x14ac:dyDescent="0.2">
      <c r="A7" s="121" t="s">
        <v>45</v>
      </c>
      <c r="B7" s="134" t="s">
        <v>314</v>
      </c>
      <c r="C7"/>
      <c r="D7"/>
      <c r="E7"/>
      <c r="F7"/>
      <c r="G7"/>
      <c r="H7"/>
      <c r="I7"/>
      <c r="J7"/>
      <c r="K7"/>
    </row>
    <row r="8" spans="1:14" ht="20" customHeight="1" x14ac:dyDescent="0.2">
      <c r="A8" s="28"/>
      <c r="B8" s="14"/>
      <c r="C8"/>
      <c r="D8"/>
      <c r="E8"/>
      <c r="F8"/>
      <c r="G8"/>
      <c r="H8" s="29"/>
      <c r="I8" s="29"/>
      <c r="J8" s="29"/>
      <c r="K8" s="29"/>
    </row>
    <row r="9" spans="1:14" ht="15" customHeight="1" x14ac:dyDescent="0.2">
      <c r="B9" s="120" t="s">
        <v>278</v>
      </c>
      <c r="C9" s="119" t="s">
        <v>277</v>
      </c>
      <c r="D9" s="29"/>
      <c r="E9" s="215" t="s">
        <v>51</v>
      </c>
      <c r="F9" s="216"/>
      <c r="G9" s="215" t="s">
        <v>47</v>
      </c>
      <c r="H9" s="216"/>
      <c r="I9"/>
      <c r="J9" s="29"/>
      <c r="K9" s="30">
        <v>1</v>
      </c>
      <c r="L9" s="29"/>
      <c r="M9" s="29"/>
      <c r="N9" s="29"/>
    </row>
    <row r="10" spans="1:14" ht="15" customHeight="1" x14ac:dyDescent="0.2">
      <c r="B10" s="118" t="s">
        <v>276</v>
      </c>
      <c r="C10" s="116"/>
      <c r="D10" s="31"/>
      <c r="E10" s="195" t="s">
        <v>275</v>
      </c>
      <c r="F10" s="196"/>
      <c r="G10" s="197"/>
      <c r="H10" s="198"/>
      <c r="I10"/>
      <c r="J10" s="32"/>
      <c r="K10" s="32"/>
      <c r="L10" s="32"/>
      <c r="M10" s="32"/>
      <c r="N10" s="32"/>
    </row>
    <row r="11" spans="1:14" ht="15" customHeight="1" x14ac:dyDescent="0.2">
      <c r="A11" s="33">
        <v>3</v>
      </c>
      <c r="B11" s="118" t="s">
        <v>274</v>
      </c>
      <c r="C11" s="116"/>
      <c r="D11" s="34"/>
      <c r="J11"/>
      <c r="K11"/>
      <c r="M11" s="32"/>
      <c r="N11" s="32"/>
    </row>
    <row r="12" spans="1:14" ht="15" customHeight="1" x14ac:dyDescent="0.2">
      <c r="B12" s="117" t="s">
        <v>273</v>
      </c>
      <c r="C12" s="116"/>
      <c r="D12" s="34"/>
      <c r="E12"/>
      <c r="F12"/>
      <c r="G12"/>
      <c r="H12"/>
      <c r="I12"/>
      <c r="J12"/>
      <c r="K12"/>
      <c r="M12" s="32"/>
      <c r="N12" s="32"/>
    </row>
    <row r="13" spans="1:14" x14ac:dyDescent="0.2">
      <c r="D13" s="34"/>
      <c r="E13" s="217"/>
      <c r="F13" s="217"/>
      <c r="G13" s="55"/>
      <c r="H13" s="34"/>
      <c r="I13" s="34"/>
    </row>
    <row r="14" spans="1:14" ht="26.25" customHeight="1" x14ac:dyDescent="0.2">
      <c r="B14" s="36"/>
      <c r="C14" s="34"/>
      <c r="D14" s="34"/>
      <c r="E14" s="55"/>
      <c r="F14" s="55"/>
      <c r="G14" s="55"/>
      <c r="H14" s="34"/>
      <c r="I14" s="34"/>
      <c r="J14" s="218" t="s">
        <v>313</v>
      </c>
      <c r="K14" s="219"/>
      <c r="L14" s="220"/>
      <c r="M14" s="218"/>
      <c r="N14" s="220"/>
    </row>
    <row r="15" spans="1:14" ht="39.75" customHeight="1" x14ac:dyDescent="0.2">
      <c r="C15" s="37"/>
      <c r="D15" s="37"/>
      <c r="E15" s="38"/>
      <c r="F15" s="38"/>
      <c r="G15" s="38"/>
      <c r="H15" s="38"/>
      <c r="I15" s="39"/>
      <c r="J15" s="113" t="s">
        <v>30</v>
      </c>
      <c r="K15" s="221" t="str">
        <f>IF(H18="CCI (CC Intégral)","CT pour les dispensés","Contrôle Terminal")</f>
        <v>Contrôle Terminal</v>
      </c>
      <c r="L15" s="222"/>
      <c r="M15" s="221" t="s">
        <v>31</v>
      </c>
      <c r="N15" s="222"/>
    </row>
    <row r="16" spans="1:14" s="35" customFormat="1" ht="34" x14ac:dyDescent="0.2">
      <c r="A16" s="115" t="s">
        <v>4</v>
      </c>
      <c r="B16" s="115" t="s">
        <v>5</v>
      </c>
      <c r="C16" s="42" t="s">
        <v>6</v>
      </c>
      <c r="D16" s="43" t="s">
        <v>7</v>
      </c>
      <c r="E16" s="44" t="s">
        <v>8</v>
      </c>
      <c r="F16" s="113" t="s">
        <v>49</v>
      </c>
      <c r="G16" s="113" t="s">
        <v>54</v>
      </c>
      <c r="H16" s="114" t="s">
        <v>50</v>
      </c>
      <c r="I16" s="113" t="s">
        <v>170</v>
      </c>
      <c r="J16" s="43" t="s">
        <v>46</v>
      </c>
      <c r="K16" s="43" t="s">
        <v>32</v>
      </c>
      <c r="L16" s="43" t="s">
        <v>33</v>
      </c>
      <c r="M16" s="43" t="s">
        <v>32</v>
      </c>
      <c r="N16" s="43" t="s">
        <v>33</v>
      </c>
    </row>
    <row r="17" spans="1:14" ht="15" customHeight="1" x14ac:dyDescent="0.25">
      <c r="A17" s="98"/>
      <c r="B17" s="133" t="s">
        <v>312</v>
      </c>
      <c r="C17" s="97" t="s">
        <v>311</v>
      </c>
      <c r="D17" s="96">
        <v>3</v>
      </c>
      <c r="E17" s="96"/>
      <c r="F17" s="96" t="s">
        <v>179</v>
      </c>
      <c r="G17" s="96" t="s">
        <v>179</v>
      </c>
      <c r="H17" s="96"/>
      <c r="I17" s="96"/>
      <c r="J17" s="92"/>
      <c r="K17" s="92"/>
      <c r="L17" s="92"/>
      <c r="M17" s="58"/>
      <c r="N17" s="58"/>
    </row>
    <row r="18" spans="1:14" ht="20" customHeight="1" x14ac:dyDescent="0.25">
      <c r="A18" s="98" t="s">
        <v>0</v>
      </c>
      <c r="B18" s="97" t="s">
        <v>310</v>
      </c>
      <c r="C18" s="97" t="s">
        <v>309</v>
      </c>
      <c r="D18" s="96">
        <v>3</v>
      </c>
      <c r="E18" s="96">
        <v>1</v>
      </c>
      <c r="F18" s="96" t="s">
        <v>179</v>
      </c>
      <c r="G18" s="96" t="s">
        <v>179</v>
      </c>
      <c r="H18" s="94" t="s">
        <v>175</v>
      </c>
      <c r="I18" s="96"/>
      <c r="J18" s="92"/>
      <c r="K18" s="92" t="s">
        <v>13</v>
      </c>
      <c r="L18" s="92">
        <v>2</v>
      </c>
      <c r="M18" s="58"/>
      <c r="N18" s="58"/>
    </row>
    <row r="19" spans="1:14" ht="20" customHeight="1" x14ac:dyDescent="0.25">
      <c r="A19" s="94" t="s">
        <v>0</v>
      </c>
      <c r="B19" s="97" t="s">
        <v>308</v>
      </c>
      <c r="C19" s="97" t="s">
        <v>307</v>
      </c>
      <c r="D19" s="96">
        <v>3</v>
      </c>
      <c r="E19" s="96">
        <v>1</v>
      </c>
      <c r="F19" s="96" t="s">
        <v>179</v>
      </c>
      <c r="G19" s="96" t="s">
        <v>179</v>
      </c>
      <c r="H19" s="112" t="s">
        <v>175</v>
      </c>
      <c r="I19" s="96"/>
      <c r="J19" s="96"/>
      <c r="K19" s="95" t="s">
        <v>304</v>
      </c>
      <c r="L19" s="95">
        <v>3</v>
      </c>
      <c r="M19" s="58"/>
      <c r="N19" s="58"/>
    </row>
    <row r="20" spans="1:14" ht="20" customHeight="1" x14ac:dyDescent="0.25">
      <c r="A20" s="98" t="s">
        <v>0</v>
      </c>
      <c r="B20" s="97" t="s">
        <v>306</v>
      </c>
      <c r="C20" s="97" t="s">
        <v>305</v>
      </c>
      <c r="D20" s="96">
        <v>3</v>
      </c>
      <c r="E20" s="96">
        <v>1</v>
      </c>
      <c r="F20" s="96" t="s">
        <v>179</v>
      </c>
      <c r="G20" s="96" t="s">
        <v>179</v>
      </c>
      <c r="H20" s="137" t="s">
        <v>175</v>
      </c>
      <c r="I20" s="96"/>
      <c r="J20" s="92"/>
      <c r="K20" s="136" t="s">
        <v>304</v>
      </c>
      <c r="L20" s="136">
        <v>3</v>
      </c>
      <c r="M20" s="58"/>
      <c r="N20" s="58"/>
    </row>
    <row r="21" spans="1:14" ht="20" customHeight="1" thickBot="1" x14ac:dyDescent="0.3">
      <c r="A21" s="89" t="s">
        <v>48</v>
      </c>
      <c r="B21" s="132" t="s">
        <v>303</v>
      </c>
      <c r="C21" s="132" t="s">
        <v>302</v>
      </c>
      <c r="D21" s="131"/>
      <c r="E21" s="131"/>
      <c r="F21" s="131" t="s">
        <v>179</v>
      </c>
      <c r="G21" s="131" t="s">
        <v>179</v>
      </c>
      <c r="H21" s="130"/>
      <c r="I21" s="130"/>
      <c r="J21" s="129"/>
      <c r="K21" s="129"/>
      <c r="L21" s="129"/>
      <c r="M21" s="58"/>
      <c r="N21" s="58"/>
    </row>
    <row r="22" spans="1:14" ht="20" customHeight="1" x14ac:dyDescent="0.25">
      <c r="A22" s="101" t="s">
        <v>0</v>
      </c>
      <c r="B22" s="100" t="s">
        <v>298</v>
      </c>
      <c r="C22" s="99" t="s">
        <v>301</v>
      </c>
      <c r="D22" s="102">
        <v>6</v>
      </c>
      <c r="E22" s="102"/>
      <c r="F22" s="102"/>
      <c r="G22" s="102"/>
      <c r="H22" s="102"/>
      <c r="I22" s="102"/>
      <c r="J22" s="99"/>
      <c r="K22" s="99"/>
      <c r="L22" s="99"/>
      <c r="M22" s="58"/>
      <c r="N22" s="58"/>
    </row>
    <row r="23" spans="1:14" ht="20" customHeight="1" x14ac:dyDescent="0.25">
      <c r="A23" s="98" t="s">
        <v>48</v>
      </c>
      <c r="B23" s="97" t="s">
        <v>300</v>
      </c>
      <c r="C23" s="92" t="s">
        <v>299</v>
      </c>
      <c r="D23" s="96">
        <v>4</v>
      </c>
      <c r="E23" s="96">
        <v>1</v>
      </c>
      <c r="F23" s="96"/>
      <c r="G23" s="96"/>
      <c r="H23" s="94" t="s">
        <v>175</v>
      </c>
      <c r="I23" s="96"/>
      <c r="J23" s="92"/>
      <c r="K23" s="92" t="s">
        <v>13</v>
      </c>
      <c r="L23" s="92" t="s">
        <v>187</v>
      </c>
      <c r="M23" s="58"/>
      <c r="N23" s="58"/>
    </row>
    <row r="24" spans="1:14" ht="20" customHeight="1" thickBot="1" x14ac:dyDescent="0.3">
      <c r="A24" s="89" t="s">
        <v>48</v>
      </c>
      <c r="B24" s="88" t="s">
        <v>298</v>
      </c>
      <c r="C24" s="87" t="s">
        <v>297</v>
      </c>
      <c r="D24" s="90">
        <v>2</v>
      </c>
      <c r="E24" s="90">
        <v>0.5</v>
      </c>
      <c r="F24" s="90"/>
      <c r="G24" s="90"/>
      <c r="H24" s="111" t="s">
        <v>248</v>
      </c>
      <c r="I24" s="90"/>
      <c r="J24" s="87">
        <v>2</v>
      </c>
      <c r="K24" s="87"/>
      <c r="L24" s="87"/>
      <c r="M24" s="58"/>
      <c r="N24" s="58"/>
    </row>
    <row r="25" spans="1:14" ht="20" customHeight="1" x14ac:dyDescent="0.25">
      <c r="A25" s="101" t="s">
        <v>0</v>
      </c>
      <c r="B25" s="99" t="s">
        <v>295</v>
      </c>
      <c r="C25" s="99" t="s">
        <v>296</v>
      </c>
      <c r="D25" s="102">
        <v>3</v>
      </c>
      <c r="E25" s="102"/>
      <c r="F25" s="102"/>
      <c r="G25" s="102"/>
      <c r="H25" s="110"/>
      <c r="I25" s="102"/>
      <c r="J25" s="99"/>
      <c r="K25" s="99"/>
      <c r="L25" s="99"/>
      <c r="M25" s="58"/>
      <c r="N25" s="58"/>
    </row>
    <row r="26" spans="1:14" ht="20" customHeight="1" thickBot="1" x14ac:dyDescent="0.3">
      <c r="A26" s="89" t="s">
        <v>48</v>
      </c>
      <c r="B26" s="87" t="s">
        <v>295</v>
      </c>
      <c r="C26" s="87" t="s">
        <v>294</v>
      </c>
      <c r="D26" s="90"/>
      <c r="E26" s="90">
        <v>1</v>
      </c>
      <c r="F26" s="90"/>
      <c r="G26" s="90"/>
      <c r="H26" s="111" t="s">
        <v>175</v>
      </c>
      <c r="I26" s="90"/>
      <c r="J26" s="87"/>
      <c r="K26" s="87" t="s">
        <v>15</v>
      </c>
      <c r="L26" s="87"/>
      <c r="M26" s="58"/>
      <c r="N26" s="58"/>
    </row>
    <row r="27" spans="1:14" ht="20" customHeight="1" x14ac:dyDescent="0.25">
      <c r="A27" s="128" t="s">
        <v>0</v>
      </c>
      <c r="B27" s="125" t="s">
        <v>293</v>
      </c>
      <c r="C27" s="125" t="s">
        <v>292</v>
      </c>
      <c r="D27" s="126">
        <v>3</v>
      </c>
      <c r="E27" s="126"/>
      <c r="F27" s="126"/>
      <c r="G27" s="126"/>
      <c r="H27" s="127"/>
      <c r="I27" s="126"/>
      <c r="J27" s="125"/>
      <c r="K27" s="125"/>
      <c r="L27" s="125"/>
      <c r="M27" s="58"/>
      <c r="N27" s="58"/>
    </row>
    <row r="28" spans="1:14" ht="20" customHeight="1" thickBot="1" x14ac:dyDescent="0.3">
      <c r="A28" s="89" t="s">
        <v>48</v>
      </c>
      <c r="B28" s="87" t="s">
        <v>293</v>
      </c>
      <c r="C28" s="87" t="s">
        <v>292</v>
      </c>
      <c r="D28" s="90"/>
      <c r="E28" s="87">
        <v>1</v>
      </c>
      <c r="F28" s="87"/>
      <c r="G28" s="87"/>
      <c r="H28" s="89" t="s">
        <v>175</v>
      </c>
      <c r="I28" s="87"/>
      <c r="J28" s="87"/>
      <c r="K28" s="87" t="s">
        <v>13</v>
      </c>
      <c r="L28" s="87" t="s">
        <v>291</v>
      </c>
      <c r="M28" s="58"/>
      <c r="N28" s="58"/>
    </row>
    <row r="29" spans="1:14" ht="20" customHeight="1" thickBot="1" x14ac:dyDescent="0.3">
      <c r="A29" s="105" t="s">
        <v>0</v>
      </c>
      <c r="B29" s="104" t="s">
        <v>290</v>
      </c>
      <c r="C29" s="104" t="s">
        <v>289</v>
      </c>
      <c r="D29" s="106">
        <v>3</v>
      </c>
      <c r="E29" s="104">
        <v>1</v>
      </c>
      <c r="F29" s="104"/>
      <c r="G29" s="104"/>
      <c r="H29" s="105" t="s">
        <v>175</v>
      </c>
      <c r="I29" s="104"/>
      <c r="J29" s="104"/>
      <c r="K29" s="138" t="s">
        <v>304</v>
      </c>
      <c r="L29" s="138" t="s">
        <v>291</v>
      </c>
      <c r="M29" s="58"/>
      <c r="N29" s="58"/>
    </row>
    <row r="30" spans="1:14" ht="20" customHeight="1" thickBot="1" x14ac:dyDescent="0.3">
      <c r="A30" s="105" t="s">
        <v>0</v>
      </c>
      <c r="B30" s="104" t="s">
        <v>288</v>
      </c>
      <c r="C30" s="104" t="s">
        <v>287</v>
      </c>
      <c r="D30" s="106">
        <v>3</v>
      </c>
      <c r="E30" s="104">
        <v>1</v>
      </c>
      <c r="F30" s="104"/>
      <c r="G30" s="104"/>
      <c r="H30" s="105" t="s">
        <v>175</v>
      </c>
      <c r="I30" s="104"/>
      <c r="J30" s="104"/>
      <c r="K30" s="104" t="s">
        <v>15</v>
      </c>
      <c r="L30" s="104"/>
      <c r="M30" s="58"/>
      <c r="N30" s="58"/>
    </row>
    <row r="31" spans="1:14" ht="20" customHeight="1" x14ac:dyDescent="0.25">
      <c r="A31" s="101" t="s">
        <v>0</v>
      </c>
      <c r="B31" s="99" t="s">
        <v>286</v>
      </c>
      <c r="C31" s="99" t="s">
        <v>285</v>
      </c>
      <c r="D31" s="102">
        <v>9</v>
      </c>
      <c r="E31" s="99"/>
      <c r="F31" s="99"/>
      <c r="G31" s="99"/>
      <c r="H31" s="101"/>
      <c r="I31" s="99"/>
      <c r="J31" s="99"/>
      <c r="K31" s="99"/>
      <c r="L31" s="99"/>
      <c r="M31" s="58"/>
      <c r="N31" s="58"/>
    </row>
    <row r="32" spans="1:14" ht="20" customHeight="1" thickBot="1" x14ac:dyDescent="0.3">
      <c r="A32" s="98" t="s">
        <v>48</v>
      </c>
      <c r="B32" s="92" t="s">
        <v>284</v>
      </c>
      <c r="C32" s="92" t="s">
        <v>283</v>
      </c>
      <c r="D32" s="92">
        <v>1.5</v>
      </c>
      <c r="E32" s="92">
        <v>0.5</v>
      </c>
      <c r="F32" s="92"/>
      <c r="G32" s="92"/>
      <c r="H32" s="111" t="s">
        <v>248</v>
      </c>
      <c r="I32" s="92"/>
      <c r="J32" s="97">
        <v>2</v>
      </c>
      <c r="K32" s="92"/>
      <c r="L32" s="92"/>
      <c r="M32" s="58"/>
      <c r="N32" s="58"/>
    </row>
    <row r="33" spans="1:14" ht="20" customHeight="1" thickBot="1" x14ac:dyDescent="0.3">
      <c r="A33" s="98" t="s">
        <v>48</v>
      </c>
      <c r="B33" s="92" t="s">
        <v>282</v>
      </c>
      <c r="C33" s="92" t="s">
        <v>281</v>
      </c>
      <c r="D33" s="92">
        <v>4.5</v>
      </c>
      <c r="E33" s="92">
        <v>2</v>
      </c>
      <c r="F33" s="92"/>
      <c r="G33" s="92"/>
      <c r="H33" s="111" t="s">
        <v>248</v>
      </c>
      <c r="I33" s="92"/>
      <c r="J33" s="97"/>
      <c r="K33" s="92"/>
      <c r="L33" s="92"/>
      <c r="M33" s="58"/>
      <c r="N33" s="58"/>
    </row>
    <row r="34" spans="1:14" ht="20" customHeight="1" thickBot="1" x14ac:dyDescent="0.3">
      <c r="A34" s="89" t="s">
        <v>48</v>
      </c>
      <c r="B34" s="87" t="s">
        <v>280</v>
      </c>
      <c r="C34" s="87" t="s">
        <v>279</v>
      </c>
      <c r="D34" s="87">
        <v>3</v>
      </c>
      <c r="E34" s="87">
        <v>1</v>
      </c>
      <c r="F34" s="87"/>
      <c r="G34" s="87"/>
      <c r="H34" s="89" t="s">
        <v>176</v>
      </c>
      <c r="I34" s="87"/>
      <c r="J34" s="88"/>
      <c r="K34" s="91" t="s">
        <v>17</v>
      </c>
      <c r="L34" s="87"/>
      <c r="M34" s="58"/>
      <c r="N34" s="58"/>
    </row>
    <row r="35" spans="1:14" x14ac:dyDescent="0.2">
      <c r="A35" s="58"/>
      <c r="B35" s="81"/>
      <c r="C35" s="81"/>
      <c r="D35" s="57"/>
      <c r="E35" s="58"/>
      <c r="F35" s="58"/>
      <c r="G35" s="58"/>
      <c r="H35" s="58"/>
      <c r="I35" s="58"/>
      <c r="J35" s="81"/>
      <c r="K35" s="58"/>
      <c r="L35" s="58"/>
      <c r="M35" s="58"/>
      <c r="N35" s="58"/>
    </row>
    <row r="36" spans="1:14" x14ac:dyDescent="0.2">
      <c r="A36" s="58"/>
      <c r="B36" s="81"/>
      <c r="C36" s="81"/>
      <c r="D36" s="57"/>
      <c r="E36" s="58"/>
      <c r="F36" s="58"/>
      <c r="G36" s="58"/>
      <c r="H36" s="58"/>
      <c r="I36" s="58"/>
      <c r="J36" s="81"/>
      <c r="K36" s="58"/>
      <c r="L36" s="58"/>
      <c r="M36" s="58"/>
      <c r="N36" s="58"/>
    </row>
    <row r="37" spans="1:14" x14ac:dyDescent="0.2">
      <c r="A37" s="58"/>
      <c r="B37" s="81"/>
      <c r="C37" s="81"/>
      <c r="D37" s="57"/>
      <c r="E37" s="58"/>
      <c r="F37" s="58"/>
      <c r="G37" s="58"/>
      <c r="H37" s="58"/>
      <c r="I37" s="58"/>
      <c r="J37" s="81"/>
      <c r="K37" s="58"/>
      <c r="L37" s="58"/>
      <c r="M37" s="58"/>
      <c r="N37" s="58"/>
    </row>
    <row r="38" spans="1:14" x14ac:dyDescent="0.2">
      <c r="A38" s="58"/>
      <c r="B38" s="81"/>
      <c r="C38" s="81"/>
      <c r="D38" s="57"/>
      <c r="E38" s="58"/>
      <c r="F38" s="58"/>
      <c r="G38" s="58"/>
      <c r="H38" s="58"/>
      <c r="I38" s="58"/>
      <c r="J38" s="81"/>
      <c r="K38" s="58"/>
      <c r="L38" s="58"/>
      <c r="M38" s="58"/>
      <c r="N38" s="58"/>
    </row>
    <row r="39" spans="1:14" x14ac:dyDescent="0.2">
      <c r="A39" s="58"/>
      <c r="B39" s="81"/>
      <c r="C39" s="81"/>
      <c r="D39" s="57"/>
      <c r="E39" s="58"/>
      <c r="F39" s="58"/>
      <c r="G39" s="58"/>
      <c r="H39" s="58"/>
      <c r="I39" s="58"/>
      <c r="J39" s="81"/>
      <c r="K39" s="58"/>
      <c r="L39" s="58"/>
      <c r="M39" s="58"/>
      <c r="N39" s="58"/>
    </row>
    <row r="40" spans="1:14" x14ac:dyDescent="0.2">
      <c r="A40" s="58"/>
      <c r="B40" s="81"/>
      <c r="C40" s="81"/>
      <c r="D40" s="57"/>
      <c r="E40" s="58"/>
      <c r="F40" s="58"/>
      <c r="G40" s="58"/>
      <c r="H40" s="58"/>
      <c r="I40" s="58"/>
      <c r="J40" s="81"/>
      <c r="K40" s="58"/>
      <c r="L40" s="58"/>
      <c r="M40" s="58"/>
      <c r="N40" s="58"/>
    </row>
    <row r="41" spans="1:14" ht="19" x14ac:dyDescent="0.2">
      <c r="A41" s="58"/>
      <c r="B41" s="86"/>
      <c r="C41" s="84"/>
      <c r="D41" s="57"/>
      <c r="E41" s="85"/>
      <c r="F41" s="85"/>
      <c r="G41" s="85"/>
      <c r="H41" s="85"/>
      <c r="I41" s="85"/>
      <c r="J41" s="84"/>
      <c r="K41" s="58"/>
      <c r="L41" s="58"/>
      <c r="M41" s="58"/>
      <c r="N41" s="58"/>
    </row>
    <row r="42" spans="1:14" ht="17" x14ac:dyDescent="0.2">
      <c r="A42" s="58"/>
      <c r="B42" s="83"/>
      <c r="C42" s="82"/>
      <c r="D42" s="57"/>
      <c r="E42" s="58"/>
      <c r="F42" s="58"/>
      <c r="G42" s="58"/>
      <c r="H42" s="58"/>
      <c r="I42" s="58"/>
      <c r="J42" s="82"/>
      <c r="K42" s="58"/>
      <c r="L42" s="58"/>
      <c r="M42" s="58"/>
      <c r="N42" s="58"/>
    </row>
    <row r="43" spans="1:14" x14ac:dyDescent="0.2">
      <c r="A43" s="58"/>
      <c r="B43" s="81"/>
      <c r="C43" s="81"/>
      <c r="D43" s="57"/>
      <c r="E43" s="58"/>
      <c r="F43" s="58"/>
      <c r="G43" s="58"/>
      <c r="H43" s="58"/>
      <c r="I43" s="58"/>
      <c r="J43" s="81"/>
      <c r="K43" s="58"/>
      <c r="L43" s="58"/>
      <c r="M43" s="58"/>
      <c r="N43" s="58"/>
    </row>
    <row r="44" spans="1:14" x14ac:dyDescent="0.2">
      <c r="A44" s="58"/>
      <c r="B44" s="81"/>
      <c r="C44" s="81"/>
      <c r="D44" s="57"/>
      <c r="E44" s="58"/>
      <c r="F44" s="58"/>
      <c r="G44" s="58"/>
      <c r="H44" s="58"/>
      <c r="I44" s="58"/>
      <c r="J44" s="81"/>
      <c r="K44" s="58"/>
      <c r="L44" s="58"/>
      <c r="M44" s="58"/>
      <c r="N44" s="58"/>
    </row>
    <row r="47" spans="1:14" ht="17" x14ac:dyDescent="0.2">
      <c r="B47" s="80"/>
      <c r="C47" s="80"/>
      <c r="D47" s="80"/>
      <c r="E47" s="80"/>
      <c r="F47" s="80"/>
      <c r="G47" s="80"/>
      <c r="H47" s="80"/>
      <c r="I47" s="80"/>
      <c r="J47" s="80"/>
      <c r="K47" s="80"/>
    </row>
    <row r="52" spans="2:11" ht="17" x14ac:dyDescent="0.2">
      <c r="B52" s="80"/>
      <c r="C52" s="80"/>
      <c r="D52" s="80"/>
      <c r="E52" s="80"/>
      <c r="F52" s="80"/>
      <c r="G52" s="80"/>
      <c r="H52" s="80"/>
      <c r="I52" s="80"/>
      <c r="J52" s="80"/>
      <c r="K52" s="80"/>
    </row>
  </sheetData>
  <sheetProtection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I17:I34 K17:L34">
    <cfRule type="expression" dxfId="27" priority="2">
      <formula>$H17="CCI (CC Intégral)"</formula>
    </cfRule>
  </conditionalFormatting>
  <conditionalFormatting sqref="I17:J34">
    <cfRule type="expression" dxfId="26" priority="1">
      <formula>$H17="CT (Contrôle terminal)"</formula>
    </cfRule>
  </conditionalFormatting>
  <dataValidations count="4">
    <dataValidation type="list" allowBlank="1" showInputMessage="1" showErrorMessage="1" sqref="F17:G44" xr:uid="{00000000-0002-0000-0200-000000000000}">
      <formula1>"Oui,Non"</formula1>
    </dataValidation>
    <dataValidation type="list" allowBlank="1" showInputMessage="1" showErrorMessage="1" sqref="A17:A44" xr:uid="{00000000-0002-0000-0200-000001000000}">
      <formula1>Nat_ELP</formula1>
    </dataValidation>
    <dataValidation type="list" allowBlank="1" showInputMessage="1" showErrorMessage="1" sqref="H17:H44" xr:uid="{00000000-0002-0000-0200-000002000000}">
      <formula1>Type_contrôle</formula1>
    </dataValidation>
    <dataValidation type="list" allowBlank="1" showInputMessage="1" showErrorMessage="1" sqref="M17:M44 K17:K44" xr:uid="{00000000-0002-0000-0200-000003000000}">
      <formula1>Nature_contrôle</formula1>
    </dataValidation>
  </dataValidations>
  <printOptions horizontalCentered="1"/>
  <pageMargins left="0.23622047244094491" right="0.23622047244094491" top="0.51" bottom="0.74803149606299213" header="0.31496062992125984" footer="0.31496062992125984"/>
  <pageSetup paperSize="9" scale="59"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70658" r:id="rId3" name="Option Button 2">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70659" r:id="rId4" name="Option Button 3">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70660" r:id="rId5"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38"/>
  <sheetViews>
    <sheetView showGridLines="0" showZeros="0" zoomScale="90" zoomScaleNormal="90" zoomScalePageLayoutView="128" workbookViewId="0">
      <selection activeCell="B7" sqref="B7"/>
    </sheetView>
  </sheetViews>
  <sheetFormatPr baseColWidth="10" defaultColWidth="10.83203125" defaultRowHeight="15" x14ac:dyDescent="0.2"/>
  <cols>
    <col min="1" max="1" width="26.5" bestFit="1" customWidth="1"/>
    <col min="2" max="2" width="52.33203125" style="35" bestFit="1" customWidth="1"/>
    <col min="3" max="3" width="20.5" style="35" customWidth="1"/>
    <col min="4" max="4" width="6.6640625" style="35" customWidth="1"/>
    <col min="5" max="5" width="12" style="35" customWidth="1"/>
    <col min="6" max="6" width="13.6640625" style="35" customWidth="1"/>
    <col min="7" max="7" width="15.5" style="35" bestFit="1" customWidth="1"/>
    <col min="8" max="8" width="19.6640625" style="35" bestFit="1" customWidth="1"/>
    <col min="9" max="9" width="11.1640625" style="35" bestFit="1" customWidth="1"/>
    <col min="10" max="10" width="17.5" style="35" customWidth="1"/>
    <col min="11" max="11" width="17.5" style="35" bestFit="1" customWidth="1"/>
    <col min="12" max="12" width="10.6640625" customWidth="1"/>
    <col min="13" max="13" width="17.5" bestFit="1" customWidth="1"/>
    <col min="14" max="14" width="10.6640625" customWidth="1"/>
  </cols>
  <sheetData>
    <row r="1" spans="1:14" ht="24" x14ac:dyDescent="0.3">
      <c r="A1" s="199" t="s">
        <v>173</v>
      </c>
      <c r="B1" s="199"/>
      <c r="C1" s="199"/>
      <c r="D1" s="199"/>
      <c r="E1" s="199"/>
      <c r="F1" s="199"/>
      <c r="G1" s="199"/>
      <c r="H1" s="199"/>
      <c r="I1" s="199"/>
      <c r="J1" s="199"/>
      <c r="K1" s="199"/>
      <c r="L1" s="199"/>
      <c r="M1" s="199"/>
      <c r="N1" s="199"/>
    </row>
    <row r="2" spans="1:14" ht="20.25" customHeight="1" x14ac:dyDescent="0.2">
      <c r="A2" s="25" t="s">
        <v>36</v>
      </c>
      <c r="B2" s="200" t="str">
        <f>'Fiche générale'!B2</f>
        <v>LASH</v>
      </c>
      <c r="C2" s="200"/>
      <c r="D2" s="200"/>
      <c r="E2" s="200"/>
      <c r="F2"/>
      <c r="G2"/>
      <c r="H2"/>
      <c r="I2"/>
      <c r="J2"/>
      <c r="K2"/>
    </row>
    <row r="3" spans="1:14" ht="20.25" customHeight="1" x14ac:dyDescent="0.2">
      <c r="A3" s="25" t="s">
        <v>34</v>
      </c>
      <c r="B3" s="201" t="str">
        <f>'Fiche générale'!B3:I3</f>
        <v>Sciences sociales</v>
      </c>
      <c r="C3" s="202"/>
      <c r="D3" s="202"/>
      <c r="E3" s="202"/>
      <c r="F3" s="202"/>
      <c r="G3" s="202"/>
      <c r="H3" s="202"/>
      <c r="I3" s="202"/>
      <c r="J3" s="225"/>
      <c r="K3"/>
    </row>
    <row r="4" spans="1:14" ht="20.25" customHeight="1" x14ac:dyDescent="0.25">
      <c r="A4" s="25" t="s">
        <v>27</v>
      </c>
      <c r="B4" s="26" t="str">
        <f>'Fiche générale'!B4</f>
        <v>HMSCS18</v>
      </c>
      <c r="C4" s="27" t="s">
        <v>168</v>
      </c>
      <c r="D4" s="226">
        <v>281</v>
      </c>
      <c r="E4" s="226"/>
      <c r="F4" s="205" t="s">
        <v>35</v>
      </c>
      <c r="G4" s="206"/>
      <c r="H4" s="207" t="s">
        <v>180</v>
      </c>
      <c r="I4" s="208"/>
      <c r="J4" s="208"/>
      <c r="K4" s="208"/>
      <c r="L4" s="208"/>
      <c r="M4" s="208"/>
      <c r="N4" s="227"/>
    </row>
    <row r="5" spans="1:14" ht="20.25" customHeight="1" x14ac:dyDescent="0.2">
      <c r="B5"/>
      <c r="C5"/>
      <c r="D5"/>
      <c r="E5"/>
      <c r="F5"/>
      <c r="G5"/>
      <c r="H5"/>
      <c r="I5"/>
      <c r="J5"/>
      <c r="K5"/>
    </row>
    <row r="6" spans="1:14" ht="20.25" customHeight="1" x14ac:dyDescent="0.2">
      <c r="A6" s="25" t="s">
        <v>2</v>
      </c>
      <c r="B6" s="46" t="s">
        <v>325</v>
      </c>
      <c r="C6" s="27" t="s">
        <v>169</v>
      </c>
      <c r="D6" s="210">
        <v>180</v>
      </c>
      <c r="E6" s="228"/>
      <c r="F6" s="205" t="s">
        <v>3</v>
      </c>
      <c r="G6" s="206"/>
      <c r="H6" s="212" t="s">
        <v>181</v>
      </c>
      <c r="I6" s="213"/>
      <c r="J6" s="213"/>
      <c r="K6" s="213"/>
      <c r="L6" s="213"/>
      <c r="M6" s="213"/>
      <c r="N6" s="229"/>
    </row>
    <row r="7" spans="1:14" ht="20.25" customHeight="1" x14ac:dyDescent="0.2">
      <c r="A7" s="25" t="s">
        <v>45</v>
      </c>
      <c r="B7" s="47" t="s">
        <v>326</v>
      </c>
      <c r="C7"/>
      <c r="D7"/>
      <c r="E7"/>
      <c r="F7"/>
      <c r="G7"/>
      <c r="H7"/>
      <c r="I7"/>
      <c r="J7"/>
      <c r="K7"/>
    </row>
    <row r="8" spans="1:14" ht="20.25" customHeight="1" x14ac:dyDescent="0.2">
      <c r="A8" s="28"/>
      <c r="B8" s="14"/>
      <c r="C8"/>
      <c r="D8"/>
      <c r="E8"/>
      <c r="F8"/>
      <c r="G8"/>
      <c r="H8" s="29"/>
      <c r="I8" s="29"/>
      <c r="J8" s="29"/>
      <c r="K8" s="29"/>
    </row>
    <row r="9" spans="1:14" ht="15" customHeight="1" x14ac:dyDescent="0.2">
      <c r="B9" s="36"/>
      <c r="C9" s="36"/>
      <c r="D9" s="29"/>
      <c r="E9" s="215" t="s">
        <v>51</v>
      </c>
      <c r="F9" s="230"/>
      <c r="G9" s="215" t="s">
        <v>47</v>
      </c>
      <c r="H9" s="230"/>
      <c r="I9"/>
      <c r="J9" s="29"/>
      <c r="K9" s="30">
        <v>1</v>
      </c>
      <c r="L9" s="29"/>
      <c r="M9" s="29"/>
      <c r="N9" s="29"/>
    </row>
    <row r="10" spans="1:14" ht="15" customHeight="1" x14ac:dyDescent="0.2">
      <c r="B10" s="36"/>
      <c r="C10" s="36"/>
      <c r="D10" s="31"/>
      <c r="E10" s="195"/>
      <c r="F10" s="223"/>
      <c r="G10" s="197"/>
      <c r="H10" s="224"/>
      <c r="I10"/>
      <c r="J10" s="32"/>
      <c r="K10" s="32"/>
      <c r="L10" s="32"/>
      <c r="M10" s="32"/>
      <c r="N10" s="32"/>
    </row>
    <row r="11" spans="1:14" ht="15" customHeight="1" x14ac:dyDescent="0.2">
      <c r="A11" s="33">
        <v>3</v>
      </c>
      <c r="B11" s="36"/>
      <c r="C11" s="36"/>
      <c r="D11" s="34"/>
      <c r="J11"/>
      <c r="K11"/>
      <c r="M11" s="32"/>
      <c r="N11" s="32"/>
    </row>
    <row r="12" spans="1:14" ht="15" customHeight="1" x14ac:dyDescent="0.2">
      <c r="B12" s="36"/>
      <c r="C12" s="36"/>
      <c r="D12" s="34"/>
      <c r="E12"/>
      <c r="F12"/>
      <c r="G12"/>
      <c r="H12"/>
      <c r="I12"/>
      <c r="J12"/>
      <c r="K12"/>
      <c r="M12" s="32"/>
      <c r="N12" s="32"/>
    </row>
    <row r="13" spans="1:14" x14ac:dyDescent="0.2">
      <c r="D13" s="34"/>
      <c r="E13" s="217"/>
      <c r="F13" s="217"/>
      <c r="G13" s="55"/>
      <c r="H13" s="34"/>
      <c r="I13" s="34"/>
    </row>
    <row r="14" spans="1:14" ht="26.25" customHeight="1" x14ac:dyDescent="0.2">
      <c r="B14" s="36"/>
      <c r="C14" s="34"/>
      <c r="D14" s="34"/>
      <c r="E14" s="55"/>
      <c r="F14" s="55"/>
      <c r="G14" s="55"/>
      <c r="H14" s="34"/>
      <c r="I14" s="34"/>
      <c r="J14" s="218" t="s">
        <v>28</v>
      </c>
      <c r="K14" s="219"/>
      <c r="L14" s="231"/>
      <c r="M14" s="218" t="s">
        <v>29</v>
      </c>
      <c r="N14" s="231"/>
    </row>
    <row r="15" spans="1:14" ht="39.75" customHeight="1" x14ac:dyDescent="0.2">
      <c r="C15" s="37"/>
      <c r="D15" s="37"/>
      <c r="E15" s="38"/>
      <c r="F15" s="38"/>
      <c r="G15" s="38"/>
      <c r="H15" s="38"/>
      <c r="I15" s="39"/>
      <c r="J15" s="40" t="s">
        <v>30</v>
      </c>
      <c r="K15" s="221" t="str">
        <f>IF(H17="CCI (CC Intégral)","CT pour les dispensés","Contrôle Terminal")</f>
        <v>Contrôle Terminal</v>
      </c>
      <c r="L15" s="232"/>
      <c r="M15" s="221" t="s">
        <v>31</v>
      </c>
      <c r="N15" s="232"/>
    </row>
    <row r="16" spans="1:14" s="35" customFormat="1" ht="34" x14ac:dyDescent="0.2">
      <c r="A16" s="41" t="s">
        <v>4</v>
      </c>
      <c r="B16" s="41" t="s">
        <v>5</v>
      </c>
      <c r="C16" s="42" t="s">
        <v>6</v>
      </c>
      <c r="D16" s="43" t="s">
        <v>7</v>
      </c>
      <c r="E16" s="44" t="s">
        <v>8</v>
      </c>
      <c r="F16" s="40" t="s">
        <v>49</v>
      </c>
      <c r="G16" s="40" t="s">
        <v>54</v>
      </c>
      <c r="H16" s="45" t="s">
        <v>50</v>
      </c>
      <c r="I16" s="40" t="s">
        <v>170</v>
      </c>
      <c r="J16" s="43" t="s">
        <v>46</v>
      </c>
      <c r="K16" s="43" t="s">
        <v>32</v>
      </c>
      <c r="L16" s="43" t="s">
        <v>33</v>
      </c>
      <c r="M16" s="43" t="s">
        <v>32</v>
      </c>
      <c r="N16" s="43" t="s">
        <v>33</v>
      </c>
    </row>
    <row r="17" spans="1:14" ht="15" customHeight="1" x14ac:dyDescent="0.2">
      <c r="A17" s="60" t="s">
        <v>0</v>
      </c>
      <c r="B17" s="61" t="s">
        <v>193</v>
      </c>
      <c r="C17" s="79" t="s">
        <v>217</v>
      </c>
      <c r="D17" s="60">
        <v>6</v>
      </c>
      <c r="E17" s="62">
        <v>1</v>
      </c>
      <c r="F17" s="60" t="s">
        <v>179</v>
      </c>
      <c r="G17" s="60" t="s">
        <v>179</v>
      </c>
      <c r="H17" s="60"/>
      <c r="I17" s="60"/>
      <c r="J17" s="60"/>
      <c r="K17" s="60"/>
      <c r="L17" s="1"/>
      <c r="M17" s="1"/>
      <c r="N17" s="1"/>
    </row>
    <row r="18" spans="1:14" ht="15" customHeight="1" x14ac:dyDescent="0.2">
      <c r="A18" s="60" t="s">
        <v>48</v>
      </c>
      <c r="B18" s="63" t="s">
        <v>194</v>
      </c>
      <c r="C18" s="79" t="s">
        <v>218</v>
      </c>
      <c r="D18" s="60"/>
      <c r="E18" s="62">
        <v>1</v>
      </c>
      <c r="F18" s="60" t="s">
        <v>179</v>
      </c>
      <c r="G18" s="60" t="s">
        <v>179</v>
      </c>
      <c r="H18" s="60" t="s">
        <v>175</v>
      </c>
      <c r="I18" s="60"/>
      <c r="J18" s="60">
        <v>2</v>
      </c>
      <c r="K18" s="62" t="s">
        <v>17</v>
      </c>
      <c r="L18" s="1"/>
      <c r="M18" s="1"/>
      <c r="N18" s="1"/>
    </row>
    <row r="19" spans="1:14" ht="30.75" customHeight="1" x14ac:dyDescent="0.2">
      <c r="A19" s="76" t="s">
        <v>48</v>
      </c>
      <c r="B19" s="140" t="s">
        <v>195</v>
      </c>
      <c r="C19" s="79" t="s">
        <v>219</v>
      </c>
      <c r="D19" s="60"/>
      <c r="E19" s="62">
        <v>1</v>
      </c>
      <c r="F19" s="60" t="s">
        <v>179</v>
      </c>
      <c r="G19" s="60" t="s">
        <v>179</v>
      </c>
      <c r="H19" s="139" t="s">
        <v>175</v>
      </c>
      <c r="I19" s="60" t="s">
        <v>188</v>
      </c>
      <c r="J19" s="60">
        <v>2</v>
      </c>
      <c r="K19" s="139" t="s">
        <v>17</v>
      </c>
      <c r="L19" s="1"/>
      <c r="M19" s="1"/>
      <c r="N19" s="1"/>
    </row>
    <row r="20" spans="1:14" ht="15" customHeight="1" x14ac:dyDescent="0.2">
      <c r="A20" s="60" t="s">
        <v>48</v>
      </c>
      <c r="B20" s="65" t="s">
        <v>196</v>
      </c>
      <c r="C20" s="64" t="s">
        <v>220</v>
      </c>
      <c r="D20" s="60"/>
      <c r="E20" s="62">
        <v>1</v>
      </c>
      <c r="F20" s="60" t="s">
        <v>179</v>
      </c>
      <c r="G20" s="60" t="s">
        <v>179</v>
      </c>
      <c r="H20" s="60" t="s">
        <v>175</v>
      </c>
      <c r="I20" s="60"/>
      <c r="J20" s="60"/>
      <c r="K20" s="60" t="s">
        <v>13</v>
      </c>
      <c r="L20" s="1" t="s">
        <v>187</v>
      </c>
      <c r="M20" s="1"/>
      <c r="N20" s="1"/>
    </row>
    <row r="21" spans="1:14" ht="26.25" customHeight="1" x14ac:dyDescent="0.2">
      <c r="A21" s="60" t="s">
        <v>0</v>
      </c>
      <c r="B21" s="66" t="s">
        <v>197</v>
      </c>
      <c r="C21" s="67"/>
      <c r="D21" s="60">
        <v>3</v>
      </c>
      <c r="E21" s="62">
        <v>3</v>
      </c>
      <c r="F21" s="60" t="s">
        <v>179</v>
      </c>
      <c r="G21" s="60" t="s">
        <v>179</v>
      </c>
      <c r="H21" s="60"/>
      <c r="I21" s="60"/>
      <c r="J21" s="60"/>
      <c r="K21" s="60"/>
      <c r="L21" s="1"/>
      <c r="M21" s="1"/>
      <c r="N21" s="1"/>
    </row>
    <row r="22" spans="1:14" ht="26.25" customHeight="1" x14ac:dyDescent="0.2">
      <c r="A22" s="62" t="s">
        <v>48</v>
      </c>
      <c r="B22" s="71" t="s">
        <v>207</v>
      </c>
      <c r="C22" s="70"/>
      <c r="D22" s="62"/>
      <c r="E22" s="62">
        <v>1</v>
      </c>
      <c r="F22" s="62" t="s">
        <v>179</v>
      </c>
      <c r="G22" s="62" t="s">
        <v>179</v>
      </c>
      <c r="H22" s="62" t="s">
        <v>175</v>
      </c>
      <c r="I22" s="74"/>
      <c r="J22" s="62">
        <v>2</v>
      </c>
      <c r="K22" s="62" t="s">
        <v>17</v>
      </c>
      <c r="L22" s="58"/>
      <c r="M22" s="58"/>
      <c r="N22" s="58"/>
    </row>
    <row r="23" spans="1:14" ht="26.25" customHeight="1" x14ac:dyDescent="0.2">
      <c r="A23" s="62" t="s">
        <v>48</v>
      </c>
      <c r="B23" s="71" t="s">
        <v>208</v>
      </c>
      <c r="C23" s="70"/>
      <c r="D23" s="62"/>
      <c r="E23" s="62">
        <v>1</v>
      </c>
      <c r="F23" s="62" t="s">
        <v>179</v>
      </c>
      <c r="G23" s="62" t="s">
        <v>179</v>
      </c>
      <c r="H23" s="62" t="s">
        <v>175</v>
      </c>
      <c r="I23" s="74"/>
      <c r="J23" s="74"/>
      <c r="K23" s="62" t="s">
        <v>15</v>
      </c>
      <c r="L23" s="58"/>
      <c r="M23" s="58"/>
      <c r="N23" s="58"/>
    </row>
    <row r="24" spans="1:14" ht="15" customHeight="1" x14ac:dyDescent="0.2">
      <c r="A24" s="62" t="s">
        <v>0</v>
      </c>
      <c r="B24" s="68" t="s">
        <v>182</v>
      </c>
      <c r="C24" s="77" t="s">
        <v>209</v>
      </c>
      <c r="D24" s="60">
        <v>3</v>
      </c>
      <c r="E24" s="74">
        <v>2</v>
      </c>
      <c r="F24" s="60" t="s">
        <v>179</v>
      </c>
      <c r="G24" s="60" t="s">
        <v>179</v>
      </c>
      <c r="H24" s="60" t="s">
        <v>174</v>
      </c>
      <c r="I24" s="60"/>
      <c r="J24" s="60"/>
      <c r="K24" s="62" t="s">
        <v>17</v>
      </c>
      <c r="L24" s="1"/>
      <c r="M24" s="1"/>
      <c r="N24" s="1"/>
    </row>
    <row r="25" spans="1:14" ht="15" customHeight="1" x14ac:dyDescent="0.2">
      <c r="A25" s="60" t="s">
        <v>0</v>
      </c>
      <c r="B25" s="67" t="s">
        <v>183</v>
      </c>
      <c r="C25" s="77" t="s">
        <v>210</v>
      </c>
      <c r="D25" s="60">
        <v>3</v>
      </c>
      <c r="E25" s="62">
        <v>1</v>
      </c>
      <c r="F25" s="60" t="s">
        <v>179</v>
      </c>
      <c r="G25" s="60" t="s">
        <v>179</v>
      </c>
      <c r="H25" s="60"/>
      <c r="I25" s="60"/>
      <c r="J25" s="60"/>
      <c r="K25" s="60"/>
      <c r="L25" s="1"/>
      <c r="M25" s="1"/>
      <c r="N25" s="1"/>
    </row>
    <row r="26" spans="1:14" ht="16" x14ac:dyDescent="0.2">
      <c r="A26" s="60" t="s">
        <v>48</v>
      </c>
      <c r="B26" s="69" t="s">
        <v>198</v>
      </c>
      <c r="C26" s="77" t="s">
        <v>211</v>
      </c>
      <c r="D26" s="60"/>
      <c r="E26" s="62">
        <v>1</v>
      </c>
      <c r="F26" s="60" t="s">
        <v>179</v>
      </c>
      <c r="G26" s="60" t="s">
        <v>179</v>
      </c>
      <c r="H26" s="60" t="s">
        <v>175</v>
      </c>
      <c r="I26" s="60"/>
      <c r="J26" s="60"/>
      <c r="K26" s="60" t="s">
        <v>17</v>
      </c>
      <c r="L26" s="1"/>
      <c r="M26" s="1"/>
      <c r="N26" s="1"/>
    </row>
    <row r="27" spans="1:14" ht="27" customHeight="1" x14ac:dyDescent="0.2">
      <c r="A27" s="60" t="s">
        <v>48</v>
      </c>
      <c r="B27" s="69" t="s">
        <v>199</v>
      </c>
      <c r="C27" s="77" t="s">
        <v>212</v>
      </c>
      <c r="D27" s="60"/>
      <c r="E27" s="62">
        <v>1</v>
      </c>
      <c r="F27" s="60" t="s">
        <v>179</v>
      </c>
      <c r="G27" s="60" t="s">
        <v>179</v>
      </c>
      <c r="H27" s="60" t="s">
        <v>175</v>
      </c>
      <c r="I27" s="60"/>
      <c r="J27" s="60"/>
      <c r="K27" s="60" t="s">
        <v>17</v>
      </c>
      <c r="L27" s="1"/>
      <c r="M27" s="1"/>
      <c r="N27" s="1"/>
    </row>
    <row r="28" spans="1:14" ht="15" customHeight="1" x14ac:dyDescent="0.2">
      <c r="A28" s="60" t="s">
        <v>0</v>
      </c>
      <c r="B28" s="60" t="s">
        <v>184</v>
      </c>
      <c r="C28" s="77" t="s">
        <v>213</v>
      </c>
      <c r="D28" s="60">
        <v>12</v>
      </c>
      <c r="E28" s="62">
        <v>3</v>
      </c>
      <c r="F28" s="60" t="s">
        <v>179</v>
      </c>
      <c r="G28" s="60" t="s">
        <v>179</v>
      </c>
      <c r="H28" s="60"/>
      <c r="I28" s="60"/>
      <c r="J28" s="60"/>
      <c r="K28" s="60"/>
      <c r="L28" s="1"/>
      <c r="M28" s="1"/>
      <c r="N28" s="1"/>
    </row>
    <row r="29" spans="1:14" ht="32" x14ac:dyDescent="0.2">
      <c r="A29" s="60" t="s">
        <v>48</v>
      </c>
      <c r="B29" s="141" t="s">
        <v>320</v>
      </c>
      <c r="C29" s="78" t="s">
        <v>214</v>
      </c>
      <c r="D29" s="60"/>
      <c r="E29" s="70">
        <v>1</v>
      </c>
      <c r="F29" s="60" t="s">
        <v>179</v>
      </c>
      <c r="G29" s="60" t="s">
        <v>179</v>
      </c>
      <c r="H29" s="60" t="s">
        <v>174</v>
      </c>
      <c r="I29" s="60"/>
      <c r="J29" s="60"/>
      <c r="K29" s="142" t="s">
        <v>17</v>
      </c>
      <c r="L29" s="1"/>
      <c r="M29" s="1"/>
      <c r="N29" s="1"/>
    </row>
    <row r="30" spans="1:14" ht="50.25" customHeight="1" x14ac:dyDescent="0.2">
      <c r="A30" s="60" t="s">
        <v>48</v>
      </c>
      <c r="B30" s="143" t="s">
        <v>321</v>
      </c>
      <c r="C30" s="77" t="s">
        <v>215</v>
      </c>
      <c r="D30" s="60"/>
      <c r="E30" s="144">
        <v>2</v>
      </c>
      <c r="F30" s="60" t="s">
        <v>179</v>
      </c>
      <c r="G30" s="60" t="s">
        <v>179</v>
      </c>
      <c r="H30" s="60" t="s">
        <v>175</v>
      </c>
      <c r="I30" s="60"/>
      <c r="J30" s="60">
        <v>2</v>
      </c>
      <c r="K30" s="60" t="s">
        <v>17</v>
      </c>
      <c r="L30" s="1"/>
      <c r="M30" s="1"/>
      <c r="N30" s="1"/>
    </row>
    <row r="31" spans="1:14" ht="15" customHeight="1" x14ac:dyDescent="0.2">
      <c r="A31" s="53"/>
      <c r="B31" s="54"/>
      <c r="C31" s="77" t="s">
        <v>216</v>
      </c>
      <c r="D31" s="62"/>
      <c r="E31" s="62"/>
      <c r="F31" s="62"/>
      <c r="G31" s="62"/>
      <c r="H31" s="62"/>
      <c r="I31" s="62"/>
      <c r="J31" s="62"/>
      <c r="K31" s="62"/>
      <c r="L31" s="57"/>
      <c r="M31" s="58"/>
      <c r="N31" s="1"/>
    </row>
    <row r="32" spans="1:14" ht="32" x14ac:dyDescent="0.2">
      <c r="A32" s="62" t="s">
        <v>48</v>
      </c>
      <c r="B32" s="145" t="s">
        <v>190</v>
      </c>
      <c r="C32" s="62"/>
      <c r="D32" s="62"/>
      <c r="E32" s="75">
        <v>4</v>
      </c>
      <c r="F32" s="62" t="s">
        <v>179</v>
      </c>
      <c r="G32" s="62" t="s">
        <v>179</v>
      </c>
      <c r="H32" s="142" t="s">
        <v>175</v>
      </c>
      <c r="I32" s="62"/>
      <c r="J32" s="62">
        <v>2</v>
      </c>
      <c r="K32" s="142" t="s">
        <v>17</v>
      </c>
      <c r="L32" s="58"/>
      <c r="M32" s="1"/>
      <c r="N32" s="1"/>
    </row>
    <row r="33" spans="1:14" x14ac:dyDescent="0.2">
      <c r="A33" s="62" t="s">
        <v>0</v>
      </c>
      <c r="B33" s="59" t="s">
        <v>201</v>
      </c>
      <c r="C33" s="33" t="s">
        <v>216</v>
      </c>
      <c r="D33" s="53">
        <v>3</v>
      </c>
      <c r="E33" s="53">
        <v>1</v>
      </c>
      <c r="F33" s="62" t="s">
        <v>179</v>
      </c>
      <c r="G33" s="62" t="s">
        <v>179</v>
      </c>
      <c r="H33" s="53"/>
      <c r="I33" s="53"/>
      <c r="J33" s="53"/>
      <c r="K33" s="53"/>
      <c r="L33" s="53"/>
      <c r="M33" s="1"/>
      <c r="N33" s="1"/>
    </row>
    <row r="34" spans="1:14" x14ac:dyDescent="0.2">
      <c r="A34" s="1"/>
      <c r="B34" s="2"/>
      <c r="C34" s="2"/>
      <c r="D34" s="3"/>
      <c r="E34" s="1"/>
      <c r="F34" s="1"/>
      <c r="G34" s="1"/>
      <c r="H34" s="1"/>
      <c r="I34" s="1"/>
      <c r="J34" s="2"/>
      <c r="K34" s="1"/>
      <c r="L34" s="1"/>
      <c r="M34" s="1"/>
      <c r="N34" s="1"/>
    </row>
    <row r="35" spans="1:14" x14ac:dyDescent="0.2">
      <c r="A35" s="1"/>
      <c r="B35" s="2"/>
      <c r="C35" s="2"/>
      <c r="D35" s="3"/>
      <c r="E35" s="1"/>
      <c r="F35" s="1"/>
      <c r="G35" s="1"/>
      <c r="H35" s="1"/>
      <c r="I35" s="1"/>
      <c r="J35" s="2"/>
      <c r="K35" s="1"/>
      <c r="L35" s="1"/>
      <c r="M35" s="1"/>
      <c r="N35" s="1"/>
    </row>
    <row r="36" spans="1:14" ht="19" x14ac:dyDescent="0.2">
      <c r="A36" s="1"/>
      <c r="B36" s="48"/>
      <c r="C36" s="4"/>
      <c r="D36" s="3"/>
      <c r="E36" s="5"/>
      <c r="F36" s="5"/>
      <c r="G36" s="5"/>
      <c r="H36" s="5"/>
      <c r="I36" s="5"/>
      <c r="J36" s="4"/>
      <c r="K36" s="1"/>
      <c r="L36" s="1"/>
      <c r="M36" s="1"/>
      <c r="N36" s="1"/>
    </row>
    <row r="37" spans="1:14" ht="17" x14ac:dyDescent="0.2">
      <c r="A37" s="1"/>
      <c r="B37" s="49"/>
      <c r="C37" s="6"/>
      <c r="D37" s="3"/>
      <c r="E37" s="1"/>
      <c r="F37" s="1"/>
      <c r="G37" s="1"/>
      <c r="H37" s="1"/>
      <c r="I37" s="1"/>
      <c r="J37" s="6"/>
      <c r="K37" s="1"/>
      <c r="L37" s="1"/>
      <c r="M37" s="1"/>
      <c r="N37" s="1"/>
    </row>
    <row r="38" spans="1:14" x14ac:dyDescent="0.2">
      <c r="A38" s="1"/>
      <c r="B38" s="2"/>
      <c r="C38" s="2"/>
      <c r="D38" s="3"/>
      <c r="E38" s="1"/>
      <c r="F38" s="1"/>
      <c r="G38" s="1"/>
      <c r="H38" s="1"/>
      <c r="I38" s="1"/>
      <c r="J38" s="2"/>
      <c r="K38" s="1"/>
      <c r="L38" s="1"/>
      <c r="M38" s="1"/>
      <c r="N38" s="1"/>
    </row>
    <row r="39" spans="1:14" x14ac:dyDescent="0.2">
      <c r="A39" s="1"/>
      <c r="B39" s="2"/>
      <c r="C39" s="2"/>
      <c r="D39" s="3"/>
      <c r="E39" s="1"/>
      <c r="F39" s="1"/>
      <c r="G39" s="1"/>
      <c r="H39" s="1"/>
      <c r="I39" s="1"/>
      <c r="J39" s="2"/>
      <c r="K39" s="1"/>
      <c r="L39" s="1"/>
      <c r="M39" s="1"/>
      <c r="N39" s="1"/>
    </row>
    <row r="40" spans="1:14" x14ac:dyDescent="0.2">
      <c r="A40" s="1"/>
      <c r="B40" s="2"/>
      <c r="C40" s="2"/>
      <c r="D40" s="3"/>
      <c r="E40" s="1"/>
      <c r="F40" s="1"/>
      <c r="G40" s="1"/>
      <c r="H40" s="1"/>
      <c r="I40" s="1"/>
      <c r="J40" s="2"/>
      <c r="K40" s="1"/>
      <c r="L40" s="1"/>
      <c r="M40" s="1"/>
      <c r="N40" s="1"/>
    </row>
    <row r="41" spans="1:14" x14ac:dyDescent="0.2">
      <c r="A41" s="1"/>
      <c r="B41" s="2"/>
      <c r="C41" s="2"/>
      <c r="D41" s="3"/>
      <c r="E41" s="1"/>
      <c r="F41" s="1"/>
      <c r="G41" s="1"/>
      <c r="H41" s="1"/>
      <c r="I41" s="1"/>
      <c r="J41" s="2"/>
      <c r="K41" s="1"/>
      <c r="L41" s="1"/>
      <c r="M41" s="1"/>
      <c r="N41" s="1"/>
    </row>
    <row r="42" spans="1:14" x14ac:dyDescent="0.2">
      <c r="A42" s="1"/>
      <c r="B42" s="2"/>
      <c r="C42" s="2"/>
      <c r="D42" s="3"/>
      <c r="E42" s="1"/>
      <c r="F42" s="1"/>
      <c r="G42" s="1"/>
      <c r="H42" s="1"/>
      <c r="I42" s="1"/>
      <c r="J42" s="2"/>
      <c r="K42" s="1"/>
      <c r="L42" s="1"/>
      <c r="M42" s="1"/>
      <c r="N42" s="1"/>
    </row>
    <row r="43" spans="1:14" x14ac:dyDescent="0.2">
      <c r="A43" s="1"/>
      <c r="B43" s="2"/>
      <c r="C43" s="2"/>
      <c r="D43" s="3"/>
      <c r="E43" s="1"/>
      <c r="F43" s="1"/>
      <c r="G43" s="1"/>
      <c r="H43" s="1"/>
      <c r="I43" s="1"/>
      <c r="J43" s="2"/>
      <c r="K43" s="1"/>
      <c r="L43" s="1"/>
      <c r="M43" s="1"/>
      <c r="N43" s="1"/>
    </row>
    <row r="44" spans="1:14" x14ac:dyDescent="0.2">
      <c r="A44" s="1"/>
      <c r="B44" s="2"/>
      <c r="C44" s="2"/>
      <c r="D44" s="3"/>
      <c r="E44" s="1"/>
      <c r="F44" s="1"/>
      <c r="G44" s="1"/>
      <c r="H44" s="1"/>
      <c r="I44" s="1"/>
      <c r="J44" s="2"/>
      <c r="K44" s="1"/>
      <c r="L44" s="1"/>
      <c r="M44" s="1"/>
      <c r="N44" s="1"/>
    </row>
    <row r="45" spans="1:14" x14ac:dyDescent="0.2">
      <c r="A45" s="1"/>
      <c r="B45" s="2"/>
      <c r="C45" s="2"/>
      <c r="D45" s="3"/>
      <c r="E45" s="1"/>
      <c r="F45" s="1"/>
      <c r="G45" s="1"/>
      <c r="H45" s="1"/>
      <c r="I45" s="1"/>
      <c r="J45" s="2"/>
      <c r="K45" s="1"/>
      <c r="L45" s="1"/>
      <c r="M45" s="1"/>
      <c r="N45" s="1"/>
    </row>
    <row r="46" spans="1:14" x14ac:dyDescent="0.2">
      <c r="A46" s="1"/>
      <c r="B46" s="2"/>
      <c r="C46" s="2"/>
      <c r="D46" s="3"/>
      <c r="E46" s="1"/>
      <c r="F46" s="1"/>
      <c r="G46" s="1"/>
      <c r="H46" s="1"/>
      <c r="I46" s="1"/>
      <c r="J46" s="2"/>
      <c r="K46" s="1"/>
      <c r="L46" s="1"/>
      <c r="M46" s="1"/>
      <c r="N46" s="1"/>
    </row>
    <row r="47" spans="1:14" x14ac:dyDescent="0.2">
      <c r="A47" s="53"/>
      <c r="B47" s="54"/>
      <c r="C47" s="54"/>
      <c r="D47" s="54"/>
      <c r="E47" s="54"/>
      <c r="F47" s="54"/>
      <c r="G47" s="54"/>
      <c r="H47" s="54"/>
      <c r="I47" s="54"/>
      <c r="J47" s="54"/>
      <c r="K47" s="54"/>
      <c r="L47" s="53"/>
      <c r="M47" s="53"/>
      <c r="N47" s="53"/>
    </row>
    <row r="48" spans="1:14" x14ac:dyDescent="0.2">
      <c r="A48" s="53"/>
      <c r="B48" s="54"/>
      <c r="C48" s="54"/>
      <c r="D48" s="54"/>
      <c r="E48" s="54"/>
      <c r="F48" s="54"/>
      <c r="G48" s="54"/>
      <c r="H48" s="54"/>
      <c r="I48" s="54"/>
      <c r="J48" s="54"/>
      <c r="K48" s="54"/>
      <c r="L48" s="53"/>
      <c r="M48" s="53"/>
      <c r="N48" s="53"/>
    </row>
    <row r="49" spans="1:14" x14ac:dyDescent="0.2">
      <c r="A49" s="53"/>
      <c r="B49" s="54"/>
      <c r="C49" s="54"/>
      <c r="D49" s="54"/>
      <c r="E49" s="54"/>
      <c r="F49" s="54"/>
      <c r="G49" s="54"/>
      <c r="H49" s="54"/>
      <c r="I49" s="54"/>
      <c r="J49" s="54"/>
      <c r="K49" s="54"/>
      <c r="L49" s="53"/>
      <c r="M49" s="53"/>
      <c r="N49" s="53"/>
    </row>
    <row r="50" spans="1:14" x14ac:dyDescent="0.2">
      <c r="A50" s="53"/>
      <c r="B50" s="54"/>
      <c r="C50" s="54"/>
      <c r="D50" s="54"/>
      <c r="E50" s="54"/>
      <c r="F50" s="54"/>
      <c r="G50" s="54"/>
      <c r="H50" s="54"/>
      <c r="I50" s="54"/>
      <c r="J50" s="54"/>
      <c r="K50" s="54"/>
      <c r="L50" s="53"/>
      <c r="M50" s="53"/>
      <c r="N50" s="53"/>
    </row>
    <row r="51" spans="1:14" x14ac:dyDescent="0.2">
      <c r="A51" s="53"/>
      <c r="B51" s="54"/>
      <c r="C51" s="54"/>
      <c r="D51" s="54"/>
      <c r="E51" s="54"/>
      <c r="F51" s="54"/>
      <c r="G51" s="54"/>
      <c r="H51" s="54"/>
      <c r="I51" s="54"/>
      <c r="J51" s="54"/>
      <c r="K51" s="54"/>
      <c r="L51" s="53"/>
      <c r="M51" s="53"/>
      <c r="N51" s="53"/>
    </row>
    <row r="52" spans="1:14" x14ac:dyDescent="0.2">
      <c r="A52" s="53"/>
      <c r="B52" s="54"/>
      <c r="C52" s="54"/>
      <c r="D52" s="54"/>
      <c r="E52" s="54"/>
      <c r="F52" s="54"/>
      <c r="G52" s="54"/>
      <c r="H52" s="54"/>
      <c r="I52" s="54"/>
      <c r="J52" s="54"/>
      <c r="K52" s="54"/>
      <c r="L52" s="53"/>
      <c r="M52" s="53"/>
      <c r="N52" s="53"/>
    </row>
    <row r="53" spans="1:14" x14ac:dyDescent="0.2">
      <c r="A53" s="53"/>
      <c r="B53" s="54"/>
      <c r="C53" s="54"/>
      <c r="D53" s="54"/>
      <c r="E53" s="54"/>
      <c r="F53" s="54"/>
      <c r="G53" s="54"/>
      <c r="H53" s="54"/>
      <c r="I53" s="54"/>
      <c r="J53" s="54"/>
      <c r="K53" s="54"/>
      <c r="L53" s="53"/>
      <c r="M53" s="53"/>
      <c r="N53" s="53"/>
    </row>
    <row r="54" spans="1:14" x14ac:dyDescent="0.2">
      <c r="A54" s="53"/>
      <c r="B54" s="54"/>
      <c r="C54" s="54"/>
      <c r="D54" s="54"/>
      <c r="E54" s="54"/>
      <c r="F54" s="54"/>
      <c r="G54" s="54"/>
      <c r="H54" s="54"/>
      <c r="I54" s="54"/>
      <c r="J54" s="54"/>
      <c r="K54" s="54"/>
      <c r="L54" s="53"/>
      <c r="M54" s="53"/>
      <c r="N54" s="53"/>
    </row>
    <row r="55" spans="1:14" x14ac:dyDescent="0.2">
      <c r="A55" s="53"/>
      <c r="B55" s="54"/>
      <c r="C55" s="54"/>
      <c r="D55" s="54"/>
      <c r="E55" s="54"/>
      <c r="F55" s="54"/>
      <c r="G55" s="54"/>
      <c r="H55" s="54"/>
      <c r="I55" s="54"/>
      <c r="J55" s="54"/>
      <c r="K55" s="54"/>
      <c r="L55" s="53"/>
      <c r="M55" s="53"/>
      <c r="N55" s="53"/>
    </row>
    <row r="56" spans="1:14" x14ac:dyDescent="0.2">
      <c r="A56" s="53"/>
      <c r="B56" s="54"/>
      <c r="C56" s="54"/>
      <c r="D56" s="54"/>
      <c r="E56" s="54"/>
      <c r="F56" s="54"/>
      <c r="G56" s="54"/>
      <c r="H56" s="54"/>
      <c r="I56" s="54"/>
      <c r="J56" s="54"/>
      <c r="K56" s="54"/>
      <c r="L56" s="53"/>
      <c r="M56" s="53"/>
      <c r="N56" s="53"/>
    </row>
    <row r="57" spans="1:14" x14ac:dyDescent="0.2">
      <c r="A57" s="53"/>
      <c r="B57" s="54"/>
      <c r="C57" s="54"/>
      <c r="D57" s="54"/>
      <c r="E57" s="54"/>
      <c r="F57" s="54"/>
      <c r="G57" s="54"/>
      <c r="H57" s="54"/>
      <c r="I57" s="54"/>
      <c r="J57" s="54"/>
      <c r="K57" s="54"/>
      <c r="L57" s="53"/>
      <c r="M57" s="53"/>
      <c r="N57" s="53"/>
    </row>
    <row r="58" spans="1:14" x14ac:dyDescent="0.2">
      <c r="A58" s="53"/>
      <c r="B58" s="54"/>
      <c r="C58" s="54"/>
      <c r="D58" s="54"/>
      <c r="E58" s="54"/>
      <c r="F58" s="54"/>
      <c r="G58" s="54"/>
      <c r="H58" s="54"/>
      <c r="I58" s="54"/>
      <c r="J58" s="54"/>
      <c r="K58" s="54"/>
      <c r="L58" s="53"/>
      <c r="M58" s="53"/>
      <c r="N58" s="53"/>
    </row>
    <row r="59" spans="1:14" x14ac:dyDescent="0.2">
      <c r="A59" s="53"/>
      <c r="B59" s="54"/>
      <c r="C59" s="54"/>
      <c r="D59" s="54"/>
      <c r="E59" s="54"/>
      <c r="F59" s="54"/>
      <c r="G59" s="54"/>
      <c r="H59" s="54"/>
      <c r="I59" s="54"/>
      <c r="J59" s="54"/>
      <c r="K59" s="54"/>
      <c r="L59" s="53"/>
      <c r="M59" s="53"/>
      <c r="N59" s="53"/>
    </row>
    <row r="60" spans="1:14" x14ac:dyDescent="0.2">
      <c r="A60" s="53"/>
      <c r="B60" s="54"/>
      <c r="C60" s="54"/>
      <c r="D60" s="54"/>
      <c r="E60" s="54"/>
      <c r="F60" s="54"/>
      <c r="G60" s="54"/>
      <c r="H60" s="54"/>
      <c r="I60" s="54"/>
      <c r="J60" s="54"/>
      <c r="K60" s="54"/>
      <c r="L60" s="53"/>
      <c r="M60" s="53"/>
      <c r="N60" s="53"/>
    </row>
    <row r="61" spans="1:14" x14ac:dyDescent="0.2">
      <c r="A61" s="53"/>
      <c r="B61" s="54"/>
      <c r="C61" s="54"/>
      <c r="D61" s="54"/>
      <c r="E61" s="54"/>
      <c r="F61" s="54"/>
      <c r="G61" s="54"/>
      <c r="H61" s="54"/>
      <c r="I61" s="54"/>
      <c r="J61" s="54"/>
      <c r="K61" s="54"/>
      <c r="L61" s="53"/>
      <c r="M61" s="53"/>
      <c r="N61" s="53"/>
    </row>
    <row r="62" spans="1:14" x14ac:dyDescent="0.2">
      <c r="A62" s="53"/>
      <c r="B62" s="54"/>
      <c r="C62" s="54"/>
      <c r="D62" s="54"/>
      <c r="E62" s="54"/>
      <c r="F62" s="54"/>
      <c r="G62" s="54"/>
      <c r="H62" s="54"/>
      <c r="I62" s="54"/>
      <c r="J62" s="54"/>
      <c r="K62" s="54"/>
      <c r="L62" s="53"/>
      <c r="M62" s="53"/>
      <c r="N62" s="53"/>
    </row>
    <row r="63" spans="1:14" x14ac:dyDescent="0.2">
      <c r="A63" s="53"/>
      <c r="B63" s="54"/>
      <c r="C63" s="54"/>
      <c r="D63" s="54"/>
      <c r="E63" s="54"/>
      <c r="F63" s="54"/>
      <c r="G63" s="54"/>
      <c r="H63" s="54"/>
      <c r="I63" s="54"/>
      <c r="J63" s="54"/>
      <c r="K63" s="54"/>
      <c r="L63" s="53"/>
      <c r="M63" s="53"/>
      <c r="N63" s="53"/>
    </row>
    <row r="64" spans="1:14"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53"/>
      <c r="N169" s="53"/>
    </row>
    <row r="170" spans="1:14" x14ac:dyDescent="0.2">
      <c r="A170" s="53"/>
      <c r="B170" s="54"/>
      <c r="C170" s="54"/>
      <c r="D170" s="54"/>
      <c r="E170" s="54"/>
      <c r="F170" s="54"/>
      <c r="G170" s="54"/>
      <c r="H170" s="54"/>
      <c r="I170" s="54"/>
      <c r="J170" s="54"/>
      <c r="K170" s="54"/>
      <c r="L170" s="53"/>
      <c r="M170" s="53"/>
      <c r="N170" s="53"/>
    </row>
    <row r="171" spans="1:14" x14ac:dyDescent="0.2">
      <c r="A171" s="53"/>
      <c r="B171" s="54"/>
      <c r="C171" s="54"/>
      <c r="D171" s="54"/>
      <c r="E171" s="54"/>
      <c r="F171" s="54"/>
      <c r="G171" s="54"/>
      <c r="H171" s="54"/>
      <c r="I171" s="54"/>
      <c r="J171" s="54"/>
      <c r="K171" s="54"/>
      <c r="L171" s="53"/>
      <c r="M171" s="53"/>
      <c r="N171" s="53"/>
    </row>
    <row r="172" spans="1:14" x14ac:dyDescent="0.2">
      <c r="A172" s="53"/>
      <c r="B172" s="54"/>
      <c r="C172" s="54"/>
      <c r="D172" s="54"/>
      <c r="E172" s="54"/>
      <c r="F172" s="54"/>
      <c r="G172" s="54"/>
      <c r="H172" s="54"/>
      <c r="I172" s="54"/>
      <c r="J172" s="54"/>
      <c r="K172" s="54"/>
      <c r="L172" s="53"/>
      <c r="M172" s="53"/>
      <c r="N172" s="53"/>
    </row>
    <row r="173" spans="1:14" x14ac:dyDescent="0.2">
      <c r="A173" s="53"/>
      <c r="B173" s="54"/>
      <c r="C173" s="54"/>
      <c r="D173" s="54"/>
      <c r="E173" s="54"/>
      <c r="F173" s="54"/>
      <c r="G173" s="54"/>
      <c r="H173" s="54"/>
      <c r="I173" s="54"/>
      <c r="J173" s="54"/>
      <c r="K173" s="54"/>
      <c r="L173" s="53"/>
      <c r="M173" s="53"/>
      <c r="N173" s="53"/>
    </row>
    <row r="174" spans="1:14" x14ac:dyDescent="0.2">
      <c r="A174" s="53"/>
      <c r="B174" s="54"/>
      <c r="C174" s="54"/>
      <c r="D174" s="54"/>
      <c r="E174" s="54"/>
      <c r="F174" s="54"/>
      <c r="G174" s="54"/>
      <c r="H174" s="54"/>
      <c r="I174" s="54"/>
      <c r="J174" s="54"/>
      <c r="K174" s="54"/>
      <c r="L174" s="53"/>
      <c r="M174" s="53"/>
      <c r="N174" s="53"/>
    </row>
    <row r="175" spans="1:14" x14ac:dyDescent="0.2">
      <c r="A175" s="53"/>
      <c r="B175" s="54"/>
      <c r="C175" s="54"/>
      <c r="D175" s="54"/>
      <c r="E175" s="54"/>
      <c r="F175" s="54"/>
      <c r="G175" s="54"/>
      <c r="H175" s="54"/>
      <c r="I175" s="54"/>
      <c r="J175" s="54"/>
      <c r="K175" s="54"/>
      <c r="L175" s="53"/>
      <c r="M175" s="53"/>
      <c r="N175" s="53"/>
    </row>
    <row r="176" spans="1:14" x14ac:dyDescent="0.2">
      <c r="A176" s="53"/>
      <c r="B176" s="54"/>
      <c r="C176" s="54"/>
      <c r="D176" s="54"/>
      <c r="E176" s="54"/>
      <c r="F176" s="54"/>
      <c r="G176" s="54"/>
      <c r="H176" s="54"/>
      <c r="I176" s="54"/>
      <c r="J176" s="54"/>
      <c r="K176" s="54"/>
      <c r="L176" s="53"/>
      <c r="M176" s="53"/>
      <c r="N176" s="53"/>
    </row>
    <row r="177" spans="1:14" x14ac:dyDescent="0.2">
      <c r="A177" s="53"/>
      <c r="B177" s="54"/>
      <c r="C177" s="54"/>
      <c r="D177" s="54"/>
      <c r="E177" s="54"/>
      <c r="F177" s="54"/>
      <c r="G177" s="54"/>
      <c r="H177" s="54"/>
      <c r="I177" s="54"/>
      <c r="J177" s="54"/>
      <c r="K177" s="54"/>
      <c r="L177" s="53"/>
      <c r="M177" s="53"/>
      <c r="N177" s="53"/>
    </row>
    <row r="178" spans="1:14" x14ac:dyDescent="0.2">
      <c r="A178" s="53"/>
      <c r="B178" s="54"/>
      <c r="C178" s="54"/>
      <c r="D178" s="54"/>
      <c r="E178" s="54"/>
      <c r="F178" s="54"/>
      <c r="G178" s="54"/>
      <c r="H178" s="54"/>
      <c r="I178" s="54"/>
      <c r="J178" s="54"/>
      <c r="K178" s="54"/>
      <c r="L178" s="53"/>
      <c r="M178" s="53"/>
      <c r="N178" s="53"/>
    </row>
    <row r="179" spans="1:14" x14ac:dyDescent="0.2">
      <c r="A179" s="53"/>
      <c r="B179" s="54"/>
      <c r="C179" s="54"/>
      <c r="D179" s="54"/>
      <c r="E179" s="54"/>
      <c r="F179" s="54"/>
      <c r="G179" s="54"/>
      <c r="H179" s="54"/>
      <c r="I179" s="54"/>
      <c r="J179" s="54"/>
      <c r="K179" s="54"/>
      <c r="L179" s="53"/>
      <c r="M179" s="53"/>
      <c r="N179" s="53"/>
    </row>
    <row r="180" spans="1:14" x14ac:dyDescent="0.2">
      <c r="A180" s="53"/>
      <c r="B180" s="54"/>
      <c r="C180" s="54"/>
      <c r="D180" s="54"/>
      <c r="E180" s="54"/>
      <c r="F180" s="54"/>
      <c r="G180" s="54"/>
      <c r="H180" s="54"/>
      <c r="I180" s="54"/>
      <c r="J180" s="54"/>
      <c r="K180" s="54"/>
      <c r="L180" s="53"/>
      <c r="M180" s="53"/>
      <c r="N180" s="53"/>
    </row>
    <row r="181" spans="1:14" x14ac:dyDescent="0.2">
      <c r="A181" s="53"/>
      <c r="B181" s="54"/>
      <c r="C181" s="54"/>
      <c r="D181" s="54"/>
      <c r="E181" s="54"/>
      <c r="F181" s="54"/>
      <c r="G181" s="54"/>
      <c r="H181" s="54"/>
      <c r="I181" s="54"/>
      <c r="J181" s="54"/>
      <c r="K181" s="54"/>
      <c r="L181" s="53"/>
      <c r="M181" s="53"/>
      <c r="N181" s="53"/>
    </row>
    <row r="182" spans="1:14" x14ac:dyDescent="0.2">
      <c r="A182" s="53"/>
      <c r="B182" s="54"/>
      <c r="C182" s="54"/>
      <c r="D182" s="54"/>
      <c r="E182" s="54"/>
      <c r="F182" s="54"/>
      <c r="G182" s="54"/>
      <c r="H182" s="54"/>
      <c r="I182" s="54"/>
      <c r="J182" s="54"/>
      <c r="K182" s="54"/>
      <c r="L182" s="53"/>
      <c r="M182" s="53"/>
      <c r="N182" s="53"/>
    </row>
    <row r="183" spans="1:14" x14ac:dyDescent="0.2">
      <c r="A183" s="53"/>
      <c r="B183" s="54"/>
      <c r="C183" s="54"/>
      <c r="D183" s="54"/>
      <c r="E183" s="54"/>
      <c r="F183" s="54"/>
      <c r="G183" s="54"/>
      <c r="H183" s="54"/>
      <c r="I183" s="54"/>
      <c r="J183" s="54"/>
      <c r="K183" s="54"/>
      <c r="L183" s="53"/>
      <c r="M183" s="53"/>
      <c r="N183" s="53"/>
    </row>
    <row r="184" spans="1:14" x14ac:dyDescent="0.2">
      <c r="A184" s="53"/>
      <c r="B184" s="54"/>
      <c r="C184" s="54"/>
      <c r="D184" s="54"/>
      <c r="E184" s="54"/>
      <c r="F184" s="54"/>
      <c r="G184" s="54"/>
      <c r="H184" s="54"/>
      <c r="I184" s="54"/>
      <c r="J184" s="54"/>
      <c r="K184" s="54"/>
      <c r="L184" s="53"/>
      <c r="M184" s="53"/>
      <c r="N184" s="53"/>
    </row>
    <row r="185" spans="1:14" x14ac:dyDescent="0.2">
      <c r="A185" s="53"/>
      <c r="B185" s="54"/>
      <c r="C185" s="54"/>
      <c r="D185" s="54"/>
      <c r="E185" s="54"/>
      <c r="F185" s="54"/>
      <c r="G185" s="54"/>
      <c r="H185" s="54"/>
      <c r="I185" s="54"/>
      <c r="J185" s="54"/>
      <c r="K185" s="54"/>
      <c r="L185" s="53"/>
      <c r="M185" s="53"/>
      <c r="N185" s="53"/>
    </row>
    <row r="186" spans="1:14" x14ac:dyDescent="0.2">
      <c r="A186" s="53"/>
      <c r="B186" s="54"/>
      <c r="C186" s="54"/>
      <c r="D186" s="54"/>
      <c r="E186" s="54"/>
      <c r="F186" s="54"/>
      <c r="G186" s="54"/>
      <c r="H186" s="54"/>
      <c r="I186" s="54"/>
      <c r="J186" s="54"/>
      <c r="K186" s="54"/>
      <c r="L186" s="53"/>
      <c r="M186" s="53"/>
      <c r="N186" s="53"/>
    </row>
    <row r="187" spans="1:14" x14ac:dyDescent="0.2">
      <c r="A187" s="53"/>
      <c r="B187" s="54"/>
      <c r="C187" s="54"/>
      <c r="D187" s="54"/>
      <c r="E187" s="54"/>
      <c r="F187" s="54"/>
      <c r="G187" s="54"/>
      <c r="H187" s="54"/>
      <c r="I187" s="54"/>
      <c r="J187" s="54"/>
      <c r="K187" s="54"/>
      <c r="L187" s="53"/>
      <c r="M187" s="53"/>
      <c r="N187" s="53"/>
    </row>
    <row r="188" spans="1:14" x14ac:dyDescent="0.2">
      <c r="A188" s="53"/>
      <c r="B188" s="54"/>
      <c r="C188" s="54"/>
      <c r="D188" s="54"/>
      <c r="E188" s="54"/>
      <c r="F188" s="54"/>
      <c r="G188" s="54"/>
      <c r="H188" s="54"/>
      <c r="I188" s="54"/>
      <c r="J188" s="54"/>
      <c r="K188" s="54"/>
      <c r="L188" s="53"/>
      <c r="M188" s="53"/>
      <c r="N188" s="53"/>
    </row>
    <row r="189" spans="1:14" x14ac:dyDescent="0.2">
      <c r="A189" s="53"/>
      <c r="B189" s="54"/>
      <c r="C189" s="54"/>
      <c r="D189" s="54"/>
      <c r="E189" s="54"/>
      <c r="F189" s="54"/>
      <c r="G189" s="54"/>
      <c r="H189" s="54"/>
      <c r="I189" s="54"/>
      <c r="J189" s="54"/>
      <c r="K189" s="54"/>
      <c r="L189" s="53"/>
      <c r="M189" s="53"/>
      <c r="N189" s="53"/>
    </row>
    <row r="190" spans="1:14" x14ac:dyDescent="0.2">
      <c r="A190" s="53"/>
      <c r="B190" s="54"/>
      <c r="C190" s="54"/>
      <c r="D190" s="54"/>
      <c r="E190" s="54"/>
      <c r="F190" s="54"/>
      <c r="G190" s="54"/>
      <c r="H190" s="54"/>
      <c r="I190" s="54"/>
      <c r="J190" s="54"/>
      <c r="K190" s="54"/>
      <c r="L190" s="53"/>
      <c r="M190" s="53"/>
      <c r="N190" s="53"/>
    </row>
    <row r="191" spans="1:14" x14ac:dyDescent="0.2">
      <c r="A191" s="53"/>
      <c r="B191" s="54"/>
      <c r="C191" s="54"/>
      <c r="D191" s="54"/>
      <c r="E191" s="54"/>
      <c r="F191" s="54"/>
      <c r="G191" s="54"/>
      <c r="H191" s="54"/>
      <c r="I191" s="54"/>
      <c r="J191" s="54"/>
      <c r="K191" s="54"/>
      <c r="L191" s="53"/>
      <c r="M191" s="53"/>
      <c r="N191" s="53"/>
    </row>
    <row r="192" spans="1:14" x14ac:dyDescent="0.2">
      <c r="A192" s="53"/>
      <c r="B192" s="54"/>
      <c r="C192" s="54"/>
      <c r="D192" s="54"/>
      <c r="E192" s="54"/>
      <c r="F192" s="54"/>
      <c r="G192" s="54"/>
      <c r="H192" s="54"/>
      <c r="I192" s="54"/>
      <c r="J192" s="54"/>
      <c r="K192" s="54"/>
      <c r="L192" s="53"/>
      <c r="M192" s="53"/>
      <c r="N192" s="53"/>
    </row>
    <row r="193" spans="1:14" x14ac:dyDescent="0.2">
      <c r="A193" s="53"/>
      <c r="B193" s="54"/>
      <c r="C193" s="54"/>
      <c r="D193" s="54"/>
      <c r="E193" s="54"/>
      <c r="F193" s="54"/>
      <c r="G193" s="54"/>
      <c r="H193" s="54"/>
      <c r="I193" s="54"/>
      <c r="J193" s="54"/>
      <c r="K193" s="54"/>
      <c r="L193" s="53"/>
      <c r="M193" s="53"/>
      <c r="N193" s="53"/>
    </row>
    <row r="194" spans="1:14" x14ac:dyDescent="0.2">
      <c r="A194" s="53"/>
      <c r="B194" s="54"/>
      <c r="C194" s="54"/>
      <c r="D194" s="54"/>
      <c r="E194" s="54"/>
      <c r="F194" s="54"/>
      <c r="G194" s="54"/>
      <c r="H194" s="54"/>
      <c r="I194" s="54"/>
      <c r="J194" s="54"/>
      <c r="K194" s="54"/>
      <c r="L194" s="53"/>
      <c r="M194" s="53"/>
      <c r="N194" s="53"/>
    </row>
    <row r="195" spans="1:14" x14ac:dyDescent="0.2">
      <c r="A195" s="53"/>
      <c r="B195" s="54"/>
      <c r="C195" s="54"/>
      <c r="D195" s="54"/>
      <c r="E195" s="54"/>
      <c r="F195" s="54"/>
      <c r="G195" s="54"/>
      <c r="H195" s="54"/>
      <c r="I195" s="54"/>
      <c r="J195" s="54"/>
      <c r="K195" s="54"/>
      <c r="L195" s="53"/>
      <c r="M195" s="53"/>
      <c r="N195" s="53"/>
    </row>
    <row r="196" spans="1:14" x14ac:dyDescent="0.2">
      <c r="A196" s="53"/>
      <c r="B196" s="54"/>
      <c r="C196" s="54"/>
      <c r="D196" s="54"/>
      <c r="E196" s="54"/>
      <c r="F196" s="54"/>
      <c r="G196" s="54"/>
      <c r="H196" s="54"/>
      <c r="I196" s="54"/>
      <c r="J196" s="54"/>
      <c r="K196" s="54"/>
      <c r="L196" s="53"/>
      <c r="M196" s="53"/>
      <c r="N196" s="53"/>
    </row>
    <row r="197" spans="1:14" x14ac:dyDescent="0.2">
      <c r="A197" s="53"/>
      <c r="B197" s="54"/>
      <c r="C197" s="54"/>
      <c r="D197" s="54"/>
      <c r="E197" s="54"/>
      <c r="F197" s="54"/>
      <c r="G197" s="54"/>
      <c r="H197" s="54"/>
      <c r="I197" s="54"/>
      <c r="J197" s="54"/>
      <c r="K197" s="54"/>
      <c r="L197" s="53"/>
      <c r="M197" s="53"/>
      <c r="N197" s="53"/>
    </row>
    <row r="198" spans="1:14" x14ac:dyDescent="0.2">
      <c r="A198" s="53"/>
      <c r="B198" s="54"/>
      <c r="C198" s="54"/>
      <c r="D198" s="54"/>
      <c r="E198" s="54"/>
      <c r="F198" s="54"/>
      <c r="G198" s="54"/>
      <c r="H198" s="54"/>
      <c r="I198" s="54"/>
      <c r="J198" s="54"/>
      <c r="K198" s="54"/>
      <c r="L198" s="53"/>
      <c r="M198" s="53"/>
      <c r="N198" s="53"/>
    </row>
    <row r="199" spans="1:14" x14ac:dyDescent="0.2">
      <c r="A199" s="53"/>
      <c r="B199" s="54"/>
      <c r="C199" s="54"/>
      <c r="D199" s="54"/>
      <c r="E199" s="54"/>
      <c r="F199" s="54"/>
      <c r="G199" s="54"/>
      <c r="H199" s="54"/>
      <c r="I199" s="54"/>
      <c r="J199" s="54"/>
      <c r="K199" s="54"/>
      <c r="L199" s="53"/>
      <c r="M199" s="53"/>
      <c r="N199" s="53"/>
    </row>
    <row r="200" spans="1:14" x14ac:dyDescent="0.2">
      <c r="A200" s="53"/>
      <c r="B200" s="54"/>
      <c r="C200" s="54"/>
      <c r="D200" s="54"/>
      <c r="E200" s="54"/>
      <c r="F200" s="54"/>
      <c r="G200" s="54"/>
      <c r="H200" s="54"/>
      <c r="I200" s="54"/>
      <c r="J200" s="54"/>
      <c r="K200" s="54"/>
      <c r="L200" s="53"/>
      <c r="M200" s="53"/>
      <c r="N200" s="53"/>
    </row>
    <row r="201" spans="1:14" x14ac:dyDescent="0.2">
      <c r="A201" s="53"/>
      <c r="B201" s="54"/>
      <c r="C201" s="54"/>
      <c r="D201" s="54"/>
      <c r="E201" s="54"/>
      <c r="F201" s="54"/>
      <c r="G201" s="54"/>
      <c r="H201" s="54"/>
      <c r="I201" s="54"/>
      <c r="J201" s="54"/>
      <c r="K201" s="54"/>
      <c r="L201" s="53"/>
      <c r="M201" s="53"/>
      <c r="N201" s="53"/>
    </row>
    <row r="202" spans="1:14" x14ac:dyDescent="0.2">
      <c r="A202" s="53"/>
      <c r="B202" s="54"/>
      <c r="C202" s="54"/>
      <c r="D202" s="54"/>
      <c r="E202" s="54"/>
      <c r="F202" s="54"/>
      <c r="G202" s="54"/>
      <c r="H202" s="54"/>
      <c r="I202" s="54"/>
      <c r="J202" s="54"/>
      <c r="K202" s="54"/>
      <c r="L202" s="53"/>
      <c r="M202" s="53"/>
      <c r="N202" s="53"/>
    </row>
    <row r="203" spans="1:14" x14ac:dyDescent="0.2">
      <c r="A203" s="53"/>
      <c r="B203" s="54"/>
      <c r="C203" s="54"/>
      <c r="D203" s="54"/>
      <c r="E203" s="54"/>
      <c r="F203" s="54"/>
      <c r="G203" s="54"/>
      <c r="H203" s="54"/>
      <c r="I203" s="54"/>
      <c r="J203" s="54"/>
      <c r="K203" s="54"/>
      <c r="L203" s="53"/>
      <c r="M203" s="53"/>
      <c r="N203" s="53"/>
    </row>
    <row r="204" spans="1:14" x14ac:dyDescent="0.2">
      <c r="A204" s="53"/>
      <c r="B204" s="54"/>
      <c r="C204" s="54"/>
      <c r="D204" s="54"/>
      <c r="E204" s="54"/>
      <c r="F204" s="54"/>
      <c r="G204" s="54"/>
      <c r="H204" s="54"/>
      <c r="I204" s="54"/>
      <c r="J204" s="54"/>
      <c r="K204" s="54"/>
      <c r="L204" s="53"/>
      <c r="M204" s="53"/>
      <c r="N204" s="53"/>
    </row>
    <row r="205" spans="1:14" x14ac:dyDescent="0.2">
      <c r="A205" s="53"/>
      <c r="B205" s="54"/>
      <c r="C205" s="54"/>
      <c r="D205" s="54"/>
      <c r="E205" s="54"/>
      <c r="F205" s="54"/>
      <c r="G205" s="54"/>
      <c r="H205" s="54"/>
      <c r="I205" s="54"/>
      <c r="J205" s="54"/>
      <c r="K205" s="54"/>
      <c r="L205" s="53"/>
      <c r="M205" s="53"/>
      <c r="N205" s="53"/>
    </row>
    <row r="206" spans="1:14" x14ac:dyDescent="0.2">
      <c r="A206" s="53"/>
      <c r="B206" s="54"/>
      <c r="C206" s="54"/>
      <c r="D206" s="54"/>
      <c r="E206" s="54"/>
      <c r="F206" s="54"/>
      <c r="G206" s="54"/>
      <c r="H206" s="54"/>
      <c r="I206" s="54"/>
      <c r="J206" s="54"/>
      <c r="K206" s="54"/>
      <c r="L206" s="53"/>
      <c r="M206" s="53"/>
      <c r="N206" s="53"/>
    </row>
    <row r="207" spans="1:14" x14ac:dyDescent="0.2">
      <c r="A207" s="53"/>
      <c r="B207" s="54"/>
      <c r="C207" s="54"/>
      <c r="D207" s="54"/>
      <c r="E207" s="54"/>
      <c r="F207" s="54"/>
      <c r="G207" s="54"/>
      <c r="H207" s="54"/>
      <c r="I207" s="54"/>
      <c r="J207" s="54"/>
      <c r="K207" s="54"/>
      <c r="L207" s="53"/>
      <c r="M207" s="53"/>
      <c r="N207" s="53"/>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53"/>
      <c r="N324" s="53"/>
    </row>
    <row r="325" spans="1:14" x14ac:dyDescent="0.2">
      <c r="A325" s="53"/>
      <c r="B325" s="54"/>
      <c r="C325" s="54"/>
      <c r="D325" s="54"/>
      <c r="E325" s="54"/>
      <c r="F325" s="54"/>
      <c r="G325" s="54"/>
      <c r="H325" s="54"/>
      <c r="I325" s="54"/>
      <c r="J325" s="54"/>
      <c r="K325" s="54"/>
      <c r="L325" s="53"/>
      <c r="M325" s="53"/>
      <c r="N325" s="53"/>
    </row>
    <row r="326" spans="1:14" x14ac:dyDescent="0.2">
      <c r="A326" s="53"/>
      <c r="B326" s="54"/>
      <c r="C326" s="54"/>
      <c r="D326" s="54"/>
      <c r="E326" s="54"/>
      <c r="F326" s="54"/>
      <c r="G326" s="54"/>
      <c r="H326" s="54"/>
      <c r="I326" s="54"/>
      <c r="J326" s="54"/>
      <c r="K326" s="54"/>
      <c r="L326" s="53"/>
      <c r="M326" s="53"/>
      <c r="N326" s="53"/>
    </row>
    <row r="327" spans="1:14" x14ac:dyDescent="0.2">
      <c r="A327" s="53"/>
      <c r="B327" s="54"/>
      <c r="C327" s="54"/>
      <c r="D327" s="54"/>
      <c r="E327" s="54"/>
      <c r="F327" s="54"/>
      <c r="G327" s="54"/>
      <c r="H327" s="54"/>
      <c r="I327" s="54"/>
      <c r="J327" s="54"/>
      <c r="K327" s="54"/>
      <c r="L327" s="53"/>
      <c r="M327" s="53"/>
      <c r="N327" s="53"/>
    </row>
    <row r="328" spans="1:14" x14ac:dyDescent="0.2">
      <c r="A328" s="53"/>
      <c r="B328" s="54"/>
      <c r="C328" s="54"/>
      <c r="D328" s="54"/>
      <c r="E328" s="54"/>
      <c r="F328" s="54"/>
      <c r="G328" s="54"/>
      <c r="H328" s="54"/>
      <c r="I328" s="54"/>
      <c r="J328" s="54"/>
      <c r="K328" s="54"/>
      <c r="L328" s="53"/>
      <c r="M328" s="53"/>
      <c r="N328" s="53"/>
    </row>
    <row r="329" spans="1:14" x14ac:dyDescent="0.2">
      <c r="A329" s="53"/>
      <c r="B329" s="54"/>
      <c r="C329" s="54"/>
      <c r="D329" s="54"/>
      <c r="E329" s="54"/>
      <c r="F329" s="54"/>
      <c r="G329" s="54"/>
      <c r="H329" s="54"/>
      <c r="I329" s="54"/>
      <c r="J329" s="54"/>
      <c r="K329" s="54"/>
      <c r="L329" s="53"/>
      <c r="M329" s="53"/>
      <c r="N329" s="53"/>
    </row>
    <row r="330" spans="1:14" x14ac:dyDescent="0.2">
      <c r="A330" s="53"/>
      <c r="B330" s="54"/>
      <c r="C330" s="54"/>
      <c r="D330" s="54"/>
      <c r="E330" s="54"/>
      <c r="F330" s="54"/>
      <c r="G330" s="54"/>
      <c r="H330" s="54"/>
      <c r="I330" s="54"/>
      <c r="J330" s="54"/>
      <c r="K330" s="54"/>
      <c r="L330" s="53"/>
      <c r="M330" s="53"/>
      <c r="N330" s="53"/>
    </row>
    <row r="331" spans="1:14" x14ac:dyDescent="0.2">
      <c r="A331" s="53"/>
      <c r="B331" s="54"/>
      <c r="C331" s="54"/>
      <c r="D331" s="54"/>
      <c r="E331" s="54"/>
      <c r="F331" s="54"/>
      <c r="G331" s="54"/>
      <c r="H331" s="54"/>
      <c r="I331" s="54"/>
      <c r="J331" s="54"/>
      <c r="K331" s="54"/>
      <c r="L331" s="53"/>
      <c r="M331" s="53"/>
      <c r="N331" s="53"/>
    </row>
    <row r="332" spans="1:14" x14ac:dyDescent="0.2">
      <c r="A332" s="53"/>
      <c r="B332" s="54"/>
      <c r="C332" s="54"/>
      <c r="D332" s="54"/>
      <c r="E332" s="54"/>
      <c r="F332" s="54"/>
      <c r="G332" s="54"/>
      <c r="H332" s="54"/>
      <c r="I332" s="54"/>
      <c r="J332" s="54"/>
      <c r="K332" s="54"/>
      <c r="L332" s="53"/>
      <c r="M332" s="53"/>
      <c r="N332" s="53"/>
    </row>
    <row r="333" spans="1:14" x14ac:dyDescent="0.2">
      <c r="A333" s="53"/>
      <c r="B333" s="54"/>
      <c r="C333" s="54"/>
      <c r="D333" s="54"/>
      <c r="E333" s="54"/>
      <c r="F333" s="54"/>
      <c r="G333" s="54"/>
      <c r="H333" s="54"/>
      <c r="I333" s="54"/>
      <c r="J333" s="54"/>
      <c r="K333" s="54"/>
      <c r="L333" s="53"/>
      <c r="M333" s="53"/>
      <c r="N333" s="53"/>
    </row>
    <row r="334" spans="1:14" x14ac:dyDescent="0.2">
      <c r="A334" s="53"/>
      <c r="B334" s="54"/>
      <c r="C334" s="54"/>
      <c r="D334" s="54"/>
      <c r="E334" s="54"/>
      <c r="F334" s="54"/>
      <c r="G334" s="54"/>
      <c r="H334" s="54"/>
      <c r="I334" s="54"/>
      <c r="J334" s="54"/>
      <c r="K334" s="54"/>
      <c r="L334" s="53"/>
      <c r="M334" s="53"/>
      <c r="N334" s="53"/>
    </row>
    <row r="335" spans="1:14" x14ac:dyDescent="0.2">
      <c r="A335" s="53"/>
      <c r="B335" s="54"/>
      <c r="C335" s="54"/>
      <c r="D335" s="54"/>
      <c r="E335" s="54"/>
      <c r="F335" s="54"/>
      <c r="G335" s="54"/>
      <c r="H335" s="54"/>
      <c r="I335" s="54"/>
      <c r="J335" s="54"/>
      <c r="K335" s="54"/>
      <c r="L335" s="53"/>
      <c r="M335" s="53"/>
      <c r="N335" s="53"/>
    </row>
    <row r="336" spans="1:14" x14ac:dyDescent="0.2">
      <c r="A336" s="53"/>
      <c r="B336" s="54"/>
      <c r="C336" s="54"/>
      <c r="D336" s="54"/>
      <c r="E336" s="54"/>
      <c r="F336" s="54"/>
      <c r="G336" s="54"/>
      <c r="H336" s="54"/>
      <c r="I336" s="54"/>
      <c r="J336" s="54"/>
      <c r="K336" s="54"/>
      <c r="L336" s="53"/>
      <c r="M336" s="53"/>
      <c r="N336" s="53"/>
    </row>
    <row r="337" spans="1:14" x14ac:dyDescent="0.2">
      <c r="A337" s="53"/>
      <c r="B337" s="54"/>
      <c r="C337" s="54"/>
      <c r="D337" s="54"/>
      <c r="E337" s="54"/>
      <c r="F337" s="54"/>
      <c r="G337" s="54"/>
      <c r="H337" s="54"/>
      <c r="I337" s="54"/>
      <c r="J337" s="54"/>
      <c r="K337" s="54"/>
      <c r="L337" s="53"/>
      <c r="M337" s="53"/>
      <c r="N337" s="53"/>
    </row>
    <row r="338" spans="1:14" x14ac:dyDescent="0.2">
      <c r="A338" s="53"/>
      <c r="B338" s="54"/>
      <c r="C338" s="54"/>
      <c r="D338" s="54"/>
      <c r="E338" s="54"/>
      <c r="F338" s="54"/>
      <c r="G338" s="54"/>
      <c r="H338" s="54"/>
      <c r="I338" s="54"/>
      <c r="J338" s="54"/>
      <c r="K338" s="54"/>
      <c r="L338" s="53"/>
      <c r="M338" s="53"/>
      <c r="N338" s="53"/>
    </row>
    <row r="339" spans="1:14" x14ac:dyDescent="0.2">
      <c r="A339" s="53"/>
      <c r="B339" s="54"/>
      <c r="C339" s="54"/>
      <c r="D339" s="54"/>
      <c r="E339" s="54"/>
      <c r="F339" s="54"/>
      <c r="G339" s="54"/>
      <c r="H339" s="54"/>
      <c r="I339" s="54"/>
      <c r="J339" s="54"/>
      <c r="K339" s="54"/>
      <c r="L339" s="53"/>
      <c r="M339" s="53"/>
      <c r="N339" s="53"/>
    </row>
    <row r="340" spans="1:14" x14ac:dyDescent="0.2">
      <c r="A340" s="53"/>
      <c r="B340" s="54"/>
      <c r="C340" s="54"/>
      <c r="D340" s="54"/>
      <c r="E340" s="54"/>
      <c r="F340" s="54"/>
      <c r="G340" s="54"/>
      <c r="H340" s="54"/>
      <c r="I340" s="54"/>
      <c r="J340" s="54"/>
      <c r="K340" s="54"/>
      <c r="L340" s="53"/>
      <c r="M340" s="53"/>
      <c r="N340" s="53"/>
    </row>
    <row r="341" spans="1:14" x14ac:dyDescent="0.2">
      <c r="A341" s="53"/>
      <c r="B341" s="54"/>
      <c r="C341" s="54"/>
      <c r="D341" s="54"/>
      <c r="E341" s="54"/>
      <c r="F341" s="54"/>
      <c r="G341" s="54"/>
      <c r="H341" s="54"/>
      <c r="I341" s="54"/>
      <c r="J341" s="54"/>
      <c r="K341" s="54"/>
      <c r="L341" s="53"/>
      <c r="M341" s="53"/>
      <c r="N341" s="53"/>
    </row>
    <row r="342" spans="1:14" x14ac:dyDescent="0.2">
      <c r="A342" s="53"/>
      <c r="B342" s="54"/>
      <c r="C342" s="54"/>
      <c r="D342" s="54"/>
      <c r="E342" s="54"/>
      <c r="F342" s="54"/>
      <c r="G342" s="54"/>
      <c r="H342" s="54"/>
      <c r="I342" s="54"/>
      <c r="J342" s="54"/>
      <c r="K342" s="54"/>
      <c r="L342" s="53"/>
      <c r="M342" s="53"/>
      <c r="N342" s="53"/>
    </row>
    <row r="343" spans="1:14" x14ac:dyDescent="0.2">
      <c r="A343" s="53"/>
      <c r="B343" s="54"/>
      <c r="C343" s="54"/>
      <c r="D343" s="54"/>
      <c r="E343" s="54"/>
      <c r="F343" s="54"/>
      <c r="G343" s="54"/>
      <c r="H343" s="54"/>
      <c r="I343" s="54"/>
      <c r="J343" s="54"/>
      <c r="K343" s="54"/>
      <c r="L343" s="53"/>
      <c r="M343" s="53"/>
      <c r="N343" s="53"/>
    </row>
    <row r="344" spans="1:14" x14ac:dyDescent="0.2">
      <c r="A344" s="53"/>
      <c r="B344" s="54"/>
      <c r="C344" s="54"/>
      <c r="D344" s="54"/>
      <c r="E344" s="54"/>
      <c r="F344" s="54"/>
      <c r="G344" s="54"/>
      <c r="H344" s="54"/>
      <c r="I344" s="54"/>
      <c r="J344" s="54"/>
      <c r="K344" s="54"/>
      <c r="L344" s="53"/>
      <c r="M344" s="53"/>
      <c r="N344" s="53"/>
    </row>
    <row r="345" spans="1:14" x14ac:dyDescent="0.2">
      <c r="A345" s="53"/>
      <c r="B345" s="54"/>
      <c r="C345" s="54"/>
      <c r="D345" s="54"/>
      <c r="E345" s="54"/>
      <c r="F345" s="54"/>
      <c r="G345" s="54"/>
      <c r="H345" s="54"/>
      <c r="I345" s="54"/>
      <c r="J345" s="54"/>
      <c r="K345" s="54"/>
      <c r="L345" s="53"/>
      <c r="M345" s="53"/>
      <c r="N345" s="53"/>
    </row>
    <row r="346" spans="1:14" x14ac:dyDescent="0.2">
      <c r="A346" s="53"/>
      <c r="B346" s="54"/>
      <c r="C346" s="54"/>
      <c r="D346" s="54"/>
      <c r="E346" s="54"/>
      <c r="F346" s="54"/>
      <c r="G346" s="54"/>
      <c r="H346" s="54"/>
      <c r="I346" s="54"/>
      <c r="J346" s="54"/>
      <c r="K346" s="54"/>
      <c r="L346" s="53"/>
      <c r="M346" s="53"/>
      <c r="N346" s="53"/>
    </row>
    <row r="347" spans="1:14" x14ac:dyDescent="0.2">
      <c r="A347" s="53"/>
      <c r="B347" s="54"/>
      <c r="C347" s="54"/>
      <c r="D347" s="54"/>
      <c r="E347" s="54"/>
      <c r="F347" s="54"/>
      <c r="G347" s="54"/>
      <c r="H347" s="54"/>
      <c r="I347" s="54"/>
      <c r="J347" s="54"/>
      <c r="K347" s="54"/>
      <c r="L347" s="53"/>
      <c r="M347" s="53"/>
      <c r="N347" s="53"/>
    </row>
    <row r="348" spans="1:14" x14ac:dyDescent="0.2">
      <c r="A348" s="53"/>
      <c r="B348" s="54"/>
      <c r="C348" s="54"/>
      <c r="D348" s="54"/>
      <c r="E348" s="54"/>
      <c r="F348" s="54"/>
      <c r="G348" s="54"/>
      <c r="H348" s="54"/>
      <c r="I348" s="54"/>
      <c r="J348" s="54"/>
      <c r="K348" s="54"/>
      <c r="L348" s="53"/>
      <c r="M348" s="53"/>
      <c r="N348" s="53"/>
    </row>
    <row r="349" spans="1:14" x14ac:dyDescent="0.2">
      <c r="A349" s="53"/>
      <c r="B349" s="54"/>
      <c r="C349" s="54"/>
      <c r="D349" s="54"/>
      <c r="E349" s="54"/>
      <c r="F349" s="54"/>
      <c r="G349" s="54"/>
      <c r="H349" s="54"/>
      <c r="I349" s="54"/>
      <c r="J349" s="54"/>
      <c r="K349" s="54"/>
      <c r="L349" s="53"/>
      <c r="M349" s="53"/>
      <c r="N349" s="53"/>
    </row>
    <row r="350" spans="1:14" x14ac:dyDescent="0.2">
      <c r="A350" s="53"/>
      <c r="B350" s="54"/>
      <c r="C350" s="54"/>
      <c r="D350" s="54"/>
      <c r="E350" s="54"/>
      <c r="F350" s="54"/>
      <c r="G350" s="54"/>
      <c r="H350" s="54"/>
      <c r="I350" s="54"/>
      <c r="J350" s="54"/>
      <c r="K350" s="54"/>
      <c r="L350" s="53"/>
      <c r="M350" s="53"/>
      <c r="N350" s="53"/>
    </row>
    <row r="351" spans="1:14" x14ac:dyDescent="0.2">
      <c r="A351" s="53"/>
      <c r="B351" s="54"/>
      <c r="C351" s="54"/>
      <c r="D351" s="54"/>
      <c r="E351" s="54"/>
      <c r="F351" s="54"/>
      <c r="G351" s="54"/>
      <c r="H351" s="54"/>
      <c r="I351" s="54"/>
      <c r="J351" s="54"/>
      <c r="K351" s="54"/>
      <c r="L351" s="53"/>
      <c r="M351" s="53"/>
      <c r="N351" s="53"/>
    </row>
    <row r="352" spans="1:14" x14ac:dyDescent="0.2">
      <c r="A352" s="53"/>
      <c r="B352" s="54"/>
      <c r="C352" s="54"/>
      <c r="D352" s="54"/>
      <c r="E352" s="54"/>
      <c r="F352" s="54"/>
      <c r="G352" s="54"/>
      <c r="H352" s="54"/>
      <c r="I352" s="54"/>
      <c r="J352" s="54"/>
      <c r="K352" s="54"/>
      <c r="L352" s="53"/>
      <c r="M352" s="53"/>
      <c r="N352" s="53"/>
    </row>
    <row r="353" spans="1:14" x14ac:dyDescent="0.2">
      <c r="A353" s="53"/>
      <c r="B353" s="54"/>
      <c r="C353" s="54"/>
      <c r="D353" s="54"/>
      <c r="E353" s="54"/>
      <c r="F353" s="54"/>
      <c r="G353" s="54"/>
      <c r="H353" s="54"/>
      <c r="I353" s="54"/>
      <c r="J353" s="54"/>
      <c r="K353" s="54"/>
      <c r="L353" s="53"/>
      <c r="M353" s="53"/>
      <c r="N353" s="53"/>
    </row>
    <row r="354" spans="1:14" x14ac:dyDescent="0.2">
      <c r="A354" s="53"/>
      <c r="B354" s="54"/>
      <c r="C354" s="54"/>
      <c r="D354" s="54"/>
      <c r="E354" s="54"/>
      <c r="F354" s="54"/>
      <c r="G354" s="54"/>
      <c r="H354" s="54"/>
      <c r="I354" s="54"/>
      <c r="J354" s="54"/>
      <c r="K354" s="54"/>
      <c r="L354" s="53"/>
      <c r="M354" s="53"/>
      <c r="N354" s="53"/>
    </row>
    <row r="355" spans="1:14" x14ac:dyDescent="0.2">
      <c r="A355" s="53"/>
      <c r="B355" s="54"/>
      <c r="C355" s="54"/>
      <c r="D355" s="54"/>
      <c r="E355" s="54"/>
      <c r="F355" s="54"/>
      <c r="G355" s="54"/>
      <c r="H355" s="54"/>
      <c r="I355" s="54"/>
      <c r="J355" s="54"/>
      <c r="K355" s="54"/>
      <c r="L355" s="53"/>
      <c r="M355" s="53"/>
      <c r="N355" s="53"/>
    </row>
    <row r="356" spans="1:14" x14ac:dyDescent="0.2">
      <c r="A356" s="53"/>
      <c r="B356" s="54"/>
      <c r="C356" s="54"/>
      <c r="D356" s="54"/>
      <c r="E356" s="54"/>
      <c r="F356" s="54"/>
      <c r="G356" s="54"/>
      <c r="H356" s="54"/>
      <c r="I356" s="54"/>
      <c r="J356" s="54"/>
      <c r="K356" s="54"/>
      <c r="L356" s="53"/>
      <c r="M356" s="53"/>
      <c r="N356" s="53"/>
    </row>
    <row r="357" spans="1:14" x14ac:dyDescent="0.2">
      <c r="A357" s="53"/>
      <c r="B357" s="54"/>
      <c r="C357" s="54"/>
      <c r="D357" s="54"/>
      <c r="E357" s="54"/>
      <c r="F357" s="54"/>
      <c r="G357" s="54"/>
      <c r="H357" s="54"/>
      <c r="I357" s="54"/>
      <c r="J357" s="54"/>
      <c r="K357" s="54"/>
      <c r="L357" s="53"/>
      <c r="M357" s="53"/>
      <c r="N357" s="53"/>
    </row>
    <row r="358" spans="1:14" x14ac:dyDescent="0.2">
      <c r="A358" s="53"/>
      <c r="B358" s="54"/>
      <c r="C358" s="54"/>
      <c r="D358" s="54"/>
      <c r="E358" s="54"/>
      <c r="F358" s="54"/>
      <c r="G358" s="54"/>
      <c r="H358" s="54"/>
      <c r="I358" s="54"/>
      <c r="J358" s="54"/>
      <c r="K358" s="54"/>
      <c r="L358" s="53"/>
      <c r="M358" s="53"/>
      <c r="N358" s="53"/>
    </row>
    <row r="359" spans="1:14" x14ac:dyDescent="0.2">
      <c r="A359" s="53"/>
      <c r="B359" s="54"/>
      <c r="C359" s="54"/>
      <c r="D359" s="54"/>
      <c r="E359" s="54"/>
      <c r="F359" s="54"/>
      <c r="G359" s="54"/>
      <c r="H359" s="54"/>
      <c r="I359" s="54"/>
      <c r="J359" s="54"/>
      <c r="K359" s="54"/>
      <c r="L359" s="53"/>
      <c r="M359" s="53"/>
      <c r="N359" s="53"/>
    </row>
    <row r="360" spans="1:14" x14ac:dyDescent="0.2">
      <c r="A360" s="53"/>
      <c r="B360" s="54"/>
      <c r="C360" s="54"/>
      <c r="D360" s="54"/>
      <c r="E360" s="54"/>
      <c r="F360" s="54"/>
      <c r="G360" s="54"/>
      <c r="H360" s="54"/>
      <c r="I360" s="54"/>
      <c r="J360" s="54"/>
      <c r="K360" s="54"/>
      <c r="L360" s="53"/>
      <c r="M360" s="53"/>
      <c r="N360" s="53"/>
    </row>
    <row r="361" spans="1:14" x14ac:dyDescent="0.2">
      <c r="A361" s="53"/>
      <c r="B361" s="54"/>
      <c r="C361" s="54"/>
      <c r="D361" s="54"/>
      <c r="E361" s="54"/>
      <c r="F361" s="54"/>
      <c r="G361" s="54"/>
      <c r="H361" s="54"/>
      <c r="I361" s="54"/>
      <c r="J361" s="54"/>
      <c r="K361" s="54"/>
      <c r="L361" s="53"/>
      <c r="M361" s="53"/>
      <c r="N361" s="53"/>
    </row>
    <row r="362" spans="1:14" x14ac:dyDescent="0.2">
      <c r="A362" s="53"/>
      <c r="B362" s="54"/>
      <c r="C362" s="54"/>
      <c r="D362" s="54"/>
      <c r="E362" s="54"/>
      <c r="F362" s="54"/>
      <c r="G362" s="54"/>
      <c r="H362" s="54"/>
      <c r="I362" s="54"/>
      <c r="J362" s="54"/>
      <c r="K362" s="54"/>
      <c r="L362" s="53"/>
      <c r="M362" s="53"/>
      <c r="N362" s="53"/>
    </row>
    <row r="363" spans="1:14" x14ac:dyDescent="0.2">
      <c r="A363" s="53"/>
      <c r="B363" s="54"/>
      <c r="C363" s="54"/>
      <c r="D363" s="54"/>
      <c r="E363" s="54"/>
      <c r="F363" s="54"/>
      <c r="G363" s="54"/>
      <c r="H363" s="54"/>
      <c r="I363" s="54"/>
      <c r="J363" s="54"/>
      <c r="K363" s="54"/>
      <c r="L363" s="53"/>
      <c r="M363" s="53"/>
      <c r="N363" s="53"/>
    </row>
    <row r="364" spans="1:14" x14ac:dyDescent="0.2">
      <c r="A364" s="53"/>
      <c r="B364" s="54"/>
      <c r="C364" s="54"/>
      <c r="D364" s="54"/>
      <c r="E364" s="54"/>
      <c r="F364" s="54"/>
      <c r="G364" s="54"/>
      <c r="H364" s="54"/>
      <c r="I364" s="54"/>
      <c r="J364" s="54"/>
      <c r="K364" s="54"/>
      <c r="L364" s="53"/>
      <c r="M364" s="53"/>
      <c r="N364" s="53"/>
    </row>
    <row r="365" spans="1:14" x14ac:dyDescent="0.2">
      <c r="A365" s="53"/>
      <c r="B365" s="54"/>
      <c r="C365" s="54"/>
      <c r="D365" s="54"/>
      <c r="E365" s="54"/>
      <c r="F365" s="54"/>
      <c r="G365" s="54"/>
      <c r="H365" s="54"/>
      <c r="I365" s="54"/>
      <c r="J365" s="54"/>
      <c r="K365" s="54"/>
      <c r="L365" s="53"/>
      <c r="M365" s="53"/>
      <c r="N365" s="53"/>
    </row>
    <row r="366" spans="1:14" x14ac:dyDescent="0.2">
      <c r="A366" s="53"/>
      <c r="B366" s="54"/>
      <c r="C366" s="54"/>
      <c r="D366" s="54"/>
      <c r="E366" s="54"/>
      <c r="F366" s="54"/>
      <c r="G366" s="54"/>
      <c r="H366" s="54"/>
      <c r="I366" s="54"/>
      <c r="J366" s="54"/>
      <c r="K366" s="54"/>
      <c r="L366" s="53"/>
      <c r="M366" s="53"/>
      <c r="N366" s="53"/>
    </row>
    <row r="367" spans="1:14" x14ac:dyDescent="0.2">
      <c r="A367" s="53"/>
      <c r="B367" s="54"/>
      <c r="C367" s="54"/>
      <c r="D367" s="54"/>
      <c r="E367" s="54"/>
      <c r="F367" s="54"/>
      <c r="G367" s="54"/>
      <c r="H367" s="54"/>
      <c r="I367" s="54"/>
      <c r="J367" s="54"/>
      <c r="K367" s="54"/>
      <c r="L367" s="53"/>
      <c r="M367" s="53"/>
      <c r="N367" s="53"/>
    </row>
    <row r="368" spans="1:14" x14ac:dyDescent="0.2">
      <c r="A368" s="53"/>
      <c r="B368" s="54"/>
      <c r="C368" s="54"/>
      <c r="D368" s="54"/>
      <c r="E368" s="54"/>
      <c r="F368" s="54"/>
      <c r="G368" s="54"/>
      <c r="H368" s="54"/>
      <c r="I368" s="54"/>
      <c r="J368" s="54"/>
      <c r="K368" s="54"/>
      <c r="L368" s="53"/>
      <c r="M368" s="53"/>
      <c r="N368" s="53"/>
    </row>
    <row r="369" spans="1:14" x14ac:dyDescent="0.2">
      <c r="A369" s="53"/>
      <c r="B369" s="54"/>
      <c r="C369" s="54"/>
      <c r="D369" s="54"/>
      <c r="E369" s="54"/>
      <c r="F369" s="54"/>
      <c r="G369" s="54"/>
      <c r="H369" s="54"/>
      <c r="I369" s="54"/>
      <c r="J369" s="54"/>
      <c r="K369" s="54"/>
      <c r="L369" s="53"/>
      <c r="M369" s="53"/>
      <c r="N369" s="53"/>
    </row>
    <row r="370" spans="1:14" x14ac:dyDescent="0.2">
      <c r="A370" s="53"/>
      <c r="B370" s="54"/>
      <c r="C370" s="54"/>
      <c r="D370" s="54"/>
      <c r="E370" s="54"/>
      <c r="F370" s="54"/>
      <c r="G370" s="54"/>
      <c r="H370" s="54"/>
      <c r="I370" s="54"/>
      <c r="J370" s="54"/>
      <c r="K370" s="54"/>
      <c r="L370" s="53"/>
      <c r="M370" s="53"/>
      <c r="N370" s="53"/>
    </row>
    <row r="371" spans="1:14" x14ac:dyDescent="0.2">
      <c r="A371" s="53"/>
      <c r="B371" s="54"/>
      <c r="C371" s="54"/>
      <c r="D371" s="54"/>
      <c r="E371" s="54"/>
      <c r="F371" s="54"/>
      <c r="G371" s="54"/>
      <c r="H371" s="54"/>
      <c r="I371" s="54"/>
      <c r="J371" s="54"/>
      <c r="K371" s="54"/>
      <c r="L371" s="53"/>
      <c r="M371" s="53"/>
      <c r="N371" s="53"/>
    </row>
    <row r="372" spans="1:14" x14ac:dyDescent="0.2">
      <c r="A372" s="53"/>
      <c r="B372" s="54"/>
      <c r="C372" s="54"/>
      <c r="D372" s="54"/>
      <c r="E372" s="54"/>
      <c r="F372" s="54"/>
      <c r="G372" s="54"/>
      <c r="H372" s="54"/>
      <c r="I372" s="54"/>
      <c r="J372" s="54"/>
      <c r="K372" s="54"/>
      <c r="L372" s="53"/>
      <c r="M372" s="53"/>
      <c r="N372" s="53"/>
    </row>
    <row r="373" spans="1:14" x14ac:dyDescent="0.2">
      <c r="A373" s="53"/>
      <c r="B373" s="54"/>
      <c r="C373" s="54"/>
      <c r="D373" s="54"/>
      <c r="E373" s="54"/>
      <c r="F373" s="54"/>
      <c r="G373" s="54"/>
      <c r="H373" s="54"/>
      <c r="I373" s="54"/>
      <c r="J373" s="54"/>
      <c r="K373" s="54"/>
      <c r="L373" s="53"/>
      <c r="M373" s="53"/>
      <c r="N373" s="53"/>
    </row>
    <row r="374" spans="1:14" x14ac:dyDescent="0.2">
      <c r="A374" s="53"/>
      <c r="B374" s="54"/>
      <c r="C374" s="54"/>
      <c r="D374" s="54"/>
      <c r="E374" s="54"/>
      <c r="F374" s="54"/>
      <c r="G374" s="54"/>
      <c r="H374" s="54"/>
      <c r="I374" s="54"/>
      <c r="J374" s="54"/>
      <c r="K374" s="54"/>
      <c r="L374" s="53"/>
      <c r="M374" s="53"/>
      <c r="N374" s="53"/>
    </row>
    <row r="375" spans="1:14" x14ac:dyDescent="0.2">
      <c r="A375" s="53"/>
      <c r="B375" s="54"/>
      <c r="C375" s="54"/>
      <c r="D375" s="54"/>
      <c r="E375" s="54"/>
      <c r="F375" s="54"/>
      <c r="G375" s="54"/>
      <c r="H375" s="54"/>
      <c r="I375" s="54"/>
      <c r="J375" s="54"/>
      <c r="K375" s="54"/>
      <c r="L375" s="53"/>
      <c r="M375" s="53"/>
      <c r="N375" s="53"/>
    </row>
    <row r="376" spans="1:14" x14ac:dyDescent="0.2">
      <c r="A376" s="53"/>
      <c r="B376" s="54"/>
      <c r="C376" s="54"/>
      <c r="D376" s="54"/>
      <c r="E376" s="54"/>
      <c r="F376" s="54"/>
      <c r="G376" s="54"/>
      <c r="H376" s="54"/>
      <c r="I376" s="54"/>
      <c r="J376" s="54"/>
      <c r="K376" s="54"/>
      <c r="L376" s="53"/>
      <c r="M376" s="53"/>
      <c r="N376" s="53"/>
    </row>
    <row r="377" spans="1:14" x14ac:dyDescent="0.2">
      <c r="A377" s="53"/>
      <c r="B377" s="54"/>
      <c r="C377" s="54"/>
      <c r="D377" s="54"/>
      <c r="E377" s="54"/>
      <c r="F377" s="54"/>
      <c r="G377" s="54"/>
      <c r="H377" s="54"/>
      <c r="I377" s="54"/>
      <c r="J377" s="54"/>
      <c r="K377" s="54"/>
      <c r="L377" s="53"/>
      <c r="M377" s="53"/>
      <c r="N377" s="53"/>
    </row>
    <row r="378" spans="1:14" x14ac:dyDescent="0.2">
      <c r="A378" s="53"/>
      <c r="B378" s="54"/>
      <c r="C378" s="54"/>
      <c r="D378" s="54"/>
      <c r="E378" s="54"/>
      <c r="F378" s="54"/>
      <c r="G378" s="54"/>
      <c r="H378" s="54"/>
      <c r="I378" s="54"/>
      <c r="J378" s="54"/>
      <c r="K378" s="54"/>
      <c r="L378" s="53"/>
      <c r="M378" s="53"/>
      <c r="N378" s="53"/>
    </row>
    <row r="379" spans="1:14" x14ac:dyDescent="0.2">
      <c r="A379" s="53"/>
      <c r="B379" s="54"/>
      <c r="C379" s="54"/>
      <c r="D379" s="54"/>
      <c r="E379" s="54"/>
      <c r="F379" s="54"/>
      <c r="G379" s="54"/>
      <c r="H379" s="54"/>
      <c r="I379" s="54"/>
      <c r="J379" s="54"/>
      <c r="K379" s="54"/>
      <c r="L379" s="53"/>
      <c r="M379" s="53"/>
      <c r="N379" s="53"/>
    </row>
    <row r="380" spans="1:14" x14ac:dyDescent="0.2">
      <c r="A380" s="53"/>
      <c r="B380" s="54"/>
      <c r="C380" s="54"/>
      <c r="D380" s="54"/>
      <c r="E380" s="54"/>
      <c r="F380" s="54"/>
      <c r="G380" s="54"/>
      <c r="H380" s="54"/>
      <c r="I380" s="54"/>
      <c r="J380" s="54"/>
      <c r="K380" s="54"/>
      <c r="L380" s="53"/>
      <c r="M380" s="53"/>
      <c r="N380" s="53"/>
    </row>
    <row r="381" spans="1:14" x14ac:dyDescent="0.2">
      <c r="A381" s="53"/>
      <c r="B381" s="54"/>
      <c r="C381" s="54"/>
      <c r="D381" s="54"/>
      <c r="E381" s="54"/>
      <c r="F381" s="54"/>
      <c r="G381" s="54"/>
      <c r="H381" s="54"/>
      <c r="I381" s="54"/>
      <c r="J381" s="54"/>
      <c r="K381" s="54"/>
      <c r="L381" s="53"/>
      <c r="M381" s="53"/>
      <c r="N381" s="53"/>
    </row>
    <row r="382" spans="1:14" x14ac:dyDescent="0.2">
      <c r="A382" s="53"/>
      <c r="B382" s="54"/>
      <c r="C382" s="54"/>
      <c r="D382" s="54"/>
      <c r="E382" s="54"/>
      <c r="F382" s="54"/>
      <c r="G382" s="54"/>
      <c r="H382" s="54"/>
      <c r="I382" s="54"/>
      <c r="J382" s="54"/>
      <c r="K382" s="54"/>
      <c r="L382" s="53"/>
      <c r="M382" s="53"/>
      <c r="N382" s="53"/>
    </row>
    <row r="383" spans="1:14" x14ac:dyDescent="0.2">
      <c r="A383" s="53"/>
      <c r="B383" s="54"/>
      <c r="C383" s="54"/>
      <c r="D383" s="54"/>
      <c r="E383" s="54"/>
      <c r="F383" s="54"/>
      <c r="G383" s="54"/>
      <c r="H383" s="54"/>
      <c r="I383" s="54"/>
      <c r="J383" s="54"/>
      <c r="K383" s="54"/>
      <c r="L383" s="53"/>
      <c r="M383" s="53"/>
      <c r="N383" s="53"/>
    </row>
    <row r="384" spans="1:14" x14ac:dyDescent="0.2">
      <c r="A384" s="53"/>
      <c r="B384" s="54"/>
      <c r="C384" s="54"/>
      <c r="D384" s="54"/>
      <c r="E384" s="54"/>
      <c r="F384" s="54"/>
      <c r="G384" s="54"/>
      <c r="H384" s="54"/>
      <c r="I384" s="54"/>
      <c r="J384" s="54"/>
      <c r="K384" s="54"/>
      <c r="L384" s="53"/>
      <c r="M384" s="53"/>
      <c r="N384" s="53"/>
    </row>
    <row r="385" spans="1:14" x14ac:dyDescent="0.2">
      <c r="A385" s="53"/>
      <c r="B385" s="54"/>
      <c r="C385" s="54"/>
      <c r="D385" s="54"/>
      <c r="E385" s="54"/>
      <c r="F385" s="54"/>
      <c r="G385" s="54"/>
      <c r="H385" s="54"/>
      <c r="I385" s="54"/>
      <c r="J385" s="54"/>
      <c r="K385" s="54"/>
      <c r="L385" s="53"/>
      <c r="M385" s="53"/>
      <c r="N385" s="53"/>
    </row>
    <row r="386" spans="1:14" x14ac:dyDescent="0.2">
      <c r="A386" s="53"/>
      <c r="B386" s="54"/>
      <c r="C386" s="54"/>
      <c r="D386" s="54"/>
      <c r="E386" s="54"/>
      <c r="F386" s="54"/>
      <c r="G386" s="54"/>
      <c r="H386" s="54"/>
      <c r="I386" s="54"/>
      <c r="J386" s="54"/>
      <c r="K386" s="54"/>
      <c r="L386" s="53"/>
      <c r="M386" s="53"/>
      <c r="N386" s="53"/>
    </row>
    <row r="387" spans="1:14" x14ac:dyDescent="0.2">
      <c r="A387" s="53"/>
      <c r="B387" s="54"/>
      <c r="C387" s="54"/>
      <c r="D387" s="54"/>
      <c r="E387" s="54"/>
      <c r="F387" s="54"/>
      <c r="G387" s="54"/>
      <c r="H387" s="54"/>
      <c r="I387" s="54"/>
      <c r="J387" s="54"/>
      <c r="K387" s="54"/>
      <c r="L387" s="53"/>
      <c r="M387" s="53"/>
      <c r="N387" s="53"/>
    </row>
    <row r="388" spans="1:14" x14ac:dyDescent="0.2">
      <c r="A388" s="53"/>
      <c r="B388" s="54"/>
      <c r="C388" s="54"/>
      <c r="D388" s="54"/>
      <c r="E388" s="54"/>
      <c r="F388" s="54"/>
      <c r="G388" s="54"/>
      <c r="H388" s="54"/>
      <c r="I388" s="54"/>
      <c r="J388" s="54"/>
      <c r="K388" s="54"/>
      <c r="L388" s="53"/>
      <c r="M388" s="53"/>
      <c r="N388" s="53"/>
    </row>
    <row r="389" spans="1:14" x14ac:dyDescent="0.2">
      <c r="A389" s="53"/>
      <c r="B389" s="54"/>
      <c r="C389" s="54"/>
      <c r="D389" s="54"/>
      <c r="E389" s="54"/>
      <c r="F389" s="54"/>
      <c r="G389" s="54"/>
      <c r="H389" s="54"/>
      <c r="I389" s="54"/>
      <c r="J389" s="54"/>
      <c r="K389" s="54"/>
      <c r="L389" s="53"/>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53"/>
      <c r="N479" s="53"/>
    </row>
    <row r="480" spans="1:14" x14ac:dyDescent="0.2">
      <c r="A480" s="53"/>
      <c r="B480" s="54"/>
      <c r="C480" s="54"/>
      <c r="D480" s="54"/>
      <c r="E480" s="54"/>
      <c r="F480" s="54"/>
      <c r="G480" s="54"/>
      <c r="H480" s="54"/>
      <c r="I480" s="54"/>
      <c r="J480" s="54"/>
      <c r="K480" s="54"/>
      <c r="L480" s="53"/>
      <c r="M480" s="53"/>
      <c r="N480" s="53"/>
    </row>
    <row r="481" spans="1:14" x14ac:dyDescent="0.2">
      <c r="A481" s="53"/>
      <c r="B481" s="54"/>
      <c r="C481" s="54"/>
      <c r="D481" s="54"/>
      <c r="E481" s="54"/>
      <c r="F481" s="54"/>
      <c r="G481" s="54"/>
      <c r="H481" s="54"/>
      <c r="I481" s="54"/>
      <c r="J481" s="54"/>
      <c r="K481" s="54"/>
      <c r="L481" s="53"/>
      <c r="M481" s="53"/>
      <c r="N481" s="53"/>
    </row>
    <row r="482" spans="1:14" x14ac:dyDescent="0.2">
      <c r="A482" s="53"/>
      <c r="B482" s="54"/>
      <c r="C482" s="54"/>
      <c r="D482" s="54"/>
      <c r="E482" s="54"/>
      <c r="F482" s="54"/>
      <c r="G482" s="54"/>
      <c r="H482" s="54"/>
      <c r="I482" s="54"/>
      <c r="J482" s="54"/>
      <c r="K482" s="54"/>
      <c r="L482" s="53"/>
      <c r="M482" s="53"/>
      <c r="N482" s="53"/>
    </row>
    <row r="483" spans="1:14" x14ac:dyDescent="0.2">
      <c r="A483" s="53"/>
      <c r="B483" s="54"/>
      <c r="C483" s="54"/>
      <c r="D483" s="54"/>
      <c r="E483" s="54"/>
      <c r="F483" s="54"/>
      <c r="G483" s="54"/>
      <c r="H483" s="54"/>
      <c r="I483" s="54"/>
      <c r="J483" s="54"/>
      <c r="K483" s="54"/>
      <c r="L483" s="53"/>
      <c r="M483" s="53"/>
      <c r="N483" s="53"/>
    </row>
    <row r="484" spans="1:14" x14ac:dyDescent="0.2">
      <c r="A484" s="53"/>
      <c r="B484" s="54"/>
      <c r="C484" s="54"/>
      <c r="D484" s="54"/>
      <c r="E484" s="54"/>
      <c r="F484" s="54"/>
      <c r="G484" s="54"/>
      <c r="H484" s="54"/>
      <c r="I484" s="54"/>
      <c r="J484" s="54"/>
      <c r="K484" s="54"/>
      <c r="L484" s="53"/>
      <c r="M484" s="53"/>
      <c r="N484" s="53"/>
    </row>
    <row r="485" spans="1:14" x14ac:dyDescent="0.2">
      <c r="A485" s="53"/>
      <c r="B485" s="54"/>
      <c r="C485" s="54"/>
      <c r="D485" s="54"/>
      <c r="E485" s="54"/>
      <c r="F485" s="54"/>
      <c r="G485" s="54"/>
      <c r="H485" s="54"/>
      <c r="I485" s="54"/>
      <c r="J485" s="54"/>
      <c r="K485" s="54"/>
      <c r="L485" s="53"/>
      <c r="M485" s="53"/>
      <c r="N485" s="53"/>
    </row>
    <row r="486" spans="1:14" x14ac:dyDescent="0.2">
      <c r="A486" s="53"/>
      <c r="B486" s="54"/>
      <c r="C486" s="54"/>
      <c r="D486" s="54"/>
      <c r="E486" s="54"/>
      <c r="F486" s="54"/>
      <c r="G486" s="54"/>
      <c r="H486" s="54"/>
      <c r="I486" s="54"/>
      <c r="J486" s="54"/>
      <c r="K486" s="54"/>
      <c r="L486" s="53"/>
      <c r="M486" s="53"/>
      <c r="N486" s="53"/>
    </row>
    <row r="487" spans="1:14" x14ac:dyDescent="0.2">
      <c r="A487" s="53"/>
      <c r="B487" s="54"/>
      <c r="C487" s="54"/>
      <c r="D487" s="54"/>
      <c r="E487" s="54"/>
      <c r="F487" s="54"/>
      <c r="G487" s="54"/>
      <c r="H487" s="54"/>
      <c r="I487" s="54"/>
      <c r="J487" s="54"/>
      <c r="K487" s="54"/>
      <c r="L487" s="53"/>
      <c r="M487" s="53"/>
      <c r="N487" s="53"/>
    </row>
    <row r="488" spans="1:14" x14ac:dyDescent="0.2">
      <c r="A488" s="53"/>
      <c r="B488" s="54"/>
      <c r="C488" s="54"/>
      <c r="D488" s="54"/>
      <c r="E488" s="54"/>
      <c r="F488" s="54"/>
      <c r="G488" s="54"/>
      <c r="H488" s="54"/>
      <c r="I488" s="54"/>
      <c r="J488" s="54"/>
      <c r="K488" s="54"/>
      <c r="L488" s="53"/>
      <c r="M488" s="53"/>
      <c r="N488" s="53"/>
    </row>
    <row r="489" spans="1:14" x14ac:dyDescent="0.2">
      <c r="A489" s="53"/>
      <c r="B489" s="54"/>
      <c r="C489" s="54"/>
      <c r="D489" s="54"/>
      <c r="E489" s="54"/>
      <c r="F489" s="54"/>
      <c r="G489" s="54"/>
      <c r="H489" s="54"/>
      <c r="I489" s="54"/>
      <c r="J489" s="54"/>
      <c r="K489" s="54"/>
      <c r="L489" s="53"/>
      <c r="M489" s="53"/>
      <c r="N489" s="53"/>
    </row>
    <row r="490" spans="1:14" x14ac:dyDescent="0.2">
      <c r="A490" s="53"/>
      <c r="B490" s="54"/>
      <c r="C490" s="54"/>
      <c r="D490" s="54"/>
      <c r="E490" s="54"/>
      <c r="F490" s="54"/>
      <c r="G490" s="54"/>
      <c r="H490" s="54"/>
      <c r="I490" s="54"/>
      <c r="J490" s="54"/>
      <c r="K490" s="54"/>
      <c r="L490" s="53"/>
      <c r="M490" s="53"/>
      <c r="N490" s="53"/>
    </row>
    <row r="491" spans="1:14" x14ac:dyDescent="0.2">
      <c r="A491" s="53"/>
      <c r="B491" s="54"/>
      <c r="C491" s="54"/>
      <c r="D491" s="54"/>
      <c r="E491" s="54"/>
      <c r="F491" s="54"/>
      <c r="G491" s="54"/>
      <c r="H491" s="54"/>
      <c r="I491" s="54"/>
      <c r="J491" s="54"/>
      <c r="K491" s="54"/>
      <c r="L491" s="53"/>
      <c r="M491" s="53"/>
      <c r="N491" s="53"/>
    </row>
    <row r="492" spans="1:14" x14ac:dyDescent="0.2">
      <c r="A492" s="53"/>
      <c r="B492" s="54"/>
      <c r="C492" s="54"/>
      <c r="D492" s="54"/>
      <c r="E492" s="54"/>
      <c r="F492" s="54"/>
      <c r="G492" s="54"/>
      <c r="H492" s="54"/>
      <c r="I492" s="54"/>
      <c r="J492" s="54"/>
      <c r="K492" s="54"/>
      <c r="L492" s="53"/>
      <c r="M492" s="53"/>
      <c r="N492" s="53"/>
    </row>
    <row r="493" spans="1:14" x14ac:dyDescent="0.2">
      <c r="A493" s="53"/>
      <c r="B493" s="54"/>
      <c r="C493" s="54"/>
      <c r="D493" s="54"/>
      <c r="E493" s="54"/>
      <c r="F493" s="54"/>
      <c r="G493" s="54"/>
      <c r="H493" s="54"/>
      <c r="I493" s="54"/>
      <c r="J493" s="54"/>
      <c r="K493" s="54"/>
      <c r="L493" s="53"/>
      <c r="M493" s="53"/>
      <c r="N493" s="53"/>
    </row>
    <row r="494" spans="1:14" x14ac:dyDescent="0.2">
      <c r="A494" s="53"/>
      <c r="B494" s="54"/>
      <c r="C494" s="54"/>
      <c r="D494" s="54"/>
      <c r="E494" s="54"/>
      <c r="F494" s="54"/>
      <c r="G494" s="54"/>
      <c r="H494" s="54"/>
      <c r="I494" s="54"/>
      <c r="J494" s="54"/>
      <c r="K494" s="54"/>
      <c r="L494" s="53"/>
      <c r="M494" s="53"/>
      <c r="N494" s="53"/>
    </row>
    <row r="495" spans="1:14" x14ac:dyDescent="0.2">
      <c r="A495" s="53"/>
      <c r="B495" s="54"/>
      <c r="C495" s="54"/>
      <c r="D495" s="54"/>
      <c r="E495" s="54"/>
      <c r="F495" s="54"/>
      <c r="G495" s="54"/>
      <c r="H495" s="54"/>
      <c r="I495" s="54"/>
      <c r="J495" s="54"/>
      <c r="K495" s="54"/>
      <c r="L495" s="53"/>
      <c r="M495" s="53"/>
      <c r="N495" s="53"/>
    </row>
    <row r="496" spans="1:14" x14ac:dyDescent="0.2">
      <c r="A496" s="53"/>
      <c r="B496" s="54"/>
      <c r="C496" s="54"/>
      <c r="D496" s="54"/>
      <c r="E496" s="54"/>
      <c r="F496" s="54"/>
      <c r="G496" s="54"/>
      <c r="H496" s="54"/>
      <c r="I496" s="54"/>
      <c r="J496" s="54"/>
      <c r="K496" s="54"/>
      <c r="L496" s="53"/>
      <c r="M496" s="53"/>
      <c r="N496" s="53"/>
    </row>
    <row r="497" spans="1:14" x14ac:dyDescent="0.2">
      <c r="A497" s="53"/>
      <c r="B497" s="54"/>
      <c r="C497" s="54"/>
      <c r="D497" s="54"/>
      <c r="E497" s="54"/>
      <c r="F497" s="54"/>
      <c r="G497" s="54"/>
      <c r="H497" s="54"/>
      <c r="I497" s="54"/>
      <c r="J497" s="54"/>
      <c r="K497" s="54"/>
      <c r="L497" s="53"/>
      <c r="M497" s="53"/>
      <c r="N497" s="53"/>
    </row>
    <row r="498" spans="1:14" x14ac:dyDescent="0.2">
      <c r="A498" s="53"/>
      <c r="B498" s="54"/>
      <c r="C498" s="54"/>
      <c r="D498" s="54"/>
      <c r="E498" s="54"/>
      <c r="F498" s="54"/>
      <c r="G498" s="54"/>
      <c r="H498" s="54"/>
      <c r="I498" s="54"/>
      <c r="J498" s="54"/>
      <c r="K498" s="54"/>
      <c r="L498" s="53"/>
      <c r="M498" s="53"/>
      <c r="N498" s="53"/>
    </row>
    <row r="499" spans="1:14" x14ac:dyDescent="0.2">
      <c r="A499" s="53"/>
      <c r="B499" s="54"/>
      <c r="C499" s="54"/>
      <c r="D499" s="54"/>
      <c r="E499" s="54"/>
      <c r="F499" s="54"/>
      <c r="G499" s="54"/>
      <c r="H499" s="54"/>
      <c r="I499" s="54"/>
      <c r="J499" s="54"/>
      <c r="K499" s="54"/>
      <c r="L499" s="53"/>
      <c r="M499" s="53"/>
      <c r="N499" s="53"/>
    </row>
    <row r="500" spans="1:14" x14ac:dyDescent="0.2">
      <c r="A500" s="53"/>
      <c r="B500" s="54"/>
      <c r="C500" s="54"/>
      <c r="D500" s="54"/>
      <c r="E500" s="54"/>
      <c r="F500" s="54"/>
      <c r="G500" s="54"/>
      <c r="H500" s="54"/>
      <c r="I500" s="54"/>
      <c r="J500" s="54"/>
      <c r="K500" s="54"/>
      <c r="L500" s="53"/>
      <c r="M500" s="53"/>
      <c r="N500" s="53"/>
    </row>
    <row r="501" spans="1:14" x14ac:dyDescent="0.2">
      <c r="A501" s="53"/>
      <c r="B501" s="54"/>
      <c r="C501" s="54"/>
      <c r="D501" s="54"/>
      <c r="E501" s="54"/>
      <c r="F501" s="54"/>
      <c r="G501" s="54"/>
      <c r="H501" s="54"/>
      <c r="I501" s="54"/>
      <c r="J501" s="54"/>
      <c r="K501" s="54"/>
      <c r="L501" s="53"/>
      <c r="M501" s="53"/>
      <c r="N501" s="53"/>
    </row>
    <row r="502" spans="1:14" x14ac:dyDescent="0.2">
      <c r="A502" s="53"/>
      <c r="B502" s="54"/>
      <c r="C502" s="54"/>
      <c r="D502" s="54"/>
      <c r="E502" s="54"/>
      <c r="F502" s="54"/>
      <c r="G502" s="54"/>
      <c r="H502" s="54"/>
      <c r="I502" s="54"/>
      <c r="J502" s="54"/>
      <c r="K502" s="54"/>
      <c r="L502" s="53"/>
      <c r="M502" s="53"/>
      <c r="N502" s="53"/>
    </row>
    <row r="503" spans="1:14" x14ac:dyDescent="0.2">
      <c r="A503" s="53"/>
      <c r="B503" s="54"/>
      <c r="C503" s="54"/>
      <c r="D503" s="54"/>
      <c r="E503" s="54"/>
      <c r="F503" s="54"/>
      <c r="G503" s="54"/>
      <c r="H503" s="54"/>
      <c r="I503" s="54"/>
      <c r="J503" s="54"/>
      <c r="K503" s="54"/>
      <c r="L503" s="53"/>
      <c r="M503" s="53"/>
      <c r="N503" s="53"/>
    </row>
    <row r="504" spans="1:14" x14ac:dyDescent="0.2">
      <c r="A504" s="53"/>
      <c r="B504" s="54"/>
      <c r="C504" s="54"/>
      <c r="D504" s="54"/>
      <c r="E504" s="54"/>
      <c r="F504" s="54"/>
      <c r="G504" s="54"/>
      <c r="H504" s="54"/>
      <c r="I504" s="54"/>
      <c r="J504" s="54"/>
      <c r="K504" s="54"/>
      <c r="L504" s="53"/>
      <c r="M504" s="53"/>
      <c r="N504" s="53"/>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row r="538" spans="1:14" x14ac:dyDescent="0.2">
      <c r="A538" s="53"/>
      <c r="B538" s="54"/>
      <c r="C538" s="54"/>
      <c r="D538" s="54"/>
      <c r="E538" s="54"/>
      <c r="F538" s="54"/>
      <c r="G538" s="54"/>
      <c r="H538" s="54"/>
      <c r="I538" s="54"/>
      <c r="J538" s="54"/>
      <c r="K538" s="54"/>
      <c r="L538" s="53"/>
      <c r="M538" s="53"/>
      <c r="N538" s="53"/>
    </row>
  </sheetData>
  <sheetProtection sheet="1" objects="1" scenarios="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C20">
    <cfRule type="duplicateValues" dxfId="25" priority="9"/>
  </conditionalFormatting>
  <conditionalFormatting sqref="E9 G9 J15:K15 M15 A16:N16">
    <cfRule type="expression" dxfId="24" priority="16">
      <formula>$A$11=3</formula>
    </cfRule>
    <cfRule type="expression" dxfId="23" priority="17">
      <formula>$A$11=1</formula>
    </cfRule>
  </conditionalFormatting>
  <conditionalFormatting sqref="I17:I30 I32 I34:I46 K19:K28 L19:L30 K32:L32 K34:L46">
    <cfRule type="expression" dxfId="22" priority="14">
      <formula>$H17="CCI (CC Intégral)"</formula>
    </cfRule>
  </conditionalFormatting>
  <conditionalFormatting sqref="I31 K31:L31">
    <cfRule type="expression" dxfId="21" priority="8">
      <formula>#REF!="CCI (CC Intégral)"</formula>
    </cfRule>
  </conditionalFormatting>
  <conditionalFormatting sqref="I17:J30 I32:J32 I34:J46">
    <cfRule type="expression" dxfId="20" priority="13">
      <formula>$H17="CT (Contrôle terminal)"</formula>
    </cfRule>
  </conditionalFormatting>
  <conditionalFormatting sqref="I31:J31">
    <cfRule type="expression" dxfId="19" priority="7">
      <formula>#REF!="CT (Contrôle terminal)"</formula>
    </cfRule>
  </conditionalFormatting>
  <conditionalFormatting sqref="J15:K15 A16:N16 E9 G9 M15">
    <cfRule type="expression" dxfId="18" priority="15">
      <formula>$A$11=2</formula>
    </cfRule>
  </conditionalFormatting>
  <conditionalFormatting sqref="K15:L16">
    <cfRule type="expression" dxfId="17" priority="10">
      <formula>$H$17="CCI (CC Intégral)"</formula>
    </cfRule>
  </conditionalFormatting>
  <conditionalFormatting sqref="K17:L18">
    <cfRule type="expression" dxfId="16" priority="1">
      <formula>$H17="CCI (CC Intégral)"</formula>
    </cfRule>
  </conditionalFormatting>
  <conditionalFormatting sqref="M14:N46">
    <cfRule type="expression" dxfId="14" priority="52">
      <formula>#REF!="Session unique"</formula>
    </cfRule>
  </conditionalFormatting>
  <dataValidations count="4">
    <dataValidation type="list" allowBlank="1" showInputMessage="1" showErrorMessage="1" sqref="K34:K46 M17:M46 K17:K32" xr:uid="{00000000-0002-0000-0300-000000000000}">
      <formula1>Nature_contrôle</formula1>
    </dataValidation>
    <dataValidation type="list" allowBlank="1" showInputMessage="1" showErrorMessage="1" sqref="H34:H46 H17:H30 H32" xr:uid="{00000000-0002-0000-0300-000001000000}">
      <formula1>Type_contrôle</formula1>
    </dataValidation>
    <dataValidation type="list" allowBlank="1" showInputMessage="1" showErrorMessage="1" sqref="A34:A46 A17:A30 A32" xr:uid="{00000000-0002-0000-0300-000002000000}">
      <formula1>Nat_ELP</formula1>
    </dataValidation>
    <dataValidation type="list" allowBlank="1" showInputMessage="1" showErrorMessage="1" sqref="F32:G32 F17:G30 F34:G46" xr:uid="{00000000-0002-0000-0300-000003000000}">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Option Button 1">
              <controlPr defaultSize="0" autoFill="0" autoLine="0" autoPict="0">
                <anchor moveWithCells="1">
                  <from>
                    <xdr:col>0</xdr:col>
                    <xdr:colOff>635000</xdr:colOff>
                    <xdr:row>8</xdr:row>
                    <xdr:rowOff>152400</xdr:rowOff>
                  </from>
                  <to>
                    <xdr:col>0</xdr:col>
                    <xdr:colOff>3352800</xdr:colOff>
                    <xdr:row>9</xdr:row>
                    <xdr:rowOff>304800</xdr:rowOff>
                  </to>
                </anchor>
              </controlPr>
            </control>
          </mc:Choice>
        </mc:AlternateContent>
        <mc:AlternateContent xmlns:mc="http://schemas.openxmlformats.org/markup-compatibility/2006">
          <mc:Choice Requires="x14">
            <control shapeId="67586" r:id="rId5" name="Option Button 2">
              <controlPr defaultSize="0" autoFill="0" autoLine="0" autoPict="0">
                <anchor moveWithCells="1">
                  <from>
                    <xdr:col>0</xdr:col>
                    <xdr:colOff>635000</xdr:colOff>
                    <xdr:row>11</xdr:row>
                    <xdr:rowOff>177800</xdr:rowOff>
                  </from>
                  <to>
                    <xdr:col>0</xdr:col>
                    <xdr:colOff>3352800</xdr:colOff>
                    <xdr:row>12</xdr:row>
                    <xdr:rowOff>304800</xdr:rowOff>
                  </to>
                </anchor>
              </controlPr>
            </control>
          </mc:Choice>
        </mc:AlternateContent>
        <mc:AlternateContent xmlns:mc="http://schemas.openxmlformats.org/markup-compatibility/2006">
          <mc:Choice Requires="x14">
            <control shapeId="67587" r:id="rId6" name="Option Button 3">
              <controlPr defaultSize="0" autoFill="0" autoLine="0" autoPict="0">
                <anchor moveWithCells="1">
                  <from>
                    <xdr:col>0</xdr:col>
                    <xdr:colOff>635000</xdr:colOff>
                    <xdr:row>9</xdr:row>
                    <xdr:rowOff>406400</xdr:rowOff>
                  </from>
                  <to>
                    <xdr:col>0</xdr:col>
                    <xdr:colOff>3352800</xdr:colOff>
                    <xdr:row>11</xdr:row>
                    <xdr:rowOff>76200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8" id="{17844DDE-2A12-4605-B4C2-D2E56B5A92F0}">
            <xm:f>'Fiche générale'!$B$5="Session unique"</xm:f>
            <x14:dxf>
              <fill>
                <patternFill>
                  <bgColor theme="1"/>
                </patternFill>
              </fill>
            </x14:dxf>
          </x14:cfRule>
          <xm:sqref>M14:N46</xm:sqref>
        </x14:conditionalFormatting>
      </x14:conditionalFormatting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37"/>
  <sheetViews>
    <sheetView showGridLines="0" showZeros="0" tabSelected="1" zoomScale="104" zoomScaleNormal="104" zoomScalePageLayoutView="104" workbookViewId="0">
      <selection activeCell="B7" sqref="B7"/>
    </sheetView>
  </sheetViews>
  <sheetFormatPr baseColWidth="10" defaultColWidth="10.83203125" defaultRowHeight="15" x14ac:dyDescent="0.2"/>
  <cols>
    <col min="1" max="1" width="26.5" bestFit="1" customWidth="1"/>
    <col min="2" max="2" width="52.33203125" style="35" bestFit="1" customWidth="1"/>
    <col min="3" max="3" width="20.5" style="35" customWidth="1"/>
    <col min="4" max="4" width="6.6640625" style="35" customWidth="1"/>
    <col min="5" max="5" width="12" style="35" customWidth="1"/>
    <col min="6" max="6" width="13.6640625" style="35" customWidth="1"/>
    <col min="7" max="7" width="15.5" style="35" bestFit="1" customWidth="1"/>
    <col min="8" max="8" width="19.6640625" style="35" bestFit="1" customWidth="1"/>
    <col min="9" max="9" width="11.1640625" style="35" bestFit="1" customWidth="1"/>
    <col min="10" max="10" width="17.5" style="35" customWidth="1"/>
    <col min="11" max="11" width="17.5" style="35" bestFit="1" customWidth="1"/>
    <col min="12" max="12" width="10.6640625" customWidth="1"/>
    <col min="13" max="13" width="17.5" bestFit="1" customWidth="1"/>
    <col min="14" max="14" width="10.6640625" customWidth="1"/>
  </cols>
  <sheetData>
    <row r="1" spans="1:14" ht="24" x14ac:dyDescent="0.3">
      <c r="A1" s="199" t="s">
        <v>173</v>
      </c>
      <c r="B1" s="199"/>
      <c r="C1" s="199"/>
      <c r="D1" s="199"/>
      <c r="E1" s="199"/>
      <c r="F1" s="199"/>
      <c r="G1" s="199"/>
      <c r="H1" s="199"/>
      <c r="I1" s="199"/>
      <c r="J1" s="199"/>
      <c r="K1" s="199"/>
      <c r="L1" s="199"/>
      <c r="M1" s="199"/>
      <c r="N1" s="199"/>
    </row>
    <row r="2" spans="1:14" ht="20.25" customHeight="1" x14ac:dyDescent="0.2">
      <c r="A2" s="25" t="s">
        <v>36</v>
      </c>
      <c r="B2" s="200" t="str">
        <f>'Fiche générale'!B2</f>
        <v>LASH</v>
      </c>
      <c r="C2" s="200"/>
      <c r="D2" s="200"/>
      <c r="E2" s="200"/>
      <c r="F2"/>
      <c r="G2"/>
      <c r="H2"/>
      <c r="I2"/>
      <c r="J2"/>
      <c r="K2"/>
    </row>
    <row r="3" spans="1:14" ht="20.25" customHeight="1" x14ac:dyDescent="0.2">
      <c r="A3" s="25" t="s">
        <v>34</v>
      </c>
      <c r="B3" s="201" t="str">
        <f>'Fiche générale'!B3:I3</f>
        <v>Sciences sociales</v>
      </c>
      <c r="C3" s="202"/>
      <c r="D3" s="202"/>
      <c r="E3" s="202"/>
      <c r="F3" s="202"/>
      <c r="G3" s="202"/>
      <c r="H3" s="202"/>
      <c r="I3" s="202"/>
      <c r="J3" s="225"/>
      <c r="K3"/>
    </row>
    <row r="4" spans="1:14" ht="20.25" customHeight="1" x14ac:dyDescent="0.25">
      <c r="A4" s="25" t="s">
        <v>27</v>
      </c>
      <c r="B4" s="26" t="str">
        <f>'Fiche générale'!B4</f>
        <v>HMSCS18</v>
      </c>
      <c r="C4" s="27" t="s">
        <v>168</v>
      </c>
      <c r="D4" s="226">
        <v>281</v>
      </c>
      <c r="E4" s="226"/>
      <c r="F4" s="205" t="s">
        <v>35</v>
      </c>
      <c r="G4" s="206"/>
      <c r="H4" s="207" t="s">
        <v>180</v>
      </c>
      <c r="I4" s="208"/>
      <c r="J4" s="208"/>
      <c r="K4" s="208"/>
      <c r="L4" s="208"/>
      <c r="M4" s="208"/>
      <c r="N4" s="227"/>
    </row>
    <row r="5" spans="1:14" ht="20.25" customHeight="1" x14ac:dyDescent="0.2">
      <c r="B5"/>
      <c r="C5"/>
      <c r="D5"/>
      <c r="E5"/>
      <c r="F5"/>
      <c r="G5"/>
      <c r="H5"/>
      <c r="I5"/>
      <c r="J5"/>
      <c r="K5"/>
    </row>
    <row r="6" spans="1:14" ht="20.25" customHeight="1" x14ac:dyDescent="0.2">
      <c r="A6" s="25" t="s">
        <v>2</v>
      </c>
      <c r="B6" s="46" t="s">
        <v>325</v>
      </c>
      <c r="C6" s="27" t="s">
        <v>169</v>
      </c>
      <c r="D6" s="210">
        <v>180</v>
      </c>
      <c r="E6" s="228"/>
      <c r="F6" s="205" t="s">
        <v>3</v>
      </c>
      <c r="G6" s="206"/>
      <c r="H6" s="212" t="s">
        <v>181</v>
      </c>
      <c r="I6" s="213"/>
      <c r="J6" s="213"/>
      <c r="K6" s="213"/>
      <c r="L6" s="213"/>
      <c r="M6" s="213"/>
      <c r="N6" s="229"/>
    </row>
    <row r="7" spans="1:14" ht="20.25" customHeight="1" x14ac:dyDescent="0.2">
      <c r="A7" s="25" t="s">
        <v>45</v>
      </c>
      <c r="B7" s="47" t="s">
        <v>327</v>
      </c>
      <c r="C7"/>
      <c r="D7"/>
      <c r="E7"/>
      <c r="F7"/>
      <c r="G7"/>
      <c r="H7"/>
      <c r="I7"/>
      <c r="J7"/>
      <c r="K7"/>
    </row>
    <row r="8" spans="1:14" ht="20.25" customHeight="1" x14ac:dyDescent="0.2">
      <c r="A8" s="28"/>
      <c r="B8" s="14"/>
      <c r="C8"/>
      <c r="D8"/>
      <c r="E8"/>
      <c r="F8"/>
      <c r="G8"/>
      <c r="H8" s="29"/>
      <c r="I8" s="29"/>
      <c r="J8" s="29"/>
      <c r="K8" s="29"/>
    </row>
    <row r="9" spans="1:14" ht="15" customHeight="1" x14ac:dyDescent="0.2">
      <c r="B9" s="36"/>
      <c r="C9" s="36"/>
      <c r="D9" s="29"/>
      <c r="E9" s="215" t="s">
        <v>51</v>
      </c>
      <c r="F9" s="230"/>
      <c r="G9" s="215" t="s">
        <v>47</v>
      </c>
      <c r="H9" s="230"/>
      <c r="I9"/>
      <c r="J9" s="29"/>
      <c r="K9" s="30">
        <v>1</v>
      </c>
      <c r="L9" s="29"/>
      <c r="M9" s="29"/>
      <c r="N9" s="29"/>
    </row>
    <row r="10" spans="1:14" ht="15" customHeight="1" x14ac:dyDescent="0.2">
      <c r="B10" s="36"/>
      <c r="C10" s="36"/>
      <c r="D10" s="31"/>
      <c r="E10" s="195"/>
      <c r="F10" s="223"/>
      <c r="G10" s="197"/>
      <c r="H10" s="224"/>
      <c r="I10"/>
      <c r="J10" s="32"/>
      <c r="K10" s="32"/>
      <c r="L10" s="32"/>
      <c r="M10" s="32"/>
      <c r="N10" s="32"/>
    </row>
    <row r="11" spans="1:14" ht="15" customHeight="1" x14ac:dyDescent="0.2">
      <c r="A11" s="33">
        <v>3</v>
      </c>
      <c r="B11" s="36"/>
      <c r="C11" s="36"/>
      <c r="D11" s="34"/>
      <c r="J11"/>
      <c r="K11"/>
      <c r="M11" s="32"/>
      <c r="N11" s="32"/>
    </row>
    <row r="12" spans="1:14" ht="15" customHeight="1" x14ac:dyDescent="0.2">
      <c r="B12" s="36"/>
      <c r="C12" s="36"/>
      <c r="D12" s="34"/>
      <c r="E12"/>
      <c r="F12"/>
      <c r="G12"/>
      <c r="H12"/>
      <c r="I12"/>
      <c r="J12"/>
      <c r="K12"/>
      <c r="M12" s="32"/>
      <c r="N12" s="32"/>
    </row>
    <row r="13" spans="1:14" x14ac:dyDescent="0.2">
      <c r="D13" s="34"/>
      <c r="E13" s="217"/>
      <c r="F13" s="217"/>
      <c r="G13" s="55"/>
      <c r="H13" s="34"/>
      <c r="I13" s="34"/>
    </row>
    <row r="14" spans="1:14" ht="26.25" customHeight="1" x14ac:dyDescent="0.2">
      <c r="B14" s="36"/>
      <c r="C14" s="34"/>
      <c r="D14" s="34"/>
      <c r="E14" s="55"/>
      <c r="F14" s="55"/>
      <c r="G14" s="55"/>
      <c r="H14" s="34"/>
      <c r="I14" s="34"/>
      <c r="J14" s="218" t="s">
        <v>28</v>
      </c>
      <c r="K14" s="219"/>
      <c r="L14" s="231"/>
      <c r="M14" s="218" t="s">
        <v>29</v>
      </c>
      <c r="N14" s="231"/>
    </row>
    <row r="15" spans="1:14" ht="39.75" customHeight="1" x14ac:dyDescent="0.2">
      <c r="C15" s="37"/>
      <c r="D15" s="37"/>
      <c r="E15" s="38"/>
      <c r="F15" s="38"/>
      <c r="G15" s="38"/>
      <c r="H15" s="38"/>
      <c r="I15" s="39"/>
      <c r="J15" s="40" t="s">
        <v>30</v>
      </c>
      <c r="K15" s="233" t="s">
        <v>192</v>
      </c>
      <c r="L15" s="234"/>
      <c r="M15" s="221" t="s">
        <v>31</v>
      </c>
      <c r="N15" s="232"/>
    </row>
    <row r="16" spans="1:14" s="35" customFormat="1" ht="34" x14ac:dyDescent="0.2">
      <c r="A16" s="41" t="s">
        <v>4</v>
      </c>
      <c r="B16" s="56" t="s">
        <v>5</v>
      </c>
      <c r="C16" s="42" t="s">
        <v>6</v>
      </c>
      <c r="D16" s="43" t="s">
        <v>7</v>
      </c>
      <c r="E16" s="44" t="s">
        <v>8</v>
      </c>
      <c r="F16" s="40" t="s">
        <v>49</v>
      </c>
      <c r="G16" s="40" t="s">
        <v>54</v>
      </c>
      <c r="H16" s="45" t="s">
        <v>50</v>
      </c>
      <c r="I16" s="40" t="s">
        <v>170</v>
      </c>
      <c r="J16" s="43" t="s">
        <v>46</v>
      </c>
      <c r="K16" s="43" t="s">
        <v>32</v>
      </c>
      <c r="L16" s="43" t="s">
        <v>33</v>
      </c>
      <c r="M16" s="43" t="s">
        <v>32</v>
      </c>
      <c r="N16" s="43" t="s">
        <v>33</v>
      </c>
    </row>
    <row r="17" spans="1:14" ht="49.5" customHeight="1" x14ac:dyDescent="0.2">
      <c r="A17" s="60" t="s">
        <v>0</v>
      </c>
      <c r="B17" s="71" t="s">
        <v>202</v>
      </c>
      <c r="C17" s="67"/>
      <c r="D17" s="60">
        <v>3</v>
      </c>
      <c r="E17" s="144">
        <v>1</v>
      </c>
      <c r="F17" s="60" t="s">
        <v>179</v>
      </c>
      <c r="G17" s="60" t="s">
        <v>179</v>
      </c>
      <c r="H17" s="60" t="s">
        <v>175</v>
      </c>
      <c r="I17" s="60"/>
      <c r="J17" s="60"/>
      <c r="K17" s="60" t="s">
        <v>17</v>
      </c>
      <c r="L17" s="60"/>
      <c r="M17" s="1"/>
      <c r="N17" s="1"/>
    </row>
    <row r="18" spans="1:14" ht="43.5" customHeight="1" x14ac:dyDescent="0.2">
      <c r="A18" s="60" t="s">
        <v>0</v>
      </c>
      <c r="B18" s="71" t="s">
        <v>203</v>
      </c>
      <c r="C18" s="2"/>
      <c r="D18" s="60">
        <v>3</v>
      </c>
      <c r="E18" s="62">
        <v>3</v>
      </c>
      <c r="F18" s="60" t="s">
        <v>179</v>
      </c>
      <c r="G18" s="60" t="s">
        <v>179</v>
      </c>
      <c r="H18" s="60" t="s">
        <v>175</v>
      </c>
      <c r="I18" s="60"/>
      <c r="J18" s="60"/>
      <c r="K18" s="60" t="s">
        <v>17</v>
      </c>
      <c r="L18" s="60"/>
      <c r="M18" s="1"/>
      <c r="N18" s="1"/>
    </row>
    <row r="19" spans="1:14" ht="15" customHeight="1" x14ac:dyDescent="0.2">
      <c r="A19" s="60" t="s">
        <v>0</v>
      </c>
      <c r="B19" s="66" t="s">
        <v>185</v>
      </c>
      <c r="C19" s="2" t="s">
        <v>221</v>
      </c>
      <c r="D19" s="60">
        <v>3</v>
      </c>
      <c r="E19" s="62">
        <v>1</v>
      </c>
      <c r="F19" s="60" t="s">
        <v>179</v>
      </c>
      <c r="G19" s="60" t="s">
        <v>179</v>
      </c>
      <c r="H19" s="60" t="s">
        <v>175</v>
      </c>
      <c r="I19" s="60"/>
      <c r="J19" s="60">
        <v>2</v>
      </c>
      <c r="K19" s="60" t="s">
        <v>17</v>
      </c>
      <c r="L19" s="60"/>
      <c r="M19" s="1"/>
      <c r="N19" s="1"/>
    </row>
    <row r="20" spans="1:14" ht="15" customHeight="1" x14ac:dyDescent="0.2">
      <c r="A20" s="60" t="s">
        <v>0</v>
      </c>
      <c r="B20" s="67" t="s">
        <v>204</v>
      </c>
      <c r="C20" s="2" t="s">
        <v>222</v>
      </c>
      <c r="D20" s="60">
        <v>18</v>
      </c>
      <c r="E20" s="62">
        <v>4</v>
      </c>
      <c r="F20" s="60" t="s">
        <v>179</v>
      </c>
      <c r="G20" s="60" t="s">
        <v>186</v>
      </c>
      <c r="H20" s="60"/>
      <c r="I20" s="60"/>
      <c r="J20" s="60"/>
      <c r="K20" s="60"/>
      <c r="L20" s="60"/>
      <c r="M20" s="1"/>
      <c r="N20" s="1"/>
    </row>
    <row r="21" spans="1:14" ht="32" x14ac:dyDescent="0.2">
      <c r="A21" s="62" t="s">
        <v>48</v>
      </c>
      <c r="B21" s="72" t="s">
        <v>200</v>
      </c>
      <c r="C21" s="2" t="s">
        <v>226</v>
      </c>
      <c r="D21" s="62"/>
      <c r="E21" s="73">
        <v>2</v>
      </c>
      <c r="F21" s="62" t="s">
        <v>179</v>
      </c>
      <c r="G21" s="62" t="s">
        <v>179</v>
      </c>
      <c r="H21" s="62" t="s">
        <v>174</v>
      </c>
      <c r="I21" s="62"/>
      <c r="J21" s="62"/>
      <c r="K21" s="62" t="s">
        <v>17</v>
      </c>
      <c r="L21" s="62"/>
      <c r="M21" s="1"/>
      <c r="N21" s="1"/>
    </row>
    <row r="22" spans="1:14" ht="15" customHeight="1" x14ac:dyDescent="0.2">
      <c r="A22" s="60" t="s">
        <v>48</v>
      </c>
      <c r="B22" s="72" t="s">
        <v>205</v>
      </c>
      <c r="C22" s="146" t="s">
        <v>223</v>
      </c>
      <c r="D22" s="60"/>
      <c r="E22" s="62">
        <v>1</v>
      </c>
      <c r="F22" s="147" t="s">
        <v>179</v>
      </c>
      <c r="G22" s="147" t="s">
        <v>179</v>
      </c>
      <c r="H22" s="147" t="s">
        <v>175</v>
      </c>
      <c r="I22" s="60"/>
      <c r="J22" s="60">
        <v>2</v>
      </c>
      <c r="K22" s="147" t="s">
        <v>17</v>
      </c>
      <c r="L22" s="60"/>
      <c r="M22" s="1"/>
      <c r="N22" s="1"/>
    </row>
    <row r="23" spans="1:14" ht="15" customHeight="1" x14ac:dyDescent="0.2">
      <c r="A23" s="60" t="s">
        <v>48</v>
      </c>
      <c r="B23" s="143" t="s">
        <v>191</v>
      </c>
      <c r="C23" s="149" t="s">
        <v>225</v>
      </c>
      <c r="D23" s="74"/>
      <c r="E23" s="74">
        <v>5</v>
      </c>
      <c r="F23" s="74" t="s">
        <v>179</v>
      </c>
      <c r="G23" s="74" t="s">
        <v>179</v>
      </c>
      <c r="H23" s="74" t="s">
        <v>175</v>
      </c>
      <c r="I23" s="74"/>
      <c r="J23" s="74">
        <v>2</v>
      </c>
      <c r="K23" s="74" t="s">
        <v>17</v>
      </c>
      <c r="L23" s="62"/>
      <c r="M23" s="1"/>
      <c r="N23" s="1"/>
    </row>
    <row r="24" spans="1:14" ht="15" customHeight="1" x14ac:dyDescent="0.2">
      <c r="A24" s="62" t="s">
        <v>0</v>
      </c>
      <c r="B24" s="71" t="s">
        <v>206</v>
      </c>
      <c r="C24" s="2" t="s">
        <v>224</v>
      </c>
      <c r="D24" s="62">
        <v>3</v>
      </c>
      <c r="E24" s="62">
        <v>1</v>
      </c>
      <c r="F24" s="62" t="s">
        <v>179</v>
      </c>
      <c r="G24" s="62" t="s">
        <v>179</v>
      </c>
      <c r="H24" s="62" t="s">
        <v>175</v>
      </c>
      <c r="I24" s="62"/>
      <c r="J24" s="62"/>
      <c r="K24" s="74" t="s">
        <v>13</v>
      </c>
      <c r="L24" s="62"/>
      <c r="M24" s="1"/>
      <c r="N24" s="1"/>
    </row>
    <row r="25" spans="1:14" ht="15" customHeight="1" x14ac:dyDescent="0.2">
      <c r="A25" s="53"/>
      <c r="B25" s="54"/>
      <c r="C25" s="54"/>
      <c r="D25" s="54"/>
      <c r="E25" s="54"/>
      <c r="F25" s="54"/>
      <c r="G25" s="54"/>
      <c r="H25" s="54"/>
      <c r="I25" s="54"/>
      <c r="J25" s="54"/>
      <c r="K25" s="54"/>
      <c r="L25" s="1"/>
      <c r="M25" s="1"/>
      <c r="N25" s="1"/>
    </row>
    <row r="26" spans="1:14" ht="15" customHeight="1" x14ac:dyDescent="0.2">
      <c r="A26" s="1"/>
      <c r="B26" s="1" t="s">
        <v>324</v>
      </c>
      <c r="C26" s="1"/>
      <c r="D26" s="3"/>
      <c r="E26" s="1"/>
      <c r="F26" s="1"/>
      <c r="G26" s="1"/>
      <c r="H26" s="1"/>
      <c r="I26" s="1"/>
      <c r="J26" s="1"/>
      <c r="K26" s="1"/>
      <c r="L26" s="1"/>
      <c r="M26" s="1"/>
      <c r="N26" s="1"/>
    </row>
    <row r="27" spans="1:14" x14ac:dyDescent="0.2">
      <c r="A27" s="1"/>
      <c r="B27" s="148" t="s">
        <v>323</v>
      </c>
      <c r="C27" s="149"/>
      <c r="D27" s="150"/>
      <c r="E27" s="150"/>
      <c r="F27" s="150"/>
      <c r="G27" s="150"/>
      <c r="H27" s="1"/>
      <c r="I27" s="1"/>
      <c r="J27" s="2"/>
      <c r="K27" s="1"/>
      <c r="L27" s="1"/>
      <c r="M27" s="1"/>
      <c r="N27" s="1"/>
    </row>
    <row r="28" spans="1:14" x14ac:dyDescent="0.2">
      <c r="A28" s="1"/>
      <c r="B28" s="148" t="s">
        <v>322</v>
      </c>
      <c r="C28" s="2"/>
      <c r="D28" s="3"/>
      <c r="E28" s="1"/>
      <c r="F28" s="1"/>
      <c r="G28" s="1"/>
      <c r="H28" s="1"/>
      <c r="I28" s="1"/>
      <c r="J28" s="2"/>
      <c r="K28" s="1"/>
      <c r="L28" s="1"/>
      <c r="M28" s="1"/>
      <c r="N28" s="1"/>
    </row>
    <row r="29" spans="1:14" x14ac:dyDescent="0.2">
      <c r="A29" s="1"/>
      <c r="B29" s="2"/>
      <c r="C29" s="2"/>
      <c r="D29" s="3"/>
      <c r="E29" s="1"/>
      <c r="F29" s="1"/>
      <c r="G29" s="1"/>
      <c r="H29" s="1"/>
      <c r="I29" s="1"/>
      <c r="J29" s="2"/>
      <c r="K29" s="1"/>
      <c r="L29" s="1"/>
      <c r="M29" s="1"/>
      <c r="N29" s="1"/>
    </row>
    <row r="30" spans="1:14" x14ac:dyDescent="0.2">
      <c r="A30" s="1"/>
      <c r="B30" s="2"/>
      <c r="C30" s="2"/>
      <c r="D30" s="3"/>
      <c r="E30" s="1"/>
      <c r="F30" s="1"/>
      <c r="G30" s="1"/>
      <c r="H30" s="1"/>
      <c r="I30" s="1"/>
      <c r="J30" s="2"/>
      <c r="K30" s="1"/>
      <c r="L30" s="1"/>
      <c r="M30" s="1"/>
      <c r="N30" s="1"/>
    </row>
    <row r="31" spans="1:14" x14ac:dyDescent="0.2">
      <c r="A31" s="1"/>
      <c r="B31" s="2"/>
      <c r="C31" s="2"/>
      <c r="D31" s="3"/>
      <c r="E31" s="1"/>
      <c r="F31" s="1"/>
      <c r="G31" s="1"/>
      <c r="H31" s="1"/>
      <c r="I31" s="1"/>
      <c r="J31" s="2"/>
      <c r="K31" s="1"/>
      <c r="L31" s="1"/>
      <c r="M31" s="1"/>
      <c r="N31" s="1"/>
    </row>
    <row r="32" spans="1:14" x14ac:dyDescent="0.2">
      <c r="A32" s="1"/>
      <c r="B32" s="2"/>
      <c r="C32" s="2"/>
      <c r="D32" s="3"/>
      <c r="E32" s="1"/>
      <c r="F32" s="1"/>
      <c r="G32" s="1"/>
      <c r="H32" s="1"/>
      <c r="I32" s="1"/>
      <c r="J32" s="2"/>
      <c r="K32" s="1"/>
      <c r="L32" s="1"/>
      <c r="M32" s="1"/>
      <c r="N32" s="1"/>
    </row>
    <row r="33" spans="1:14" x14ac:dyDescent="0.2">
      <c r="A33" s="1"/>
      <c r="B33" s="2"/>
      <c r="C33" s="2"/>
      <c r="D33" s="3"/>
      <c r="E33" s="1"/>
      <c r="F33" s="1"/>
      <c r="G33" s="1"/>
      <c r="H33" s="1"/>
      <c r="I33" s="1"/>
      <c r="J33" s="2"/>
      <c r="K33" s="1"/>
      <c r="L33" s="1"/>
      <c r="M33" s="1"/>
      <c r="N33" s="1"/>
    </row>
    <row r="34" spans="1:14" x14ac:dyDescent="0.2">
      <c r="A34" s="1"/>
      <c r="B34" s="2"/>
      <c r="C34" s="2"/>
      <c r="D34" s="3"/>
      <c r="E34" s="1"/>
      <c r="F34" s="1"/>
      <c r="G34" s="1"/>
      <c r="H34" s="1"/>
      <c r="I34" s="1"/>
      <c r="J34" s="2"/>
      <c r="K34" s="1"/>
      <c r="L34" s="1"/>
      <c r="M34" s="1"/>
      <c r="N34" s="1"/>
    </row>
    <row r="35" spans="1:14" ht="19" x14ac:dyDescent="0.2">
      <c r="A35" s="1"/>
      <c r="B35" s="48"/>
      <c r="C35" s="4"/>
      <c r="D35" s="3"/>
      <c r="E35" s="5"/>
      <c r="F35" s="5"/>
      <c r="G35" s="5"/>
      <c r="H35" s="5"/>
      <c r="I35" s="5"/>
      <c r="J35" s="4"/>
      <c r="K35" s="1"/>
      <c r="L35" s="1"/>
      <c r="M35" s="1"/>
      <c r="N35" s="1"/>
    </row>
    <row r="36" spans="1:14" ht="17" x14ac:dyDescent="0.2">
      <c r="A36" s="1"/>
      <c r="B36" s="49"/>
      <c r="C36" s="6"/>
      <c r="D36" s="3"/>
      <c r="E36" s="1"/>
      <c r="F36" s="1"/>
      <c r="G36" s="1"/>
      <c r="H36" s="1"/>
      <c r="I36" s="1"/>
      <c r="J36" s="6"/>
      <c r="K36" s="1"/>
      <c r="L36" s="1"/>
      <c r="M36" s="1"/>
      <c r="N36" s="1"/>
    </row>
    <row r="37" spans="1:14" x14ac:dyDescent="0.2">
      <c r="A37" s="1"/>
      <c r="B37" s="2"/>
      <c r="C37" s="2"/>
      <c r="D37" s="3"/>
      <c r="E37" s="1"/>
      <c r="F37" s="1"/>
      <c r="G37" s="1"/>
      <c r="H37" s="1"/>
      <c r="I37" s="1"/>
      <c r="J37" s="2"/>
      <c r="K37" s="1"/>
      <c r="L37" s="1"/>
      <c r="M37" s="1"/>
      <c r="N37" s="1"/>
    </row>
    <row r="38" spans="1:14" x14ac:dyDescent="0.2">
      <c r="A38" s="1"/>
      <c r="B38" s="2"/>
      <c r="C38" s="2"/>
      <c r="D38" s="3"/>
      <c r="E38" s="1"/>
      <c r="F38" s="1"/>
      <c r="G38" s="1"/>
      <c r="H38" s="1"/>
      <c r="I38" s="1"/>
      <c r="J38" s="2"/>
      <c r="K38" s="1"/>
      <c r="L38" s="1"/>
      <c r="M38" s="1"/>
      <c r="N38" s="1"/>
    </row>
    <row r="39" spans="1:14" x14ac:dyDescent="0.2">
      <c r="A39" s="1"/>
      <c r="B39" s="2"/>
      <c r="C39" s="2"/>
      <c r="D39" s="3"/>
      <c r="E39" s="1"/>
      <c r="F39" s="1"/>
      <c r="G39" s="1"/>
      <c r="H39" s="1"/>
      <c r="I39" s="1"/>
      <c r="J39" s="2"/>
      <c r="K39" s="1"/>
      <c r="L39" s="1"/>
      <c r="M39" s="1"/>
      <c r="N39" s="1"/>
    </row>
    <row r="40" spans="1:14" x14ac:dyDescent="0.2">
      <c r="A40" s="1"/>
      <c r="B40" s="2"/>
      <c r="C40" s="2"/>
      <c r="D40" s="3"/>
      <c r="E40" s="1"/>
      <c r="F40" s="1"/>
      <c r="G40" s="1"/>
      <c r="H40" s="1"/>
      <c r="I40" s="1"/>
      <c r="J40" s="2"/>
      <c r="K40" s="1"/>
      <c r="L40" s="1"/>
      <c r="M40" s="1"/>
      <c r="N40" s="1"/>
    </row>
    <row r="41" spans="1:14" x14ac:dyDescent="0.2">
      <c r="A41" s="1"/>
      <c r="B41" s="2"/>
      <c r="C41" s="2"/>
      <c r="D41" s="3"/>
      <c r="E41" s="1"/>
      <c r="F41" s="1"/>
      <c r="G41" s="1"/>
      <c r="H41" s="1"/>
      <c r="I41" s="1"/>
      <c r="J41" s="2"/>
      <c r="K41" s="1"/>
      <c r="L41" s="1"/>
      <c r="M41" s="1"/>
      <c r="N41" s="1"/>
    </row>
    <row r="42" spans="1:14" x14ac:dyDescent="0.2">
      <c r="A42" s="1"/>
      <c r="B42" s="2"/>
      <c r="C42" s="2"/>
      <c r="D42" s="3"/>
      <c r="E42" s="1"/>
      <c r="F42" s="1"/>
      <c r="G42" s="1"/>
      <c r="H42" s="1"/>
      <c r="I42" s="1"/>
      <c r="J42" s="2"/>
      <c r="K42" s="1"/>
      <c r="L42" s="1"/>
      <c r="M42" s="1"/>
      <c r="N42" s="1"/>
    </row>
    <row r="43" spans="1:14" x14ac:dyDescent="0.2">
      <c r="A43" s="1"/>
      <c r="B43" s="2"/>
      <c r="C43" s="2"/>
      <c r="D43" s="3"/>
      <c r="E43" s="1"/>
      <c r="F43" s="1"/>
      <c r="G43" s="1"/>
      <c r="H43" s="1"/>
      <c r="I43" s="1"/>
      <c r="J43" s="2"/>
      <c r="K43" s="1"/>
      <c r="L43" s="1"/>
      <c r="M43" s="1"/>
      <c r="N43" s="1"/>
    </row>
    <row r="44" spans="1:14" x14ac:dyDescent="0.2">
      <c r="A44" s="1"/>
      <c r="B44" s="2"/>
      <c r="C44" s="2"/>
      <c r="D44" s="3"/>
      <c r="E44" s="1"/>
      <c r="F44" s="1"/>
      <c r="G44" s="1"/>
      <c r="H44" s="1"/>
      <c r="I44" s="1"/>
      <c r="J44" s="2"/>
      <c r="K44" s="1"/>
      <c r="L44" s="1"/>
      <c r="M44" s="1"/>
      <c r="N44" s="1"/>
    </row>
    <row r="45" spans="1:14" x14ac:dyDescent="0.2">
      <c r="A45" s="1"/>
      <c r="B45" s="2"/>
      <c r="C45" s="2"/>
      <c r="D45" s="3"/>
      <c r="E45" s="1"/>
      <c r="F45" s="1"/>
      <c r="G45" s="1"/>
      <c r="H45" s="1"/>
      <c r="I45" s="1"/>
      <c r="J45" s="2"/>
      <c r="K45" s="1"/>
      <c r="L45" s="1"/>
      <c r="M45" s="1"/>
      <c r="N45" s="1"/>
    </row>
    <row r="46" spans="1:14" x14ac:dyDescent="0.2">
      <c r="A46" s="53"/>
      <c r="B46" s="54"/>
      <c r="C46" s="54"/>
      <c r="D46" s="54"/>
      <c r="E46" s="54"/>
      <c r="F46" s="54"/>
      <c r="G46" s="54"/>
      <c r="H46" s="54"/>
      <c r="I46" s="54"/>
      <c r="J46" s="54"/>
      <c r="K46" s="54"/>
      <c r="L46" s="53"/>
      <c r="M46" s="53"/>
      <c r="N46" s="53"/>
    </row>
    <row r="47" spans="1:14" x14ac:dyDescent="0.2">
      <c r="A47" s="53"/>
      <c r="B47" s="54"/>
      <c r="C47" s="54"/>
      <c r="D47" s="54"/>
      <c r="E47" s="54"/>
      <c r="F47" s="54"/>
      <c r="G47" s="54"/>
      <c r="H47" s="54"/>
      <c r="I47" s="54"/>
      <c r="J47" s="54"/>
      <c r="K47" s="54"/>
      <c r="L47" s="53"/>
      <c r="M47" s="53"/>
      <c r="N47" s="53"/>
    </row>
    <row r="48" spans="1:14" x14ac:dyDescent="0.2">
      <c r="A48" s="53"/>
      <c r="B48" s="54"/>
      <c r="C48" s="54"/>
      <c r="D48" s="54"/>
      <c r="E48" s="54"/>
      <c r="F48" s="54"/>
      <c r="G48" s="54"/>
      <c r="H48" s="54"/>
      <c r="I48" s="54"/>
      <c r="J48" s="54"/>
      <c r="K48" s="54"/>
      <c r="L48" s="53"/>
      <c r="M48" s="53"/>
      <c r="N48" s="53"/>
    </row>
    <row r="49" spans="1:14" x14ac:dyDescent="0.2">
      <c r="A49" s="53"/>
      <c r="B49" s="54"/>
      <c r="C49" s="54"/>
      <c r="D49" s="54"/>
      <c r="E49" s="54"/>
      <c r="F49" s="54"/>
      <c r="G49" s="54"/>
      <c r="H49" s="54"/>
      <c r="I49" s="54"/>
      <c r="J49" s="54"/>
      <c r="K49" s="54"/>
      <c r="L49" s="53"/>
      <c r="M49" s="53"/>
      <c r="N49" s="53"/>
    </row>
    <row r="50" spans="1:14" x14ac:dyDescent="0.2">
      <c r="A50" s="53"/>
      <c r="B50" s="54"/>
      <c r="C50" s="54"/>
      <c r="D50" s="54"/>
      <c r="E50" s="54"/>
      <c r="F50" s="54"/>
      <c r="G50" s="54"/>
      <c r="H50" s="54"/>
      <c r="I50" s="54"/>
      <c r="J50" s="54"/>
      <c r="K50" s="54"/>
      <c r="L50" s="53"/>
      <c r="M50" s="53"/>
      <c r="N50" s="53"/>
    </row>
    <row r="51" spans="1:14" x14ac:dyDescent="0.2">
      <c r="A51" s="53"/>
      <c r="B51" s="54"/>
      <c r="C51" s="54"/>
      <c r="D51" s="54"/>
      <c r="E51" s="54"/>
      <c r="F51" s="54"/>
      <c r="G51" s="54"/>
      <c r="H51" s="54"/>
      <c r="I51" s="54"/>
      <c r="J51" s="54"/>
      <c r="K51" s="54"/>
      <c r="L51" s="53"/>
      <c r="M51" s="53"/>
      <c r="N51" s="53"/>
    </row>
    <row r="52" spans="1:14" x14ac:dyDescent="0.2">
      <c r="A52" s="53"/>
      <c r="B52" s="54"/>
      <c r="C52" s="54"/>
      <c r="D52" s="54"/>
      <c r="E52" s="54"/>
      <c r="F52" s="54"/>
      <c r="G52" s="54"/>
      <c r="H52" s="54"/>
      <c r="I52" s="54"/>
      <c r="J52" s="54"/>
      <c r="K52" s="54"/>
      <c r="L52" s="53"/>
      <c r="M52" s="53"/>
      <c r="N52" s="53"/>
    </row>
    <row r="53" spans="1:14" x14ac:dyDescent="0.2">
      <c r="A53" s="53"/>
      <c r="B53" s="54"/>
      <c r="C53" s="54"/>
      <c r="D53" s="54"/>
      <c r="E53" s="54"/>
      <c r="F53" s="54"/>
      <c r="G53" s="54"/>
      <c r="H53" s="54"/>
      <c r="I53" s="54"/>
      <c r="J53" s="54"/>
      <c r="K53" s="54"/>
      <c r="L53" s="53"/>
      <c r="M53" s="53"/>
      <c r="N53" s="53"/>
    </row>
    <row r="54" spans="1:14" x14ac:dyDescent="0.2">
      <c r="A54" s="53"/>
      <c r="B54" s="54"/>
      <c r="C54" s="54"/>
      <c r="D54" s="54"/>
      <c r="E54" s="54"/>
      <c r="F54" s="54"/>
      <c r="G54" s="54"/>
      <c r="H54" s="54"/>
      <c r="I54" s="54"/>
      <c r="J54" s="54"/>
      <c r="K54" s="54"/>
      <c r="L54" s="53"/>
      <c r="M54" s="53"/>
      <c r="N54" s="53"/>
    </row>
    <row r="55" spans="1:14" x14ac:dyDescent="0.2">
      <c r="A55" s="53"/>
      <c r="B55" s="54"/>
      <c r="C55" s="54"/>
      <c r="D55" s="54"/>
      <c r="E55" s="54"/>
      <c r="F55" s="54"/>
      <c r="G55" s="54"/>
      <c r="H55" s="54"/>
      <c r="I55" s="54"/>
      <c r="J55" s="54"/>
      <c r="K55" s="54"/>
      <c r="L55" s="53"/>
      <c r="M55" s="53"/>
      <c r="N55" s="53"/>
    </row>
    <row r="56" spans="1:14" x14ac:dyDescent="0.2">
      <c r="A56" s="53"/>
      <c r="B56" s="54"/>
      <c r="C56" s="54"/>
      <c r="D56" s="54"/>
      <c r="E56" s="54"/>
      <c r="F56" s="54"/>
      <c r="G56" s="54"/>
      <c r="H56" s="54"/>
      <c r="I56" s="54"/>
      <c r="J56" s="54"/>
      <c r="K56" s="54"/>
      <c r="L56" s="53"/>
      <c r="M56" s="53"/>
      <c r="N56" s="53"/>
    </row>
    <row r="57" spans="1:14" x14ac:dyDescent="0.2">
      <c r="A57" s="53"/>
      <c r="B57" s="54"/>
      <c r="C57" s="54"/>
      <c r="D57" s="54"/>
      <c r="E57" s="54"/>
      <c r="F57" s="54"/>
      <c r="G57" s="54"/>
      <c r="H57" s="54"/>
      <c r="I57" s="54"/>
      <c r="J57" s="54"/>
      <c r="K57" s="54"/>
      <c r="L57" s="53"/>
      <c r="M57" s="53"/>
      <c r="N57" s="53"/>
    </row>
    <row r="58" spans="1:14" x14ac:dyDescent="0.2">
      <c r="A58" s="53"/>
      <c r="B58" s="54"/>
      <c r="C58" s="54"/>
      <c r="D58" s="54"/>
      <c r="E58" s="54"/>
      <c r="F58" s="54"/>
      <c r="G58" s="54"/>
      <c r="H58" s="54"/>
      <c r="I58" s="54"/>
      <c r="J58" s="54"/>
      <c r="K58" s="54"/>
      <c r="L58" s="53"/>
      <c r="M58" s="53"/>
      <c r="N58" s="53"/>
    </row>
    <row r="59" spans="1:14" x14ac:dyDescent="0.2">
      <c r="A59" s="53"/>
      <c r="B59" s="54"/>
      <c r="C59" s="54"/>
      <c r="D59" s="54"/>
      <c r="E59" s="54"/>
      <c r="F59" s="54"/>
      <c r="G59" s="54"/>
      <c r="H59" s="54"/>
      <c r="I59" s="54"/>
      <c r="J59" s="54"/>
      <c r="K59" s="54"/>
      <c r="L59" s="53"/>
      <c r="M59" s="53"/>
      <c r="N59" s="53"/>
    </row>
    <row r="60" spans="1:14" x14ac:dyDescent="0.2">
      <c r="A60" s="53"/>
      <c r="B60" s="54"/>
      <c r="C60" s="54"/>
      <c r="D60" s="54"/>
      <c r="E60" s="54"/>
      <c r="F60" s="54"/>
      <c r="G60" s="54"/>
      <c r="H60" s="54"/>
      <c r="I60" s="54"/>
      <c r="J60" s="54"/>
      <c r="K60" s="54"/>
      <c r="L60" s="53"/>
      <c r="M60" s="53"/>
      <c r="N60" s="53"/>
    </row>
    <row r="61" spans="1:14" x14ac:dyDescent="0.2">
      <c r="A61" s="53"/>
      <c r="B61" s="54"/>
      <c r="C61" s="54"/>
      <c r="D61" s="54"/>
      <c r="E61" s="54"/>
      <c r="F61" s="54"/>
      <c r="G61" s="54"/>
      <c r="H61" s="54"/>
      <c r="I61" s="54"/>
      <c r="J61" s="54"/>
      <c r="K61" s="54"/>
      <c r="L61" s="53"/>
      <c r="M61" s="53"/>
      <c r="N61" s="53"/>
    </row>
    <row r="62" spans="1:14" x14ac:dyDescent="0.2">
      <c r="A62" s="53"/>
      <c r="B62" s="54"/>
      <c r="C62" s="54"/>
      <c r="D62" s="54"/>
      <c r="E62" s="54"/>
      <c r="F62" s="54"/>
      <c r="G62" s="54"/>
      <c r="H62" s="54"/>
      <c r="I62" s="54"/>
      <c r="J62" s="54"/>
      <c r="K62" s="54"/>
      <c r="L62" s="53"/>
      <c r="M62" s="53"/>
      <c r="N62" s="53"/>
    </row>
    <row r="63" spans="1:14" x14ac:dyDescent="0.2">
      <c r="A63" s="53"/>
      <c r="B63" s="54"/>
      <c r="C63" s="54"/>
      <c r="D63" s="54"/>
      <c r="E63" s="54"/>
      <c r="F63" s="54"/>
      <c r="G63" s="54"/>
      <c r="H63" s="54"/>
      <c r="I63" s="54"/>
      <c r="J63" s="54"/>
      <c r="K63" s="54"/>
      <c r="L63" s="53"/>
      <c r="M63" s="53"/>
      <c r="N63" s="53"/>
    </row>
    <row r="64" spans="1:14"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53"/>
      <c r="N169" s="53"/>
    </row>
    <row r="170" spans="1:14" x14ac:dyDescent="0.2">
      <c r="A170" s="53"/>
      <c r="B170" s="54"/>
      <c r="C170" s="54"/>
      <c r="D170" s="54"/>
      <c r="E170" s="54"/>
      <c r="F170" s="54"/>
      <c r="G170" s="54"/>
      <c r="H170" s="54"/>
      <c r="I170" s="54"/>
      <c r="J170" s="54"/>
      <c r="K170" s="54"/>
      <c r="L170" s="53"/>
      <c r="M170" s="53"/>
      <c r="N170" s="53"/>
    </row>
    <row r="171" spans="1:14" x14ac:dyDescent="0.2">
      <c r="A171" s="53"/>
      <c r="B171" s="54"/>
      <c r="C171" s="54"/>
      <c r="D171" s="54"/>
      <c r="E171" s="54"/>
      <c r="F171" s="54"/>
      <c r="G171" s="54"/>
      <c r="H171" s="54"/>
      <c r="I171" s="54"/>
      <c r="J171" s="54"/>
      <c r="K171" s="54"/>
      <c r="L171" s="53"/>
      <c r="M171" s="53"/>
      <c r="N171" s="53"/>
    </row>
    <row r="172" spans="1:14" x14ac:dyDescent="0.2">
      <c r="A172" s="53"/>
      <c r="B172" s="54"/>
      <c r="C172" s="54"/>
      <c r="D172" s="54"/>
      <c r="E172" s="54"/>
      <c r="F172" s="54"/>
      <c r="G172" s="54"/>
      <c r="H172" s="54"/>
      <c r="I172" s="54"/>
      <c r="J172" s="54"/>
      <c r="K172" s="54"/>
      <c r="L172" s="53"/>
      <c r="M172" s="53"/>
      <c r="N172" s="53"/>
    </row>
    <row r="173" spans="1:14" x14ac:dyDescent="0.2">
      <c r="A173" s="53"/>
      <c r="B173" s="54"/>
      <c r="C173" s="54"/>
      <c r="D173" s="54"/>
      <c r="E173" s="54"/>
      <c r="F173" s="54"/>
      <c r="G173" s="54"/>
      <c r="H173" s="54"/>
      <c r="I173" s="54"/>
      <c r="J173" s="54"/>
      <c r="K173" s="54"/>
      <c r="L173" s="53"/>
      <c r="M173" s="53"/>
      <c r="N173" s="53"/>
    </row>
    <row r="174" spans="1:14" x14ac:dyDescent="0.2">
      <c r="A174" s="53"/>
      <c r="B174" s="54"/>
      <c r="C174" s="54"/>
      <c r="D174" s="54"/>
      <c r="E174" s="54"/>
      <c r="F174" s="54"/>
      <c r="G174" s="54"/>
      <c r="H174" s="54"/>
      <c r="I174" s="54"/>
      <c r="J174" s="54"/>
      <c r="K174" s="54"/>
      <c r="L174" s="53"/>
      <c r="M174" s="53"/>
      <c r="N174" s="53"/>
    </row>
    <row r="175" spans="1:14" x14ac:dyDescent="0.2">
      <c r="A175" s="53"/>
      <c r="B175" s="54"/>
      <c r="C175" s="54"/>
      <c r="D175" s="54"/>
      <c r="E175" s="54"/>
      <c r="F175" s="54"/>
      <c r="G175" s="54"/>
      <c r="H175" s="54"/>
      <c r="I175" s="54"/>
      <c r="J175" s="54"/>
      <c r="K175" s="54"/>
      <c r="L175" s="53"/>
      <c r="M175" s="53"/>
      <c r="N175" s="53"/>
    </row>
    <row r="176" spans="1:14" x14ac:dyDescent="0.2">
      <c r="A176" s="53"/>
      <c r="B176" s="54"/>
      <c r="C176" s="54"/>
      <c r="D176" s="54"/>
      <c r="E176" s="54"/>
      <c r="F176" s="54"/>
      <c r="G176" s="54"/>
      <c r="H176" s="54"/>
      <c r="I176" s="54"/>
      <c r="J176" s="54"/>
      <c r="K176" s="54"/>
      <c r="L176" s="53"/>
      <c r="M176" s="53"/>
      <c r="N176" s="53"/>
    </row>
    <row r="177" spans="1:14" x14ac:dyDescent="0.2">
      <c r="A177" s="53"/>
      <c r="B177" s="54"/>
      <c r="C177" s="54"/>
      <c r="D177" s="54"/>
      <c r="E177" s="54"/>
      <c r="F177" s="54"/>
      <c r="G177" s="54"/>
      <c r="H177" s="54"/>
      <c r="I177" s="54"/>
      <c r="J177" s="54"/>
      <c r="K177" s="54"/>
      <c r="L177" s="53"/>
      <c r="M177" s="53"/>
      <c r="N177" s="53"/>
    </row>
    <row r="178" spans="1:14" x14ac:dyDescent="0.2">
      <c r="A178" s="53"/>
      <c r="B178" s="54"/>
      <c r="C178" s="54"/>
      <c r="D178" s="54"/>
      <c r="E178" s="54"/>
      <c r="F178" s="54"/>
      <c r="G178" s="54"/>
      <c r="H178" s="54"/>
      <c r="I178" s="54"/>
      <c r="J178" s="54"/>
      <c r="K178" s="54"/>
      <c r="L178" s="53"/>
      <c r="M178" s="53"/>
      <c r="N178" s="53"/>
    </row>
    <row r="179" spans="1:14" x14ac:dyDescent="0.2">
      <c r="A179" s="53"/>
      <c r="B179" s="54"/>
      <c r="C179" s="54"/>
      <c r="D179" s="54"/>
      <c r="E179" s="54"/>
      <c r="F179" s="54"/>
      <c r="G179" s="54"/>
      <c r="H179" s="54"/>
      <c r="I179" s="54"/>
      <c r="J179" s="54"/>
      <c r="K179" s="54"/>
      <c r="L179" s="53"/>
      <c r="M179" s="53"/>
      <c r="N179" s="53"/>
    </row>
    <row r="180" spans="1:14" x14ac:dyDescent="0.2">
      <c r="A180" s="53"/>
      <c r="B180" s="54"/>
      <c r="C180" s="54"/>
      <c r="D180" s="54"/>
      <c r="E180" s="54"/>
      <c r="F180" s="54"/>
      <c r="G180" s="54"/>
      <c r="H180" s="54"/>
      <c r="I180" s="54"/>
      <c r="J180" s="54"/>
      <c r="K180" s="54"/>
      <c r="L180" s="53"/>
      <c r="M180" s="53"/>
      <c r="N180" s="53"/>
    </row>
    <row r="181" spans="1:14" x14ac:dyDescent="0.2">
      <c r="A181" s="53"/>
      <c r="B181" s="54"/>
      <c r="C181" s="54"/>
      <c r="D181" s="54"/>
      <c r="E181" s="54"/>
      <c r="F181" s="54"/>
      <c r="G181" s="54"/>
      <c r="H181" s="54"/>
      <c r="I181" s="54"/>
      <c r="J181" s="54"/>
      <c r="K181" s="54"/>
      <c r="L181" s="53"/>
      <c r="M181" s="53"/>
      <c r="N181" s="53"/>
    </row>
    <row r="182" spans="1:14" x14ac:dyDescent="0.2">
      <c r="A182" s="53"/>
      <c r="B182" s="54"/>
      <c r="C182" s="54"/>
      <c r="D182" s="54"/>
      <c r="E182" s="54"/>
      <c r="F182" s="54"/>
      <c r="G182" s="54"/>
      <c r="H182" s="54"/>
      <c r="I182" s="54"/>
      <c r="J182" s="54"/>
      <c r="K182" s="54"/>
      <c r="L182" s="53"/>
      <c r="M182" s="53"/>
      <c r="N182" s="53"/>
    </row>
    <row r="183" spans="1:14" x14ac:dyDescent="0.2">
      <c r="A183" s="53"/>
      <c r="B183" s="54"/>
      <c r="C183" s="54"/>
      <c r="D183" s="54"/>
      <c r="E183" s="54"/>
      <c r="F183" s="54"/>
      <c r="G183" s="54"/>
      <c r="H183" s="54"/>
      <c r="I183" s="54"/>
      <c r="J183" s="54"/>
      <c r="K183" s="54"/>
      <c r="L183" s="53"/>
      <c r="M183" s="53"/>
      <c r="N183" s="53"/>
    </row>
    <row r="184" spans="1:14" x14ac:dyDescent="0.2">
      <c r="A184" s="53"/>
      <c r="B184" s="54"/>
      <c r="C184" s="54"/>
      <c r="D184" s="54"/>
      <c r="E184" s="54"/>
      <c r="F184" s="54"/>
      <c r="G184" s="54"/>
      <c r="H184" s="54"/>
      <c r="I184" s="54"/>
      <c r="J184" s="54"/>
      <c r="K184" s="54"/>
      <c r="L184" s="53"/>
      <c r="M184" s="53"/>
      <c r="N184" s="53"/>
    </row>
    <row r="185" spans="1:14" x14ac:dyDescent="0.2">
      <c r="A185" s="53"/>
      <c r="B185" s="54"/>
      <c r="C185" s="54"/>
      <c r="D185" s="54"/>
      <c r="E185" s="54"/>
      <c r="F185" s="54"/>
      <c r="G185" s="54"/>
      <c r="H185" s="54"/>
      <c r="I185" s="54"/>
      <c r="J185" s="54"/>
      <c r="K185" s="54"/>
      <c r="L185" s="53"/>
      <c r="M185" s="53"/>
      <c r="N185" s="53"/>
    </row>
    <row r="186" spans="1:14" x14ac:dyDescent="0.2">
      <c r="A186" s="53"/>
      <c r="B186" s="54"/>
      <c r="C186" s="54"/>
      <c r="D186" s="54"/>
      <c r="E186" s="54"/>
      <c r="F186" s="54"/>
      <c r="G186" s="54"/>
      <c r="H186" s="54"/>
      <c r="I186" s="54"/>
      <c r="J186" s="54"/>
      <c r="K186" s="54"/>
      <c r="L186" s="53"/>
      <c r="M186" s="53"/>
      <c r="N186" s="53"/>
    </row>
    <row r="187" spans="1:14" x14ac:dyDescent="0.2">
      <c r="A187" s="53"/>
      <c r="B187" s="54"/>
      <c r="C187" s="54"/>
      <c r="D187" s="54"/>
      <c r="E187" s="54"/>
      <c r="F187" s="54"/>
      <c r="G187" s="54"/>
      <c r="H187" s="54"/>
      <c r="I187" s="54"/>
      <c r="J187" s="54"/>
      <c r="K187" s="54"/>
      <c r="L187" s="53"/>
      <c r="M187" s="53"/>
      <c r="N187" s="53"/>
    </row>
    <row r="188" spans="1:14" x14ac:dyDescent="0.2">
      <c r="A188" s="53"/>
      <c r="B188" s="54"/>
      <c r="C188" s="54"/>
      <c r="D188" s="54"/>
      <c r="E188" s="54"/>
      <c r="F188" s="54"/>
      <c r="G188" s="54"/>
      <c r="H188" s="54"/>
      <c r="I188" s="54"/>
      <c r="J188" s="54"/>
      <c r="K188" s="54"/>
      <c r="L188" s="53"/>
      <c r="M188" s="53"/>
      <c r="N188" s="53"/>
    </row>
    <row r="189" spans="1:14" x14ac:dyDescent="0.2">
      <c r="A189" s="53"/>
      <c r="B189" s="54"/>
      <c r="C189" s="54"/>
      <c r="D189" s="54"/>
      <c r="E189" s="54"/>
      <c r="F189" s="54"/>
      <c r="G189" s="54"/>
      <c r="H189" s="54"/>
      <c r="I189" s="54"/>
      <c r="J189" s="54"/>
      <c r="K189" s="54"/>
      <c r="L189" s="53"/>
      <c r="M189" s="53"/>
      <c r="N189" s="53"/>
    </row>
    <row r="190" spans="1:14" x14ac:dyDescent="0.2">
      <c r="A190" s="53"/>
      <c r="B190" s="54"/>
      <c r="C190" s="54"/>
      <c r="D190" s="54"/>
      <c r="E190" s="54"/>
      <c r="F190" s="54"/>
      <c r="G190" s="54"/>
      <c r="H190" s="54"/>
      <c r="I190" s="54"/>
      <c r="J190" s="54"/>
      <c r="K190" s="54"/>
      <c r="L190" s="53"/>
      <c r="M190" s="53"/>
      <c r="N190" s="53"/>
    </row>
    <row r="191" spans="1:14" x14ac:dyDescent="0.2">
      <c r="A191" s="53"/>
      <c r="B191" s="54"/>
      <c r="C191" s="54"/>
      <c r="D191" s="54"/>
      <c r="E191" s="54"/>
      <c r="F191" s="54"/>
      <c r="G191" s="54"/>
      <c r="H191" s="54"/>
      <c r="I191" s="54"/>
      <c r="J191" s="54"/>
      <c r="K191" s="54"/>
      <c r="L191" s="53"/>
      <c r="M191" s="53"/>
      <c r="N191" s="53"/>
    </row>
    <row r="192" spans="1:14" x14ac:dyDescent="0.2">
      <c r="A192" s="53"/>
      <c r="B192" s="54"/>
      <c r="C192" s="54"/>
      <c r="D192" s="54"/>
      <c r="E192" s="54"/>
      <c r="F192" s="54"/>
      <c r="G192" s="54"/>
      <c r="H192" s="54"/>
      <c r="I192" s="54"/>
      <c r="J192" s="54"/>
      <c r="K192" s="54"/>
      <c r="L192" s="53"/>
      <c r="M192" s="53"/>
      <c r="N192" s="53"/>
    </row>
    <row r="193" spans="1:14" x14ac:dyDescent="0.2">
      <c r="A193" s="53"/>
      <c r="B193" s="54"/>
      <c r="C193" s="54"/>
      <c r="D193" s="54"/>
      <c r="E193" s="54"/>
      <c r="F193" s="54"/>
      <c r="G193" s="54"/>
      <c r="H193" s="54"/>
      <c r="I193" s="54"/>
      <c r="J193" s="54"/>
      <c r="K193" s="54"/>
      <c r="L193" s="53"/>
      <c r="M193" s="53"/>
      <c r="N193" s="53"/>
    </row>
    <row r="194" spans="1:14" x14ac:dyDescent="0.2">
      <c r="A194" s="53"/>
      <c r="B194" s="54"/>
      <c r="C194" s="54"/>
      <c r="D194" s="54"/>
      <c r="E194" s="54"/>
      <c r="F194" s="54"/>
      <c r="G194" s="54"/>
      <c r="H194" s="54"/>
      <c r="I194" s="54"/>
      <c r="J194" s="54"/>
      <c r="K194" s="54"/>
      <c r="L194" s="53"/>
      <c r="M194" s="53"/>
      <c r="N194" s="53"/>
    </row>
    <row r="195" spans="1:14" x14ac:dyDescent="0.2">
      <c r="A195" s="53"/>
      <c r="B195" s="54"/>
      <c r="C195" s="54"/>
      <c r="D195" s="54"/>
      <c r="E195" s="54"/>
      <c r="F195" s="54"/>
      <c r="G195" s="54"/>
      <c r="H195" s="54"/>
      <c r="I195" s="54"/>
      <c r="J195" s="54"/>
      <c r="K195" s="54"/>
      <c r="L195" s="53"/>
      <c r="M195" s="53"/>
      <c r="N195" s="53"/>
    </row>
    <row r="196" spans="1:14" x14ac:dyDescent="0.2">
      <c r="A196" s="53"/>
      <c r="B196" s="54"/>
      <c r="C196" s="54"/>
      <c r="D196" s="54"/>
      <c r="E196" s="54"/>
      <c r="F196" s="54"/>
      <c r="G196" s="54"/>
      <c r="H196" s="54"/>
      <c r="I196" s="54"/>
      <c r="J196" s="54"/>
      <c r="K196" s="54"/>
      <c r="L196" s="53"/>
      <c r="M196" s="53"/>
      <c r="N196" s="53"/>
    </row>
    <row r="197" spans="1:14" x14ac:dyDescent="0.2">
      <c r="A197" s="53"/>
      <c r="B197" s="54"/>
      <c r="C197" s="54"/>
      <c r="D197" s="54"/>
      <c r="E197" s="54"/>
      <c r="F197" s="54"/>
      <c r="G197" s="54"/>
      <c r="H197" s="54"/>
      <c r="I197" s="54"/>
      <c r="J197" s="54"/>
      <c r="K197" s="54"/>
      <c r="L197" s="53"/>
      <c r="M197" s="53"/>
      <c r="N197" s="53"/>
    </row>
    <row r="198" spans="1:14" x14ac:dyDescent="0.2">
      <c r="A198" s="53"/>
      <c r="B198" s="54"/>
      <c r="C198" s="54"/>
      <c r="D198" s="54"/>
      <c r="E198" s="54"/>
      <c r="F198" s="54"/>
      <c r="G198" s="54"/>
      <c r="H198" s="54"/>
      <c r="I198" s="54"/>
      <c r="J198" s="54"/>
      <c r="K198" s="54"/>
      <c r="L198" s="53"/>
      <c r="M198" s="53"/>
      <c r="N198" s="53"/>
    </row>
    <row r="199" spans="1:14" x14ac:dyDescent="0.2">
      <c r="A199" s="53"/>
      <c r="B199" s="54"/>
      <c r="C199" s="54"/>
      <c r="D199" s="54"/>
      <c r="E199" s="54"/>
      <c r="F199" s="54"/>
      <c r="G199" s="54"/>
      <c r="H199" s="54"/>
      <c r="I199" s="54"/>
      <c r="J199" s="54"/>
      <c r="K199" s="54"/>
      <c r="L199" s="53"/>
      <c r="M199" s="53"/>
      <c r="N199" s="53"/>
    </row>
    <row r="200" spans="1:14" x14ac:dyDescent="0.2">
      <c r="A200" s="53"/>
      <c r="B200" s="54"/>
      <c r="C200" s="54"/>
      <c r="D200" s="54"/>
      <c r="E200" s="54"/>
      <c r="F200" s="54"/>
      <c r="G200" s="54"/>
      <c r="H200" s="54"/>
      <c r="I200" s="54"/>
      <c r="J200" s="54"/>
      <c r="K200" s="54"/>
      <c r="L200" s="53"/>
      <c r="M200" s="53"/>
      <c r="N200" s="53"/>
    </row>
    <row r="201" spans="1:14" x14ac:dyDescent="0.2">
      <c r="A201" s="53"/>
      <c r="B201" s="54"/>
      <c r="C201" s="54"/>
      <c r="D201" s="54"/>
      <c r="E201" s="54"/>
      <c r="F201" s="54"/>
      <c r="G201" s="54"/>
      <c r="H201" s="54"/>
      <c r="I201" s="54"/>
      <c r="J201" s="54"/>
      <c r="K201" s="54"/>
      <c r="L201" s="53"/>
      <c r="M201" s="53"/>
      <c r="N201" s="53"/>
    </row>
    <row r="202" spans="1:14" x14ac:dyDescent="0.2">
      <c r="A202" s="53"/>
      <c r="B202" s="54"/>
      <c r="C202" s="54"/>
      <c r="D202" s="54"/>
      <c r="E202" s="54"/>
      <c r="F202" s="54"/>
      <c r="G202" s="54"/>
      <c r="H202" s="54"/>
      <c r="I202" s="54"/>
      <c r="J202" s="54"/>
      <c r="K202" s="54"/>
      <c r="L202" s="53"/>
      <c r="M202" s="53"/>
      <c r="N202" s="53"/>
    </row>
    <row r="203" spans="1:14" x14ac:dyDescent="0.2">
      <c r="A203" s="53"/>
      <c r="B203" s="54"/>
      <c r="C203" s="54"/>
      <c r="D203" s="54"/>
      <c r="E203" s="54"/>
      <c r="F203" s="54"/>
      <c r="G203" s="54"/>
      <c r="H203" s="54"/>
      <c r="I203" s="54"/>
      <c r="J203" s="54"/>
      <c r="K203" s="54"/>
      <c r="L203" s="53"/>
      <c r="M203" s="53"/>
      <c r="N203" s="53"/>
    </row>
    <row r="204" spans="1:14" x14ac:dyDescent="0.2">
      <c r="A204" s="53"/>
      <c r="B204" s="54"/>
      <c r="C204" s="54"/>
      <c r="D204" s="54"/>
      <c r="E204" s="54"/>
      <c r="F204" s="54"/>
      <c r="G204" s="54"/>
      <c r="H204" s="54"/>
      <c r="I204" s="54"/>
      <c r="J204" s="54"/>
      <c r="K204" s="54"/>
      <c r="L204" s="53"/>
      <c r="M204" s="53"/>
      <c r="N204" s="53"/>
    </row>
    <row r="205" spans="1:14" x14ac:dyDescent="0.2">
      <c r="A205" s="53"/>
      <c r="B205" s="54"/>
      <c r="C205" s="54"/>
      <c r="D205" s="54"/>
      <c r="E205" s="54"/>
      <c r="F205" s="54"/>
      <c r="G205" s="54"/>
      <c r="H205" s="54"/>
      <c r="I205" s="54"/>
      <c r="J205" s="54"/>
      <c r="K205" s="54"/>
      <c r="L205" s="53"/>
      <c r="M205" s="53"/>
      <c r="N205" s="53"/>
    </row>
    <row r="206" spans="1:14" x14ac:dyDescent="0.2">
      <c r="A206" s="53"/>
      <c r="B206" s="54"/>
      <c r="C206" s="54"/>
      <c r="D206" s="54"/>
      <c r="E206" s="54"/>
      <c r="F206" s="54"/>
      <c r="G206" s="54"/>
      <c r="H206" s="54"/>
      <c r="I206" s="54"/>
      <c r="J206" s="54"/>
      <c r="K206" s="54"/>
      <c r="L206" s="53"/>
      <c r="M206" s="53"/>
      <c r="N206" s="53"/>
    </row>
    <row r="207" spans="1:14" x14ac:dyDescent="0.2">
      <c r="A207" s="53"/>
      <c r="B207" s="54"/>
      <c r="C207" s="54"/>
      <c r="D207" s="54"/>
      <c r="E207" s="54"/>
      <c r="F207" s="54"/>
      <c r="G207" s="54"/>
      <c r="H207" s="54"/>
      <c r="I207" s="54"/>
      <c r="J207" s="54"/>
      <c r="K207" s="54"/>
      <c r="L207" s="53"/>
      <c r="M207" s="53"/>
      <c r="N207" s="53"/>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53"/>
      <c r="N324" s="53"/>
    </row>
    <row r="325" spans="1:14" x14ac:dyDescent="0.2">
      <c r="A325" s="53"/>
      <c r="B325" s="54"/>
      <c r="C325" s="54"/>
      <c r="D325" s="54"/>
      <c r="E325" s="54"/>
      <c r="F325" s="54"/>
      <c r="G325" s="54"/>
      <c r="H325" s="54"/>
      <c r="I325" s="54"/>
      <c r="J325" s="54"/>
      <c r="K325" s="54"/>
      <c r="L325" s="53"/>
      <c r="M325" s="53"/>
      <c r="N325" s="53"/>
    </row>
    <row r="326" spans="1:14" x14ac:dyDescent="0.2">
      <c r="A326" s="53"/>
      <c r="B326" s="54"/>
      <c r="C326" s="54"/>
      <c r="D326" s="54"/>
      <c r="E326" s="54"/>
      <c r="F326" s="54"/>
      <c r="G326" s="54"/>
      <c r="H326" s="54"/>
      <c r="I326" s="54"/>
      <c r="J326" s="54"/>
      <c r="K326" s="54"/>
      <c r="L326" s="53"/>
      <c r="M326" s="53"/>
      <c r="N326" s="53"/>
    </row>
    <row r="327" spans="1:14" x14ac:dyDescent="0.2">
      <c r="A327" s="53"/>
      <c r="B327" s="54"/>
      <c r="C327" s="54"/>
      <c r="D327" s="54"/>
      <c r="E327" s="54"/>
      <c r="F327" s="54"/>
      <c r="G327" s="54"/>
      <c r="H327" s="54"/>
      <c r="I327" s="54"/>
      <c r="J327" s="54"/>
      <c r="K327" s="54"/>
      <c r="L327" s="53"/>
      <c r="M327" s="53"/>
      <c r="N327" s="53"/>
    </row>
    <row r="328" spans="1:14" x14ac:dyDescent="0.2">
      <c r="A328" s="53"/>
      <c r="B328" s="54"/>
      <c r="C328" s="54"/>
      <c r="D328" s="54"/>
      <c r="E328" s="54"/>
      <c r="F328" s="54"/>
      <c r="G328" s="54"/>
      <c r="H328" s="54"/>
      <c r="I328" s="54"/>
      <c r="J328" s="54"/>
      <c r="K328" s="54"/>
      <c r="L328" s="53"/>
      <c r="M328" s="53"/>
      <c r="N328" s="53"/>
    </row>
    <row r="329" spans="1:14" x14ac:dyDescent="0.2">
      <c r="A329" s="53"/>
      <c r="B329" s="54"/>
      <c r="C329" s="54"/>
      <c r="D329" s="54"/>
      <c r="E329" s="54"/>
      <c r="F329" s="54"/>
      <c r="G329" s="54"/>
      <c r="H329" s="54"/>
      <c r="I329" s="54"/>
      <c r="J329" s="54"/>
      <c r="K329" s="54"/>
      <c r="L329" s="53"/>
      <c r="M329" s="53"/>
      <c r="N329" s="53"/>
    </row>
    <row r="330" spans="1:14" x14ac:dyDescent="0.2">
      <c r="A330" s="53"/>
      <c r="B330" s="54"/>
      <c r="C330" s="54"/>
      <c r="D330" s="54"/>
      <c r="E330" s="54"/>
      <c r="F330" s="54"/>
      <c r="G330" s="54"/>
      <c r="H330" s="54"/>
      <c r="I330" s="54"/>
      <c r="J330" s="54"/>
      <c r="K330" s="54"/>
      <c r="L330" s="53"/>
      <c r="M330" s="53"/>
      <c r="N330" s="53"/>
    </row>
    <row r="331" spans="1:14" x14ac:dyDescent="0.2">
      <c r="A331" s="53"/>
      <c r="B331" s="54"/>
      <c r="C331" s="54"/>
      <c r="D331" s="54"/>
      <c r="E331" s="54"/>
      <c r="F331" s="54"/>
      <c r="G331" s="54"/>
      <c r="H331" s="54"/>
      <c r="I331" s="54"/>
      <c r="J331" s="54"/>
      <c r="K331" s="54"/>
      <c r="L331" s="53"/>
      <c r="M331" s="53"/>
      <c r="N331" s="53"/>
    </row>
    <row r="332" spans="1:14" x14ac:dyDescent="0.2">
      <c r="A332" s="53"/>
      <c r="B332" s="54"/>
      <c r="C332" s="54"/>
      <c r="D332" s="54"/>
      <c r="E332" s="54"/>
      <c r="F332" s="54"/>
      <c r="G332" s="54"/>
      <c r="H332" s="54"/>
      <c r="I332" s="54"/>
      <c r="J332" s="54"/>
      <c r="K332" s="54"/>
      <c r="L332" s="53"/>
      <c r="M332" s="53"/>
      <c r="N332" s="53"/>
    </row>
    <row r="333" spans="1:14" x14ac:dyDescent="0.2">
      <c r="A333" s="53"/>
      <c r="B333" s="54"/>
      <c r="C333" s="54"/>
      <c r="D333" s="54"/>
      <c r="E333" s="54"/>
      <c r="F333" s="54"/>
      <c r="G333" s="54"/>
      <c r="H333" s="54"/>
      <c r="I333" s="54"/>
      <c r="J333" s="54"/>
      <c r="K333" s="54"/>
      <c r="L333" s="53"/>
      <c r="M333" s="53"/>
      <c r="N333" s="53"/>
    </row>
    <row r="334" spans="1:14" x14ac:dyDescent="0.2">
      <c r="A334" s="53"/>
      <c r="B334" s="54"/>
      <c r="C334" s="54"/>
      <c r="D334" s="54"/>
      <c r="E334" s="54"/>
      <c r="F334" s="54"/>
      <c r="G334" s="54"/>
      <c r="H334" s="54"/>
      <c r="I334" s="54"/>
      <c r="J334" s="54"/>
      <c r="K334" s="54"/>
      <c r="L334" s="53"/>
      <c r="M334" s="53"/>
      <c r="N334" s="53"/>
    </row>
    <row r="335" spans="1:14" x14ac:dyDescent="0.2">
      <c r="A335" s="53"/>
      <c r="B335" s="54"/>
      <c r="C335" s="54"/>
      <c r="D335" s="54"/>
      <c r="E335" s="54"/>
      <c r="F335" s="54"/>
      <c r="G335" s="54"/>
      <c r="H335" s="54"/>
      <c r="I335" s="54"/>
      <c r="J335" s="54"/>
      <c r="K335" s="54"/>
      <c r="L335" s="53"/>
      <c r="M335" s="53"/>
      <c r="N335" s="53"/>
    </row>
    <row r="336" spans="1:14" x14ac:dyDescent="0.2">
      <c r="A336" s="53"/>
      <c r="B336" s="54"/>
      <c r="C336" s="54"/>
      <c r="D336" s="54"/>
      <c r="E336" s="54"/>
      <c r="F336" s="54"/>
      <c r="G336" s="54"/>
      <c r="H336" s="54"/>
      <c r="I336" s="54"/>
      <c r="J336" s="54"/>
      <c r="K336" s="54"/>
      <c r="L336" s="53"/>
      <c r="M336" s="53"/>
      <c r="N336" s="53"/>
    </row>
    <row r="337" spans="1:14" x14ac:dyDescent="0.2">
      <c r="A337" s="53"/>
      <c r="B337" s="54"/>
      <c r="C337" s="54"/>
      <c r="D337" s="54"/>
      <c r="E337" s="54"/>
      <c r="F337" s="54"/>
      <c r="G337" s="54"/>
      <c r="H337" s="54"/>
      <c r="I337" s="54"/>
      <c r="J337" s="54"/>
      <c r="K337" s="54"/>
      <c r="L337" s="53"/>
      <c r="M337" s="53"/>
      <c r="N337" s="53"/>
    </row>
    <row r="338" spans="1:14" x14ac:dyDescent="0.2">
      <c r="A338" s="53"/>
      <c r="B338" s="54"/>
      <c r="C338" s="54"/>
      <c r="D338" s="54"/>
      <c r="E338" s="54"/>
      <c r="F338" s="54"/>
      <c r="G338" s="54"/>
      <c r="H338" s="54"/>
      <c r="I338" s="54"/>
      <c r="J338" s="54"/>
      <c r="K338" s="54"/>
      <c r="L338" s="53"/>
      <c r="M338" s="53"/>
      <c r="N338" s="53"/>
    </row>
    <row r="339" spans="1:14" x14ac:dyDescent="0.2">
      <c r="A339" s="53"/>
      <c r="B339" s="54"/>
      <c r="C339" s="54"/>
      <c r="D339" s="54"/>
      <c r="E339" s="54"/>
      <c r="F339" s="54"/>
      <c r="G339" s="54"/>
      <c r="H339" s="54"/>
      <c r="I339" s="54"/>
      <c r="J339" s="54"/>
      <c r="K339" s="54"/>
      <c r="L339" s="53"/>
      <c r="M339" s="53"/>
      <c r="N339" s="53"/>
    </row>
    <row r="340" spans="1:14" x14ac:dyDescent="0.2">
      <c r="A340" s="53"/>
      <c r="B340" s="54"/>
      <c r="C340" s="54"/>
      <c r="D340" s="54"/>
      <c r="E340" s="54"/>
      <c r="F340" s="54"/>
      <c r="G340" s="54"/>
      <c r="H340" s="54"/>
      <c r="I340" s="54"/>
      <c r="J340" s="54"/>
      <c r="K340" s="54"/>
      <c r="L340" s="53"/>
      <c r="M340" s="53"/>
      <c r="N340" s="53"/>
    </row>
    <row r="341" spans="1:14" x14ac:dyDescent="0.2">
      <c r="A341" s="53"/>
      <c r="B341" s="54"/>
      <c r="C341" s="54"/>
      <c r="D341" s="54"/>
      <c r="E341" s="54"/>
      <c r="F341" s="54"/>
      <c r="G341" s="54"/>
      <c r="H341" s="54"/>
      <c r="I341" s="54"/>
      <c r="J341" s="54"/>
      <c r="K341" s="54"/>
      <c r="L341" s="53"/>
      <c r="M341" s="53"/>
      <c r="N341" s="53"/>
    </row>
    <row r="342" spans="1:14" x14ac:dyDescent="0.2">
      <c r="A342" s="53"/>
      <c r="B342" s="54"/>
      <c r="C342" s="54"/>
      <c r="D342" s="54"/>
      <c r="E342" s="54"/>
      <c r="F342" s="54"/>
      <c r="G342" s="54"/>
      <c r="H342" s="54"/>
      <c r="I342" s="54"/>
      <c r="J342" s="54"/>
      <c r="K342" s="54"/>
      <c r="L342" s="53"/>
      <c r="M342" s="53"/>
      <c r="N342" s="53"/>
    </row>
    <row r="343" spans="1:14" x14ac:dyDescent="0.2">
      <c r="A343" s="53"/>
      <c r="B343" s="54"/>
      <c r="C343" s="54"/>
      <c r="D343" s="54"/>
      <c r="E343" s="54"/>
      <c r="F343" s="54"/>
      <c r="G343" s="54"/>
      <c r="H343" s="54"/>
      <c r="I343" s="54"/>
      <c r="J343" s="54"/>
      <c r="K343" s="54"/>
      <c r="L343" s="53"/>
      <c r="M343" s="53"/>
      <c r="N343" s="53"/>
    </row>
    <row r="344" spans="1:14" x14ac:dyDescent="0.2">
      <c r="A344" s="53"/>
      <c r="B344" s="54"/>
      <c r="C344" s="54"/>
      <c r="D344" s="54"/>
      <c r="E344" s="54"/>
      <c r="F344" s="54"/>
      <c r="G344" s="54"/>
      <c r="H344" s="54"/>
      <c r="I344" s="54"/>
      <c r="J344" s="54"/>
      <c r="K344" s="54"/>
      <c r="L344" s="53"/>
      <c r="M344" s="53"/>
      <c r="N344" s="53"/>
    </row>
    <row r="345" spans="1:14" x14ac:dyDescent="0.2">
      <c r="A345" s="53"/>
      <c r="B345" s="54"/>
      <c r="C345" s="54"/>
      <c r="D345" s="54"/>
      <c r="E345" s="54"/>
      <c r="F345" s="54"/>
      <c r="G345" s="54"/>
      <c r="H345" s="54"/>
      <c r="I345" s="54"/>
      <c r="J345" s="54"/>
      <c r="K345" s="54"/>
      <c r="L345" s="53"/>
      <c r="M345" s="53"/>
      <c r="N345" s="53"/>
    </row>
    <row r="346" spans="1:14" x14ac:dyDescent="0.2">
      <c r="A346" s="53"/>
      <c r="B346" s="54"/>
      <c r="C346" s="54"/>
      <c r="D346" s="54"/>
      <c r="E346" s="54"/>
      <c r="F346" s="54"/>
      <c r="G346" s="54"/>
      <c r="H346" s="54"/>
      <c r="I346" s="54"/>
      <c r="J346" s="54"/>
      <c r="K346" s="54"/>
      <c r="L346" s="53"/>
      <c r="M346" s="53"/>
      <c r="N346" s="53"/>
    </row>
    <row r="347" spans="1:14" x14ac:dyDescent="0.2">
      <c r="A347" s="53"/>
      <c r="B347" s="54"/>
      <c r="C347" s="54"/>
      <c r="D347" s="54"/>
      <c r="E347" s="54"/>
      <c r="F347" s="54"/>
      <c r="G347" s="54"/>
      <c r="H347" s="54"/>
      <c r="I347" s="54"/>
      <c r="J347" s="54"/>
      <c r="K347" s="54"/>
      <c r="L347" s="53"/>
      <c r="M347" s="53"/>
      <c r="N347" s="53"/>
    </row>
    <row r="348" spans="1:14" x14ac:dyDescent="0.2">
      <c r="A348" s="53"/>
      <c r="B348" s="54"/>
      <c r="C348" s="54"/>
      <c r="D348" s="54"/>
      <c r="E348" s="54"/>
      <c r="F348" s="54"/>
      <c r="G348" s="54"/>
      <c r="H348" s="54"/>
      <c r="I348" s="54"/>
      <c r="J348" s="54"/>
      <c r="K348" s="54"/>
      <c r="L348" s="53"/>
      <c r="M348" s="53"/>
      <c r="N348" s="53"/>
    </row>
    <row r="349" spans="1:14" x14ac:dyDescent="0.2">
      <c r="A349" s="53"/>
      <c r="B349" s="54"/>
      <c r="C349" s="54"/>
      <c r="D349" s="54"/>
      <c r="E349" s="54"/>
      <c r="F349" s="54"/>
      <c r="G349" s="54"/>
      <c r="H349" s="54"/>
      <c r="I349" s="54"/>
      <c r="J349" s="54"/>
      <c r="K349" s="54"/>
      <c r="L349" s="53"/>
      <c r="M349" s="53"/>
      <c r="N349" s="53"/>
    </row>
    <row r="350" spans="1:14" x14ac:dyDescent="0.2">
      <c r="A350" s="53"/>
      <c r="B350" s="54"/>
      <c r="C350" s="54"/>
      <c r="D350" s="54"/>
      <c r="E350" s="54"/>
      <c r="F350" s="54"/>
      <c r="G350" s="54"/>
      <c r="H350" s="54"/>
      <c r="I350" s="54"/>
      <c r="J350" s="54"/>
      <c r="K350" s="54"/>
      <c r="L350" s="53"/>
      <c r="M350" s="53"/>
      <c r="N350" s="53"/>
    </row>
    <row r="351" spans="1:14" x14ac:dyDescent="0.2">
      <c r="A351" s="53"/>
      <c r="B351" s="54"/>
      <c r="C351" s="54"/>
      <c r="D351" s="54"/>
      <c r="E351" s="54"/>
      <c r="F351" s="54"/>
      <c r="G351" s="54"/>
      <c r="H351" s="54"/>
      <c r="I351" s="54"/>
      <c r="J351" s="54"/>
      <c r="K351" s="54"/>
      <c r="L351" s="53"/>
      <c r="M351" s="53"/>
      <c r="N351" s="53"/>
    </row>
    <row r="352" spans="1:14" x14ac:dyDescent="0.2">
      <c r="A352" s="53"/>
      <c r="B352" s="54"/>
      <c r="C352" s="54"/>
      <c r="D352" s="54"/>
      <c r="E352" s="54"/>
      <c r="F352" s="54"/>
      <c r="G352" s="54"/>
      <c r="H352" s="54"/>
      <c r="I352" s="54"/>
      <c r="J352" s="54"/>
      <c r="K352" s="54"/>
      <c r="L352" s="53"/>
      <c r="M352" s="53"/>
      <c r="N352" s="53"/>
    </row>
    <row r="353" spans="1:14" x14ac:dyDescent="0.2">
      <c r="A353" s="53"/>
      <c r="B353" s="54"/>
      <c r="C353" s="54"/>
      <c r="D353" s="54"/>
      <c r="E353" s="54"/>
      <c r="F353" s="54"/>
      <c r="G353" s="54"/>
      <c r="H353" s="54"/>
      <c r="I353" s="54"/>
      <c r="J353" s="54"/>
      <c r="K353" s="54"/>
      <c r="L353" s="53"/>
      <c r="M353" s="53"/>
      <c r="N353" s="53"/>
    </row>
    <row r="354" spans="1:14" x14ac:dyDescent="0.2">
      <c r="A354" s="53"/>
      <c r="B354" s="54"/>
      <c r="C354" s="54"/>
      <c r="D354" s="54"/>
      <c r="E354" s="54"/>
      <c r="F354" s="54"/>
      <c r="G354" s="54"/>
      <c r="H354" s="54"/>
      <c r="I354" s="54"/>
      <c r="J354" s="54"/>
      <c r="K354" s="54"/>
      <c r="L354" s="53"/>
      <c r="M354" s="53"/>
      <c r="N354" s="53"/>
    </row>
    <row r="355" spans="1:14" x14ac:dyDescent="0.2">
      <c r="A355" s="53"/>
      <c r="B355" s="54"/>
      <c r="C355" s="54"/>
      <c r="D355" s="54"/>
      <c r="E355" s="54"/>
      <c r="F355" s="54"/>
      <c r="G355" s="54"/>
      <c r="H355" s="54"/>
      <c r="I355" s="54"/>
      <c r="J355" s="54"/>
      <c r="K355" s="54"/>
      <c r="L355" s="53"/>
      <c r="M355" s="53"/>
      <c r="N355" s="53"/>
    </row>
    <row r="356" spans="1:14" x14ac:dyDescent="0.2">
      <c r="A356" s="53"/>
      <c r="B356" s="54"/>
      <c r="C356" s="54"/>
      <c r="D356" s="54"/>
      <c r="E356" s="54"/>
      <c r="F356" s="54"/>
      <c r="G356" s="54"/>
      <c r="H356" s="54"/>
      <c r="I356" s="54"/>
      <c r="J356" s="54"/>
      <c r="K356" s="54"/>
      <c r="L356" s="53"/>
      <c r="M356" s="53"/>
      <c r="N356" s="53"/>
    </row>
    <row r="357" spans="1:14" x14ac:dyDescent="0.2">
      <c r="A357" s="53"/>
      <c r="B357" s="54"/>
      <c r="C357" s="54"/>
      <c r="D357" s="54"/>
      <c r="E357" s="54"/>
      <c r="F357" s="54"/>
      <c r="G357" s="54"/>
      <c r="H357" s="54"/>
      <c r="I357" s="54"/>
      <c r="J357" s="54"/>
      <c r="K357" s="54"/>
      <c r="L357" s="53"/>
      <c r="M357" s="53"/>
      <c r="N357" s="53"/>
    </row>
    <row r="358" spans="1:14" x14ac:dyDescent="0.2">
      <c r="A358" s="53"/>
      <c r="B358" s="54"/>
      <c r="C358" s="54"/>
      <c r="D358" s="54"/>
      <c r="E358" s="54"/>
      <c r="F358" s="54"/>
      <c r="G358" s="54"/>
      <c r="H358" s="54"/>
      <c r="I358" s="54"/>
      <c r="J358" s="54"/>
      <c r="K358" s="54"/>
      <c r="L358" s="53"/>
      <c r="M358" s="53"/>
      <c r="N358" s="53"/>
    </row>
    <row r="359" spans="1:14" x14ac:dyDescent="0.2">
      <c r="A359" s="53"/>
      <c r="B359" s="54"/>
      <c r="C359" s="54"/>
      <c r="D359" s="54"/>
      <c r="E359" s="54"/>
      <c r="F359" s="54"/>
      <c r="G359" s="54"/>
      <c r="H359" s="54"/>
      <c r="I359" s="54"/>
      <c r="J359" s="54"/>
      <c r="K359" s="54"/>
      <c r="L359" s="53"/>
      <c r="M359" s="53"/>
      <c r="N359" s="53"/>
    </row>
    <row r="360" spans="1:14" x14ac:dyDescent="0.2">
      <c r="A360" s="53"/>
      <c r="B360" s="54"/>
      <c r="C360" s="54"/>
      <c r="D360" s="54"/>
      <c r="E360" s="54"/>
      <c r="F360" s="54"/>
      <c r="G360" s="54"/>
      <c r="H360" s="54"/>
      <c r="I360" s="54"/>
      <c r="J360" s="54"/>
      <c r="K360" s="54"/>
      <c r="L360" s="53"/>
      <c r="M360" s="53"/>
      <c r="N360" s="53"/>
    </row>
    <row r="361" spans="1:14" x14ac:dyDescent="0.2">
      <c r="A361" s="53"/>
      <c r="B361" s="54"/>
      <c r="C361" s="54"/>
      <c r="D361" s="54"/>
      <c r="E361" s="54"/>
      <c r="F361" s="54"/>
      <c r="G361" s="54"/>
      <c r="H361" s="54"/>
      <c r="I361" s="54"/>
      <c r="J361" s="54"/>
      <c r="K361" s="54"/>
      <c r="L361" s="53"/>
      <c r="M361" s="53"/>
      <c r="N361" s="53"/>
    </row>
    <row r="362" spans="1:14" x14ac:dyDescent="0.2">
      <c r="A362" s="53"/>
      <c r="B362" s="54"/>
      <c r="C362" s="54"/>
      <c r="D362" s="54"/>
      <c r="E362" s="54"/>
      <c r="F362" s="54"/>
      <c r="G362" s="54"/>
      <c r="H362" s="54"/>
      <c r="I362" s="54"/>
      <c r="J362" s="54"/>
      <c r="K362" s="54"/>
      <c r="L362" s="53"/>
      <c r="M362" s="53"/>
      <c r="N362" s="53"/>
    </row>
    <row r="363" spans="1:14" x14ac:dyDescent="0.2">
      <c r="A363" s="53"/>
      <c r="B363" s="54"/>
      <c r="C363" s="54"/>
      <c r="D363" s="54"/>
      <c r="E363" s="54"/>
      <c r="F363" s="54"/>
      <c r="G363" s="54"/>
      <c r="H363" s="54"/>
      <c r="I363" s="54"/>
      <c r="J363" s="54"/>
      <c r="K363" s="54"/>
      <c r="L363" s="53"/>
      <c r="M363" s="53"/>
      <c r="N363" s="53"/>
    </row>
    <row r="364" spans="1:14" x14ac:dyDescent="0.2">
      <c r="A364" s="53"/>
      <c r="B364" s="54"/>
      <c r="C364" s="54"/>
      <c r="D364" s="54"/>
      <c r="E364" s="54"/>
      <c r="F364" s="54"/>
      <c r="G364" s="54"/>
      <c r="H364" s="54"/>
      <c r="I364" s="54"/>
      <c r="J364" s="54"/>
      <c r="K364" s="54"/>
      <c r="L364" s="53"/>
      <c r="M364" s="53"/>
      <c r="N364" s="53"/>
    </row>
    <row r="365" spans="1:14" x14ac:dyDescent="0.2">
      <c r="A365" s="53"/>
      <c r="B365" s="54"/>
      <c r="C365" s="54"/>
      <c r="D365" s="54"/>
      <c r="E365" s="54"/>
      <c r="F365" s="54"/>
      <c r="G365" s="54"/>
      <c r="H365" s="54"/>
      <c r="I365" s="54"/>
      <c r="J365" s="54"/>
      <c r="K365" s="54"/>
      <c r="L365" s="53"/>
      <c r="M365" s="53"/>
      <c r="N365" s="53"/>
    </row>
    <row r="366" spans="1:14" x14ac:dyDescent="0.2">
      <c r="A366" s="53"/>
      <c r="B366" s="54"/>
      <c r="C366" s="54"/>
      <c r="D366" s="54"/>
      <c r="E366" s="54"/>
      <c r="F366" s="54"/>
      <c r="G366" s="54"/>
      <c r="H366" s="54"/>
      <c r="I366" s="54"/>
      <c r="J366" s="54"/>
      <c r="K366" s="54"/>
      <c r="L366" s="53"/>
      <c r="M366" s="53"/>
      <c r="N366" s="53"/>
    </row>
    <row r="367" spans="1:14" x14ac:dyDescent="0.2">
      <c r="A367" s="53"/>
      <c r="B367" s="54"/>
      <c r="C367" s="54"/>
      <c r="D367" s="54"/>
      <c r="E367" s="54"/>
      <c r="F367" s="54"/>
      <c r="G367" s="54"/>
      <c r="H367" s="54"/>
      <c r="I367" s="54"/>
      <c r="J367" s="54"/>
      <c r="K367" s="54"/>
      <c r="L367" s="53"/>
      <c r="M367" s="53"/>
      <c r="N367" s="53"/>
    </row>
    <row r="368" spans="1:14" x14ac:dyDescent="0.2">
      <c r="A368" s="53"/>
      <c r="B368" s="54"/>
      <c r="C368" s="54"/>
      <c r="D368" s="54"/>
      <c r="E368" s="54"/>
      <c r="F368" s="54"/>
      <c r="G368" s="54"/>
      <c r="H368" s="54"/>
      <c r="I368" s="54"/>
      <c r="J368" s="54"/>
      <c r="K368" s="54"/>
      <c r="L368" s="53"/>
      <c r="M368" s="53"/>
      <c r="N368" s="53"/>
    </row>
    <row r="369" spans="1:14" x14ac:dyDescent="0.2">
      <c r="A369" s="53"/>
      <c r="B369" s="54"/>
      <c r="C369" s="54"/>
      <c r="D369" s="54"/>
      <c r="E369" s="54"/>
      <c r="F369" s="54"/>
      <c r="G369" s="54"/>
      <c r="H369" s="54"/>
      <c r="I369" s="54"/>
      <c r="J369" s="54"/>
      <c r="K369" s="54"/>
      <c r="L369" s="53"/>
      <c r="M369" s="53"/>
      <c r="N369" s="53"/>
    </row>
    <row r="370" spans="1:14" x14ac:dyDescent="0.2">
      <c r="A370" s="53"/>
      <c r="B370" s="54"/>
      <c r="C370" s="54"/>
      <c r="D370" s="54"/>
      <c r="E370" s="54"/>
      <c r="F370" s="54"/>
      <c r="G370" s="54"/>
      <c r="H370" s="54"/>
      <c r="I370" s="54"/>
      <c r="J370" s="54"/>
      <c r="K370" s="54"/>
      <c r="L370" s="53"/>
      <c r="M370" s="53"/>
      <c r="N370" s="53"/>
    </row>
    <row r="371" spans="1:14" x14ac:dyDescent="0.2">
      <c r="A371" s="53"/>
      <c r="B371" s="54"/>
      <c r="C371" s="54"/>
      <c r="D371" s="54"/>
      <c r="E371" s="54"/>
      <c r="F371" s="54"/>
      <c r="G371" s="54"/>
      <c r="H371" s="54"/>
      <c r="I371" s="54"/>
      <c r="J371" s="54"/>
      <c r="K371" s="54"/>
      <c r="L371" s="53"/>
      <c r="M371" s="53"/>
      <c r="N371" s="53"/>
    </row>
    <row r="372" spans="1:14" x14ac:dyDescent="0.2">
      <c r="A372" s="53"/>
      <c r="B372" s="54"/>
      <c r="C372" s="54"/>
      <c r="D372" s="54"/>
      <c r="E372" s="54"/>
      <c r="F372" s="54"/>
      <c r="G372" s="54"/>
      <c r="H372" s="54"/>
      <c r="I372" s="54"/>
      <c r="J372" s="54"/>
      <c r="K372" s="54"/>
      <c r="L372" s="53"/>
      <c r="M372" s="53"/>
      <c r="N372" s="53"/>
    </row>
    <row r="373" spans="1:14" x14ac:dyDescent="0.2">
      <c r="A373" s="53"/>
      <c r="B373" s="54"/>
      <c r="C373" s="54"/>
      <c r="D373" s="54"/>
      <c r="E373" s="54"/>
      <c r="F373" s="54"/>
      <c r="G373" s="54"/>
      <c r="H373" s="54"/>
      <c r="I373" s="54"/>
      <c r="J373" s="54"/>
      <c r="K373" s="54"/>
      <c r="L373" s="53"/>
      <c r="M373" s="53"/>
      <c r="N373" s="53"/>
    </row>
    <row r="374" spans="1:14" x14ac:dyDescent="0.2">
      <c r="A374" s="53"/>
      <c r="B374" s="54"/>
      <c r="C374" s="54"/>
      <c r="D374" s="54"/>
      <c r="E374" s="54"/>
      <c r="F374" s="54"/>
      <c r="G374" s="54"/>
      <c r="H374" s="54"/>
      <c r="I374" s="54"/>
      <c r="J374" s="54"/>
      <c r="K374" s="54"/>
      <c r="L374" s="53"/>
      <c r="M374" s="53"/>
      <c r="N374" s="53"/>
    </row>
    <row r="375" spans="1:14" x14ac:dyDescent="0.2">
      <c r="A375" s="53"/>
      <c r="B375" s="54"/>
      <c r="C375" s="54"/>
      <c r="D375" s="54"/>
      <c r="E375" s="54"/>
      <c r="F375" s="54"/>
      <c r="G375" s="54"/>
      <c r="H375" s="54"/>
      <c r="I375" s="54"/>
      <c r="J375" s="54"/>
      <c r="K375" s="54"/>
      <c r="L375" s="53"/>
      <c r="M375" s="53"/>
      <c r="N375" s="53"/>
    </row>
    <row r="376" spans="1:14" x14ac:dyDescent="0.2">
      <c r="A376" s="53"/>
      <c r="B376" s="54"/>
      <c r="C376" s="54"/>
      <c r="D376" s="54"/>
      <c r="E376" s="54"/>
      <c r="F376" s="54"/>
      <c r="G376" s="54"/>
      <c r="H376" s="54"/>
      <c r="I376" s="54"/>
      <c r="J376" s="54"/>
      <c r="K376" s="54"/>
      <c r="L376" s="53"/>
      <c r="M376" s="53"/>
      <c r="N376" s="53"/>
    </row>
    <row r="377" spans="1:14" x14ac:dyDescent="0.2">
      <c r="A377" s="53"/>
      <c r="B377" s="54"/>
      <c r="C377" s="54"/>
      <c r="D377" s="54"/>
      <c r="E377" s="54"/>
      <c r="F377" s="54"/>
      <c r="G377" s="54"/>
      <c r="H377" s="54"/>
      <c r="I377" s="54"/>
      <c r="J377" s="54"/>
      <c r="K377" s="54"/>
      <c r="L377" s="53"/>
      <c r="M377" s="53"/>
      <c r="N377" s="53"/>
    </row>
    <row r="378" spans="1:14" x14ac:dyDescent="0.2">
      <c r="A378" s="53"/>
      <c r="B378" s="54"/>
      <c r="C378" s="54"/>
      <c r="D378" s="54"/>
      <c r="E378" s="54"/>
      <c r="F378" s="54"/>
      <c r="G378" s="54"/>
      <c r="H378" s="54"/>
      <c r="I378" s="54"/>
      <c r="J378" s="54"/>
      <c r="K378" s="54"/>
      <c r="L378" s="53"/>
      <c r="M378" s="53"/>
      <c r="N378" s="53"/>
    </row>
    <row r="379" spans="1:14" x14ac:dyDescent="0.2">
      <c r="A379" s="53"/>
      <c r="B379" s="54"/>
      <c r="C379" s="54"/>
      <c r="D379" s="54"/>
      <c r="E379" s="54"/>
      <c r="F379" s="54"/>
      <c r="G379" s="54"/>
      <c r="H379" s="54"/>
      <c r="I379" s="54"/>
      <c r="J379" s="54"/>
      <c r="K379" s="54"/>
      <c r="L379" s="53"/>
      <c r="M379" s="53"/>
      <c r="N379" s="53"/>
    </row>
    <row r="380" spans="1:14" x14ac:dyDescent="0.2">
      <c r="A380" s="53"/>
      <c r="B380" s="54"/>
      <c r="C380" s="54"/>
      <c r="D380" s="54"/>
      <c r="E380" s="54"/>
      <c r="F380" s="54"/>
      <c r="G380" s="54"/>
      <c r="H380" s="54"/>
      <c r="I380" s="54"/>
      <c r="J380" s="54"/>
      <c r="K380" s="54"/>
      <c r="L380" s="53"/>
      <c r="M380" s="53"/>
      <c r="N380" s="53"/>
    </row>
    <row r="381" spans="1:14" x14ac:dyDescent="0.2">
      <c r="A381" s="53"/>
      <c r="B381" s="54"/>
      <c r="C381" s="54"/>
      <c r="D381" s="54"/>
      <c r="E381" s="54"/>
      <c r="F381" s="54"/>
      <c r="G381" s="54"/>
      <c r="H381" s="54"/>
      <c r="I381" s="54"/>
      <c r="J381" s="54"/>
      <c r="K381" s="54"/>
      <c r="L381" s="53"/>
      <c r="M381" s="53"/>
      <c r="N381" s="53"/>
    </row>
    <row r="382" spans="1:14" x14ac:dyDescent="0.2">
      <c r="A382" s="53"/>
      <c r="B382" s="54"/>
      <c r="C382" s="54"/>
      <c r="D382" s="54"/>
      <c r="E382" s="54"/>
      <c r="F382" s="54"/>
      <c r="G382" s="54"/>
      <c r="H382" s="54"/>
      <c r="I382" s="54"/>
      <c r="J382" s="54"/>
      <c r="K382" s="54"/>
      <c r="L382" s="53"/>
      <c r="M382" s="53"/>
      <c r="N382" s="53"/>
    </row>
    <row r="383" spans="1:14" x14ac:dyDescent="0.2">
      <c r="A383" s="53"/>
      <c r="B383" s="54"/>
      <c r="C383" s="54"/>
      <c r="D383" s="54"/>
      <c r="E383" s="54"/>
      <c r="F383" s="54"/>
      <c r="G383" s="54"/>
      <c r="H383" s="54"/>
      <c r="I383" s="54"/>
      <c r="J383" s="54"/>
      <c r="K383" s="54"/>
      <c r="L383" s="53"/>
      <c r="M383" s="53"/>
      <c r="N383" s="53"/>
    </row>
    <row r="384" spans="1:14" x14ac:dyDescent="0.2">
      <c r="A384" s="53"/>
      <c r="B384" s="54"/>
      <c r="C384" s="54"/>
      <c r="D384" s="54"/>
      <c r="E384" s="54"/>
      <c r="F384" s="54"/>
      <c r="G384" s="54"/>
      <c r="H384" s="54"/>
      <c r="I384" s="54"/>
      <c r="J384" s="54"/>
      <c r="K384" s="54"/>
      <c r="L384" s="53"/>
      <c r="M384" s="53"/>
      <c r="N384" s="53"/>
    </row>
    <row r="385" spans="1:14" x14ac:dyDescent="0.2">
      <c r="A385" s="53"/>
      <c r="B385" s="54"/>
      <c r="C385" s="54"/>
      <c r="D385" s="54"/>
      <c r="E385" s="54"/>
      <c r="F385" s="54"/>
      <c r="G385" s="54"/>
      <c r="H385" s="54"/>
      <c r="I385" s="54"/>
      <c r="J385" s="54"/>
      <c r="K385" s="54"/>
      <c r="L385" s="53"/>
      <c r="M385" s="53"/>
      <c r="N385" s="53"/>
    </row>
    <row r="386" spans="1:14" x14ac:dyDescent="0.2">
      <c r="A386" s="53"/>
      <c r="B386" s="54"/>
      <c r="C386" s="54"/>
      <c r="D386" s="54"/>
      <c r="E386" s="54"/>
      <c r="F386" s="54"/>
      <c r="G386" s="54"/>
      <c r="H386" s="54"/>
      <c r="I386" s="54"/>
      <c r="J386" s="54"/>
      <c r="K386" s="54"/>
      <c r="L386" s="53"/>
      <c r="M386" s="53"/>
      <c r="N386" s="53"/>
    </row>
    <row r="387" spans="1:14" x14ac:dyDescent="0.2">
      <c r="A387" s="53"/>
      <c r="B387" s="54"/>
      <c r="C387" s="54"/>
      <c r="D387" s="54"/>
      <c r="E387" s="54"/>
      <c r="F387" s="54"/>
      <c r="G387" s="54"/>
      <c r="H387" s="54"/>
      <c r="I387" s="54"/>
      <c r="J387" s="54"/>
      <c r="K387" s="54"/>
      <c r="L387" s="53"/>
      <c r="M387" s="53"/>
      <c r="N387" s="53"/>
    </row>
    <row r="388" spans="1:14" x14ac:dyDescent="0.2">
      <c r="A388" s="53"/>
      <c r="B388" s="54"/>
      <c r="C388" s="54"/>
      <c r="D388" s="54"/>
      <c r="E388" s="54"/>
      <c r="F388" s="54"/>
      <c r="G388" s="54"/>
      <c r="H388" s="54"/>
      <c r="I388" s="54"/>
      <c r="J388" s="54"/>
      <c r="K388" s="54"/>
      <c r="L388" s="53"/>
      <c r="M388" s="53"/>
      <c r="N388" s="53"/>
    </row>
    <row r="389" spans="1:14" x14ac:dyDescent="0.2">
      <c r="A389" s="53"/>
      <c r="B389" s="54"/>
      <c r="C389" s="54"/>
      <c r="D389" s="54"/>
      <c r="E389" s="54"/>
      <c r="F389" s="54"/>
      <c r="G389" s="54"/>
      <c r="H389" s="54"/>
      <c r="I389" s="54"/>
      <c r="J389" s="54"/>
      <c r="K389" s="54"/>
      <c r="L389" s="53"/>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53"/>
      <c r="N479" s="53"/>
    </row>
    <row r="480" spans="1:14" x14ac:dyDescent="0.2">
      <c r="A480" s="53"/>
      <c r="B480" s="54"/>
      <c r="C480" s="54"/>
      <c r="D480" s="54"/>
      <c r="E480" s="54"/>
      <c r="F480" s="54"/>
      <c r="G480" s="54"/>
      <c r="H480" s="54"/>
      <c r="I480" s="54"/>
      <c r="J480" s="54"/>
      <c r="K480" s="54"/>
      <c r="L480" s="53"/>
      <c r="M480" s="53"/>
      <c r="N480" s="53"/>
    </row>
    <row r="481" spans="1:14" x14ac:dyDescent="0.2">
      <c r="A481" s="53"/>
      <c r="B481" s="54"/>
      <c r="C481" s="54"/>
      <c r="D481" s="54"/>
      <c r="E481" s="54"/>
      <c r="F481" s="54"/>
      <c r="G481" s="54"/>
      <c r="H481" s="54"/>
      <c r="I481" s="54"/>
      <c r="J481" s="54"/>
      <c r="K481" s="54"/>
      <c r="L481" s="53"/>
      <c r="M481" s="53"/>
      <c r="N481" s="53"/>
    </row>
    <row r="482" spans="1:14" x14ac:dyDescent="0.2">
      <c r="A482" s="53"/>
      <c r="B482" s="54"/>
      <c r="C482" s="54"/>
      <c r="D482" s="54"/>
      <c r="E482" s="54"/>
      <c r="F482" s="54"/>
      <c r="G482" s="54"/>
      <c r="H482" s="54"/>
      <c r="I482" s="54"/>
      <c r="J482" s="54"/>
      <c r="K482" s="54"/>
      <c r="L482" s="53"/>
      <c r="M482" s="53"/>
      <c r="N482" s="53"/>
    </row>
    <row r="483" spans="1:14" x14ac:dyDescent="0.2">
      <c r="A483" s="53"/>
      <c r="B483" s="54"/>
      <c r="C483" s="54"/>
      <c r="D483" s="54"/>
      <c r="E483" s="54"/>
      <c r="F483" s="54"/>
      <c r="G483" s="54"/>
      <c r="H483" s="54"/>
      <c r="I483" s="54"/>
      <c r="J483" s="54"/>
      <c r="K483" s="54"/>
      <c r="L483" s="53"/>
      <c r="M483" s="53"/>
      <c r="N483" s="53"/>
    </row>
    <row r="484" spans="1:14" x14ac:dyDescent="0.2">
      <c r="A484" s="53"/>
      <c r="B484" s="54"/>
      <c r="C484" s="54"/>
      <c r="D484" s="54"/>
      <c r="E484" s="54"/>
      <c r="F484" s="54"/>
      <c r="G484" s="54"/>
      <c r="H484" s="54"/>
      <c r="I484" s="54"/>
      <c r="J484" s="54"/>
      <c r="K484" s="54"/>
      <c r="L484" s="53"/>
      <c r="M484" s="53"/>
      <c r="N484" s="53"/>
    </row>
    <row r="485" spans="1:14" x14ac:dyDescent="0.2">
      <c r="A485" s="53"/>
      <c r="B485" s="54"/>
      <c r="C485" s="54"/>
      <c r="D485" s="54"/>
      <c r="E485" s="54"/>
      <c r="F485" s="54"/>
      <c r="G485" s="54"/>
      <c r="H485" s="54"/>
      <c r="I485" s="54"/>
      <c r="J485" s="54"/>
      <c r="K485" s="54"/>
      <c r="L485" s="53"/>
      <c r="M485" s="53"/>
      <c r="N485" s="53"/>
    </row>
    <row r="486" spans="1:14" x14ac:dyDescent="0.2">
      <c r="A486" s="53"/>
      <c r="B486" s="54"/>
      <c r="C486" s="54"/>
      <c r="D486" s="54"/>
      <c r="E486" s="54"/>
      <c r="F486" s="54"/>
      <c r="G486" s="54"/>
      <c r="H486" s="54"/>
      <c r="I486" s="54"/>
      <c r="J486" s="54"/>
      <c r="K486" s="54"/>
      <c r="L486" s="53"/>
      <c r="M486" s="53"/>
      <c r="N486" s="53"/>
    </row>
    <row r="487" spans="1:14" x14ac:dyDescent="0.2">
      <c r="A487" s="53"/>
      <c r="B487" s="54"/>
      <c r="C487" s="54"/>
      <c r="D487" s="54"/>
      <c r="E487" s="54"/>
      <c r="F487" s="54"/>
      <c r="G487" s="54"/>
      <c r="H487" s="54"/>
      <c r="I487" s="54"/>
      <c r="J487" s="54"/>
      <c r="K487" s="54"/>
      <c r="L487" s="53"/>
      <c r="M487" s="53"/>
      <c r="N487" s="53"/>
    </row>
    <row r="488" spans="1:14" x14ac:dyDescent="0.2">
      <c r="A488" s="53"/>
      <c r="B488" s="54"/>
      <c r="C488" s="54"/>
      <c r="D488" s="54"/>
      <c r="E488" s="54"/>
      <c r="F488" s="54"/>
      <c r="G488" s="54"/>
      <c r="H488" s="54"/>
      <c r="I488" s="54"/>
      <c r="J488" s="54"/>
      <c r="K488" s="54"/>
      <c r="L488" s="53"/>
      <c r="M488" s="53"/>
      <c r="N488" s="53"/>
    </row>
    <row r="489" spans="1:14" x14ac:dyDescent="0.2">
      <c r="A489" s="53"/>
      <c r="B489" s="54"/>
      <c r="C489" s="54"/>
      <c r="D489" s="54"/>
      <c r="E489" s="54"/>
      <c r="F489" s="54"/>
      <c r="G489" s="54"/>
      <c r="H489" s="54"/>
      <c r="I489" s="54"/>
      <c r="J489" s="54"/>
      <c r="K489" s="54"/>
      <c r="L489" s="53"/>
      <c r="M489" s="53"/>
      <c r="N489" s="53"/>
    </row>
    <row r="490" spans="1:14" x14ac:dyDescent="0.2">
      <c r="A490" s="53"/>
      <c r="B490" s="54"/>
      <c r="C490" s="54"/>
      <c r="D490" s="54"/>
      <c r="E490" s="54"/>
      <c r="F490" s="54"/>
      <c r="G490" s="54"/>
      <c r="H490" s="54"/>
      <c r="I490" s="54"/>
      <c r="J490" s="54"/>
      <c r="K490" s="54"/>
      <c r="L490" s="53"/>
      <c r="M490" s="53"/>
      <c r="N490" s="53"/>
    </row>
    <row r="491" spans="1:14" x14ac:dyDescent="0.2">
      <c r="A491" s="53"/>
      <c r="B491" s="54"/>
      <c r="C491" s="54"/>
      <c r="D491" s="54"/>
      <c r="E491" s="54"/>
      <c r="F491" s="54"/>
      <c r="G491" s="54"/>
      <c r="H491" s="54"/>
      <c r="I491" s="54"/>
      <c r="J491" s="54"/>
      <c r="K491" s="54"/>
      <c r="L491" s="53"/>
      <c r="M491" s="53"/>
      <c r="N491" s="53"/>
    </row>
    <row r="492" spans="1:14" x14ac:dyDescent="0.2">
      <c r="A492" s="53"/>
      <c r="B492" s="54"/>
      <c r="C492" s="54"/>
      <c r="D492" s="54"/>
      <c r="E492" s="54"/>
      <c r="F492" s="54"/>
      <c r="G492" s="54"/>
      <c r="H492" s="54"/>
      <c r="I492" s="54"/>
      <c r="J492" s="54"/>
      <c r="K492" s="54"/>
      <c r="L492" s="53"/>
      <c r="M492" s="53"/>
      <c r="N492" s="53"/>
    </row>
    <row r="493" spans="1:14" x14ac:dyDescent="0.2">
      <c r="A493" s="53"/>
      <c r="B493" s="54"/>
      <c r="C493" s="54"/>
      <c r="D493" s="54"/>
      <c r="E493" s="54"/>
      <c r="F493" s="54"/>
      <c r="G493" s="54"/>
      <c r="H493" s="54"/>
      <c r="I493" s="54"/>
      <c r="J493" s="54"/>
      <c r="K493" s="54"/>
      <c r="L493" s="53"/>
      <c r="M493" s="53"/>
      <c r="N493" s="53"/>
    </row>
    <row r="494" spans="1:14" x14ac:dyDescent="0.2">
      <c r="A494" s="53"/>
      <c r="B494" s="54"/>
      <c r="C494" s="54"/>
      <c r="D494" s="54"/>
      <c r="E494" s="54"/>
      <c r="F494" s="54"/>
      <c r="G494" s="54"/>
      <c r="H494" s="54"/>
      <c r="I494" s="54"/>
      <c r="J494" s="54"/>
      <c r="K494" s="54"/>
      <c r="L494" s="53"/>
      <c r="M494" s="53"/>
      <c r="N494" s="53"/>
    </row>
    <row r="495" spans="1:14" x14ac:dyDescent="0.2">
      <c r="A495" s="53"/>
      <c r="B495" s="54"/>
      <c r="C495" s="54"/>
      <c r="D495" s="54"/>
      <c r="E495" s="54"/>
      <c r="F495" s="54"/>
      <c r="G495" s="54"/>
      <c r="H495" s="54"/>
      <c r="I495" s="54"/>
      <c r="J495" s="54"/>
      <c r="K495" s="54"/>
      <c r="L495" s="53"/>
      <c r="M495" s="53"/>
      <c r="N495" s="53"/>
    </row>
    <row r="496" spans="1:14" x14ac:dyDescent="0.2">
      <c r="A496" s="53"/>
      <c r="B496" s="54"/>
      <c r="C496" s="54"/>
      <c r="D496" s="54"/>
      <c r="E496" s="54"/>
      <c r="F496" s="54"/>
      <c r="G496" s="54"/>
      <c r="H496" s="54"/>
      <c r="I496" s="54"/>
      <c r="J496" s="54"/>
      <c r="K496" s="54"/>
      <c r="L496" s="53"/>
      <c r="M496" s="53"/>
      <c r="N496" s="53"/>
    </row>
    <row r="497" spans="1:14" x14ac:dyDescent="0.2">
      <c r="A497" s="53"/>
      <c r="B497" s="54"/>
      <c r="C497" s="54"/>
      <c r="D497" s="54"/>
      <c r="E497" s="54"/>
      <c r="F497" s="54"/>
      <c r="G497" s="54"/>
      <c r="H497" s="54"/>
      <c r="I497" s="54"/>
      <c r="J497" s="54"/>
      <c r="K497" s="54"/>
      <c r="L497" s="53"/>
      <c r="M497" s="53"/>
      <c r="N497" s="53"/>
    </row>
    <row r="498" spans="1:14" x14ac:dyDescent="0.2">
      <c r="A498" s="53"/>
      <c r="B498" s="54"/>
      <c r="C498" s="54"/>
      <c r="D498" s="54"/>
      <c r="E498" s="54"/>
      <c r="F498" s="54"/>
      <c r="G498" s="54"/>
      <c r="H498" s="54"/>
      <c r="I498" s="54"/>
      <c r="J498" s="54"/>
      <c r="K498" s="54"/>
      <c r="L498" s="53"/>
      <c r="M498" s="53"/>
      <c r="N498" s="53"/>
    </row>
    <row r="499" spans="1:14" x14ac:dyDescent="0.2">
      <c r="A499" s="53"/>
      <c r="B499" s="54"/>
      <c r="C499" s="54"/>
      <c r="D499" s="54"/>
      <c r="E499" s="54"/>
      <c r="F499" s="54"/>
      <c r="G499" s="54"/>
      <c r="H499" s="54"/>
      <c r="I499" s="54"/>
      <c r="J499" s="54"/>
      <c r="K499" s="54"/>
      <c r="L499" s="53"/>
      <c r="M499" s="53"/>
      <c r="N499" s="53"/>
    </row>
    <row r="500" spans="1:14" x14ac:dyDescent="0.2">
      <c r="A500" s="53"/>
      <c r="B500" s="54"/>
      <c r="C500" s="54"/>
      <c r="D500" s="54"/>
      <c r="E500" s="54"/>
      <c r="F500" s="54"/>
      <c r="G500" s="54"/>
      <c r="H500" s="54"/>
      <c r="I500" s="54"/>
      <c r="J500" s="54"/>
      <c r="K500" s="54"/>
      <c r="L500" s="53"/>
      <c r="M500" s="53"/>
      <c r="N500" s="53"/>
    </row>
    <row r="501" spans="1:14" x14ac:dyDescent="0.2">
      <c r="A501" s="53"/>
      <c r="B501" s="54"/>
      <c r="C501" s="54"/>
      <c r="D501" s="54"/>
      <c r="E501" s="54"/>
      <c r="F501" s="54"/>
      <c r="G501" s="54"/>
      <c r="H501" s="54"/>
      <c r="I501" s="54"/>
      <c r="J501" s="54"/>
      <c r="K501" s="54"/>
      <c r="L501" s="53"/>
      <c r="M501" s="53"/>
      <c r="N501" s="53"/>
    </row>
    <row r="502" spans="1:14" x14ac:dyDescent="0.2">
      <c r="A502" s="53"/>
      <c r="B502" s="54"/>
      <c r="C502" s="54"/>
      <c r="D502" s="54"/>
      <c r="E502" s="54"/>
      <c r="F502" s="54"/>
      <c r="G502" s="54"/>
      <c r="H502" s="54"/>
      <c r="I502" s="54"/>
      <c r="J502" s="54"/>
      <c r="K502" s="54"/>
      <c r="L502" s="53"/>
      <c r="M502" s="53"/>
      <c r="N502" s="53"/>
    </row>
    <row r="503" spans="1:14" x14ac:dyDescent="0.2">
      <c r="A503" s="53"/>
      <c r="B503" s="54"/>
      <c r="C503" s="54"/>
      <c r="D503" s="54"/>
      <c r="E503" s="54"/>
      <c r="F503" s="54"/>
      <c r="G503" s="54"/>
      <c r="H503" s="54"/>
      <c r="I503" s="54"/>
      <c r="J503" s="54"/>
      <c r="K503" s="54"/>
      <c r="L503" s="53"/>
      <c r="M503" s="53"/>
      <c r="N503" s="53"/>
    </row>
    <row r="504" spans="1:14" x14ac:dyDescent="0.2">
      <c r="A504" s="53"/>
      <c r="B504" s="54"/>
      <c r="C504" s="54"/>
      <c r="D504" s="54"/>
      <c r="E504" s="54"/>
      <c r="F504" s="54"/>
      <c r="G504" s="54"/>
      <c r="H504" s="54"/>
      <c r="I504" s="54"/>
      <c r="J504" s="54"/>
      <c r="K504" s="54"/>
      <c r="L504" s="53"/>
      <c r="M504" s="53"/>
      <c r="N504" s="53"/>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sheetData>
  <sheetProtection sheet="1" objects="1" scenarios="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E9 G9 M15 A16:N16">
    <cfRule type="expression" dxfId="13" priority="13">
      <formula>$A$11=3</formula>
    </cfRule>
    <cfRule type="expression" dxfId="12" priority="14">
      <formula>$A$11=1</formula>
    </cfRule>
  </conditionalFormatting>
  <conditionalFormatting sqref="I17:I24 I26:I45 K17:K18 L17:L22 K23:K24 K26:L45">
    <cfRule type="expression" dxfId="11" priority="11">
      <formula>$H17="CCI (CC Intégral)"</formula>
    </cfRule>
  </conditionalFormatting>
  <conditionalFormatting sqref="I17:J24 I26:J45">
    <cfRule type="expression" dxfId="10" priority="10">
      <formula>$H17="CT (Contrôle terminal)"</formula>
    </cfRule>
  </conditionalFormatting>
  <conditionalFormatting sqref="J15:K15">
    <cfRule type="expression" dxfId="9" priority="3">
      <formula>$A$11=3</formula>
    </cfRule>
    <cfRule type="expression" dxfId="8" priority="2">
      <formula>$A$11=2</formula>
    </cfRule>
    <cfRule type="expression" dxfId="7" priority="4">
      <formula>$A$11=1</formula>
    </cfRule>
  </conditionalFormatting>
  <conditionalFormatting sqref="K15:L16">
    <cfRule type="expression" dxfId="6" priority="1">
      <formula>$H$17="CCI (CC Intégral)"</formula>
    </cfRule>
  </conditionalFormatting>
  <conditionalFormatting sqref="L23 L25">
    <cfRule type="expression" dxfId="5" priority="59">
      <formula>#REF!="CCI (CC Intégral)"</formula>
    </cfRule>
  </conditionalFormatting>
  <conditionalFormatting sqref="L23">
    <cfRule type="expression" dxfId="4" priority="66">
      <formula>$H24="CCI (CC Intégral)"</formula>
    </cfRule>
  </conditionalFormatting>
  <conditionalFormatting sqref="L24">
    <cfRule type="expression" dxfId="3" priority="60">
      <formula>$H23="CCI (CC Intégral)"</formula>
    </cfRule>
  </conditionalFormatting>
  <conditionalFormatting sqref="M15 A16:N16 E9 G9">
    <cfRule type="expression" dxfId="2" priority="12">
      <formula>$A$11=2</formula>
    </cfRule>
  </conditionalFormatting>
  <conditionalFormatting sqref="M14:N45">
    <cfRule type="expression" dxfId="1" priority="9">
      <formula>#REF!="Session unique"</formula>
    </cfRule>
  </conditionalFormatting>
  <dataValidations count="4">
    <dataValidation type="list" allowBlank="1" showInputMessage="1" showErrorMessage="1" sqref="F17:G24 F26:G45" xr:uid="{00000000-0002-0000-0400-000000000000}">
      <formula1>"Oui,Non"</formula1>
    </dataValidation>
    <dataValidation type="list" allowBlank="1" showInputMessage="1" showErrorMessage="1" sqref="A17:A24 A26:A45" xr:uid="{00000000-0002-0000-0400-000001000000}">
      <formula1>Nat_ELP</formula1>
    </dataValidation>
    <dataValidation type="list" allowBlank="1" showInputMessage="1" showErrorMessage="1" sqref="H17:H24 H26:H45" xr:uid="{00000000-0002-0000-0400-000002000000}">
      <formula1>Type_contrôle</formula1>
    </dataValidation>
    <dataValidation type="list" allowBlank="1" showInputMessage="1" showErrorMessage="1" sqref="M17:M45 K17:K24 K26:K45" xr:uid="{00000000-0002-0000-0400-000003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68609" r:id="rId3" name="Option Button 1">
              <controlPr defaultSize="0" autoFill="0" autoLine="0" autoPict="0">
                <anchor moveWithCells="1">
                  <from>
                    <xdr:col>0</xdr:col>
                    <xdr:colOff>635000</xdr:colOff>
                    <xdr:row>8</xdr:row>
                    <xdr:rowOff>152400</xdr:rowOff>
                  </from>
                  <to>
                    <xdr:col>0</xdr:col>
                    <xdr:colOff>3352800</xdr:colOff>
                    <xdr:row>9</xdr:row>
                    <xdr:rowOff>304800</xdr:rowOff>
                  </to>
                </anchor>
              </controlPr>
            </control>
          </mc:Choice>
        </mc:AlternateContent>
        <mc:AlternateContent xmlns:mc="http://schemas.openxmlformats.org/markup-compatibility/2006">
          <mc:Choice Requires="x14">
            <control shapeId="68610" r:id="rId4" name="Option Button 2">
              <controlPr defaultSize="0" autoFill="0" autoLine="0" autoPict="0">
                <anchor moveWithCells="1">
                  <from>
                    <xdr:col>0</xdr:col>
                    <xdr:colOff>635000</xdr:colOff>
                    <xdr:row>11</xdr:row>
                    <xdr:rowOff>177800</xdr:rowOff>
                  </from>
                  <to>
                    <xdr:col>0</xdr:col>
                    <xdr:colOff>3352800</xdr:colOff>
                    <xdr:row>12</xdr:row>
                    <xdr:rowOff>304800</xdr:rowOff>
                  </to>
                </anchor>
              </controlPr>
            </control>
          </mc:Choice>
        </mc:AlternateContent>
        <mc:AlternateContent xmlns:mc="http://schemas.openxmlformats.org/markup-compatibility/2006">
          <mc:Choice Requires="x14">
            <control shapeId="68611" r:id="rId5" name="Option Button 3">
              <controlPr defaultSize="0" autoFill="0" autoLine="0" autoPict="0">
                <anchor moveWithCells="1">
                  <from>
                    <xdr:col>0</xdr:col>
                    <xdr:colOff>635000</xdr:colOff>
                    <xdr:row>9</xdr:row>
                    <xdr:rowOff>406400</xdr:rowOff>
                  </from>
                  <to>
                    <xdr:col>0</xdr:col>
                    <xdr:colOff>3352800</xdr:colOff>
                    <xdr:row>11</xdr:row>
                    <xdr:rowOff>76200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17933071-461E-4D3A-ACB4-FE227842282C}">
            <xm:f>'Fiche générale'!$B$5="Session unique"</xm:f>
            <x14:dxf>
              <fill>
                <patternFill>
                  <bgColor theme="1"/>
                </patternFill>
              </fill>
            </x14:dxf>
          </x14:cfRule>
          <xm:sqref>M14:N45</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le6"/>
  <dimension ref="A1:J84"/>
  <sheetViews>
    <sheetView showFormulas="1" topLeftCell="C52" workbookViewId="0">
      <selection activeCell="D86" sqref="D86"/>
    </sheetView>
  </sheetViews>
  <sheetFormatPr baseColWidth="10" defaultRowHeight="15" x14ac:dyDescent="0.2"/>
  <cols>
    <col min="1" max="2" width="98.83203125" bestFit="1" customWidth="1"/>
    <col min="3" max="3" width="43.5" bestFit="1" customWidth="1"/>
    <col min="4" max="4" width="29.33203125" bestFit="1" customWidth="1"/>
    <col min="5" max="5" width="37.5" bestFit="1" customWidth="1"/>
    <col min="6" max="6" width="62.5" bestFit="1" customWidth="1"/>
    <col min="7" max="7" width="26.5" bestFit="1" customWidth="1"/>
    <col min="8" max="8" width="26.1640625" bestFit="1" customWidth="1"/>
    <col min="9" max="9" width="59.1640625" bestFit="1" customWidth="1"/>
    <col min="10" max="10" width="59.5" bestFit="1" customWidth="1"/>
  </cols>
  <sheetData>
    <row r="1" spans="1:5" x14ac:dyDescent="0.2">
      <c r="A1" t="s">
        <v>9</v>
      </c>
      <c r="B1" t="s">
        <v>10</v>
      </c>
      <c r="C1" t="s">
        <v>11</v>
      </c>
      <c r="E1" t="s">
        <v>4</v>
      </c>
    </row>
    <row r="2" spans="1:5" x14ac:dyDescent="0.2">
      <c r="A2" t="s">
        <v>12</v>
      </c>
      <c r="B2" t="s">
        <v>174</v>
      </c>
      <c r="C2" t="s">
        <v>13</v>
      </c>
      <c r="E2" t="s">
        <v>0</v>
      </c>
    </row>
    <row r="3" spans="1:5" x14ac:dyDescent="0.2">
      <c r="A3" t="s">
        <v>14</v>
      </c>
      <c r="B3" t="s">
        <v>175</v>
      </c>
      <c r="C3" t="s">
        <v>15</v>
      </c>
      <c r="E3" t="s">
        <v>48</v>
      </c>
    </row>
    <row r="4" spans="1:5" x14ac:dyDescent="0.2">
      <c r="A4" t="s">
        <v>16</v>
      </c>
      <c r="B4" t="s">
        <v>176</v>
      </c>
      <c r="C4" t="s">
        <v>17</v>
      </c>
    </row>
    <row r="5" spans="1:5" x14ac:dyDescent="0.2">
      <c r="A5" t="s">
        <v>18</v>
      </c>
      <c r="C5" t="s">
        <v>177</v>
      </c>
    </row>
    <row r="6" spans="1:5" x14ac:dyDescent="0.2">
      <c r="A6" t="s">
        <v>19</v>
      </c>
    </row>
    <row r="7" spans="1:5" x14ac:dyDescent="0.2">
      <c r="A7" t="s">
        <v>20</v>
      </c>
    </row>
    <row r="8" spans="1:5" x14ac:dyDescent="0.2">
      <c r="A8" t="s">
        <v>21</v>
      </c>
    </row>
    <row r="9" spans="1:5" x14ac:dyDescent="0.2">
      <c r="A9" t="s">
        <v>22</v>
      </c>
    </row>
    <row r="10" spans="1:5" x14ac:dyDescent="0.2">
      <c r="A10" t="s">
        <v>23</v>
      </c>
    </row>
    <row r="11" spans="1:5" x14ac:dyDescent="0.2">
      <c r="A11" t="s">
        <v>24</v>
      </c>
    </row>
    <row r="12" spans="1:5" x14ac:dyDescent="0.2">
      <c r="A12" t="s">
        <v>1</v>
      </c>
    </row>
    <row r="13" spans="1:5" x14ac:dyDescent="0.2">
      <c r="A13" t="s">
        <v>25</v>
      </c>
    </row>
    <row r="14" spans="1:5" x14ac:dyDescent="0.2">
      <c r="A14" t="s">
        <v>26</v>
      </c>
    </row>
    <row r="17" spans="1:2" x14ac:dyDescent="0.2">
      <c r="A17" t="s">
        <v>55</v>
      </c>
      <c r="B17" t="s">
        <v>56</v>
      </c>
    </row>
    <row r="18" spans="1:2" x14ac:dyDescent="0.2">
      <c r="A18" t="s">
        <v>57</v>
      </c>
      <c r="B18" t="s">
        <v>105</v>
      </c>
    </row>
    <row r="19" spans="1:2" x14ac:dyDescent="0.2">
      <c r="A19" t="s">
        <v>58</v>
      </c>
      <c r="B19" t="s">
        <v>106</v>
      </c>
    </row>
    <row r="20" spans="1:2" x14ac:dyDescent="0.2">
      <c r="A20" t="s">
        <v>59</v>
      </c>
      <c r="B20" t="s">
        <v>107</v>
      </c>
    </row>
    <row r="21" spans="1:2" x14ac:dyDescent="0.2">
      <c r="A21" t="s">
        <v>60</v>
      </c>
      <c r="B21" t="s">
        <v>108</v>
      </c>
    </row>
    <row r="22" spans="1:2" x14ac:dyDescent="0.2">
      <c r="A22" t="s">
        <v>60</v>
      </c>
      <c r="B22" t="s">
        <v>109</v>
      </c>
    </row>
    <row r="23" spans="1:2" x14ac:dyDescent="0.2">
      <c r="A23" t="s">
        <v>61</v>
      </c>
      <c r="B23" t="s">
        <v>110</v>
      </c>
    </row>
    <row r="24" spans="1:2" x14ac:dyDescent="0.2">
      <c r="A24" t="s">
        <v>62</v>
      </c>
      <c r="B24" t="s">
        <v>111</v>
      </c>
    </row>
    <row r="25" spans="1:2" x14ac:dyDescent="0.2">
      <c r="A25" t="s">
        <v>63</v>
      </c>
      <c r="B25" t="s">
        <v>112</v>
      </c>
    </row>
    <row r="26" spans="1:2" x14ac:dyDescent="0.2">
      <c r="A26" t="s">
        <v>64</v>
      </c>
      <c r="B26" t="s">
        <v>113</v>
      </c>
    </row>
    <row r="27" spans="1:2" x14ac:dyDescent="0.2">
      <c r="A27" t="s">
        <v>65</v>
      </c>
      <c r="B27" t="s">
        <v>114</v>
      </c>
    </row>
    <row r="28" spans="1:2" x14ac:dyDescent="0.2">
      <c r="A28" t="s">
        <v>66</v>
      </c>
      <c r="B28" t="s">
        <v>115</v>
      </c>
    </row>
    <row r="29" spans="1:2" x14ac:dyDescent="0.2">
      <c r="A29" t="s">
        <v>66</v>
      </c>
      <c r="B29" t="s">
        <v>116</v>
      </c>
    </row>
    <row r="30" spans="1:2" x14ac:dyDescent="0.2">
      <c r="A30" t="s">
        <v>67</v>
      </c>
      <c r="B30" t="s">
        <v>117</v>
      </c>
    </row>
    <row r="31" spans="1:2" x14ac:dyDescent="0.2">
      <c r="A31" t="s">
        <v>68</v>
      </c>
      <c r="B31" t="s">
        <v>118</v>
      </c>
    </row>
    <row r="32" spans="1:2" x14ac:dyDescent="0.2">
      <c r="A32" t="s">
        <v>69</v>
      </c>
      <c r="B32" t="s">
        <v>119</v>
      </c>
    </row>
    <row r="33" spans="1:2" x14ac:dyDescent="0.2">
      <c r="A33" t="s">
        <v>70</v>
      </c>
      <c r="B33" t="s">
        <v>120</v>
      </c>
    </row>
    <row r="34" spans="1:2" x14ac:dyDescent="0.2">
      <c r="A34" t="s">
        <v>71</v>
      </c>
      <c r="B34" t="s">
        <v>121</v>
      </c>
    </row>
    <row r="35" spans="1:2" x14ac:dyDescent="0.2">
      <c r="A35" t="s">
        <v>72</v>
      </c>
      <c r="B35" t="s">
        <v>122</v>
      </c>
    </row>
    <row r="36" spans="1:2" x14ac:dyDescent="0.2">
      <c r="A36" t="s">
        <v>73</v>
      </c>
      <c r="B36" t="s">
        <v>123</v>
      </c>
    </row>
    <row r="37" spans="1:2" x14ac:dyDescent="0.2">
      <c r="A37" t="s">
        <v>74</v>
      </c>
      <c r="B37" t="s">
        <v>124</v>
      </c>
    </row>
    <row r="38" spans="1:2" x14ac:dyDescent="0.2">
      <c r="A38" t="s">
        <v>75</v>
      </c>
      <c r="B38" t="s">
        <v>125</v>
      </c>
    </row>
    <row r="39" spans="1:2" x14ac:dyDescent="0.2">
      <c r="A39" t="s">
        <v>76</v>
      </c>
      <c r="B39" t="s">
        <v>126</v>
      </c>
    </row>
    <row r="40" spans="1:2" x14ac:dyDescent="0.2">
      <c r="A40" t="s">
        <v>77</v>
      </c>
      <c r="B40" t="s">
        <v>127</v>
      </c>
    </row>
    <row r="41" spans="1:2" x14ac:dyDescent="0.2">
      <c r="A41" t="s">
        <v>78</v>
      </c>
      <c r="B41" t="s">
        <v>128</v>
      </c>
    </row>
    <row r="42" spans="1:2" x14ac:dyDescent="0.2">
      <c r="A42" t="s">
        <v>79</v>
      </c>
      <c r="B42" t="s">
        <v>129</v>
      </c>
    </row>
    <row r="43" spans="1:2" x14ac:dyDescent="0.2">
      <c r="A43" t="s">
        <v>80</v>
      </c>
      <c r="B43" t="s">
        <v>130</v>
      </c>
    </row>
    <row r="44" spans="1:2" x14ac:dyDescent="0.2">
      <c r="A44" t="s">
        <v>81</v>
      </c>
      <c r="B44" t="s">
        <v>131</v>
      </c>
    </row>
    <row r="45" spans="1:2" x14ac:dyDescent="0.2">
      <c r="A45" t="s">
        <v>82</v>
      </c>
      <c r="B45" t="s">
        <v>132</v>
      </c>
    </row>
    <row r="46" spans="1:2" x14ac:dyDescent="0.2">
      <c r="A46" t="s">
        <v>83</v>
      </c>
      <c r="B46" t="s">
        <v>133</v>
      </c>
    </row>
    <row r="47" spans="1:2" x14ac:dyDescent="0.2">
      <c r="A47" t="s">
        <v>84</v>
      </c>
      <c r="B47" t="s">
        <v>134</v>
      </c>
    </row>
    <row r="48" spans="1:2" x14ac:dyDescent="0.2">
      <c r="A48" t="s">
        <v>85</v>
      </c>
      <c r="B48" t="s">
        <v>135</v>
      </c>
    </row>
    <row r="49" spans="1:2" x14ac:dyDescent="0.2">
      <c r="A49" t="s">
        <v>86</v>
      </c>
      <c r="B49" t="s">
        <v>136</v>
      </c>
    </row>
    <row r="50" spans="1:2" x14ac:dyDescent="0.2">
      <c r="A50" t="s">
        <v>87</v>
      </c>
      <c r="B50" t="s">
        <v>137</v>
      </c>
    </row>
    <row r="51" spans="1:2" x14ac:dyDescent="0.2">
      <c r="A51" t="s">
        <v>88</v>
      </c>
      <c r="B51" t="s">
        <v>138</v>
      </c>
    </row>
    <row r="52" spans="1:2" x14ac:dyDescent="0.2">
      <c r="A52" t="s">
        <v>89</v>
      </c>
      <c r="B52" t="s">
        <v>139</v>
      </c>
    </row>
    <row r="53" spans="1:2" x14ac:dyDescent="0.2">
      <c r="A53" t="s">
        <v>90</v>
      </c>
      <c r="B53" t="s">
        <v>140</v>
      </c>
    </row>
    <row r="54" spans="1:2" x14ac:dyDescent="0.2">
      <c r="A54" t="s">
        <v>91</v>
      </c>
      <c r="B54" t="s">
        <v>141</v>
      </c>
    </row>
    <row r="55" spans="1:2" x14ac:dyDescent="0.2">
      <c r="A55" t="s">
        <v>92</v>
      </c>
      <c r="B55" t="s">
        <v>142</v>
      </c>
    </row>
    <row r="56" spans="1:2" x14ac:dyDescent="0.2">
      <c r="A56" t="s">
        <v>93</v>
      </c>
      <c r="B56" t="s">
        <v>143</v>
      </c>
    </row>
    <row r="57" spans="1:2" x14ac:dyDescent="0.2">
      <c r="A57" t="s">
        <v>94</v>
      </c>
      <c r="B57" t="s">
        <v>144</v>
      </c>
    </row>
    <row r="58" spans="1:2" x14ac:dyDescent="0.2">
      <c r="A58" t="s">
        <v>95</v>
      </c>
      <c r="B58" t="s">
        <v>145</v>
      </c>
    </row>
    <row r="59" spans="1:2" x14ac:dyDescent="0.2">
      <c r="A59" t="s">
        <v>96</v>
      </c>
      <c r="B59" t="s">
        <v>146</v>
      </c>
    </row>
    <row r="60" spans="1:2" x14ac:dyDescent="0.2">
      <c r="A60" t="s">
        <v>96</v>
      </c>
      <c r="B60" t="s">
        <v>147</v>
      </c>
    </row>
    <row r="61" spans="1:2" x14ac:dyDescent="0.2">
      <c r="A61" t="s">
        <v>97</v>
      </c>
      <c r="B61" t="s">
        <v>148</v>
      </c>
    </row>
    <row r="62" spans="1:2" x14ac:dyDescent="0.2">
      <c r="A62" t="s">
        <v>98</v>
      </c>
      <c r="B62" t="s">
        <v>149</v>
      </c>
    </row>
    <row r="63" spans="1:2" x14ac:dyDescent="0.2">
      <c r="A63" t="s">
        <v>99</v>
      </c>
      <c r="B63" t="s">
        <v>150</v>
      </c>
    </row>
    <row r="64" spans="1:2" x14ac:dyDescent="0.2">
      <c r="A64" t="s">
        <v>100</v>
      </c>
      <c r="B64" t="s">
        <v>151</v>
      </c>
    </row>
    <row r="65" spans="1:10" x14ac:dyDescent="0.2">
      <c r="A65" t="s">
        <v>101</v>
      </c>
      <c r="B65" t="s">
        <v>152</v>
      </c>
    </row>
    <row r="66" spans="1:10" x14ac:dyDescent="0.2">
      <c r="A66" t="s">
        <v>102</v>
      </c>
      <c r="B66" t="s">
        <v>153</v>
      </c>
    </row>
    <row r="67" spans="1:10" x14ac:dyDescent="0.2">
      <c r="A67" t="s">
        <v>102</v>
      </c>
      <c r="B67" t="s">
        <v>154</v>
      </c>
    </row>
    <row r="68" spans="1:10" x14ac:dyDescent="0.2">
      <c r="A68" t="s">
        <v>103</v>
      </c>
      <c r="B68" t="s">
        <v>155</v>
      </c>
    </row>
    <row r="69" spans="1:10" x14ac:dyDescent="0.2">
      <c r="A69" t="s">
        <v>104</v>
      </c>
      <c r="B69" t="s">
        <v>156</v>
      </c>
    </row>
    <row r="73" spans="1:10" x14ac:dyDescent="0.2">
      <c r="A73" s="7" t="s">
        <v>160</v>
      </c>
      <c r="B73" s="21" t="s">
        <v>14</v>
      </c>
      <c r="C73" s="7" t="s">
        <v>16</v>
      </c>
      <c r="D73" s="21" t="s">
        <v>18</v>
      </c>
      <c r="E73" s="21" t="s">
        <v>19</v>
      </c>
      <c r="F73" s="7" t="s">
        <v>161</v>
      </c>
      <c r="G73" s="21" t="s">
        <v>159</v>
      </c>
      <c r="H73" s="21" t="s">
        <v>21</v>
      </c>
      <c r="I73" s="7" t="s">
        <v>157</v>
      </c>
      <c r="J73" s="7" t="s">
        <v>158</v>
      </c>
    </row>
    <row r="74" spans="1:10" x14ac:dyDescent="0.2">
      <c r="A74" s="7" t="s">
        <v>74</v>
      </c>
      <c r="B74" s="21" t="s">
        <v>81</v>
      </c>
      <c r="C74" s="7" t="s">
        <v>66</v>
      </c>
      <c r="D74" s="21" t="s">
        <v>80</v>
      </c>
      <c r="E74" s="21" t="s">
        <v>62</v>
      </c>
      <c r="F74" s="7" t="s">
        <v>85</v>
      </c>
      <c r="G74" s="21" t="s">
        <v>60</v>
      </c>
      <c r="H74" s="21" t="s">
        <v>96</v>
      </c>
      <c r="I74" s="7" t="s">
        <v>59</v>
      </c>
      <c r="J74" s="7" t="s">
        <v>57</v>
      </c>
    </row>
    <row r="75" spans="1:10" x14ac:dyDescent="0.2">
      <c r="A75" s="7" t="s">
        <v>75</v>
      </c>
      <c r="B75" s="21" t="s">
        <v>82</v>
      </c>
      <c r="C75" s="7" t="s">
        <v>67</v>
      </c>
      <c r="E75" s="21" t="s">
        <v>63</v>
      </c>
      <c r="F75" s="7" t="s">
        <v>86</v>
      </c>
      <c r="H75" s="21" t="s">
        <v>102</v>
      </c>
      <c r="I75" s="7" t="s">
        <v>60</v>
      </c>
      <c r="J75" s="7" t="s">
        <v>58</v>
      </c>
    </row>
    <row r="76" spans="1:10" x14ac:dyDescent="0.2">
      <c r="A76" s="7" t="s">
        <v>76</v>
      </c>
      <c r="B76" s="21" t="s">
        <v>83</v>
      </c>
      <c r="C76" s="7" t="s">
        <v>68</v>
      </c>
      <c r="E76" s="21" t="s">
        <v>64</v>
      </c>
      <c r="F76" s="7" t="s">
        <v>87</v>
      </c>
      <c r="I76" s="7" t="s">
        <v>96</v>
      </c>
    </row>
    <row r="77" spans="1:10" x14ac:dyDescent="0.2">
      <c r="A77" s="7" t="s">
        <v>77</v>
      </c>
      <c r="B77" s="21" t="s">
        <v>84</v>
      </c>
      <c r="C77" s="7" t="s">
        <v>69</v>
      </c>
      <c r="E77" s="21" t="s">
        <v>65</v>
      </c>
      <c r="F77" s="7" t="s">
        <v>88</v>
      </c>
      <c r="I77" s="7" t="s">
        <v>97</v>
      </c>
    </row>
    <row r="78" spans="1:10" x14ac:dyDescent="0.2">
      <c r="A78" s="7" t="s">
        <v>78</v>
      </c>
      <c r="C78" s="7" t="s">
        <v>70</v>
      </c>
      <c r="E78" s="21" t="s">
        <v>66</v>
      </c>
      <c r="F78" s="7" t="s">
        <v>89</v>
      </c>
      <c r="I78" s="7" t="s">
        <v>98</v>
      </c>
    </row>
    <row r="79" spans="1:10" x14ac:dyDescent="0.2">
      <c r="A79" s="7" t="s">
        <v>79</v>
      </c>
      <c r="C79" s="7" t="s">
        <v>71</v>
      </c>
      <c r="E79" s="21" t="s">
        <v>72</v>
      </c>
      <c r="F79" s="7" t="s">
        <v>90</v>
      </c>
      <c r="I79" s="7" t="s">
        <v>99</v>
      </c>
    </row>
    <row r="80" spans="1:10" x14ac:dyDescent="0.2">
      <c r="C80" s="7" t="s">
        <v>73</v>
      </c>
      <c r="E80" s="21" t="s">
        <v>62</v>
      </c>
      <c r="F80" s="7" t="s">
        <v>91</v>
      </c>
      <c r="I80" s="7" t="s">
        <v>100</v>
      </c>
    </row>
    <row r="81" spans="5:9" x14ac:dyDescent="0.2">
      <c r="E81" s="7" t="s">
        <v>61</v>
      </c>
      <c r="F81" s="7" t="s">
        <v>92</v>
      </c>
      <c r="I81" s="7" t="s">
        <v>101</v>
      </c>
    </row>
    <row r="82" spans="5:9" x14ac:dyDescent="0.2">
      <c r="F82" s="7" t="s">
        <v>93</v>
      </c>
      <c r="I82" s="7" t="s">
        <v>102</v>
      </c>
    </row>
    <row r="83" spans="5:9" x14ac:dyDescent="0.2">
      <c r="F83" s="7" t="s">
        <v>94</v>
      </c>
      <c r="I83" s="7" t="s">
        <v>103</v>
      </c>
    </row>
    <row r="84" spans="5:9" x14ac:dyDescent="0.2">
      <c r="F84" s="7" t="s">
        <v>95</v>
      </c>
      <c r="I84" s="7" t="s">
        <v>104</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3" ma:contentTypeDescription="Crée un document." ma:contentTypeScope="" ma:versionID="d18afa6e7d4168a55f8bc4071714e352">
  <xsd:schema xmlns:xsd="http://www.w3.org/2001/XMLSchema" xmlns:xs="http://www.w3.org/2001/XMLSchema" xmlns:p="http://schemas.microsoft.com/office/2006/metadata/properties" xmlns:ns1="http://schemas.microsoft.com/sharepoint/v3" xmlns:ns2="cc9b61d3-e9c6-4364-a8ad-f892d613c537" targetNamespace="http://schemas.microsoft.com/office/2006/metadata/properties" ma:root="true" ma:fieldsID="5658f82731d7bbca1dd25bd350e019c0" ns1:_="" ns2:_="">
    <xsd:import namespace="http://schemas.microsoft.com/sharepoint/v3"/>
    <xsd:import namespace="cc9b61d3-e9c6-4364-a8ad-f892d613c537"/>
    <xsd:element name="properties">
      <xsd:complexType>
        <xsd:sequence>
          <xsd:element name="documentManagement">
            <xsd:complexType>
              <xsd:all>
                <xsd:element ref="ns1:PublishingPageImage"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Props1.xml><?xml version="1.0" encoding="utf-8"?>
<ds:datastoreItem xmlns:ds="http://schemas.openxmlformats.org/officeDocument/2006/customXml" ds:itemID="{F5D1A975-9C2E-42CB-AA48-B7988C2F3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200445-90D9-4338-86DC-B679F62FE501}">
  <ds:schemaRefs>
    <ds:schemaRef ds:uri="http://schemas.microsoft.com/sharepoint/v3/contenttype/forms"/>
  </ds:schemaRefs>
</ds:datastoreItem>
</file>

<file path=customXml/itemProps3.xml><?xml version="1.0" encoding="utf-8"?>
<ds:datastoreItem xmlns:ds="http://schemas.openxmlformats.org/officeDocument/2006/customXml" ds:itemID="{53E30239-EB13-41BC-A582-AFB517F1F37B}">
  <ds:schemaRefs>
    <ds:schemaRef ds:uri="http://schemas.openxmlformats.org/package/2006/metadata/core-properties"/>
    <ds:schemaRef ds:uri="http://purl.org/dc/dcmitype/"/>
    <ds:schemaRef ds:uri="cc9b61d3-e9c6-4364-a8ad-f892d613c537"/>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6</vt:i4>
      </vt:variant>
      <vt:variant>
        <vt:lpstr>Plages nommées</vt:lpstr>
      </vt:variant>
      <vt:variant>
        <vt:i4>26</vt:i4>
      </vt:variant>
    </vt:vector>
  </HeadingPairs>
  <TitlesOfParts>
    <vt:vector size="32" baseType="lpstr">
      <vt:lpstr>Fiche générale</vt:lpstr>
      <vt:lpstr>Semestre 1 </vt:lpstr>
      <vt:lpstr>Semestre 2 </vt:lpstr>
      <vt:lpstr>Semestre 3 MS</vt:lpstr>
      <vt:lpstr>Semestre 4 MS</vt:lpstr>
      <vt:lpstr>Listes</vt:lpstr>
      <vt:lpstr>DROIT</vt:lpstr>
      <vt:lpstr>ESPE</vt:lpstr>
      <vt:lpstr>IAE</vt:lpstr>
      <vt:lpstr>IDPD</vt:lpstr>
      <vt:lpstr>'Semestre 1 '!Impression_des_titres</vt:lpstr>
      <vt:lpstr>'Semestre 2 '!Impression_des_titres</vt:lpstr>
      <vt:lpstr>'Semestre 3 MS'!Impression_des_titres</vt:lpstr>
      <vt:lpstr>'Semestre 4 MS'!Impression_des_titres</vt:lpstr>
      <vt:lpstr>Innovation__entreprise_et_société</vt:lpstr>
      <vt:lpstr>ISEM</vt:lpstr>
      <vt:lpstr>LASH</vt:lpstr>
      <vt:lpstr>liste_cmp</vt:lpstr>
      <vt:lpstr>liste_ELP</vt:lpstr>
      <vt:lpstr>liste_nature_controle</vt:lpstr>
      <vt:lpstr>liste_type_controle</vt:lpstr>
      <vt:lpstr>MEDECINE</vt:lpstr>
      <vt:lpstr>Nat_ELP</vt:lpstr>
      <vt:lpstr>Nature_contrôle</vt:lpstr>
      <vt:lpstr>Nature_ELP</vt:lpstr>
      <vt:lpstr>Nature_ELP2</vt:lpstr>
      <vt:lpstr>POLYTECH_SOPHIA</vt:lpstr>
      <vt:lpstr>SCIENCES</vt:lpstr>
      <vt:lpstr>STAPS</vt:lpstr>
      <vt:lpstr>tab_code_dip</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Nadine Bartolo</cp:lastModifiedBy>
  <cp:lastPrinted>2022-04-13T10:28:31Z</cp:lastPrinted>
  <dcterms:created xsi:type="dcterms:W3CDTF">2016-12-07T14:50:54Z</dcterms:created>
  <dcterms:modified xsi:type="dcterms:W3CDTF">2024-04-03T09:16:00Z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