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5"/>
  </bookViews>
  <sheets>
    <sheet name="Listes" sheetId="1" state="hidden" r:id="rId2"/>
    <sheet name="Calcul" sheetId="2" state="hidden" r:id="rId3"/>
    <sheet name="Fiche Générale" sheetId="3" state="visible" r:id="rId4"/>
    <sheet name="S5 Maquette" sheetId="4" state="visible" r:id="rId5"/>
    <sheet name="S5 MCC" sheetId="5" state="visible" r:id="rId6"/>
    <sheet name="S6 Maquette" sheetId="6" state="visible" r:id="rId7"/>
    <sheet name="S6 MCC" sheetId="7" state="visible" r:id="rId8"/>
  </sheets>
  <definedNames>
    <definedName function="false" hidden="false" localSheetId="2" name="_xlnm.Print_Area" vbProcedure="false">'Fiche Générale'!$A$1:$D$41</definedName>
    <definedName function="false" hidden="false" localSheetId="3" name="_xlnm.Print_Area" vbProcedure="false">'S5 Maquette'!$A$1:$O$30</definedName>
    <definedName function="false" hidden="false" localSheetId="5" name="_xlnm.Print_Area" vbProcedure="false">'S6 Maquette'!$A$1:$M$30</definedName>
    <definedName function="false" hidden="false" name="liste_cmp" vbProcedure="false">#REF!</definedName>
    <definedName function="false" hidden="false" name="liste_mention" vbProcedure="false">#REF!</definedName>
    <definedName function="false" hidden="false" name="list_cmp" vbProcedure="false">Listes!$A$10:$G$10</definedName>
    <definedName function="false" hidden="false" name="List_CNU" vbProcedure="false">Listes!$A$27:$A$83</definedName>
    <definedName function="false" hidden="false" name="List_Controle" vbProcedure="false">Listes!$B$2:$B$6</definedName>
    <definedName function="false" hidden="false" name="List_Controle2" vbProcedure="false">Listes!$A$2:$A$4</definedName>
    <definedName function="false" hidden="false" name="List_Mutualisation" vbProcedure="false">Listes!$E$2:$E$3</definedName>
    <definedName function="false" hidden="false" name="List_RegimeInscription" vbProcedure="false">Listes!$C$2:$C$3</definedName>
    <definedName function="false" hidden="false" name="List_Statut" vbProcedure="false">Listes!$F$2:$F$4</definedName>
    <definedName function="false" hidden="false" name="list_typdiplome" vbProcedure="false">Listes!$H$3:$H$4</definedName>
    <definedName function="false" hidden="false" name="List_Type" vbProcedure="false">Listes!$G$2:$G$3</definedName>
    <definedName function="false" hidden="false" name="Médecine" vbProcedure="false">#REF!</definedName>
    <definedName function="false" hidden="false" name="Por" vbProcedure="false">#REF!</definedName>
    <definedName function="false" hidden="false" name="Portail_Droit" vbProcedure="false">Listes!$A$11:$A$12</definedName>
    <definedName function="false" hidden="false" name="Portail_EG" vbProcedure="false">Listes!$B$11:$B$12</definedName>
    <definedName function="false" hidden="false" name="Portail_LLAC" vbProcedure="false">Listes!$D$11:$D$19</definedName>
    <definedName function="false" hidden="false" name="Portail_SHS" vbProcedure="false">Listes!$C$11:$C$22</definedName>
    <definedName function="false" hidden="false" name="Portail_ST" vbProcedure="false">Listes!$E$11:$E$26</definedName>
    <definedName function="false" hidden="false" name="Portail_STAPS" vbProcedure="false">Listes!$G$11:$G$14</definedName>
    <definedName function="false" hidden="false" name="Portail_SV" vbProcedure="false">Listes!$F$11:$F$14</definedName>
    <definedName function="false" hidden="false" name="tab_code" vbProcedure="false">#REF!</definedName>
    <definedName function="false" hidden="false" name="tab_code_dip" vbProcedure="false">Listes!$J$1:$L$51</definedName>
    <definedName function="false" hidden="false" localSheetId="4" name="liste_cmp" vbProcedure="false">#REF!</definedName>
    <definedName function="false" hidden="false" localSheetId="4" name="liste_mention" vbProcedure="false">#REF!</definedName>
    <definedName function="false" hidden="false" localSheetId="4" name="Médecine" vbProcedure="false">#REF!</definedName>
    <definedName function="false" hidden="false" localSheetId="4" name="Por" vbProcedure="false">#REF!</definedName>
    <definedName function="false" hidden="false" localSheetId="4" name="Portail_SHS" vbProcedure="false">#REF!</definedName>
    <definedName function="false" hidden="false" localSheetId="4" name="tab_code" vbProcedure="false">#REF!</definedName>
    <definedName function="false" hidden="false" localSheetId="5" name="liste_cmp" vbProcedure="false">#REF!</definedName>
    <definedName function="false" hidden="false" localSheetId="5" name="liste_mention" vbProcedure="false">#REF!</definedName>
    <definedName function="false" hidden="false" localSheetId="5" name="Médecine" vbProcedure="false">#REF!</definedName>
    <definedName function="false" hidden="false" localSheetId="5" name="Por" vbProcedure="false">#REF!</definedName>
    <definedName function="false" hidden="false" localSheetId="5" name="Portail_SHS" vbProcedure="false">#REF!</definedName>
    <definedName function="false" hidden="false" localSheetId="5" name="tab_code" vbProcedure="false">#REF!</definedName>
    <definedName function="false" hidden="false" localSheetId="6" name="liste_cmp" vbProcedure="false">#REF!</definedName>
    <definedName function="false" hidden="false" localSheetId="6" name="liste_mention" vbProcedure="false">#REF!</definedName>
    <definedName function="false" hidden="false" localSheetId="6" name="Médecine" vbProcedure="false">#REF!</definedName>
    <definedName function="false" hidden="false" localSheetId="6" name="Por" vbProcedure="false">#REF!</definedName>
    <definedName function="false" hidden="false" localSheetId="6" name="Portail_SHS" vbProcedure="false">#REF!</definedName>
    <definedName function="false" hidden="false" localSheetId="6" name="tab_cod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<sst xmlns="http://schemas.openxmlformats.org/spreadsheetml/2006/main" count="774" uniqueCount="318">
  <si>
    <t xml:space="preserve">Type contrôle</t>
  </si>
  <si>
    <t xml:space="preserve">Nature contrôle</t>
  </si>
  <si>
    <t xml:space="preserve">Régime d'inscription</t>
  </si>
  <si>
    <t xml:space="preserve">Nature ELP</t>
  </si>
  <si>
    <t xml:space="preserve">Mutualisation</t>
  </si>
  <si>
    <t xml:space="preserve">Statut</t>
  </si>
  <si>
    <t xml:space="preserve">Type</t>
  </si>
  <si>
    <t xml:space="preserve">Mention </t>
  </si>
  <si>
    <t xml:space="preserve">Codage Diplôme</t>
  </si>
  <si>
    <t xml:space="preserve">Codage double licence</t>
  </si>
  <si>
    <t xml:space="preserve">CCI (CC Intégral)</t>
  </si>
  <si>
    <t xml:space="preserve">Écrit</t>
  </si>
  <si>
    <t xml:space="preserve">Initiale Hors-Apprentissage / Formation Continue / Formation Permanente</t>
  </si>
  <si>
    <t xml:space="preserve">UE</t>
  </si>
  <si>
    <t xml:space="preserve">Porteuse</t>
  </si>
  <si>
    <t xml:space="preserve">Création</t>
  </si>
  <si>
    <t xml:space="preserve">Facultatif</t>
  </si>
  <si>
    <t xml:space="preserve">Type Diplôme</t>
  </si>
  <si>
    <t xml:space="preserve">Sciences de la Vie</t>
  </si>
  <si>
    <t xml:space="preserve">SLVIE18</t>
  </si>
  <si>
    <t xml:space="preserve">CT (Contrôle terminal)</t>
  </si>
  <si>
    <t xml:space="preserve">Oral</t>
  </si>
  <si>
    <t xml:space="preserve">Contrat d'Apprentissage/ Contrat de Professionnalisation </t>
  </si>
  <si>
    <t xml:space="preserve">ECUE</t>
  </si>
  <si>
    <t xml:space="preserve">Portée</t>
  </si>
  <si>
    <t xml:space="preserve">Modification</t>
  </si>
  <si>
    <t xml:space="preserve">Complémentaire</t>
  </si>
  <si>
    <t xml:space="preserve">Licence</t>
  </si>
  <si>
    <t xml:space="preserve">Droit</t>
  </si>
  <si>
    <t xml:space="preserve">DLDRT18</t>
  </si>
  <si>
    <t xml:space="preserve">CC&amp;CT</t>
  </si>
  <si>
    <t xml:space="preserve">Écrit/Pratique</t>
  </si>
  <si>
    <t xml:space="preserve">BLOC</t>
  </si>
  <si>
    <t xml:space="preserve">Fermeture</t>
  </si>
  <si>
    <t xml:space="preserve">Double Licence</t>
  </si>
  <si>
    <t xml:space="preserve">Économie et gestion</t>
  </si>
  <si>
    <t xml:space="preserve">ILECG18</t>
  </si>
  <si>
    <t xml:space="preserve">Rapport/Mémoire</t>
  </si>
  <si>
    <t xml:space="preserve">OPTION</t>
  </si>
  <si>
    <t xml:space="preserve">GLECG18</t>
  </si>
  <si>
    <t xml:space="preserve">Pratique sportive</t>
  </si>
  <si>
    <t xml:space="preserve">Parcours Pédagogique</t>
  </si>
  <si>
    <t xml:space="preserve">Information-communication</t>
  </si>
  <si>
    <t xml:space="preserve">HLICO18</t>
  </si>
  <si>
    <t xml:space="preserve">Arts du spectacle</t>
  </si>
  <si>
    <t xml:space="preserve">HLARS18</t>
  </si>
  <si>
    <t xml:space="preserve">Musicologie</t>
  </si>
  <si>
    <t xml:space="preserve">HLMUS18</t>
  </si>
  <si>
    <t xml:space="preserve">Lettres</t>
  </si>
  <si>
    <t xml:space="preserve">HLLET18</t>
  </si>
  <si>
    <t xml:space="preserve">Portail_Droit</t>
  </si>
  <si>
    <t xml:space="preserve">Portail_EG</t>
  </si>
  <si>
    <t xml:space="preserve">Portail_SHS</t>
  </si>
  <si>
    <t xml:space="preserve">Portail_LLAC</t>
  </si>
  <si>
    <t xml:space="preserve">Portail_ST</t>
  </si>
  <si>
    <t xml:space="preserve">Portail_SV</t>
  </si>
  <si>
    <t xml:space="preserve">Portail_STAPS</t>
  </si>
  <si>
    <t xml:space="preserve">Lettres étrangères appliquées (LEA)</t>
  </si>
  <si>
    <t xml:space="preserve">HLEAP18</t>
  </si>
  <si>
    <t xml:space="preserve">Sciences de l'homme, anthropologie, ethnologie</t>
  </si>
  <si>
    <t xml:space="preserve">Sciences de la terre</t>
  </si>
  <si>
    <t xml:space="preserve">Sciences de la vie</t>
  </si>
  <si>
    <t xml:space="preserve">STAPS-Activité Physique Adaptée-Santé</t>
  </si>
  <si>
    <t xml:space="preserve">Langues, littératures et civilisations étrangères et régionales (LLCER)</t>
  </si>
  <si>
    <t xml:space="preserve">HLCER18</t>
  </si>
  <si>
    <t xml:space="preserve">Droit-Philosophie</t>
  </si>
  <si>
    <t xml:space="preserve">Économie-Sociologie</t>
  </si>
  <si>
    <t xml:space="preserve">Psychologie</t>
  </si>
  <si>
    <t xml:space="preserve">Sciences et technologies</t>
  </si>
  <si>
    <t xml:space="preserve">Sciences de la vie-Chimie</t>
  </si>
  <si>
    <t xml:space="preserve">STAPS-Education et Motricité</t>
  </si>
  <si>
    <t xml:space="preserve">HLTSH18</t>
  </si>
  <si>
    <t xml:space="preserve"> </t>
  </si>
  <si>
    <t xml:space="preserve">Histoire</t>
  </si>
  <si>
    <t xml:space="preserve">Physique</t>
  </si>
  <si>
    <t xml:space="preserve">Sciences de la vie-Mathématiques</t>
  </si>
  <si>
    <t xml:space="preserve">STAPS-Entraînement Sportif</t>
  </si>
  <si>
    <t xml:space="preserve">HLPSY18</t>
  </si>
  <si>
    <t xml:space="preserve">Sociologie</t>
  </si>
  <si>
    <t xml:space="preserve">Mathématiques</t>
  </si>
  <si>
    <t xml:space="preserve">Bio-Geo-Sciences</t>
  </si>
  <si>
    <t xml:space="preserve">STAPS-Management du Sport</t>
  </si>
  <si>
    <t xml:space="preserve">Sciences du langage</t>
  </si>
  <si>
    <t xml:space="preserve">HLNDL18</t>
  </si>
  <si>
    <t xml:space="preserve">Philosophie</t>
  </si>
  <si>
    <t xml:space="preserve">Mathématiques et Informatique appliquées aux sciences humaines et sociales (MIASHS)</t>
  </si>
  <si>
    <t xml:space="preserve">HLHIS18</t>
  </si>
  <si>
    <t xml:space="preserve">Humanités</t>
  </si>
  <si>
    <t xml:space="preserve">Electronique, énergie électrique, automatique (EEA)</t>
  </si>
  <si>
    <t xml:space="preserve">HLOPH18</t>
  </si>
  <si>
    <t xml:space="preserve">Géographie et aménagement</t>
  </si>
  <si>
    <t xml:space="preserve">Informatique</t>
  </si>
  <si>
    <t xml:space="preserve">HLSOC18</t>
  </si>
  <si>
    <t xml:space="preserve">Philosophie-Droit</t>
  </si>
  <si>
    <t xml:space="preserve">Lettres-Histoire</t>
  </si>
  <si>
    <t xml:space="preserve">Sciences de la terre-Sciences de la vie </t>
  </si>
  <si>
    <t xml:space="preserve">SLTER18</t>
  </si>
  <si>
    <t xml:space="preserve">Psychologie-Philosophie</t>
  </si>
  <si>
    <t xml:space="preserve">Musicologie - Sciences de l'homme, anthropologie, ethnologie</t>
  </si>
  <si>
    <t xml:space="preserve">Physique-Mathématiques </t>
  </si>
  <si>
    <t xml:space="preserve">SLSIT18</t>
  </si>
  <si>
    <t xml:space="preserve">Philosophie-Psychologie</t>
  </si>
  <si>
    <t xml:space="preserve">Mathématiques-Physique</t>
  </si>
  <si>
    <t xml:space="preserve">Chimie</t>
  </si>
  <si>
    <t xml:space="preserve">SLCHI18</t>
  </si>
  <si>
    <t xml:space="preserve">Histoire-Lettres</t>
  </si>
  <si>
    <t xml:space="preserve">Informatique-Mathématiques</t>
  </si>
  <si>
    <t xml:space="preserve">SLPHY18</t>
  </si>
  <si>
    <t xml:space="preserve">Sociologie-Économie</t>
  </si>
  <si>
    <t xml:space="preserve">Mathématiques-Informatique</t>
  </si>
  <si>
    <t xml:space="preserve">SLMAT18</t>
  </si>
  <si>
    <t xml:space="preserve">Chimie-Sciences de la vie</t>
  </si>
  <si>
    <t xml:space="preserve">SLASH18</t>
  </si>
  <si>
    <t xml:space="preserve">Sciences de la terre-Physique</t>
  </si>
  <si>
    <t xml:space="preserve">SLELE18</t>
  </si>
  <si>
    <t xml:space="preserve">Physique-Sciences de la terre</t>
  </si>
  <si>
    <t xml:space="preserve">SLINF18</t>
  </si>
  <si>
    <t xml:space="preserve">CNU</t>
  </si>
  <si>
    <t xml:space="preserve">Mathématiques-Sciences de la vie</t>
  </si>
  <si>
    <t xml:space="preserve">SLGEO18</t>
  </si>
  <si>
    <t xml:space="preserve">01-Droit privé et sciences criminelles</t>
  </si>
  <si>
    <t xml:space="preserve">PLAPA18</t>
  </si>
  <si>
    <t xml:space="preserve">02-Droit public</t>
  </si>
  <si>
    <t xml:space="preserve">PLEMO18</t>
  </si>
  <si>
    <t xml:space="preserve">03-Histoire du droit et des institutions</t>
  </si>
  <si>
    <t xml:space="preserve">PLSES18</t>
  </si>
  <si>
    <t xml:space="preserve">04-Science politique</t>
  </si>
  <si>
    <t xml:space="preserve">PLMSP18</t>
  </si>
  <si>
    <t xml:space="preserve">05-Sciences économiques</t>
  </si>
  <si>
    <t xml:space="preserve">HLBHU18</t>
  </si>
  <si>
    <t xml:space="preserve">06-Sciences de gestion</t>
  </si>
  <si>
    <t xml:space="preserve">07-Sciences du langage : linguistique et phonétique générales</t>
  </si>
  <si>
    <t xml:space="preserve">l</t>
  </si>
  <si>
    <t xml:space="preserve">08-Langues et littératures anciennes</t>
  </si>
  <si>
    <t xml:space="preserve">09-Langue et littérature françaises</t>
  </si>
  <si>
    <t xml:space="preserve">10-Littératures comparées</t>
  </si>
  <si>
    <t xml:space="preserve">11-Langues et littératures anglaises et anglo-saxonnes</t>
  </si>
  <si>
    <t xml:space="preserve">12-Langues et littératures germaniques et scandinaves</t>
  </si>
  <si>
    <t xml:space="preserve">13-Langues et littératures slaves</t>
  </si>
  <si>
    <t xml:space="preserve">14-Langues et littératures romanes : espagnol, italien, portugais, autres langues romanes</t>
  </si>
  <si>
    <t xml:space="preserve">15-Langues et littératures arabes, chinoises, japonaises, hébraïques, d'autres domaines linguistiques</t>
  </si>
  <si>
    <t xml:space="preserve">16-Psychologie, psychologie clinique, psychologie sociale</t>
  </si>
  <si>
    <t xml:space="preserve">17-Philosophie</t>
  </si>
  <si>
    <t xml:space="preserve">18-Architecture (ses théories et ses pratiques), arts appliqués, arts plastiques, arts du spectacle, épistémologie des enseignements artistiques, esthétique, musicologie, musique, sciences de l'art</t>
  </si>
  <si>
    <t xml:space="preserve">19-Sociologie, démographie</t>
  </si>
  <si>
    <t xml:space="preserve">20-Anthropologie biologique, ethnologie, préhistoire</t>
  </si>
  <si>
    <t xml:space="preserve">21-Histoire, civilisation, archéologie et art des mondes anciens et médiévaux</t>
  </si>
  <si>
    <t xml:space="preserve">22-Histoire et civilisations : histoire des mondes modernes, histoire du monde contemporain, de l'art, de la musique</t>
  </si>
  <si>
    <t xml:space="preserve">23-Géographie physique, humaine, économique et régionale</t>
  </si>
  <si>
    <t xml:space="preserve">24-Aménagement de l'espace, urbanisme</t>
  </si>
  <si>
    <t xml:space="preserve">25-Mathématiques</t>
  </si>
  <si>
    <t xml:space="preserve">26-Mathématiques appliquées et applications des mathématiques</t>
  </si>
  <si>
    <t xml:space="preserve">27-Informatique</t>
  </si>
  <si>
    <t xml:space="preserve">28-Milieux denses et matériaux</t>
  </si>
  <si>
    <t xml:space="preserve">29-Constituants élémentaires</t>
  </si>
  <si>
    <t xml:space="preserve">30-Milieux dilués et optique</t>
  </si>
  <si>
    <t xml:space="preserve">31-Chimie théorique, physique, analytique</t>
  </si>
  <si>
    <t xml:space="preserve">32-Chimie organique, minérale, industrielle</t>
  </si>
  <si>
    <t xml:space="preserve">33-Chimie des matériaux</t>
  </si>
  <si>
    <t xml:space="preserve">34-Astronomie, astrophysique</t>
  </si>
  <si>
    <t xml:space="preserve">35-Structure et évolution de la Terre et des autres planètes</t>
  </si>
  <si>
    <t xml:space="preserve">36-Terre solide : géodynamique des enveloppes supérieures, paléo-biosphère</t>
  </si>
  <si>
    <t xml:space="preserve">37-Météorologie, océanographie physique et physique de l'environnement</t>
  </si>
  <si>
    <t xml:space="preserve">60-Mécanique, génie mécanique, génie civil</t>
  </si>
  <si>
    <t xml:space="preserve">61-Génie informatique, automatique et traitement du signal</t>
  </si>
  <si>
    <t xml:space="preserve">62-Energétique, génie des procédés</t>
  </si>
  <si>
    <t xml:space="preserve">63-Génie électrique, électronique, photonique et systèmes</t>
  </si>
  <si>
    <t xml:space="preserve">64-Biochimie et biologie moléculaire</t>
  </si>
  <si>
    <t xml:space="preserve">65-Biologie cellulaire</t>
  </si>
  <si>
    <t xml:space="preserve">66-Physiologie</t>
  </si>
  <si>
    <t xml:space="preserve">67-Biologie des populations et écologie</t>
  </si>
  <si>
    <t xml:space="preserve">68-Biologie des organismes</t>
  </si>
  <si>
    <t xml:space="preserve">69-Neurosciences</t>
  </si>
  <si>
    <t xml:space="preserve">70-Sciences de l'éducation</t>
  </si>
  <si>
    <t xml:space="preserve">71-Sciences de l'information et de la communication</t>
  </si>
  <si>
    <t xml:space="preserve">72-Epistémologie, histoire des sciences et des techniques</t>
  </si>
  <si>
    <t xml:space="preserve">73-Cultures et langues régionales</t>
  </si>
  <si>
    <t xml:space="preserve">74-Sciences et techniques des activités physiques et sportives</t>
  </si>
  <si>
    <t xml:space="preserve">76-Théologie catholique</t>
  </si>
  <si>
    <t xml:space="preserve">77-Théologie protestante</t>
  </si>
  <si>
    <t xml:space="preserve">85-Sciences physico-chimiques et technologies pharmaceutiques</t>
  </si>
  <si>
    <t xml:space="preserve">86-Sciences du médicament</t>
  </si>
  <si>
    <t xml:space="preserve">87-Sciences biologiques pharmaceutiques</t>
  </si>
  <si>
    <t xml:space="preserve">Heure Pédagogique </t>
  </si>
  <si>
    <t xml:space="preserve">Heure CM</t>
  </si>
  <si>
    <t xml:space="preserve">Semestre 5</t>
  </si>
  <si>
    <t xml:space="preserve">Semestre 6</t>
  </si>
  <si>
    <t xml:space="preserve">Heure TD</t>
  </si>
  <si>
    <t xml:space="preserve">Heure TP</t>
  </si>
  <si>
    <t xml:space="preserve">Total</t>
  </si>
  <si>
    <t xml:space="preserve">Heure Porté par la maquette</t>
  </si>
  <si>
    <t xml:space="preserve">Mutualisation Porteuse</t>
  </si>
  <si>
    <t xml:space="preserve">Type Diplôme : Licence &amp; Double Licence 3ème année </t>
  </si>
  <si>
    <t xml:space="preserve">Type diplôme</t>
  </si>
  <si>
    <t xml:space="preserve">COMPOSANTE</t>
  </si>
  <si>
    <t xml:space="preserve">MENTION</t>
  </si>
  <si>
    <t xml:space="preserve">CODE DIPLÔME</t>
  </si>
  <si>
    <t xml:space="preserve">Parcours Type en L3</t>
  </si>
  <si>
    <t xml:space="preserve">Parcours Type</t>
  </si>
  <si>
    <t xml:space="preserve">Heures Maquette</t>
  </si>
  <si>
    <t xml:space="preserve">Heures Valorisées</t>
  </si>
  <si>
    <t xml:space="preserve">COMPENSATION</t>
  </si>
  <si>
    <t xml:space="preserve">Les MCC déterminent le mode de compensation entre UE, semestre et année ainsi que la possibilité d’une note éliminatoire.</t>
  </si>
  <si>
    <t xml:space="preserve">Obtention des UE</t>
  </si>
  <si>
    <t xml:space="preserve">Compensation entre UE : la moyenne sur le semestre ou sur l'année permet d'obtenir les UE par compensation.</t>
  </si>
  <si>
    <t xml:space="preserve">Obtention du Semestre</t>
  </si>
  <si>
    <t xml:space="preserve">Compensation entre semestres : la moyenne sur l'année permet d'obtenir un  semestre par compensation.</t>
  </si>
  <si>
    <t xml:space="preserve">Obtention de l'Année</t>
  </si>
  <si>
    <t xml:space="preserve">Note éliminatoire/ Note seuil</t>
  </si>
  <si>
    <t xml:space="preserve">Néant</t>
  </si>
  <si>
    <t xml:space="preserve">REDOUBLEMENT</t>
  </si>
  <si>
    <t xml:space="preserve">Le redoublement est soumis à l'autorisation du jury d'examen.</t>
  </si>
  <si>
    <t xml:space="preserve">Textes réglementaires</t>
  </si>
  <si>
    <t xml:space="preserve">Arrêté du 30 juillet 2018 relatif au diplôme national de licence</t>
  </si>
  <si>
    <t xml:space="preserve">Arrêté du 22 janvier 2014 fixant le cadre national des formations conduisant à la délivrance des diplômes nationaux de licence, de licence professionnelle et de master</t>
  </si>
  <si>
    <t xml:space="preserve">Composante </t>
  </si>
  <si>
    <t xml:space="preserve">Diplôme</t>
  </si>
  <si>
    <t xml:space="preserve">Code diplôme </t>
  </si>
  <si>
    <t xml:space="preserve">Parcours type</t>
  </si>
  <si>
    <t xml:space="preserve">Année </t>
  </si>
  <si>
    <t xml:space="preserve">3 ème Année de Licence</t>
  </si>
  <si>
    <t xml:space="preserve">Code année </t>
  </si>
  <si>
    <t xml:space="preserve">Semestre </t>
  </si>
  <si>
    <t xml:space="preserve">Code semestre</t>
  </si>
  <si>
    <t xml:space="preserve">Niveau</t>
  </si>
  <si>
    <t xml:space="preserve">Libellé ELP</t>
  </si>
  <si>
    <t xml:space="preserve">ECTS</t>
  </si>
  <si>
    <t xml:space="preserve">Code Apogée</t>
  </si>
  <si>
    <t xml:space="preserve">Langues</t>
  </si>
  <si>
    <t xml:space="preserve">Formation Porteuse</t>
  </si>
  <si>
    <t xml:space="preserve">Observations / Remarques
ex: Intervention à titre gracieux / Capacité d'accueil max</t>
  </si>
  <si>
    <t xml:space="preserve">UE Competences transversales 5 </t>
  </si>
  <si>
    <t xml:space="preserve">La possibilité que les étudiants suivent l'UE de CT à Trotabas est à l'étude.</t>
  </si>
  <si>
    <t xml:space="preserve">0.1</t>
  </si>
  <si>
    <t xml:space="preserve">Competences numeriques 3</t>
  </si>
  <si>
    <t xml:space="preserve">0.2</t>
  </si>
  <si>
    <t xml:space="preserve">Competences informationnelles 3 </t>
  </si>
  <si>
    <t xml:space="preserve">0.3</t>
  </si>
  <si>
    <t xml:space="preserve">Langue vivante-5 </t>
  </si>
  <si>
    <t xml:space="preserve">Min 1 Max 1</t>
  </si>
  <si>
    <t xml:space="preserve">0.3.1</t>
  </si>
  <si>
    <t xml:space="preserve">Anglais 5 </t>
  </si>
  <si>
    <t xml:space="preserve">0.3.2</t>
  </si>
  <si>
    <t xml:space="preserve">Espagnol 5 </t>
  </si>
  <si>
    <t xml:space="preserve">0.3.3</t>
  </si>
  <si>
    <t xml:space="preserve">Italien 5 </t>
  </si>
  <si>
    <t xml:space="preserve">Histoire de la Philosophie : Philosophie antique ou médiévale 5</t>
  </si>
  <si>
    <t xml:space="preserve">Licence de philosophie</t>
  </si>
  <si>
    <t xml:space="preserve">Histoire de la Philosophie : Philosophie moderne ou contemporaine 5</t>
  </si>
  <si>
    <t xml:space="preserve">Philosophie générale 12</t>
  </si>
  <si>
    <t xml:space="preserve">Méthodes philosophiques</t>
  </si>
  <si>
    <t xml:space="preserve">Sous-total philosophie</t>
  </si>
  <si>
    <t xml:space="preserve">Enseignements fondamentaux S5 Droit</t>
  </si>
  <si>
    <t xml:space="preserve">1.1</t>
  </si>
  <si>
    <t xml:space="preserve">Droit des sociétés</t>
  </si>
  <si>
    <t xml:space="preserve">DLUDDS5</t>
  </si>
  <si>
    <t xml:space="preserve">1.2</t>
  </si>
  <si>
    <t xml:space="preserve">Droit des biens</t>
  </si>
  <si>
    <t xml:space="preserve">1.6</t>
  </si>
  <si>
    <t xml:space="preserve">Droit des libertés fondamentales</t>
  </si>
  <si>
    <t xml:space="preserve">DLUDLF5</t>
  </si>
  <si>
    <t xml:space="preserve">Enseignements complémentaires</t>
  </si>
  <si>
    <t xml:space="preserve">DLUDEC5</t>
  </si>
  <si>
    <t xml:space="preserve">3.1</t>
  </si>
  <si>
    <t xml:space="preserve">Droit des contrats publics</t>
  </si>
  <si>
    <t xml:space="preserve">DLEDCP5</t>
  </si>
  <si>
    <t xml:space="preserve">Licence de droit</t>
  </si>
  <si>
    <t xml:space="preserve">Sous-total Droit</t>
  </si>
  <si>
    <t xml:space="preserve">Diplôme </t>
  </si>
  <si>
    <t xml:space="preserve">Code diplôme</t>
  </si>
  <si>
    <t xml:space="preserve"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</si>
  <si>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</si>
  <si>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</si>
  <si>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</si>
  <si>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</si>
  <si>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 xml:space="preserve">Semestre</t>
  </si>
  <si>
    <t xml:space="preserve">Code Semestre </t>
  </si>
  <si>
    <t xml:space="preserve">Libellé </t>
  </si>
  <si>
    <t xml:space="preserve">Nature </t>
  </si>
  <si>
    <t xml:space="preserve">Coefficient </t>
  </si>
  <si>
    <t xml:space="preserve">Notes attendues</t>
  </si>
  <si>
    <t xml:space="preserve">Résultat attendu: (ACQ/AJ)</t>
  </si>
  <si>
    <t xml:space="preserve">Conservation note </t>
  </si>
  <si>
    <t xml:space="preserve">Capitalisable </t>
  </si>
  <si>
    <t xml:space="preserve">Compensable</t>
  </si>
  <si>
    <t xml:space="preserve">Seuil de compensation /20</t>
  </si>
  <si>
    <t xml:space="preserve">Type de contrôle </t>
  </si>
  <si>
    <t xml:space="preserve">Si CC&amp;CT coef du CT </t>
  </si>
  <si>
    <t xml:space="preserve">Nbre d'évalution minimum</t>
  </si>
  <si>
    <t xml:space="preserve">Durée </t>
  </si>
  <si>
    <t xml:space="preserve">Format d'évaluation</t>
  </si>
  <si>
    <t xml:space="preserve">Modalités de mise en œuvre </t>
  </si>
  <si>
    <t xml:space="preserve">Commentaires</t>
  </si>
  <si>
    <t xml:space="preserve">Modification MCC</t>
  </si>
  <si>
    <t xml:space="preserve">OUI</t>
  </si>
  <si>
    <t xml:space="preserve">Autres</t>
  </si>
  <si>
    <t xml:space="preserve">La moyenne de 2de chance est calculée en divisant par deux le coefficient de la plus mauvaise note.</t>
  </si>
  <si>
    <t xml:space="preserve">NON</t>
  </si>
  <si>
    <t xml:space="preserve">3H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</si>
  <si>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</si>
  <si>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</si>
  <si>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</si>
  <si>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</si>
  <si>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</si>
  <si>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 xml:space="preserve">Histoire de la Philosophie : Philosophie antique ou médiévale 6</t>
  </si>
  <si>
    <t xml:space="preserve">Licence de Philosophie</t>
  </si>
  <si>
    <t xml:space="preserve">Histoire de la Philosophie : Philosophie moderne ou contemporaine 6</t>
  </si>
  <si>
    <t xml:space="preserve">Philosophie générale 13</t>
  </si>
  <si>
    <t xml:space="preserve">Philosophie générale et méthodologie</t>
  </si>
  <si>
    <t xml:space="preserve">Enseignements fondamentaux S6 Droit</t>
  </si>
  <si>
    <t xml:space="preserve">Droit spécial des sociétés 2</t>
  </si>
  <si>
    <t xml:space="preserve">DLUDDS6</t>
  </si>
  <si>
    <t xml:space="preserve">Droit administratif des biens</t>
  </si>
  <si>
    <t xml:space="preserve">DLUDSU6</t>
  </si>
  <si>
    <t xml:space="preserve">Procédure pénale</t>
  </si>
  <si>
    <t xml:space="preserve">DLUDAB6</t>
  </si>
  <si>
    <t xml:space="preserve">1.5</t>
  </si>
  <si>
    <t xml:space="preserve">Contentieux publics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</si>
</sst>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;\-0;;@"/>
    <numFmt numFmtId="166" formatCode="General"/>
    <numFmt numFmtId="167" formatCode="0\ %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FFFF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4C7E7"/>
        <bgColor rgb="FFBFBFBF"/>
      </patternFill>
    </fill>
    <fill>
      <patternFill patternType="solid">
        <fgColor rgb="FFFBE5D6"/>
        <bgColor rgb="FFDAE3F3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3A3838"/>
        <bgColor rgb="FF3B3838"/>
      </patternFill>
    </fill>
    <fill>
      <patternFill patternType="solid">
        <fgColor rgb="FFAFABAB"/>
        <bgColor rgb="FFBFBFBF"/>
      </patternFill>
    </fill>
    <fill>
      <patternFill patternType="solid">
        <fgColor rgb="FF767171"/>
        <bgColor rgb="FF666699"/>
      </patternFill>
    </fill>
    <fill>
      <patternFill patternType="solid">
        <fgColor rgb="FF3B3838"/>
        <bgColor rgb="FF3A3838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8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8" borderId="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6" fontId="9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8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9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9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9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9" borderId="1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9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2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4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9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9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75"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8CBAD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ont>
        <strike val="1"/>
      </font>
      <fill>
        <patternFill>
          <bgColor rgb="FFBFBFBF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26262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 val="1"/>
      </font>
      <fill>
        <patternFill>
          <bgColor rgb="FFBFBFBF"/>
        </patternFill>
      </fill>
    </dxf>
    <dxf>
      <fill>
        <patternFill>
          <bgColor rgb="FF3B383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D0CECE"/>
      <rgbColor rgb="FFFF99CC"/>
      <rgbColor rgb="FFCC99FF"/>
      <rgbColor rgb="FFF8CBAD"/>
      <rgbColor rgb="FF3366FF"/>
      <rgbColor rgb="FF33CCCC"/>
      <rgbColor rgb="FF92D050"/>
      <rgbColor rgb="FFFFC000"/>
      <rgbColor rgb="FFFF9900"/>
      <rgbColor rgb="FFFF6600"/>
      <rgbColor rgb="FF666699"/>
      <rgbColor rgb="FFAFABAB"/>
      <rgbColor rgb="FF3B3838"/>
      <rgbColor rgb="FF339966"/>
      <rgbColor rgb="FF003300"/>
      <rgbColor rgb="FF262626"/>
      <rgbColor rgb="FFC9211E"/>
      <rgbColor rgb="FF993366"/>
      <rgbColor rgb="FF404040"/>
      <rgbColor rgb="FF3A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2872080</xdr:colOff>
      <xdr:row>0</xdr:row>
      <xdr:rowOff>56160</xdr:rowOff>
    </xdr:from>
    <xdr:to>
      <xdr:col>6</xdr:col>
      <xdr:colOff>666360</xdr:colOff>
      <xdr:row>5</xdr:row>
      <xdr:rowOff>21600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4171680" y="56160"/>
          <a:ext cx="7611480" cy="91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2287800</xdr:colOff>
      <xdr:row>0</xdr:row>
      <xdr:rowOff>70920</xdr:rowOff>
    </xdr:from>
    <xdr:to>
      <xdr:col>7</xdr:col>
      <xdr:colOff>2160</xdr:colOff>
      <xdr:row>5</xdr:row>
      <xdr:rowOff>20880</xdr:rowOff>
    </xdr:to>
    <xdr:pic>
      <xdr:nvPicPr>
        <xdr:cNvPr id="1" name="Image 1" descr=""/>
        <xdr:cNvPicPr/>
      </xdr:nvPicPr>
      <xdr:blipFill>
        <a:blip r:embed="rId1"/>
        <a:stretch/>
      </xdr:blipFill>
      <xdr:spPr>
        <a:xfrm>
          <a:off x="5039640" y="70920"/>
          <a:ext cx="7632000" cy="902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2872080</xdr:colOff>
      <xdr:row>0</xdr:row>
      <xdr:rowOff>56160</xdr:rowOff>
    </xdr:from>
    <xdr:to>
      <xdr:col>6</xdr:col>
      <xdr:colOff>662760</xdr:colOff>
      <xdr:row>5</xdr:row>
      <xdr:rowOff>17640</xdr:rowOff>
    </xdr:to>
    <xdr:pic>
      <xdr:nvPicPr>
        <xdr:cNvPr id="2" name="Image 1" descr=""/>
        <xdr:cNvPicPr/>
      </xdr:nvPicPr>
      <xdr:blipFill>
        <a:blip r:embed="rId1"/>
        <a:stretch/>
      </xdr:blipFill>
      <xdr:spPr>
        <a:xfrm>
          <a:off x="4171680" y="56160"/>
          <a:ext cx="7607880" cy="913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2287800</xdr:colOff>
      <xdr:row>0</xdr:row>
      <xdr:rowOff>70920</xdr:rowOff>
    </xdr:from>
    <xdr:to>
      <xdr:col>7</xdr:col>
      <xdr:colOff>2160</xdr:colOff>
      <xdr:row>5</xdr:row>
      <xdr:rowOff>17280</xdr:rowOff>
    </xdr:to>
    <xdr:pic>
      <xdr:nvPicPr>
        <xdr:cNvPr id="3" name="Image 1" descr=""/>
        <xdr:cNvPicPr/>
      </xdr:nvPicPr>
      <xdr:blipFill>
        <a:blip r:embed="rId1"/>
        <a:stretch/>
      </xdr:blipFill>
      <xdr:spPr>
        <a:xfrm>
          <a:off x="5039640" y="70920"/>
          <a:ext cx="7632000" cy="898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legifrance.gouv.fr/eli/arrete/2018/7/30/ESRS1820545A/jo/texte/fr" TargetMode="External"/><Relationship Id="rId2" Type="http://schemas.openxmlformats.org/officeDocument/2006/relationships/hyperlink" Target="https://www.legifrance.gouv.fr/affichTexte.do?cidTexte=JORFTEXT000028543525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B1" colorId="64" zoomScale="85" zoomScaleNormal="85" zoomScalePageLayoutView="100" workbookViewId="0">
      <selection pane="topLeft" activeCell="B11" activeCellId="0" sqref="B11"/>
    </sheetView>
  </sheetViews>
  <sheetFormatPr defaultColWidth="11.43359375" defaultRowHeight="15" zeroHeight="false" outlineLevelRow="0" outlineLevelCol="0"/>
  <cols>
    <col collapsed="false" customWidth="true" hidden="false" outlineLevel="0" max="1" min="1" style="0" width="66.86"/>
    <col collapsed="false" customWidth="true" hidden="false" outlineLevel="0" max="2" min="2" style="0" width="44.99"/>
    <col collapsed="false" customWidth="true" hidden="false" outlineLevel="0" max="3" min="3" style="0" width="60.71"/>
    <col collapsed="false" customWidth="true" hidden="false" outlineLevel="0" max="4" min="4" style="0" width="85.42"/>
    <col collapsed="false" customWidth="true" hidden="false" outlineLevel="0" max="5" min="5" style="0" width="82.86"/>
    <col collapsed="false" customWidth="true" hidden="false" outlineLevel="0" max="8" min="6" style="0" width="36"/>
    <col collapsed="false" customWidth="true" hidden="false" outlineLevel="0" max="10" min="10" style="0" width="78.29"/>
    <col collapsed="false" customWidth="true" hidden="false" outlineLevel="0" max="11" min="11" style="0" width="16.86"/>
    <col collapsed="false" customWidth="true" hidden="false" outlineLevel="0" max="12" min="12" style="0" width="21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3" t="s">
        <v>5</v>
      </c>
      <c r="G1" s="3" t="s">
        <v>6</v>
      </c>
      <c r="H1" s="5"/>
      <c r="J1" s="1" t="s">
        <v>7</v>
      </c>
      <c r="K1" s="1" t="s">
        <v>8</v>
      </c>
      <c r="L1" s="6" t="s">
        <v>9</v>
      </c>
    </row>
    <row r="2" customFormat="false" ht="15" hidden="false" customHeight="false" outlineLevel="0" collapsed="false">
      <c r="A2" s="7" t="s">
        <v>10</v>
      </c>
      <c r="B2" s="1" t="s">
        <v>11</v>
      </c>
      <c r="C2" s="1" t="s">
        <v>12</v>
      </c>
      <c r="D2" s="1" t="s">
        <v>13</v>
      </c>
      <c r="E2" s="8" t="s">
        <v>14</v>
      </c>
      <c r="F2" s="1" t="s">
        <v>15</v>
      </c>
      <c r="G2" s="7" t="s">
        <v>16</v>
      </c>
      <c r="H2" s="1" t="s">
        <v>17</v>
      </c>
      <c r="J2" s="1" t="s">
        <v>18</v>
      </c>
      <c r="K2" s="1" t="s">
        <v>19</v>
      </c>
      <c r="L2" s="1"/>
    </row>
    <row r="3" customFormat="false" ht="15" hidden="false" customHeight="false" outlineLevel="0" collapsed="false">
      <c r="A3" s="7" t="s">
        <v>20</v>
      </c>
      <c r="B3" s="1" t="s">
        <v>21</v>
      </c>
      <c r="C3" s="1" t="s">
        <v>22</v>
      </c>
      <c r="D3" s="1" t="s">
        <v>23</v>
      </c>
      <c r="E3" s="8" t="s">
        <v>24</v>
      </c>
      <c r="F3" s="1" t="s">
        <v>25</v>
      </c>
      <c r="G3" s="7" t="s">
        <v>26</v>
      </c>
      <c r="H3" s="1" t="s">
        <v>27</v>
      </c>
      <c r="J3" s="1" t="s">
        <v>28</v>
      </c>
      <c r="K3" s="1" t="s">
        <v>29</v>
      </c>
      <c r="L3" s="1"/>
    </row>
    <row r="4" customFormat="false" ht="15" hidden="false" customHeight="false" outlineLevel="0" collapsed="false">
      <c r="A4" s="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customFormat="false" ht="15" hidden="false" customHeight="false" outlineLevel="0" collapsed="false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customFormat="false" ht="15" hidden="false" customHeight="false" outlineLevel="0" collapsed="false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customFormat="false" ht="15" hidden="false" customHeight="false" outlineLevel="0" collapsed="false">
      <c r="J7" s="1" t="s">
        <v>44</v>
      </c>
      <c r="K7" s="1" t="s">
        <v>45</v>
      </c>
      <c r="L7" s="1"/>
    </row>
    <row r="8" customFormat="false" ht="15" hidden="false" customHeight="false" outlineLevel="0" collapsed="false">
      <c r="J8" s="1" t="s">
        <v>46</v>
      </c>
      <c r="K8" s="1" t="s">
        <v>47</v>
      </c>
      <c r="L8" s="1"/>
    </row>
    <row r="9" customFormat="false" ht="15" hidden="false" customHeight="false" outlineLevel="0" collapsed="false">
      <c r="J9" s="1" t="s">
        <v>48</v>
      </c>
      <c r="K9" s="1" t="s">
        <v>49</v>
      </c>
      <c r="L9" s="1"/>
    </row>
    <row r="10" customFormat="false" ht="15" hidden="false" customHeight="false" outlineLevel="0" collapsed="false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customFormat="false" ht="15" hidden="false" customHeight="false" outlineLevel="0" collapsed="false">
      <c r="A11" s="1" t="s">
        <v>28</v>
      </c>
      <c r="B11" s="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customFormat="false" ht="15" hidden="false" customHeight="false" outlineLevel="0" collapsed="false">
      <c r="A12" s="1" t="s">
        <v>65</v>
      </c>
      <c r="B12" s="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customFormat="false" ht="15" hidden="false" customHeight="false" outlineLevel="0" collapsed="false">
      <c r="B13" s="0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customFormat="false" ht="15" hidden="false" customHeight="false" outlineLevel="0" collapsed="false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customFormat="false" ht="15" hidden="false" customHeight="false" outlineLevel="0" collapsed="false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customFormat="false" ht="15" hidden="false" customHeight="false" outlineLevel="0" collapsed="false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customFormat="false" ht="15" hidden="false" customHeight="false" outlineLevel="0" collapsed="false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customFormat="false" ht="15" hidden="false" customHeight="false" outlineLevel="0" collapsed="false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customFormat="false" ht="15" hidden="false" customHeight="false" outlineLevel="0" collapsed="false">
      <c r="C19" s="1" t="s">
        <v>97</v>
      </c>
      <c r="D19" s="7" t="s">
        <v>98</v>
      </c>
      <c r="E19" s="1" t="s">
        <v>99</v>
      </c>
      <c r="J19" s="1" t="s">
        <v>68</v>
      </c>
      <c r="K19" s="1" t="s">
        <v>100</v>
      </c>
      <c r="L19" s="1"/>
    </row>
    <row r="20" customFormat="false" ht="15" hidden="false" customHeight="false" outlineLevel="0" collapsed="false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customFormat="false" ht="15" hidden="false" customHeight="false" outlineLevel="0" collapsed="false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customFormat="false" ht="15" hidden="false" customHeight="false" outlineLevel="0" collapsed="false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customFormat="false" ht="15" hidden="false" customHeight="false" outlineLevel="0" collapsed="false">
      <c r="E23" s="1" t="s">
        <v>111</v>
      </c>
      <c r="J23" s="1" t="s">
        <v>85</v>
      </c>
      <c r="K23" s="1" t="s">
        <v>112</v>
      </c>
      <c r="L23" s="1"/>
    </row>
    <row r="24" customFormat="false" ht="15" hidden="false" customHeight="false" outlineLevel="0" collapsed="false">
      <c r="E24" s="1" t="s">
        <v>113</v>
      </c>
      <c r="J24" s="1" t="s">
        <v>88</v>
      </c>
      <c r="K24" s="1" t="s">
        <v>114</v>
      </c>
      <c r="L24" s="1"/>
    </row>
    <row r="25" customFormat="false" ht="15" hidden="false" customHeight="false" outlineLevel="0" collapsed="false">
      <c r="E25" s="1" t="s">
        <v>115</v>
      </c>
      <c r="J25" s="1" t="s">
        <v>91</v>
      </c>
      <c r="K25" s="1" t="s">
        <v>116</v>
      </c>
      <c r="L25" s="1"/>
    </row>
    <row r="26" customFormat="false" ht="15" hidden="false" customHeight="false" outlineLevel="0" collapsed="false">
      <c r="A26" s="9" t="s">
        <v>117</v>
      </c>
      <c r="E26" s="10" t="s">
        <v>118</v>
      </c>
      <c r="J26" s="1" t="s">
        <v>90</v>
      </c>
      <c r="K26" s="1" t="s">
        <v>119</v>
      </c>
      <c r="L26" s="1"/>
    </row>
    <row r="27" customFormat="false" ht="15" hidden="false" customHeight="false" outlineLevel="0" collapsed="false">
      <c r="A27" s="11" t="s">
        <v>120</v>
      </c>
      <c r="J27" s="1" t="s">
        <v>62</v>
      </c>
      <c r="K27" s="1" t="s">
        <v>121</v>
      </c>
      <c r="L27" s="1"/>
    </row>
    <row r="28" customFormat="false" ht="15" hidden="false" customHeight="false" outlineLevel="0" collapsed="false">
      <c r="A28" s="11" t="s">
        <v>122</v>
      </c>
      <c r="J28" s="1" t="s">
        <v>70</v>
      </c>
      <c r="K28" s="1" t="s">
        <v>123</v>
      </c>
      <c r="L28" s="1"/>
    </row>
    <row r="29" customFormat="false" ht="15" hidden="false" customHeight="false" outlineLevel="0" collapsed="false">
      <c r="A29" s="11" t="s">
        <v>124</v>
      </c>
      <c r="J29" s="1" t="s">
        <v>76</v>
      </c>
      <c r="K29" s="1" t="s">
        <v>125</v>
      </c>
      <c r="L29" s="1"/>
    </row>
    <row r="30" customFormat="false" ht="15" hidden="false" customHeight="false" outlineLevel="0" collapsed="false">
      <c r="A30" s="11" t="s">
        <v>126</v>
      </c>
      <c r="J30" s="1" t="s">
        <v>81</v>
      </c>
      <c r="K30" s="1" t="s">
        <v>127</v>
      </c>
      <c r="L30" s="1"/>
    </row>
    <row r="31" customFormat="false" ht="15" hidden="false" customHeight="false" outlineLevel="0" collapsed="false">
      <c r="A31" s="11" t="s">
        <v>128</v>
      </c>
      <c r="J31" s="1" t="s">
        <v>87</v>
      </c>
      <c r="K31" s="1" t="s">
        <v>129</v>
      </c>
      <c r="L31" s="1"/>
    </row>
    <row r="32" customFormat="false" ht="15" hidden="false" customHeight="false" outlineLevel="0" collapsed="false">
      <c r="A32" s="11" t="s">
        <v>130</v>
      </c>
      <c r="J32" s="1" t="s">
        <v>69</v>
      </c>
      <c r="K32" s="1" t="s">
        <v>19</v>
      </c>
      <c r="L32" s="1" t="s">
        <v>104</v>
      </c>
    </row>
    <row r="33" customFormat="false" ht="15" hidden="false" customHeight="false" outlineLevel="0" collapsed="false">
      <c r="A33" s="11" t="s">
        <v>131</v>
      </c>
      <c r="F33" s="0" t="s">
        <v>132</v>
      </c>
      <c r="J33" s="1" t="s">
        <v>75</v>
      </c>
      <c r="K33" s="1" t="s">
        <v>19</v>
      </c>
      <c r="L33" s="1" t="s">
        <v>110</v>
      </c>
    </row>
    <row r="34" customFormat="false" ht="15" hidden="false" customHeight="false" outlineLevel="0" collapsed="false">
      <c r="A34" s="11" t="s">
        <v>133</v>
      </c>
      <c r="J34" s="1" t="s">
        <v>80</v>
      </c>
      <c r="K34" s="1" t="s">
        <v>19</v>
      </c>
      <c r="L34" s="1" t="s">
        <v>96</v>
      </c>
    </row>
    <row r="35" customFormat="false" ht="15" hidden="false" customHeight="false" outlineLevel="0" collapsed="false">
      <c r="A35" s="11" t="s">
        <v>134</v>
      </c>
      <c r="J35" s="1" t="s">
        <v>95</v>
      </c>
      <c r="K35" s="1" t="s">
        <v>96</v>
      </c>
      <c r="L35" s="1" t="s">
        <v>19</v>
      </c>
    </row>
    <row r="36" customFormat="false" ht="15" hidden="false" customHeight="false" outlineLevel="0" collapsed="false">
      <c r="A36" s="11" t="s">
        <v>135</v>
      </c>
      <c r="J36" s="1" t="s">
        <v>99</v>
      </c>
      <c r="K36" s="1" t="s">
        <v>107</v>
      </c>
      <c r="L36" s="1" t="s">
        <v>107</v>
      </c>
    </row>
    <row r="37" customFormat="false" ht="15" hidden="false" customHeight="false" outlineLevel="0" collapsed="false">
      <c r="A37" s="11" t="s">
        <v>136</v>
      </c>
      <c r="J37" s="1" t="s">
        <v>102</v>
      </c>
      <c r="K37" s="1" t="s">
        <v>110</v>
      </c>
      <c r="L37" s="1" t="s">
        <v>110</v>
      </c>
    </row>
    <row r="38" customFormat="false" ht="15" hidden="false" customHeight="false" outlineLevel="0" collapsed="false">
      <c r="A38" s="11" t="s">
        <v>137</v>
      </c>
      <c r="J38" s="1" t="s">
        <v>106</v>
      </c>
      <c r="K38" s="1" t="s">
        <v>116</v>
      </c>
      <c r="L38" s="1" t="s">
        <v>110</v>
      </c>
    </row>
    <row r="39" customFormat="false" ht="15" hidden="false" customHeight="false" outlineLevel="0" collapsed="false">
      <c r="A39" s="11" t="s">
        <v>138</v>
      </c>
      <c r="J39" s="1" t="s">
        <v>109</v>
      </c>
      <c r="K39" s="1" t="s">
        <v>110</v>
      </c>
      <c r="L39" s="1" t="s">
        <v>116</v>
      </c>
    </row>
    <row r="40" customFormat="false" ht="14.45" hidden="false" customHeight="true" outlineLevel="0" collapsed="false">
      <c r="A40" s="11" t="s">
        <v>139</v>
      </c>
      <c r="J40" s="1" t="s">
        <v>111</v>
      </c>
      <c r="K40" s="1" t="s">
        <v>104</v>
      </c>
      <c r="L40" s="1" t="s">
        <v>19</v>
      </c>
    </row>
    <row r="41" customFormat="false" ht="15.6" hidden="false" customHeight="true" outlineLevel="0" collapsed="false">
      <c r="A41" s="11" t="s">
        <v>140</v>
      </c>
      <c r="J41" s="1" t="s">
        <v>94</v>
      </c>
      <c r="K41" s="1" t="s">
        <v>49</v>
      </c>
      <c r="L41" s="1" t="s">
        <v>86</v>
      </c>
    </row>
    <row r="42" customFormat="false" ht="15" hidden="false" customHeight="false" outlineLevel="0" collapsed="false">
      <c r="A42" s="11" t="s">
        <v>141</v>
      </c>
      <c r="J42" s="1" t="s">
        <v>98</v>
      </c>
      <c r="K42" s="1" t="s">
        <v>71</v>
      </c>
      <c r="L42" s="1"/>
    </row>
    <row r="43" customFormat="false" ht="15" hidden="false" customHeight="false" outlineLevel="0" collapsed="false">
      <c r="A43" s="11" t="s">
        <v>142</v>
      </c>
      <c r="J43" s="1" t="s">
        <v>93</v>
      </c>
      <c r="K43" s="1" t="s">
        <v>89</v>
      </c>
      <c r="L43" s="1" t="s">
        <v>29</v>
      </c>
    </row>
    <row r="44" customFormat="false" ht="17.1" hidden="false" customHeight="true" outlineLevel="0" collapsed="false">
      <c r="A44" s="11" t="s">
        <v>143</v>
      </c>
      <c r="J44" s="1" t="s">
        <v>97</v>
      </c>
      <c r="K44" s="1" t="s">
        <v>77</v>
      </c>
      <c r="L44" s="1" t="s">
        <v>89</v>
      </c>
    </row>
    <row r="45" customFormat="false" ht="15" hidden="false" customHeight="false" outlineLevel="0" collapsed="false">
      <c r="A45" s="11" t="s">
        <v>144</v>
      </c>
      <c r="J45" s="1" t="s">
        <v>101</v>
      </c>
      <c r="K45" s="1" t="s">
        <v>89</v>
      </c>
      <c r="L45" s="1" t="s">
        <v>77</v>
      </c>
    </row>
    <row r="46" customFormat="false" ht="15" hidden="false" customHeight="false" outlineLevel="0" collapsed="false">
      <c r="A46" s="11" t="s">
        <v>145</v>
      </c>
      <c r="J46" s="1" t="s">
        <v>105</v>
      </c>
      <c r="K46" s="1" t="s">
        <v>86</v>
      </c>
      <c r="L46" s="1" t="s">
        <v>49</v>
      </c>
    </row>
    <row r="47" customFormat="false" ht="30" hidden="false" customHeight="false" outlineLevel="0" collapsed="false">
      <c r="A47" s="11" t="s">
        <v>146</v>
      </c>
      <c r="J47" s="1" t="s">
        <v>108</v>
      </c>
      <c r="K47" s="1" t="s">
        <v>92</v>
      </c>
      <c r="L47" s="1" t="s">
        <v>36</v>
      </c>
    </row>
    <row r="48" customFormat="false" ht="12.6" hidden="false" customHeight="true" outlineLevel="0" collapsed="false">
      <c r="A48" s="11" t="s">
        <v>147</v>
      </c>
      <c r="J48" s="1" t="s">
        <v>66</v>
      </c>
      <c r="K48" s="1" t="s">
        <v>36</v>
      </c>
      <c r="L48" s="1" t="s">
        <v>92</v>
      </c>
    </row>
    <row r="49" customFormat="false" ht="15" hidden="false" customHeight="false" outlineLevel="0" collapsed="false">
      <c r="A49" s="11" t="s">
        <v>148</v>
      </c>
      <c r="J49" s="1" t="s">
        <v>65</v>
      </c>
      <c r="K49" s="1" t="s">
        <v>29</v>
      </c>
      <c r="L49" s="1" t="s">
        <v>89</v>
      </c>
    </row>
    <row r="50" customFormat="false" ht="15" hidden="false" customHeight="false" outlineLevel="0" collapsed="false">
      <c r="A50" s="11" t="s">
        <v>149</v>
      </c>
      <c r="J50" s="1" t="s">
        <v>113</v>
      </c>
      <c r="K50" s="1" t="s">
        <v>96</v>
      </c>
      <c r="L50" s="1" t="s">
        <v>107</v>
      </c>
    </row>
    <row r="51" customFormat="false" ht="15" hidden="false" customHeight="false" outlineLevel="0" collapsed="false">
      <c r="A51" s="11" t="s">
        <v>150</v>
      </c>
      <c r="J51" s="1" t="s">
        <v>115</v>
      </c>
      <c r="K51" s="1" t="s">
        <v>107</v>
      </c>
      <c r="L51" s="1" t="s">
        <v>96</v>
      </c>
    </row>
    <row r="52" customFormat="false" ht="15" hidden="false" customHeight="false" outlineLevel="0" collapsed="false">
      <c r="A52" s="11" t="s">
        <v>151</v>
      </c>
      <c r="J52" s="1" t="s">
        <v>118</v>
      </c>
      <c r="K52" s="1" t="s">
        <v>110</v>
      </c>
      <c r="L52" s="1" t="s">
        <v>19</v>
      </c>
    </row>
    <row r="53" customFormat="false" ht="15" hidden="false" customHeight="false" outlineLevel="0" collapsed="false">
      <c r="A53" s="11" t="s">
        <v>152</v>
      </c>
    </row>
    <row r="54" customFormat="false" ht="15" hidden="false" customHeight="false" outlineLevel="0" collapsed="false">
      <c r="A54" s="11" t="s">
        <v>153</v>
      </c>
    </row>
    <row r="55" customFormat="false" ht="15" hidden="false" customHeight="false" outlineLevel="0" collapsed="false">
      <c r="A55" s="11" t="s">
        <v>154</v>
      </c>
    </row>
    <row r="56" customFormat="false" ht="15" hidden="false" customHeight="false" outlineLevel="0" collapsed="false">
      <c r="A56" s="11" t="s">
        <v>155</v>
      </c>
    </row>
    <row r="57" customFormat="false" ht="15" hidden="false" customHeight="false" outlineLevel="0" collapsed="false">
      <c r="A57" s="11" t="s">
        <v>156</v>
      </c>
    </row>
    <row r="58" customFormat="false" ht="15" hidden="false" customHeight="false" outlineLevel="0" collapsed="false">
      <c r="A58" s="11" t="s">
        <v>157</v>
      </c>
    </row>
    <row r="59" customFormat="false" ht="15" hidden="false" customHeight="false" outlineLevel="0" collapsed="false">
      <c r="A59" s="11" t="s">
        <v>158</v>
      </c>
    </row>
    <row r="60" customFormat="false" ht="15" hidden="false" customHeight="false" outlineLevel="0" collapsed="false">
      <c r="A60" s="11" t="s">
        <v>159</v>
      </c>
    </row>
    <row r="61" customFormat="false" ht="15" hidden="false" customHeight="false" outlineLevel="0" collapsed="false">
      <c r="A61" s="11" t="s">
        <v>160</v>
      </c>
    </row>
    <row r="62" customFormat="false" ht="30" hidden="false" customHeight="false" outlineLevel="0" collapsed="false">
      <c r="A62" s="11" t="s">
        <v>161</v>
      </c>
    </row>
    <row r="63" customFormat="false" ht="30" hidden="false" customHeight="false" outlineLevel="0" collapsed="false">
      <c r="A63" s="11" t="s">
        <v>162</v>
      </c>
    </row>
    <row r="64" customFormat="false" ht="15" hidden="false" customHeight="false" outlineLevel="0" collapsed="false">
      <c r="A64" s="11" t="s">
        <v>163</v>
      </c>
    </row>
    <row r="65" customFormat="false" ht="15" hidden="false" customHeight="false" outlineLevel="0" collapsed="false">
      <c r="A65" s="11" t="s">
        <v>164</v>
      </c>
    </row>
    <row r="66" customFormat="false" ht="15" hidden="false" customHeight="false" outlineLevel="0" collapsed="false">
      <c r="A66" s="11" t="s">
        <v>165</v>
      </c>
    </row>
    <row r="67" customFormat="false" ht="15" hidden="false" customHeight="false" outlineLevel="0" collapsed="false">
      <c r="A67" s="11" t="s">
        <v>166</v>
      </c>
    </row>
    <row r="68" customFormat="false" ht="15" hidden="false" customHeight="false" outlineLevel="0" collapsed="false">
      <c r="A68" s="11" t="s">
        <v>167</v>
      </c>
    </row>
    <row r="69" customFormat="false" ht="15" hidden="false" customHeight="false" outlineLevel="0" collapsed="false">
      <c r="A69" s="11" t="s">
        <v>168</v>
      </c>
    </row>
    <row r="70" customFormat="false" ht="15" hidden="false" customHeight="false" outlineLevel="0" collapsed="false">
      <c r="A70" s="11" t="s">
        <v>169</v>
      </c>
    </row>
    <row r="71" customFormat="false" ht="15" hidden="false" customHeight="false" outlineLevel="0" collapsed="false">
      <c r="A71" s="11" t="s">
        <v>170</v>
      </c>
    </row>
    <row r="72" customFormat="false" ht="15" hidden="false" customHeight="false" outlineLevel="0" collapsed="false">
      <c r="A72" s="11" t="s">
        <v>171</v>
      </c>
    </row>
    <row r="73" customFormat="false" ht="15" hidden="false" customHeight="false" outlineLevel="0" collapsed="false">
      <c r="A73" s="11" t="s">
        <v>172</v>
      </c>
    </row>
    <row r="74" customFormat="false" ht="15" hidden="false" customHeight="false" outlineLevel="0" collapsed="false">
      <c r="A74" s="11" t="s">
        <v>173</v>
      </c>
    </row>
    <row r="75" customFormat="false" ht="15" hidden="false" customHeight="false" outlineLevel="0" collapsed="false">
      <c r="A75" s="11" t="s">
        <v>174</v>
      </c>
    </row>
    <row r="76" customFormat="false" ht="15" hidden="false" customHeight="false" outlineLevel="0" collapsed="false">
      <c r="A76" s="11" t="s">
        <v>175</v>
      </c>
    </row>
    <row r="77" customFormat="false" ht="15" hidden="false" customHeight="false" outlineLevel="0" collapsed="false">
      <c r="A77" s="11" t="s">
        <v>176</v>
      </c>
    </row>
    <row r="78" customFormat="false" ht="15" hidden="false" customHeight="false" outlineLevel="0" collapsed="false">
      <c r="A78" s="11" t="s">
        <v>177</v>
      </c>
    </row>
    <row r="79" customFormat="false" ht="15" hidden="false" customHeight="false" outlineLevel="0" collapsed="false">
      <c r="A79" s="11" t="s">
        <v>178</v>
      </c>
    </row>
    <row r="80" customFormat="false" ht="15" hidden="false" customHeight="false" outlineLevel="0" collapsed="false">
      <c r="A80" s="11" t="s">
        <v>179</v>
      </c>
    </row>
    <row r="81" customFormat="false" ht="15" hidden="false" customHeight="false" outlineLevel="0" collapsed="false">
      <c r="A81" s="11" t="s">
        <v>180</v>
      </c>
    </row>
    <row r="82" customFormat="false" ht="15" hidden="false" customHeight="false" outlineLevel="0" collapsed="false">
      <c r="A82" s="11" t="s">
        <v>181</v>
      </c>
    </row>
    <row r="83" customFormat="false" ht="15" hidden="false" customHeight="false" outlineLevel="0" collapsed="false">
      <c r="A83" s="11" t="s">
        <v>182</v>
      </c>
    </row>
  </sheetData>
  <sheetProtection algorithmName="SHA-512" hashValue="T6AFCpjGkbNd1iWaOjtb5+Fpw1tbuFChZ+dSnERs4zC41vw4c2mh40Jz+SD6Kzfm8MDV1AMs5Tosvkf0WWyOMg==" saltValue="GLCvNsJ9rQ1wL6boTRAjKw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K19" activeCellId="0" sqref="K19"/>
    </sheetView>
  </sheetViews>
  <sheetFormatPr defaultColWidth="11.43359375" defaultRowHeight="15" zeroHeight="false" outlineLevelRow="0" outlineLevelCol="0"/>
  <sheetData>
    <row r="1" customFormat="false" ht="15" hidden="false" customHeight="false" outlineLevel="0" collapsed="false">
      <c r="A1" s="12" t="s">
        <v>183</v>
      </c>
      <c r="B1" s="12"/>
      <c r="C1" s="12"/>
      <c r="D1" s="12"/>
      <c r="E1" s="12"/>
      <c r="F1" s="12"/>
      <c r="O1" s="13" t="s">
        <v>184</v>
      </c>
      <c r="P1" s="13"/>
    </row>
    <row r="2" customFormat="false" ht="15" hidden="false" customHeight="false" outlineLevel="0" collapsed="false">
      <c r="A2" s="12"/>
      <c r="B2" s="12"/>
      <c r="C2" s="12"/>
      <c r="D2" s="12"/>
      <c r="E2" s="12"/>
      <c r="F2" s="12"/>
      <c r="O2" s="13"/>
      <c r="P2" s="13"/>
    </row>
    <row r="3" customFormat="false" ht="15" hidden="false" customHeight="false" outlineLevel="0" collapsed="false">
      <c r="A3" s="13" t="s">
        <v>185</v>
      </c>
      <c r="B3" s="13"/>
      <c r="C3" s="13"/>
      <c r="D3" s="13" t="s">
        <v>186</v>
      </c>
      <c r="E3" s="13"/>
      <c r="F3" s="13"/>
      <c r="O3" s="13" t="s">
        <v>185</v>
      </c>
      <c r="P3" s="13" t="s">
        <v>186</v>
      </c>
    </row>
    <row r="4" customFormat="false" ht="15" hidden="false" customHeight="false" outlineLevel="0" collapsed="false">
      <c r="A4" s="13" t="s">
        <v>184</v>
      </c>
      <c r="B4" s="13" t="s">
        <v>187</v>
      </c>
      <c r="C4" s="13" t="s">
        <v>188</v>
      </c>
      <c r="D4" s="14" t="s">
        <v>184</v>
      </c>
      <c r="E4" s="14" t="s">
        <v>187</v>
      </c>
      <c r="F4" s="14" t="s">
        <v>188</v>
      </c>
      <c r="O4" s="13" t="n">
        <f aca="false">'S5 Maquette'!I19*1.5</f>
        <v>0</v>
      </c>
      <c r="P4" s="13" t="n">
        <f aca="false">'S6 Maquette'!I19*1.5</f>
        <v>0</v>
      </c>
    </row>
    <row r="5" customFormat="false" ht="15" hidden="false" customHeight="false" outlineLevel="0" collapsed="false">
      <c r="A5" s="13" t="e">
        <f aca="false">SUM(O4:O291)</f>
        <v>#VALUE!</v>
      </c>
      <c r="B5" s="13" t="n">
        <f aca="false">SUM('S5 Maquette'!J19:J300)</f>
        <v>175.5</v>
      </c>
      <c r="C5" s="13" t="n">
        <f aca="false">SUM('S5 Maquette'!K19:K300)</f>
        <v>0</v>
      </c>
      <c r="D5" s="13" t="e">
        <f aca="false">SUM(P4:P291)</f>
        <v>#VALUE!</v>
      </c>
      <c r="E5" s="13" t="n">
        <f aca="false">SUM('S6 Maquette'!J19:J301)</f>
        <v>175.5</v>
      </c>
      <c r="F5" s="13" t="n">
        <f aca="false">SUM('S6 Maquette'!K19:K301)</f>
        <v>0</v>
      </c>
      <c r="O5" s="13" t="n">
        <f aca="false">'S5 Maquette'!I20*1.5</f>
        <v>0</v>
      </c>
      <c r="P5" s="13" t="n">
        <f aca="false">'S6 Maquette'!I20*1.5</f>
        <v>0</v>
      </c>
    </row>
    <row r="6" customFormat="false" ht="15" hidden="false" customHeight="false" outlineLevel="0" collapsed="false">
      <c r="A6" s="13" t="s">
        <v>189</v>
      </c>
      <c r="B6" s="13"/>
      <c r="C6" s="13"/>
      <c r="D6" s="13" t="s">
        <v>189</v>
      </c>
      <c r="E6" s="13"/>
      <c r="F6" s="13"/>
      <c r="O6" s="13" t="n">
        <f aca="false">'S5 Maquette'!I21*1.5</f>
        <v>0</v>
      </c>
      <c r="P6" s="13" t="n">
        <f aca="false">'S6 Maquette'!I21*1.5</f>
        <v>0</v>
      </c>
    </row>
    <row r="7" customFormat="false" ht="15" hidden="false" customHeight="false" outlineLevel="0" collapsed="false">
      <c r="A7" s="13" t="e">
        <f aca="false">SUM(A5,B5,C5)</f>
        <v>#VALUE!</v>
      </c>
      <c r="B7" s="13"/>
      <c r="C7" s="13"/>
      <c r="D7" s="13" t="e">
        <f aca="false">SUM(D5,E5,F5)</f>
        <v>#VALUE!</v>
      </c>
      <c r="E7" s="13"/>
      <c r="F7" s="13"/>
      <c r="O7" s="13" t="n">
        <f aca="false">'S5 Maquette'!I22*1.5</f>
        <v>0</v>
      </c>
      <c r="P7" s="13" t="n">
        <f aca="false">'S6 Maquette'!I22*1.5</f>
        <v>0</v>
      </c>
    </row>
    <row r="8" customFormat="false" ht="15" hidden="false" customHeight="false" outlineLevel="0" collapsed="false">
      <c r="A8" s="13" t="s">
        <v>189</v>
      </c>
      <c r="B8" s="13"/>
      <c r="C8" s="13"/>
      <c r="D8" s="13"/>
      <c r="E8" s="13"/>
      <c r="F8" s="13"/>
      <c r="O8" s="13" t="n">
        <f aca="false">'S5 Maquette'!I23*1.5</f>
        <v>0</v>
      </c>
      <c r="P8" s="13" t="n">
        <f aca="false">'S6 Maquette'!I23*1.5</f>
        <v>0</v>
      </c>
    </row>
    <row r="9" customFormat="false" ht="15" hidden="false" customHeight="false" outlineLevel="0" collapsed="false">
      <c r="A9" s="13"/>
      <c r="B9" s="13"/>
      <c r="C9" s="13"/>
      <c r="D9" s="13"/>
      <c r="E9" s="13"/>
      <c r="F9" s="13"/>
      <c r="O9" s="13" t="n">
        <f aca="false">'S5 Maquette'!I24*1.5</f>
        <v>0</v>
      </c>
      <c r="P9" s="13" t="n">
        <f aca="false">'S6 Maquette'!I24*1.5</f>
        <v>0</v>
      </c>
    </row>
    <row r="10" customFormat="false" ht="15" hidden="false" customHeight="false" outlineLevel="0" collapsed="false">
      <c r="A10" s="13" t="e">
        <f aca="false">SUM(A7,D7)</f>
        <v>#VALUE!</v>
      </c>
      <c r="B10" s="13"/>
      <c r="C10" s="13"/>
      <c r="D10" s="13"/>
      <c r="E10" s="13"/>
      <c r="F10" s="13"/>
      <c r="O10" s="13" t="n">
        <f aca="false">'S5 Maquette'!I25*1.5</f>
        <v>0</v>
      </c>
      <c r="P10" s="13" t="n">
        <f aca="false">'S6 Maquette'!I25*1.5</f>
        <v>0</v>
      </c>
    </row>
    <row r="11" customFormat="false" ht="15" hidden="false" customHeight="false" outlineLevel="0" collapsed="false">
      <c r="A11" s="13"/>
      <c r="B11" s="13"/>
      <c r="C11" s="13"/>
      <c r="D11" s="13"/>
      <c r="E11" s="13"/>
      <c r="F11" s="13"/>
      <c r="O11" s="13" t="n">
        <f aca="false">'S5 Maquette'!I26*1.5</f>
        <v>0</v>
      </c>
      <c r="P11" s="13" t="n">
        <f aca="false">'S6 Maquette'!I26*1.5</f>
        <v>0</v>
      </c>
    </row>
    <row r="12" customFormat="false" ht="15" hidden="false" customHeight="false" outlineLevel="0" collapsed="false">
      <c r="O12" s="13" t="n">
        <f aca="false">'S5 Maquette'!I27*1.5</f>
        <v>54</v>
      </c>
      <c r="P12" s="13" t="n">
        <f aca="false">'S6 Maquette'!I27*1.5</f>
        <v>54</v>
      </c>
    </row>
    <row r="13" customFormat="false" ht="15" hidden="false" customHeight="false" outlineLevel="0" collapsed="false">
      <c r="O13" s="13" t="n">
        <f aca="false">'S5 Maquette'!I28*1.5</f>
        <v>54</v>
      </c>
      <c r="P13" s="13" t="n">
        <f aca="false">'S6 Maquette'!I28*1.5</f>
        <v>54</v>
      </c>
    </row>
    <row r="14" customFormat="false" ht="15" hidden="false" customHeight="false" outlineLevel="0" collapsed="false">
      <c r="A14" s="15" t="s">
        <v>190</v>
      </c>
      <c r="B14" s="15"/>
      <c r="C14" s="15"/>
      <c r="D14" s="15"/>
      <c r="E14" s="15"/>
      <c r="F14" s="15"/>
      <c r="H14" s="16" t="s">
        <v>191</v>
      </c>
      <c r="I14" s="16"/>
      <c r="J14" s="16"/>
      <c r="K14" s="16"/>
      <c r="L14" s="16"/>
      <c r="M14" s="16"/>
      <c r="O14" s="13" t="n">
        <f aca="false">'S5 Maquette'!I29*1.5</f>
        <v>54</v>
      </c>
      <c r="P14" s="13" t="n">
        <f aca="false">'S6 Maquette'!I29*1.5</f>
        <v>54</v>
      </c>
    </row>
    <row r="15" customFormat="false" ht="15" hidden="false" customHeight="false" outlineLevel="0" collapsed="false">
      <c r="A15" s="15"/>
      <c r="B15" s="15"/>
      <c r="C15" s="15"/>
      <c r="D15" s="15"/>
      <c r="E15" s="15"/>
      <c r="F15" s="15"/>
      <c r="H15" s="16"/>
      <c r="I15" s="16"/>
      <c r="J15" s="16"/>
      <c r="K15" s="16"/>
      <c r="L15" s="16"/>
      <c r="M15" s="16"/>
      <c r="O15" s="13" t="n">
        <f aca="false">'S5 Maquette'!I30*1.5</f>
        <v>27</v>
      </c>
      <c r="P15" s="13" t="n">
        <f aca="false">'S6 Maquette'!I30*1.5</f>
        <v>27</v>
      </c>
    </row>
    <row r="16" customFormat="false" ht="15" hidden="false" customHeight="false" outlineLevel="0" collapsed="false">
      <c r="A16" s="13" t="s">
        <v>185</v>
      </c>
      <c r="B16" s="13"/>
      <c r="C16" s="13"/>
      <c r="D16" s="13" t="s">
        <v>186</v>
      </c>
      <c r="E16" s="13"/>
      <c r="F16" s="13"/>
      <c r="H16" s="13" t="s">
        <v>185</v>
      </c>
      <c r="I16" s="13"/>
      <c r="J16" s="13"/>
      <c r="K16" s="13" t="s">
        <v>186</v>
      </c>
      <c r="L16" s="13"/>
      <c r="M16" s="13"/>
      <c r="O16" s="13" t="n">
        <f aca="false">'S5 Maquette'!I31*1.5</f>
        <v>189</v>
      </c>
      <c r="P16" s="13" t="n">
        <f aca="false">'S6 Maquette'!I31*1.5</f>
        <v>189</v>
      </c>
    </row>
    <row r="17" customFormat="false" ht="15" hidden="false" customHeight="false" outlineLevel="0" collapsed="false">
      <c r="A17" s="13" t="s">
        <v>184</v>
      </c>
      <c r="B17" s="13" t="s">
        <v>187</v>
      </c>
      <c r="C17" s="13" t="s">
        <v>188</v>
      </c>
      <c r="D17" s="13" t="s">
        <v>184</v>
      </c>
      <c r="E17" s="13" t="s">
        <v>187</v>
      </c>
      <c r="F17" s="13" t="s">
        <v>188</v>
      </c>
      <c r="H17" s="13" t="s">
        <v>184</v>
      </c>
      <c r="I17" s="13" t="s">
        <v>187</v>
      </c>
      <c r="J17" s="13" t="s">
        <v>188</v>
      </c>
      <c r="K17" s="13" t="s">
        <v>184</v>
      </c>
      <c r="L17" s="13" t="s">
        <v>187</v>
      </c>
      <c r="M17" s="13" t="s">
        <v>188</v>
      </c>
      <c r="O17" s="13" t="n">
        <f aca="false">'S5 Maquette'!I32*1.5</f>
        <v>0</v>
      </c>
      <c r="P17" s="13" t="n">
        <f aca="false">'S6 Maquette'!I32*1.5</f>
        <v>0</v>
      </c>
    </row>
    <row r="18" customFormat="false" ht="15" hidden="false" customHeight="false" outlineLevel="0" collapsed="false">
      <c r="A18" s="13" t="e">
        <f aca="false">A5-H18</f>
        <v>#VALUE!</v>
      </c>
      <c r="B18" s="13" t="n">
        <f aca="false">B5-I18</f>
        <v>157.5</v>
      </c>
      <c r="C18" s="13" t="n">
        <f aca="false">C5-J18</f>
        <v>0</v>
      </c>
      <c r="D18" s="13" t="e">
        <f aca="false">D5-K18</f>
        <v>#VALUE!</v>
      </c>
      <c r="E18" s="13" t="n">
        <f aca="false">E5-L18</f>
        <v>117</v>
      </c>
      <c r="F18" s="13" t="n">
        <f aca="false">F5-M18</f>
        <v>0</v>
      </c>
      <c r="H18" s="13" t="n">
        <f aca="false">SUMIF('S5 Maquette'!M19:M300,"Portée",'S5 Maquette'!I19:I300)*1.5</f>
        <v>234</v>
      </c>
      <c r="I18" s="13" t="n">
        <f aca="false">SUMIF('S5 Maquette'!M19:M300,"Portée",'S5 Maquette'!J19:J300)</f>
        <v>18</v>
      </c>
      <c r="J18" s="13" t="n">
        <f aca="false">SUMIF('S5 Maquette'!M19:M300,"Portée",'S5 Maquette'!K19:K300)</f>
        <v>0</v>
      </c>
      <c r="K18" s="13" t="n">
        <f aca="false">SUMIF('S6 Maquette'!M19:M301,"Portée",'S6 Maquette'!I19:I301)*1.5</f>
        <v>369</v>
      </c>
      <c r="L18" s="13" t="n">
        <f aca="false">SUMIF('S6 Maquette'!M19:M301,"Portée",'S6 Maquette'!J19:J301)</f>
        <v>58.5</v>
      </c>
      <c r="M18" s="13" t="n">
        <f aca="false">SUMIF('S6 Maquette'!M9:M301,"Portée",'S6 Maquette'!K19:K301)</f>
        <v>0</v>
      </c>
      <c r="O18" s="13" t="n">
        <f aca="false">'S5 Maquette'!I33*1.5</f>
        <v>0</v>
      </c>
      <c r="P18" s="13" t="n">
        <f aca="false">'S6 Maquette'!I33*1.5</f>
        <v>0</v>
      </c>
    </row>
    <row r="19" customFormat="false" ht="15" hidden="false" customHeight="false" outlineLevel="0" collapsed="false">
      <c r="A19" s="13" t="s">
        <v>189</v>
      </c>
      <c r="B19" s="13"/>
      <c r="C19" s="13"/>
      <c r="D19" s="13" t="s">
        <v>189</v>
      </c>
      <c r="E19" s="13"/>
      <c r="F19" s="13"/>
      <c r="O19" s="13" t="n">
        <f aca="false">'S5 Maquette'!I34*1.5</f>
        <v>45</v>
      </c>
      <c r="P19" s="13" t="n">
        <f aca="false">'S6 Maquette'!I34*1.5</f>
        <v>45</v>
      </c>
    </row>
    <row r="20" customFormat="false" ht="15" hidden="false" customHeight="false" outlineLevel="0" collapsed="false">
      <c r="A20" s="13" t="e">
        <f aca="false">SUM(A18,B18,C18)</f>
        <v>#VALUE!</v>
      </c>
      <c r="B20" s="13"/>
      <c r="C20" s="13"/>
      <c r="D20" s="13" t="e">
        <f aca="false">SUM(D18,E18,F18)</f>
        <v>#VALUE!</v>
      </c>
      <c r="E20" s="13"/>
      <c r="F20" s="13"/>
      <c r="O20" s="13" t="e">
        <f aca="false">'s5 maquette'!#ref!*1.5</f>
        <v>#VALUE!</v>
      </c>
      <c r="P20" s="13" t="n">
        <f aca="false">'S6 Maquette'!I35*1.5</f>
        <v>45</v>
      </c>
    </row>
    <row r="21" customFormat="false" ht="15" hidden="false" customHeight="false" outlineLevel="0" collapsed="false">
      <c r="A21" s="13" t="s">
        <v>189</v>
      </c>
      <c r="B21" s="13"/>
      <c r="C21" s="13"/>
      <c r="D21" s="13"/>
      <c r="E21" s="13"/>
      <c r="F21" s="13"/>
      <c r="O21" s="13" t="e">
        <f aca="false">'s5 maquette'!#ref!*1.5</f>
        <v>#VALUE!</v>
      </c>
      <c r="P21" s="13" t="n">
        <f aca="false">'S6 Maquette'!I37*1.5</f>
        <v>0</v>
      </c>
    </row>
    <row r="22" customFormat="false" ht="30" hidden="false" customHeight="true" outlineLevel="0" collapsed="false">
      <c r="A22" s="13" t="e">
        <f aca="false">SUM(A20,D20)</f>
        <v>#VALUE!</v>
      </c>
      <c r="B22" s="13"/>
      <c r="C22" s="13"/>
      <c r="D22" s="13"/>
      <c r="E22" s="13"/>
      <c r="F22" s="13"/>
      <c r="O22" s="13" t="n">
        <f aca="false">'S5 Maquette'!I35*1.5</f>
        <v>45</v>
      </c>
      <c r="P22" s="13" t="n">
        <f aca="false">'S6 Maquette'!I38*1.5</f>
        <v>45</v>
      </c>
    </row>
    <row r="23" customFormat="false" ht="15" hidden="false" customHeight="false" outlineLevel="0" collapsed="false">
      <c r="O23" s="13" t="e">
        <f aca="false">'s5 maquette'!#ref!*1.5</f>
        <v>#VALUE!</v>
      </c>
      <c r="P23" s="13" t="n">
        <f aca="false">'S6 Maquette'!I39*1.5</f>
        <v>0</v>
      </c>
    </row>
    <row r="24" customFormat="false" ht="15" hidden="false" customHeight="false" outlineLevel="0" collapsed="false">
      <c r="O24" s="13" t="n">
        <f aca="false">'S5 Maquette'!I39*1.5</f>
        <v>0</v>
      </c>
      <c r="P24" s="13" t="n">
        <f aca="false">'S6 Maquette'!I40*1.5</f>
        <v>0</v>
      </c>
    </row>
    <row r="25" customFormat="false" ht="15" hidden="false" customHeight="false" outlineLevel="0" collapsed="false">
      <c r="O25" s="13" t="e">
        <f aca="false">'s5 maquette'!#ref!*1.5</f>
        <v>#VALUE!</v>
      </c>
      <c r="P25" s="13" t="e">
        <f aca="false">'s6 maquette'!#ref!*1.5</f>
        <v>#VALUE!</v>
      </c>
    </row>
    <row r="26" customFormat="false" ht="15" hidden="false" customHeight="false" outlineLevel="0" collapsed="false">
      <c r="O26" s="13" t="e">
        <f aca="false">'s5 maquette'!#ref!*1.5</f>
        <v>#VALUE!</v>
      </c>
      <c r="P26" s="13" t="e">
        <f aca="false">'s6 maquette'!#ref!*1.5</f>
        <v>#VALUE!</v>
      </c>
    </row>
    <row r="27" customFormat="false" ht="15" hidden="false" customHeight="false" outlineLevel="0" collapsed="false">
      <c r="O27" s="13" t="e">
        <f aca="false">'s5 maquette'!#ref!*1.5</f>
        <v>#VALUE!</v>
      </c>
      <c r="P27" s="13" t="e">
        <f aca="false">'s6 maquette'!#ref!*1.5</f>
        <v>#VALUE!</v>
      </c>
    </row>
    <row r="28" customFormat="false" ht="15" hidden="false" customHeight="false" outlineLevel="0" collapsed="false">
      <c r="O28" s="13" t="e">
        <f aca="false">'s5 maquette'!#ref!*1.5</f>
        <v>#VALUE!</v>
      </c>
      <c r="P28" s="13" t="e">
        <f aca="false">'s6 maquette'!#ref!*1.5</f>
        <v>#VALUE!</v>
      </c>
    </row>
    <row r="29" customFormat="false" ht="15" hidden="false" customHeight="false" outlineLevel="0" collapsed="false">
      <c r="O29" s="13" t="e">
        <f aca="false">'s5 maquette'!#ref!*1.5</f>
        <v>#VALUE!</v>
      </c>
      <c r="P29" s="13" t="e">
        <f aca="false">'s6 maquette'!#ref!*1.5</f>
        <v>#VALUE!</v>
      </c>
    </row>
    <row r="30" customFormat="false" ht="15" hidden="false" customHeight="false" outlineLevel="0" collapsed="false">
      <c r="O30" s="13" t="e">
        <f aca="false">'s5 maquette'!#ref!*1.5</f>
        <v>#VALUE!</v>
      </c>
      <c r="P30" s="13" t="e">
        <f aca="false">'s6 maquette'!#ref!*1.5</f>
        <v>#VALUE!</v>
      </c>
    </row>
    <row r="31" customFormat="false" ht="15" hidden="false" customHeight="false" outlineLevel="0" collapsed="false">
      <c r="O31" s="13" t="e">
        <f aca="false">'s5 maquette'!#ref!*1.5</f>
        <v>#VALUE!</v>
      </c>
      <c r="P31" s="13" t="n">
        <f aca="false">'S6 Maquette'!I41*1.5</f>
        <v>0</v>
      </c>
    </row>
    <row r="32" customFormat="false" ht="15" hidden="false" customHeight="false" outlineLevel="0" collapsed="false">
      <c r="O32" s="13" t="e">
        <f aca="false">'s5 maquette'!#ref!*1.5</f>
        <v>#VALUE!</v>
      </c>
      <c r="P32" s="13" t="n">
        <f aca="false">'S6 Maquette'!I42*1.5</f>
        <v>0</v>
      </c>
    </row>
    <row r="33" customFormat="false" ht="15" hidden="false" customHeight="false" outlineLevel="0" collapsed="false">
      <c r="O33" s="13" t="e">
        <f aca="false">'s5 maquette'!#ref!*1.5</f>
        <v>#VALUE!</v>
      </c>
      <c r="P33" s="13" t="n">
        <f aca="false">'S6 Maquette'!I43*1.5</f>
        <v>0</v>
      </c>
    </row>
    <row r="34" customFormat="false" ht="15" hidden="false" customHeight="false" outlineLevel="0" collapsed="false">
      <c r="O34" s="13" t="n">
        <f aca="false">'S5 Maquette'!I36*1.5</f>
        <v>45</v>
      </c>
      <c r="P34" s="13" t="n">
        <f aca="false">'S6 Maquette'!I44*1.5</f>
        <v>0</v>
      </c>
    </row>
    <row r="35" customFormat="false" ht="15" hidden="false" customHeight="false" outlineLevel="0" collapsed="false">
      <c r="O35" s="13" t="n">
        <f aca="false">'S5 Maquette'!I41*1.5</f>
        <v>0</v>
      </c>
      <c r="P35" s="13" t="n">
        <f aca="false">'S6 Maquette'!I45*1.5</f>
        <v>0</v>
      </c>
    </row>
    <row r="36" customFormat="false" ht="15" hidden="false" customHeight="false" outlineLevel="0" collapsed="false">
      <c r="O36" s="13" t="n">
        <f aca="false">'S5 Maquette'!I42*1.5</f>
        <v>0</v>
      </c>
      <c r="P36" s="13" t="n">
        <f aca="false">'S6 Maquette'!I46*1.5</f>
        <v>0</v>
      </c>
    </row>
    <row r="37" customFormat="false" ht="15" hidden="false" customHeight="false" outlineLevel="0" collapsed="false">
      <c r="O37" s="13" t="e">
        <f aca="false">'s5 maquette'!#ref!*1.5</f>
        <v>#VALUE!</v>
      </c>
      <c r="P37" s="13" t="n">
        <f aca="false">'S6 Maquette'!I53*1.5</f>
        <v>0</v>
      </c>
    </row>
    <row r="38" customFormat="false" ht="15" hidden="false" customHeight="false" outlineLevel="0" collapsed="false">
      <c r="O38" s="13" t="e">
        <f aca="false">'s5 maquette'!#ref!*1.5</f>
        <v>#VALUE!</v>
      </c>
      <c r="P38" s="13" t="n">
        <f aca="false">'S6 Maquette'!I54*1.5</f>
        <v>0</v>
      </c>
    </row>
    <row r="39" customFormat="false" ht="15" hidden="false" customHeight="false" outlineLevel="0" collapsed="false">
      <c r="O39" s="13" t="e">
        <f aca="false">'s5 maquette'!#ref!*1.5</f>
        <v>#VALUE!</v>
      </c>
      <c r="P39" s="13" t="n">
        <f aca="false">'S6 Maquette'!I55*1.5</f>
        <v>0</v>
      </c>
    </row>
    <row r="40" customFormat="false" ht="15" hidden="false" customHeight="false" outlineLevel="0" collapsed="false">
      <c r="O40" s="13" t="e">
        <f aca="false">'s5 maquette'!#ref!*1.5</f>
        <v>#VALUE!</v>
      </c>
      <c r="P40" s="13" t="n">
        <f aca="false">'S6 Maquette'!I56*1.5</f>
        <v>0</v>
      </c>
    </row>
    <row r="41" customFormat="false" ht="15" hidden="false" customHeight="false" outlineLevel="0" collapsed="false">
      <c r="O41" s="13" t="e">
        <f aca="false">'s5 maquette'!#ref!*1.5</f>
        <v>#VALUE!</v>
      </c>
      <c r="P41" s="13" t="n">
        <f aca="false">'S6 Maquette'!I57*1.5</f>
        <v>0</v>
      </c>
    </row>
    <row r="42" customFormat="false" ht="15" hidden="false" customHeight="false" outlineLevel="0" collapsed="false">
      <c r="O42" s="13" t="e">
        <f aca="false">'s5 maquette'!#ref!*1.5</f>
        <v>#VALUE!</v>
      </c>
      <c r="P42" s="13" t="n">
        <f aca="false">'S6 Maquette'!I58*1.5</f>
        <v>0</v>
      </c>
    </row>
    <row r="43" customFormat="false" ht="15" hidden="false" customHeight="false" outlineLevel="0" collapsed="false">
      <c r="O43" s="13" t="n">
        <f aca="false">'S5 Maquette'!I58*1.5</f>
        <v>0</v>
      </c>
      <c r="P43" s="13" t="n">
        <f aca="false">'S6 Maquette'!I59*1.5</f>
        <v>0</v>
      </c>
    </row>
    <row r="44" customFormat="false" ht="15" hidden="false" customHeight="false" outlineLevel="0" collapsed="false">
      <c r="O44" s="13" t="n">
        <f aca="false">'S5 Maquette'!I37*1.5</f>
        <v>0</v>
      </c>
      <c r="P44" s="13" t="n">
        <f aca="false">'S6 Maquette'!I60*1.5</f>
        <v>0</v>
      </c>
    </row>
    <row r="45" customFormat="false" ht="15" hidden="false" customHeight="false" outlineLevel="0" collapsed="false">
      <c r="O45" s="13" t="n">
        <f aca="false">'S5 Maquette'!I38*1.5</f>
        <v>45</v>
      </c>
      <c r="P45" s="13" t="n">
        <f aca="false">'S6 Maquette'!I61*1.5</f>
        <v>0</v>
      </c>
    </row>
    <row r="46" customFormat="false" ht="15" hidden="false" customHeight="false" outlineLevel="0" collapsed="false">
      <c r="O46" s="13" t="e">
        <f aca="false">'s5 maquette'!#ref!*1.5</f>
        <v>#VALUE!</v>
      </c>
      <c r="P46" s="13" t="n">
        <f aca="false">'S6 Maquette'!I62*1.5</f>
        <v>0</v>
      </c>
    </row>
    <row r="47" customFormat="false" ht="15" hidden="false" customHeight="false" outlineLevel="0" collapsed="false">
      <c r="O47" s="13" t="e">
        <f aca="false">'s5 maquette'!#ref!*1.5</f>
        <v>#VALUE!</v>
      </c>
      <c r="P47" s="13" t="n">
        <f aca="false">'S6 Maquette'!I63*1.5</f>
        <v>0</v>
      </c>
    </row>
    <row r="48" customFormat="false" ht="15" hidden="false" customHeight="false" outlineLevel="0" collapsed="false">
      <c r="O48" s="13" t="e">
        <f aca="false">'s5 maquette'!#ref!*1.5</f>
        <v>#VALUE!</v>
      </c>
      <c r="P48" s="13" t="n">
        <f aca="false">'S6 Maquette'!I64*1.5</f>
        <v>0</v>
      </c>
    </row>
    <row r="49" customFormat="false" ht="15" hidden="false" customHeight="false" outlineLevel="0" collapsed="false">
      <c r="O49" s="13" t="n">
        <f aca="false">'S5 Maquette'!I64*1.5</f>
        <v>0</v>
      </c>
      <c r="P49" s="13" t="n">
        <f aca="false">'S6 Maquette'!I65*1.5</f>
        <v>0</v>
      </c>
    </row>
    <row r="50" customFormat="false" ht="15" hidden="false" customHeight="false" outlineLevel="0" collapsed="false">
      <c r="O50" s="13" t="n">
        <f aca="false">'S5 Maquette'!I45*1.5</f>
        <v>180</v>
      </c>
      <c r="P50" s="13" t="n">
        <f aca="false">'S6 Maquette'!I66*1.5</f>
        <v>0</v>
      </c>
    </row>
    <row r="51" customFormat="false" ht="15" hidden="false" customHeight="false" outlineLevel="0" collapsed="false">
      <c r="O51" s="13" t="n">
        <f aca="false">'S5 Maquette'!I62*1.5</f>
        <v>0</v>
      </c>
      <c r="P51" s="13" t="n">
        <f aca="false">'S6 Maquette'!I47*1.5</f>
        <v>180</v>
      </c>
    </row>
    <row r="52" customFormat="false" ht="15" hidden="false" customHeight="false" outlineLevel="0" collapsed="false">
      <c r="O52" s="13" t="n">
        <f aca="false">'S5 Maquette'!I47*1.5</f>
        <v>369</v>
      </c>
      <c r="P52" s="13" t="n">
        <f aca="false">'S6 Maquette'!I48*1.5</f>
        <v>0</v>
      </c>
    </row>
    <row r="53" customFormat="false" ht="15" hidden="false" customHeight="false" outlineLevel="0" collapsed="false">
      <c r="O53" s="13" t="n">
        <f aca="false">'S5 Maquette'!I68*1.5</f>
        <v>0</v>
      </c>
      <c r="P53" s="13" t="n">
        <f aca="false">'S6 Maquette'!I49*1.5</f>
        <v>369</v>
      </c>
    </row>
    <row r="54" customFormat="false" ht="15" hidden="false" customHeight="false" outlineLevel="0" collapsed="false">
      <c r="O54" s="13" t="n">
        <f aca="false">'S5 Maquette'!I69*1.5</f>
        <v>0</v>
      </c>
      <c r="P54" s="13" t="n">
        <f aca="false">'S6 Maquette'!I70*1.5</f>
        <v>0</v>
      </c>
    </row>
    <row r="55" customFormat="false" ht="15" hidden="false" customHeight="false" outlineLevel="0" collapsed="false">
      <c r="O55" s="13" t="n">
        <f aca="false">'S5 Maquette'!I70*1.5</f>
        <v>0</v>
      </c>
      <c r="P55" s="13" t="n">
        <f aca="false">'S6 Maquette'!I71*1.5</f>
        <v>0</v>
      </c>
    </row>
    <row r="56" customFormat="false" ht="15" hidden="false" customHeight="false" outlineLevel="0" collapsed="false">
      <c r="O56" s="13" t="n">
        <f aca="false">'S5 Maquette'!I71*1.5</f>
        <v>0</v>
      </c>
      <c r="P56" s="13" t="n">
        <f aca="false">'S6 Maquette'!I72*1.5</f>
        <v>0</v>
      </c>
    </row>
    <row r="57" customFormat="false" ht="15" hidden="false" customHeight="false" outlineLevel="0" collapsed="false">
      <c r="O57" s="13" t="n">
        <f aca="false">'S5 Maquette'!I72*1.5</f>
        <v>0</v>
      </c>
      <c r="P57" s="13" t="n">
        <f aca="false">'S6 Maquette'!I73*1.5</f>
        <v>0</v>
      </c>
    </row>
    <row r="58" customFormat="false" ht="15" hidden="false" customHeight="false" outlineLevel="0" collapsed="false">
      <c r="O58" s="13" t="n">
        <f aca="false">'S5 Maquette'!I73*1.5</f>
        <v>0</v>
      </c>
      <c r="P58" s="13" t="n">
        <f aca="false">'S6 Maquette'!I74*1.5</f>
        <v>0</v>
      </c>
    </row>
    <row r="59" customFormat="false" ht="15" hidden="false" customHeight="false" outlineLevel="0" collapsed="false">
      <c r="O59" s="13" t="n">
        <f aca="false">'S5 Maquette'!I74*1.5</f>
        <v>0</v>
      </c>
      <c r="P59" s="13" t="n">
        <f aca="false">'S6 Maquette'!I75*1.5</f>
        <v>0</v>
      </c>
    </row>
    <row r="60" customFormat="false" ht="15" hidden="false" customHeight="false" outlineLevel="0" collapsed="false">
      <c r="O60" s="13" t="n">
        <f aca="false">'S5 Maquette'!I75*1.5</f>
        <v>0</v>
      </c>
      <c r="P60" s="13" t="n">
        <f aca="false">'S6 Maquette'!I76*1.5</f>
        <v>0</v>
      </c>
    </row>
    <row r="61" customFormat="false" ht="15" hidden="false" customHeight="false" outlineLevel="0" collapsed="false">
      <c r="O61" s="13" t="n">
        <f aca="false">'S5 Maquette'!I76*1.5</f>
        <v>0</v>
      </c>
      <c r="P61" s="13" t="n">
        <f aca="false">'S6 Maquette'!I77*1.5</f>
        <v>0</v>
      </c>
    </row>
    <row r="62" customFormat="false" ht="15" hidden="false" customHeight="false" outlineLevel="0" collapsed="false">
      <c r="O62" s="13" t="n">
        <f aca="false">'S5 Maquette'!I77*1.5</f>
        <v>0</v>
      </c>
      <c r="P62" s="13" t="n">
        <f aca="false">'S6 Maquette'!I78*1.5</f>
        <v>0</v>
      </c>
    </row>
    <row r="63" customFormat="false" ht="15" hidden="false" customHeight="false" outlineLevel="0" collapsed="false">
      <c r="O63" s="13" t="n">
        <f aca="false">'S5 Maquette'!I78*1.5</f>
        <v>0</v>
      </c>
      <c r="P63" s="13" t="n">
        <f aca="false">'S6 Maquette'!I79*1.5</f>
        <v>0</v>
      </c>
    </row>
    <row r="64" customFormat="false" ht="15" hidden="false" customHeight="false" outlineLevel="0" collapsed="false">
      <c r="O64" s="13" t="n">
        <f aca="false">'S5 Maquette'!I79*1.5</f>
        <v>0</v>
      </c>
      <c r="P64" s="13" t="n">
        <f aca="false">'S6 Maquette'!I80*1.5</f>
        <v>0</v>
      </c>
    </row>
    <row r="65" customFormat="false" ht="15" hidden="false" customHeight="false" outlineLevel="0" collapsed="false">
      <c r="O65" s="13" t="n">
        <f aca="false">'S5 Maquette'!I80*1.5</f>
        <v>0</v>
      </c>
      <c r="P65" s="13" t="n">
        <f aca="false">'S6 Maquette'!I81*1.5</f>
        <v>0</v>
      </c>
    </row>
    <row r="66" customFormat="false" ht="15" hidden="false" customHeight="false" outlineLevel="0" collapsed="false">
      <c r="O66" s="13" t="n">
        <f aca="false">'S5 Maquette'!I81*1.5</f>
        <v>0</v>
      </c>
      <c r="P66" s="13" t="n">
        <f aca="false">'S6 Maquette'!I82*1.5</f>
        <v>0</v>
      </c>
    </row>
    <row r="67" customFormat="false" ht="15" hidden="false" customHeight="false" outlineLevel="0" collapsed="false">
      <c r="O67" s="13" t="n">
        <f aca="false">'S5 Maquette'!I82*1.5</f>
        <v>0</v>
      </c>
      <c r="P67" s="13" t="n">
        <f aca="false">'S6 Maquette'!I83*1.5</f>
        <v>0</v>
      </c>
    </row>
    <row r="68" customFormat="false" ht="15" hidden="false" customHeight="false" outlineLevel="0" collapsed="false">
      <c r="O68" s="13" t="n">
        <f aca="false">'S5 Maquette'!I83*1.5</f>
        <v>0</v>
      </c>
      <c r="P68" s="13" t="n">
        <f aca="false">'S6 Maquette'!I84*1.5</f>
        <v>0</v>
      </c>
    </row>
    <row r="69" customFormat="false" ht="15" hidden="false" customHeight="false" outlineLevel="0" collapsed="false">
      <c r="O69" s="13" t="n">
        <f aca="false">'S5 Maquette'!I84*1.5</f>
        <v>0</v>
      </c>
      <c r="P69" s="13" t="n">
        <f aca="false">'S6 Maquette'!I85*1.5</f>
        <v>0</v>
      </c>
    </row>
    <row r="70" customFormat="false" ht="15" hidden="false" customHeight="false" outlineLevel="0" collapsed="false">
      <c r="O70" s="13" t="n">
        <f aca="false">'S5 Maquette'!I85*1.5</f>
        <v>0</v>
      </c>
      <c r="P70" s="13" t="n">
        <f aca="false">'S6 Maquette'!I86*1.5</f>
        <v>0</v>
      </c>
    </row>
    <row r="71" customFormat="false" ht="15" hidden="false" customHeight="false" outlineLevel="0" collapsed="false">
      <c r="O71" s="13" t="n">
        <f aca="false">'S5 Maquette'!I86*1.5</f>
        <v>0</v>
      </c>
      <c r="P71" s="13" t="n">
        <f aca="false">'S6 Maquette'!I87*1.5</f>
        <v>0</v>
      </c>
    </row>
    <row r="72" customFormat="false" ht="15" hidden="false" customHeight="false" outlineLevel="0" collapsed="false">
      <c r="O72" s="13" t="n">
        <f aca="false">'S5 Maquette'!I87*1.5</f>
        <v>0</v>
      </c>
      <c r="P72" s="13" t="n">
        <f aca="false">'S6 Maquette'!I88*1.5</f>
        <v>0</v>
      </c>
    </row>
    <row r="73" customFormat="false" ht="15" hidden="false" customHeight="false" outlineLevel="0" collapsed="false">
      <c r="O73" s="13" t="n">
        <f aca="false">'S5 Maquette'!I88*1.5</f>
        <v>0</v>
      </c>
      <c r="P73" s="13" t="n">
        <f aca="false">'S6 Maquette'!I89*1.5</f>
        <v>0</v>
      </c>
    </row>
    <row r="74" customFormat="false" ht="15" hidden="false" customHeight="false" outlineLevel="0" collapsed="false">
      <c r="O74" s="13" t="n">
        <f aca="false">'S5 Maquette'!I89*1.5</f>
        <v>0</v>
      </c>
      <c r="P74" s="13" t="n">
        <f aca="false">'S6 Maquette'!I90*1.5</f>
        <v>0</v>
      </c>
    </row>
    <row r="75" customFormat="false" ht="15" hidden="false" customHeight="false" outlineLevel="0" collapsed="false">
      <c r="O75" s="13" t="n">
        <f aca="false">'S5 Maquette'!I90*1.5</f>
        <v>0</v>
      </c>
      <c r="P75" s="13" t="n">
        <f aca="false">'S6 Maquette'!I91*1.5</f>
        <v>0</v>
      </c>
    </row>
    <row r="76" customFormat="false" ht="15" hidden="false" customHeight="false" outlineLevel="0" collapsed="false">
      <c r="O76" s="13" t="n">
        <f aca="false">'S5 Maquette'!I91*1.5</f>
        <v>0</v>
      </c>
      <c r="P76" s="13" t="n">
        <f aca="false">'S6 Maquette'!I92*1.5</f>
        <v>0</v>
      </c>
    </row>
    <row r="77" customFormat="false" ht="15" hidden="false" customHeight="false" outlineLevel="0" collapsed="false">
      <c r="O77" s="13" t="n">
        <f aca="false">'S5 Maquette'!I92*1.5</f>
        <v>0</v>
      </c>
      <c r="P77" s="13" t="n">
        <f aca="false">'S6 Maquette'!I93*1.5</f>
        <v>0</v>
      </c>
    </row>
    <row r="78" customFormat="false" ht="15" hidden="false" customHeight="false" outlineLevel="0" collapsed="false">
      <c r="O78" s="13" t="n">
        <f aca="false">'S5 Maquette'!I93*1.5</f>
        <v>0</v>
      </c>
      <c r="P78" s="13" t="n">
        <f aca="false">'S6 Maquette'!I94*1.5</f>
        <v>0</v>
      </c>
    </row>
    <row r="79" customFormat="false" ht="15" hidden="false" customHeight="false" outlineLevel="0" collapsed="false">
      <c r="O79" s="13" t="n">
        <f aca="false">'S5 Maquette'!I94*1.5</f>
        <v>0</v>
      </c>
      <c r="P79" s="13" t="n">
        <f aca="false">'S6 Maquette'!I95*1.5</f>
        <v>0</v>
      </c>
    </row>
    <row r="80" customFormat="false" ht="15" hidden="false" customHeight="false" outlineLevel="0" collapsed="false">
      <c r="O80" s="13" t="n">
        <f aca="false">'S5 Maquette'!I95*1.5</f>
        <v>0</v>
      </c>
      <c r="P80" s="13" t="n">
        <f aca="false">'S6 Maquette'!I96*1.5</f>
        <v>0</v>
      </c>
    </row>
    <row r="81" customFormat="false" ht="15" hidden="false" customHeight="false" outlineLevel="0" collapsed="false">
      <c r="O81" s="13" t="n">
        <f aca="false">'S5 Maquette'!I96*1.5</f>
        <v>0</v>
      </c>
      <c r="P81" s="13" t="n">
        <f aca="false">'S6 Maquette'!I97*1.5</f>
        <v>0</v>
      </c>
    </row>
    <row r="82" customFormat="false" ht="15" hidden="false" customHeight="false" outlineLevel="0" collapsed="false">
      <c r="O82" s="13" t="n">
        <f aca="false">'S5 Maquette'!I97*1.5</f>
        <v>0</v>
      </c>
      <c r="P82" s="13" t="n">
        <f aca="false">'S6 Maquette'!I98*1.5</f>
        <v>0</v>
      </c>
    </row>
    <row r="83" customFormat="false" ht="15" hidden="false" customHeight="false" outlineLevel="0" collapsed="false">
      <c r="O83" s="13" t="n">
        <f aca="false">'S5 Maquette'!I98*1.5</f>
        <v>0</v>
      </c>
      <c r="P83" s="13" t="n">
        <f aca="false">'S6 Maquette'!I99*1.5</f>
        <v>0</v>
      </c>
    </row>
    <row r="84" customFormat="false" ht="15" hidden="false" customHeight="false" outlineLevel="0" collapsed="false">
      <c r="O84" s="13" t="n">
        <f aca="false">'S5 Maquette'!I99*1.5</f>
        <v>0</v>
      </c>
      <c r="P84" s="13" t="n">
        <f aca="false">'S6 Maquette'!I100*1.5</f>
        <v>0</v>
      </c>
    </row>
    <row r="85" customFormat="false" ht="15" hidden="false" customHeight="false" outlineLevel="0" collapsed="false">
      <c r="O85" s="13" t="n">
        <f aca="false">'S5 Maquette'!I100*1.5</f>
        <v>0</v>
      </c>
      <c r="P85" s="13" t="n">
        <f aca="false">'S6 Maquette'!I101*1.5</f>
        <v>0</v>
      </c>
    </row>
    <row r="86" customFormat="false" ht="15" hidden="false" customHeight="false" outlineLevel="0" collapsed="false">
      <c r="O86" s="13" t="n">
        <f aca="false">'S5 Maquette'!I101*1.5</f>
        <v>0</v>
      </c>
      <c r="P86" s="13" t="n">
        <f aca="false">'S6 Maquette'!I102*1.5</f>
        <v>0</v>
      </c>
    </row>
    <row r="87" customFormat="false" ht="15" hidden="false" customHeight="false" outlineLevel="0" collapsed="false">
      <c r="O87" s="13" t="n">
        <f aca="false">'S5 Maquette'!I102*1.5</f>
        <v>0</v>
      </c>
      <c r="P87" s="13" t="n">
        <f aca="false">'S6 Maquette'!I103*1.5</f>
        <v>0</v>
      </c>
    </row>
    <row r="88" customFormat="false" ht="15" hidden="false" customHeight="false" outlineLevel="0" collapsed="false">
      <c r="O88" s="13" t="n">
        <f aca="false">'S5 Maquette'!I103*1.5</f>
        <v>0</v>
      </c>
      <c r="P88" s="13" t="n">
        <f aca="false">'S6 Maquette'!I104*1.5</f>
        <v>0</v>
      </c>
    </row>
    <row r="89" customFormat="false" ht="15" hidden="false" customHeight="false" outlineLevel="0" collapsed="false">
      <c r="O89" s="13" t="n">
        <f aca="false">'S5 Maquette'!I104*1.5</f>
        <v>0</v>
      </c>
      <c r="P89" s="13" t="n">
        <f aca="false">'S6 Maquette'!I105*1.5</f>
        <v>0</v>
      </c>
    </row>
    <row r="90" customFormat="false" ht="15" hidden="false" customHeight="false" outlineLevel="0" collapsed="false">
      <c r="O90" s="13" t="n">
        <f aca="false">'S5 Maquette'!I105*1.5</f>
        <v>0</v>
      </c>
      <c r="P90" s="13" t="n">
        <f aca="false">'S6 Maquette'!I106*1.5</f>
        <v>0</v>
      </c>
    </row>
    <row r="91" customFormat="false" ht="15" hidden="false" customHeight="false" outlineLevel="0" collapsed="false">
      <c r="O91" s="13" t="n">
        <f aca="false">'S5 Maquette'!I106*1.5</f>
        <v>0</v>
      </c>
      <c r="P91" s="13" t="n">
        <f aca="false">'S6 Maquette'!I107*1.5</f>
        <v>0</v>
      </c>
    </row>
    <row r="92" customFormat="false" ht="15" hidden="false" customHeight="false" outlineLevel="0" collapsed="false">
      <c r="O92" s="13" t="n">
        <f aca="false">'S5 Maquette'!I107*1.5</f>
        <v>0</v>
      </c>
      <c r="P92" s="13" t="n">
        <f aca="false">'S6 Maquette'!I108*1.5</f>
        <v>0</v>
      </c>
    </row>
    <row r="93" customFormat="false" ht="15" hidden="false" customHeight="false" outlineLevel="0" collapsed="false">
      <c r="O93" s="13" t="n">
        <f aca="false">'S5 Maquette'!I108*1.5</f>
        <v>0</v>
      </c>
      <c r="P93" s="13" t="n">
        <f aca="false">'S6 Maquette'!I109*1.5</f>
        <v>0</v>
      </c>
    </row>
    <row r="94" customFormat="false" ht="15" hidden="false" customHeight="false" outlineLevel="0" collapsed="false">
      <c r="O94" s="13" t="n">
        <f aca="false">'S5 Maquette'!I109*1.5</f>
        <v>0</v>
      </c>
      <c r="P94" s="13" t="n">
        <f aca="false">'S6 Maquette'!I110*1.5</f>
        <v>0</v>
      </c>
    </row>
    <row r="95" customFormat="false" ht="15" hidden="false" customHeight="false" outlineLevel="0" collapsed="false">
      <c r="O95" s="13" t="n">
        <f aca="false">'S5 Maquette'!I110*1.5</f>
        <v>0</v>
      </c>
      <c r="P95" s="13" t="n">
        <f aca="false">'S6 Maquette'!I111*1.5</f>
        <v>0</v>
      </c>
    </row>
    <row r="96" customFormat="false" ht="15" hidden="false" customHeight="false" outlineLevel="0" collapsed="false">
      <c r="O96" s="13" t="n">
        <f aca="false">'S5 Maquette'!I111*1.5</f>
        <v>0</v>
      </c>
      <c r="P96" s="13" t="n">
        <f aca="false">'S6 Maquette'!I112*1.5</f>
        <v>0</v>
      </c>
    </row>
    <row r="97" customFormat="false" ht="15" hidden="false" customHeight="false" outlineLevel="0" collapsed="false">
      <c r="O97" s="13" t="n">
        <f aca="false">'S5 Maquette'!I112*1.5</f>
        <v>0</v>
      </c>
      <c r="P97" s="13" t="n">
        <f aca="false">'S6 Maquette'!I113*1.5</f>
        <v>0</v>
      </c>
    </row>
    <row r="98" customFormat="false" ht="15" hidden="false" customHeight="false" outlineLevel="0" collapsed="false">
      <c r="O98" s="13" t="n">
        <f aca="false">'S5 Maquette'!I113*1.5</f>
        <v>0</v>
      </c>
      <c r="P98" s="13" t="n">
        <f aca="false">'S6 Maquette'!I114*1.5</f>
        <v>0</v>
      </c>
    </row>
    <row r="99" customFormat="false" ht="15" hidden="false" customHeight="false" outlineLevel="0" collapsed="false">
      <c r="O99" s="13" t="n">
        <f aca="false">'S5 Maquette'!I114*1.5</f>
        <v>0</v>
      </c>
      <c r="P99" s="13" t="n">
        <f aca="false">'S6 Maquette'!I115*1.5</f>
        <v>0</v>
      </c>
    </row>
    <row r="100" customFormat="false" ht="15" hidden="false" customHeight="false" outlineLevel="0" collapsed="false">
      <c r="O100" s="13" t="n">
        <f aca="false">'S5 Maquette'!I115*1.5</f>
        <v>0</v>
      </c>
      <c r="P100" s="13" t="n">
        <f aca="false">'S6 Maquette'!I116*1.5</f>
        <v>0</v>
      </c>
    </row>
    <row r="101" customFormat="false" ht="15" hidden="false" customHeight="false" outlineLevel="0" collapsed="false">
      <c r="O101" s="13" t="n">
        <f aca="false">'S5 Maquette'!I116*1.5</f>
        <v>0</v>
      </c>
      <c r="P101" s="13" t="n">
        <f aca="false">'S6 Maquette'!I117*1.5</f>
        <v>0</v>
      </c>
    </row>
    <row r="102" customFormat="false" ht="15" hidden="false" customHeight="false" outlineLevel="0" collapsed="false">
      <c r="O102" s="13" t="n">
        <f aca="false">'S5 Maquette'!I117*1.5</f>
        <v>0</v>
      </c>
      <c r="P102" s="13" t="n">
        <f aca="false">'S6 Maquette'!I118*1.5</f>
        <v>0</v>
      </c>
    </row>
    <row r="103" customFormat="false" ht="15" hidden="false" customHeight="false" outlineLevel="0" collapsed="false">
      <c r="O103" s="13" t="n">
        <f aca="false">'S5 Maquette'!I118*1.5</f>
        <v>0</v>
      </c>
      <c r="P103" s="13" t="n">
        <f aca="false">'S6 Maquette'!I119*1.5</f>
        <v>0</v>
      </c>
    </row>
    <row r="104" customFormat="false" ht="15" hidden="false" customHeight="false" outlineLevel="0" collapsed="false">
      <c r="O104" s="13" t="n">
        <f aca="false">'S5 Maquette'!I119*1.5</f>
        <v>0</v>
      </c>
      <c r="P104" s="13" t="n">
        <f aca="false">'S6 Maquette'!I120*1.5</f>
        <v>0</v>
      </c>
    </row>
    <row r="105" customFormat="false" ht="15" hidden="false" customHeight="false" outlineLevel="0" collapsed="false">
      <c r="O105" s="13" t="n">
        <f aca="false">'S5 Maquette'!I120*1.5</f>
        <v>0</v>
      </c>
      <c r="P105" s="13" t="n">
        <f aca="false">'S6 Maquette'!I121*1.5</f>
        <v>0</v>
      </c>
    </row>
    <row r="106" customFormat="false" ht="15" hidden="false" customHeight="false" outlineLevel="0" collapsed="false">
      <c r="O106" s="13" t="n">
        <f aca="false">'S5 Maquette'!I121*1.5</f>
        <v>0</v>
      </c>
      <c r="P106" s="13" t="n">
        <f aca="false">'S6 Maquette'!I122*1.5</f>
        <v>0</v>
      </c>
    </row>
    <row r="107" customFormat="false" ht="15" hidden="false" customHeight="false" outlineLevel="0" collapsed="false">
      <c r="O107" s="13" t="n">
        <f aca="false">'S5 Maquette'!I122*1.5</f>
        <v>0</v>
      </c>
      <c r="P107" s="13" t="n">
        <f aca="false">'S6 Maquette'!I123*1.5</f>
        <v>0</v>
      </c>
    </row>
    <row r="108" customFormat="false" ht="15" hidden="false" customHeight="false" outlineLevel="0" collapsed="false">
      <c r="O108" s="13" t="n">
        <f aca="false">'S5 Maquette'!I123*1.5</f>
        <v>0</v>
      </c>
      <c r="P108" s="13" t="n">
        <f aca="false">'S6 Maquette'!I124*1.5</f>
        <v>0</v>
      </c>
    </row>
    <row r="109" customFormat="false" ht="15" hidden="false" customHeight="false" outlineLevel="0" collapsed="false">
      <c r="O109" s="13" t="n">
        <f aca="false">'S5 Maquette'!I124*1.5</f>
        <v>0</v>
      </c>
      <c r="P109" s="13" t="n">
        <f aca="false">'S6 Maquette'!I125*1.5</f>
        <v>0</v>
      </c>
    </row>
    <row r="110" customFormat="false" ht="15" hidden="false" customHeight="false" outlineLevel="0" collapsed="false">
      <c r="O110" s="13" t="n">
        <f aca="false">'S5 Maquette'!I125*1.5</f>
        <v>0</v>
      </c>
      <c r="P110" s="13" t="n">
        <f aca="false">'S6 Maquette'!I126*1.5</f>
        <v>0</v>
      </c>
    </row>
    <row r="111" customFormat="false" ht="15" hidden="false" customHeight="false" outlineLevel="0" collapsed="false">
      <c r="O111" s="13" t="n">
        <f aca="false">'S5 Maquette'!I126*1.5</f>
        <v>0</v>
      </c>
      <c r="P111" s="13" t="n">
        <f aca="false">'S6 Maquette'!I127*1.5</f>
        <v>0</v>
      </c>
    </row>
    <row r="112" customFormat="false" ht="15" hidden="false" customHeight="false" outlineLevel="0" collapsed="false">
      <c r="O112" s="13" t="n">
        <f aca="false">'S5 Maquette'!I127*1.5</f>
        <v>0</v>
      </c>
      <c r="P112" s="13" t="n">
        <f aca="false">'S6 Maquette'!I128*1.5</f>
        <v>0</v>
      </c>
    </row>
    <row r="113" customFormat="false" ht="15" hidden="false" customHeight="false" outlineLevel="0" collapsed="false">
      <c r="O113" s="13" t="n">
        <f aca="false">'S5 Maquette'!I128*1.5</f>
        <v>0</v>
      </c>
      <c r="P113" s="13" t="n">
        <f aca="false">'S6 Maquette'!I129*1.5</f>
        <v>0</v>
      </c>
    </row>
    <row r="114" customFormat="false" ht="15" hidden="false" customHeight="false" outlineLevel="0" collapsed="false">
      <c r="O114" s="13" t="n">
        <f aca="false">'S5 Maquette'!I129*1.5</f>
        <v>0</v>
      </c>
      <c r="P114" s="13" t="n">
        <f aca="false">'S6 Maquette'!I130*1.5</f>
        <v>0</v>
      </c>
    </row>
    <row r="115" customFormat="false" ht="15" hidden="false" customHeight="false" outlineLevel="0" collapsed="false">
      <c r="O115" s="13" t="n">
        <f aca="false">'S5 Maquette'!I130*1.5</f>
        <v>0</v>
      </c>
      <c r="P115" s="13" t="n">
        <f aca="false">'S6 Maquette'!I131*1.5</f>
        <v>0</v>
      </c>
    </row>
    <row r="116" customFormat="false" ht="15" hidden="false" customHeight="false" outlineLevel="0" collapsed="false">
      <c r="O116" s="13" t="n">
        <f aca="false">'S5 Maquette'!I131*1.5</f>
        <v>0</v>
      </c>
      <c r="P116" s="13" t="n">
        <f aca="false">'S6 Maquette'!I132*1.5</f>
        <v>0</v>
      </c>
    </row>
    <row r="117" customFormat="false" ht="15" hidden="false" customHeight="false" outlineLevel="0" collapsed="false">
      <c r="O117" s="13" t="n">
        <f aca="false">'S5 Maquette'!I132*1.5</f>
        <v>0</v>
      </c>
      <c r="P117" s="13" t="n">
        <f aca="false">'S6 Maquette'!I133*1.5</f>
        <v>0</v>
      </c>
    </row>
    <row r="118" customFormat="false" ht="15" hidden="false" customHeight="false" outlineLevel="0" collapsed="false">
      <c r="O118" s="13" t="n">
        <f aca="false">'S5 Maquette'!I133*1.5</f>
        <v>0</v>
      </c>
      <c r="P118" s="13" t="n">
        <f aca="false">'S6 Maquette'!I134*1.5</f>
        <v>0</v>
      </c>
    </row>
    <row r="119" customFormat="false" ht="15" hidden="false" customHeight="false" outlineLevel="0" collapsed="false">
      <c r="O119" s="13" t="n">
        <f aca="false">'S5 Maquette'!I134*1.5</f>
        <v>0</v>
      </c>
      <c r="P119" s="13" t="n">
        <f aca="false">'S6 Maquette'!I135*1.5</f>
        <v>0</v>
      </c>
    </row>
    <row r="120" customFormat="false" ht="15" hidden="false" customHeight="false" outlineLevel="0" collapsed="false">
      <c r="O120" s="13" t="n">
        <f aca="false">'S5 Maquette'!I135*1.5</f>
        <v>0</v>
      </c>
      <c r="P120" s="13" t="n">
        <f aca="false">'S6 Maquette'!I136*1.5</f>
        <v>0</v>
      </c>
    </row>
    <row r="121" customFormat="false" ht="15" hidden="false" customHeight="false" outlineLevel="0" collapsed="false">
      <c r="O121" s="13" t="n">
        <f aca="false">'S5 Maquette'!I136*1.5</f>
        <v>0</v>
      </c>
      <c r="P121" s="13" t="n">
        <f aca="false">'S6 Maquette'!I137*1.5</f>
        <v>0</v>
      </c>
    </row>
    <row r="122" customFormat="false" ht="15" hidden="false" customHeight="false" outlineLevel="0" collapsed="false">
      <c r="O122" s="13" t="n">
        <f aca="false">'S5 Maquette'!I137*1.5</f>
        <v>0</v>
      </c>
      <c r="P122" s="13" t="n">
        <f aca="false">'S6 Maquette'!I138*1.5</f>
        <v>0</v>
      </c>
    </row>
    <row r="123" customFormat="false" ht="15" hidden="false" customHeight="false" outlineLevel="0" collapsed="false">
      <c r="O123" s="13" t="n">
        <f aca="false">'S5 Maquette'!I138*1.5</f>
        <v>0</v>
      </c>
      <c r="P123" s="13" t="n">
        <f aca="false">'S6 Maquette'!I139*1.5</f>
        <v>0</v>
      </c>
    </row>
    <row r="124" customFormat="false" ht="15" hidden="false" customHeight="false" outlineLevel="0" collapsed="false">
      <c r="O124" s="13" t="n">
        <f aca="false">'S5 Maquette'!I139*1.5</f>
        <v>0</v>
      </c>
      <c r="P124" s="13" t="n">
        <f aca="false">'S6 Maquette'!I140*1.5</f>
        <v>0</v>
      </c>
    </row>
    <row r="125" customFormat="false" ht="15" hidden="false" customHeight="false" outlineLevel="0" collapsed="false">
      <c r="O125" s="13" t="n">
        <f aca="false">'S5 Maquette'!I140*1.5</f>
        <v>0</v>
      </c>
      <c r="P125" s="13" t="n">
        <f aca="false">'S6 Maquette'!I141*1.5</f>
        <v>0</v>
      </c>
    </row>
    <row r="126" customFormat="false" ht="15" hidden="false" customHeight="false" outlineLevel="0" collapsed="false">
      <c r="O126" s="13" t="n">
        <f aca="false">'S5 Maquette'!I141*1.5</f>
        <v>0</v>
      </c>
      <c r="P126" s="13" t="n">
        <f aca="false">'S6 Maquette'!I142*1.5</f>
        <v>0</v>
      </c>
    </row>
    <row r="127" customFormat="false" ht="15" hidden="false" customHeight="false" outlineLevel="0" collapsed="false">
      <c r="O127" s="13" t="n">
        <f aca="false">'S5 Maquette'!I142*1.5</f>
        <v>0</v>
      </c>
      <c r="P127" s="13" t="n">
        <f aca="false">'S6 Maquette'!I143*1.5</f>
        <v>0</v>
      </c>
    </row>
    <row r="128" customFormat="false" ht="15" hidden="false" customHeight="false" outlineLevel="0" collapsed="false">
      <c r="O128" s="13" t="n">
        <f aca="false">'S5 Maquette'!I143*1.5</f>
        <v>0</v>
      </c>
      <c r="P128" s="13" t="n">
        <f aca="false">'S6 Maquette'!I144*1.5</f>
        <v>0</v>
      </c>
    </row>
    <row r="129" customFormat="false" ht="15" hidden="false" customHeight="false" outlineLevel="0" collapsed="false">
      <c r="O129" s="13" t="n">
        <f aca="false">'S5 Maquette'!I144*1.5</f>
        <v>0</v>
      </c>
      <c r="P129" s="13" t="n">
        <f aca="false">'S6 Maquette'!I145*1.5</f>
        <v>0</v>
      </c>
    </row>
    <row r="130" customFormat="false" ht="15" hidden="false" customHeight="false" outlineLevel="0" collapsed="false">
      <c r="O130" s="13" t="n">
        <f aca="false">'S5 Maquette'!I145*1.5</f>
        <v>0</v>
      </c>
      <c r="P130" s="13" t="n">
        <f aca="false">'S6 Maquette'!I146*1.5</f>
        <v>0</v>
      </c>
    </row>
    <row r="131" customFormat="false" ht="15" hidden="false" customHeight="false" outlineLevel="0" collapsed="false">
      <c r="O131" s="13" t="n">
        <f aca="false">'S5 Maquette'!I146*1.5</f>
        <v>0</v>
      </c>
      <c r="P131" s="13" t="n">
        <f aca="false">'S6 Maquette'!I147*1.5</f>
        <v>0</v>
      </c>
    </row>
    <row r="132" customFormat="false" ht="15" hidden="false" customHeight="false" outlineLevel="0" collapsed="false">
      <c r="O132" s="13" t="n">
        <f aca="false">'S5 Maquette'!I147*1.5</f>
        <v>0</v>
      </c>
      <c r="P132" s="13" t="n">
        <f aca="false">'S6 Maquette'!I148*1.5</f>
        <v>0</v>
      </c>
    </row>
    <row r="133" customFormat="false" ht="15" hidden="false" customHeight="false" outlineLevel="0" collapsed="false">
      <c r="O133" s="13" t="n">
        <f aca="false">'S5 Maquette'!I148*1.5</f>
        <v>0</v>
      </c>
      <c r="P133" s="13" t="n">
        <f aca="false">'S6 Maquette'!I149*1.5</f>
        <v>0</v>
      </c>
    </row>
    <row r="134" customFormat="false" ht="15" hidden="false" customHeight="false" outlineLevel="0" collapsed="false">
      <c r="O134" s="13" t="n">
        <f aca="false">'S5 Maquette'!I149*1.5</f>
        <v>0</v>
      </c>
      <c r="P134" s="13" t="n">
        <f aca="false">'S6 Maquette'!I150*1.5</f>
        <v>0</v>
      </c>
    </row>
    <row r="135" customFormat="false" ht="15" hidden="false" customHeight="false" outlineLevel="0" collapsed="false">
      <c r="O135" s="13" t="n">
        <f aca="false">'S5 Maquette'!I150*1.5</f>
        <v>0</v>
      </c>
      <c r="P135" s="13" t="n">
        <f aca="false">'S6 Maquette'!I151*1.5</f>
        <v>0</v>
      </c>
    </row>
    <row r="136" customFormat="false" ht="15" hidden="false" customHeight="false" outlineLevel="0" collapsed="false">
      <c r="O136" s="13" t="n">
        <f aca="false">'S5 Maquette'!I151*1.5</f>
        <v>0</v>
      </c>
      <c r="P136" s="13" t="n">
        <f aca="false">'S6 Maquette'!I152*1.5</f>
        <v>0</v>
      </c>
    </row>
    <row r="137" customFormat="false" ht="15" hidden="false" customHeight="false" outlineLevel="0" collapsed="false">
      <c r="O137" s="13" t="n">
        <f aca="false">'S5 Maquette'!I152*1.5</f>
        <v>0</v>
      </c>
      <c r="P137" s="13" t="n">
        <f aca="false">'S6 Maquette'!I153*1.5</f>
        <v>0</v>
      </c>
    </row>
    <row r="138" customFormat="false" ht="15" hidden="false" customHeight="false" outlineLevel="0" collapsed="false">
      <c r="O138" s="13" t="n">
        <f aca="false">'S5 Maquette'!I153*1.5</f>
        <v>0</v>
      </c>
      <c r="P138" s="13" t="n">
        <f aca="false">'S6 Maquette'!I154*1.5</f>
        <v>0</v>
      </c>
    </row>
    <row r="139" customFormat="false" ht="15" hidden="false" customHeight="false" outlineLevel="0" collapsed="false">
      <c r="O139" s="13" t="n">
        <f aca="false">'S5 Maquette'!I154*1.5</f>
        <v>0</v>
      </c>
      <c r="P139" s="13" t="n">
        <f aca="false">'S6 Maquette'!I155*1.5</f>
        <v>0</v>
      </c>
    </row>
    <row r="140" customFormat="false" ht="15" hidden="false" customHeight="false" outlineLevel="0" collapsed="false">
      <c r="O140" s="13" t="n">
        <f aca="false">'S5 Maquette'!I155*1.5</f>
        <v>0</v>
      </c>
      <c r="P140" s="13" t="n">
        <f aca="false">'S6 Maquette'!I156*1.5</f>
        <v>0</v>
      </c>
    </row>
    <row r="141" customFormat="false" ht="15" hidden="false" customHeight="false" outlineLevel="0" collapsed="false">
      <c r="O141" s="13" t="n">
        <f aca="false">'S5 Maquette'!I156*1.5</f>
        <v>0</v>
      </c>
      <c r="P141" s="13" t="n">
        <f aca="false">'S6 Maquette'!I157*1.5</f>
        <v>0</v>
      </c>
    </row>
    <row r="142" customFormat="false" ht="15" hidden="false" customHeight="false" outlineLevel="0" collapsed="false">
      <c r="O142" s="13" t="n">
        <f aca="false">'S5 Maquette'!I157*1.5</f>
        <v>0</v>
      </c>
      <c r="P142" s="13" t="n">
        <f aca="false">'S6 Maquette'!I158*1.5</f>
        <v>0</v>
      </c>
    </row>
    <row r="143" customFormat="false" ht="15" hidden="false" customHeight="false" outlineLevel="0" collapsed="false">
      <c r="O143" s="13" t="n">
        <f aca="false">'S5 Maquette'!I158*1.5</f>
        <v>0</v>
      </c>
      <c r="P143" s="13" t="n">
        <f aca="false">'S6 Maquette'!I159*1.5</f>
        <v>0</v>
      </c>
    </row>
    <row r="144" customFormat="false" ht="15" hidden="false" customHeight="false" outlineLevel="0" collapsed="false">
      <c r="O144" s="13" t="n">
        <f aca="false">'S5 Maquette'!I159*1.5</f>
        <v>0</v>
      </c>
      <c r="P144" s="13" t="n">
        <f aca="false">'S6 Maquette'!I160*1.5</f>
        <v>0</v>
      </c>
    </row>
    <row r="145" customFormat="false" ht="15" hidden="false" customHeight="false" outlineLevel="0" collapsed="false">
      <c r="O145" s="13" t="n">
        <f aca="false">'S5 Maquette'!I160*1.5</f>
        <v>0</v>
      </c>
      <c r="P145" s="13" t="n">
        <f aca="false">'S6 Maquette'!I161*1.5</f>
        <v>0</v>
      </c>
    </row>
    <row r="146" customFormat="false" ht="15" hidden="false" customHeight="false" outlineLevel="0" collapsed="false">
      <c r="O146" s="13" t="n">
        <f aca="false">'S5 Maquette'!I161*1.5</f>
        <v>0</v>
      </c>
      <c r="P146" s="13" t="n">
        <f aca="false">'S6 Maquette'!I162*1.5</f>
        <v>0</v>
      </c>
    </row>
    <row r="147" customFormat="false" ht="15" hidden="false" customHeight="false" outlineLevel="0" collapsed="false">
      <c r="O147" s="13" t="n">
        <f aca="false">'S5 Maquette'!I162*1.5</f>
        <v>0</v>
      </c>
      <c r="P147" s="13" t="n">
        <f aca="false">'S6 Maquette'!I163*1.5</f>
        <v>0</v>
      </c>
    </row>
    <row r="148" customFormat="false" ht="15" hidden="false" customHeight="false" outlineLevel="0" collapsed="false">
      <c r="O148" s="13" t="n">
        <f aca="false">'S5 Maquette'!I163*1.5</f>
        <v>0</v>
      </c>
      <c r="P148" s="13" t="n">
        <f aca="false">'S6 Maquette'!I164*1.5</f>
        <v>0</v>
      </c>
    </row>
    <row r="149" customFormat="false" ht="15" hidden="false" customHeight="false" outlineLevel="0" collapsed="false">
      <c r="O149" s="13" t="n">
        <f aca="false">'S5 Maquette'!I164*1.5</f>
        <v>0</v>
      </c>
      <c r="P149" s="13" t="n">
        <f aca="false">'S6 Maquette'!I165*1.5</f>
        <v>0</v>
      </c>
    </row>
    <row r="150" customFormat="false" ht="15" hidden="false" customHeight="false" outlineLevel="0" collapsed="false">
      <c r="O150" s="13" t="n">
        <f aca="false">'S5 Maquette'!I165*1.5</f>
        <v>0</v>
      </c>
      <c r="P150" s="13" t="n">
        <f aca="false">'S6 Maquette'!I166*1.5</f>
        <v>0</v>
      </c>
    </row>
    <row r="151" customFormat="false" ht="15" hidden="false" customHeight="false" outlineLevel="0" collapsed="false">
      <c r="O151" s="13" t="n">
        <f aca="false">'S5 Maquette'!I166*1.5</f>
        <v>0</v>
      </c>
      <c r="P151" s="13" t="n">
        <f aca="false">'S6 Maquette'!I167*1.5</f>
        <v>0</v>
      </c>
    </row>
    <row r="152" customFormat="false" ht="15" hidden="false" customHeight="false" outlineLevel="0" collapsed="false">
      <c r="O152" s="13" t="n">
        <f aca="false">'S5 Maquette'!I167*1.5</f>
        <v>0</v>
      </c>
      <c r="P152" s="13" t="n">
        <f aca="false">'S6 Maquette'!I168*1.5</f>
        <v>0</v>
      </c>
    </row>
    <row r="153" customFormat="false" ht="15" hidden="false" customHeight="false" outlineLevel="0" collapsed="false">
      <c r="O153" s="13" t="n">
        <f aca="false">'S5 Maquette'!I168*1.5</f>
        <v>0</v>
      </c>
      <c r="P153" s="13" t="n">
        <f aca="false">'S6 Maquette'!I169*1.5</f>
        <v>0</v>
      </c>
    </row>
    <row r="154" customFormat="false" ht="15" hidden="false" customHeight="false" outlineLevel="0" collapsed="false">
      <c r="O154" s="13" t="n">
        <f aca="false">'S5 Maquette'!I169*1.5</f>
        <v>0</v>
      </c>
      <c r="P154" s="13" t="n">
        <f aca="false">'S6 Maquette'!I170*1.5</f>
        <v>0</v>
      </c>
    </row>
    <row r="155" customFormat="false" ht="15" hidden="false" customHeight="false" outlineLevel="0" collapsed="false">
      <c r="O155" s="13" t="n">
        <f aca="false">'S5 Maquette'!I170*1.5</f>
        <v>0</v>
      </c>
      <c r="P155" s="13" t="n">
        <f aca="false">'S6 Maquette'!I171*1.5</f>
        <v>0</v>
      </c>
    </row>
    <row r="156" customFormat="false" ht="15" hidden="false" customHeight="false" outlineLevel="0" collapsed="false">
      <c r="O156" s="13" t="n">
        <f aca="false">'S5 Maquette'!I171*1.5</f>
        <v>0</v>
      </c>
      <c r="P156" s="13" t="n">
        <f aca="false">'S6 Maquette'!I172*1.5</f>
        <v>0</v>
      </c>
    </row>
    <row r="157" customFormat="false" ht="15" hidden="false" customHeight="false" outlineLevel="0" collapsed="false">
      <c r="O157" s="13" t="n">
        <f aca="false">'S5 Maquette'!I172*1.5</f>
        <v>0</v>
      </c>
      <c r="P157" s="13" t="n">
        <f aca="false">'S6 Maquette'!I173*1.5</f>
        <v>0</v>
      </c>
    </row>
    <row r="158" customFormat="false" ht="15" hidden="false" customHeight="false" outlineLevel="0" collapsed="false">
      <c r="O158" s="13" t="n">
        <f aca="false">'S5 Maquette'!I173*1.5</f>
        <v>0</v>
      </c>
      <c r="P158" s="13" t="n">
        <f aca="false">'S6 Maquette'!I174*1.5</f>
        <v>0</v>
      </c>
    </row>
    <row r="159" customFormat="false" ht="15" hidden="false" customHeight="false" outlineLevel="0" collapsed="false">
      <c r="O159" s="13" t="n">
        <f aca="false">'S5 Maquette'!I174*1.5</f>
        <v>0</v>
      </c>
      <c r="P159" s="13" t="n">
        <f aca="false">'S6 Maquette'!I175*1.5</f>
        <v>0</v>
      </c>
    </row>
    <row r="160" customFormat="false" ht="15" hidden="false" customHeight="false" outlineLevel="0" collapsed="false">
      <c r="O160" s="13" t="n">
        <f aca="false">'S5 Maquette'!I175*1.5</f>
        <v>0</v>
      </c>
      <c r="P160" s="13" t="n">
        <f aca="false">'S6 Maquette'!I176*1.5</f>
        <v>0</v>
      </c>
    </row>
    <row r="161" customFormat="false" ht="15" hidden="false" customHeight="false" outlineLevel="0" collapsed="false">
      <c r="O161" s="13" t="n">
        <f aca="false">'S5 Maquette'!I176*1.5</f>
        <v>0</v>
      </c>
      <c r="P161" s="13" t="n">
        <f aca="false">'S6 Maquette'!I177*1.5</f>
        <v>0</v>
      </c>
    </row>
    <row r="162" customFormat="false" ht="15" hidden="false" customHeight="false" outlineLevel="0" collapsed="false">
      <c r="O162" s="13" t="n">
        <f aca="false">'S5 Maquette'!I177*1.5</f>
        <v>0</v>
      </c>
      <c r="P162" s="13" t="n">
        <f aca="false">'S6 Maquette'!I178*1.5</f>
        <v>0</v>
      </c>
    </row>
    <row r="163" customFormat="false" ht="15" hidden="false" customHeight="false" outlineLevel="0" collapsed="false">
      <c r="O163" s="13" t="n">
        <f aca="false">'S5 Maquette'!I178*1.5</f>
        <v>0</v>
      </c>
      <c r="P163" s="13" t="n">
        <f aca="false">'S6 Maquette'!I179*1.5</f>
        <v>0</v>
      </c>
    </row>
    <row r="164" customFormat="false" ht="15" hidden="false" customHeight="false" outlineLevel="0" collapsed="false">
      <c r="O164" s="13" t="n">
        <f aca="false">'S5 Maquette'!I179*1.5</f>
        <v>0</v>
      </c>
      <c r="P164" s="13" t="n">
        <f aca="false">'S6 Maquette'!I180*1.5</f>
        <v>0</v>
      </c>
    </row>
    <row r="165" customFormat="false" ht="15" hidden="false" customHeight="false" outlineLevel="0" collapsed="false">
      <c r="O165" s="13" t="n">
        <f aca="false">'S5 Maquette'!I180*1.5</f>
        <v>0</v>
      </c>
      <c r="P165" s="13" t="n">
        <f aca="false">'S6 Maquette'!I181*1.5</f>
        <v>0</v>
      </c>
    </row>
    <row r="166" customFormat="false" ht="15" hidden="false" customHeight="false" outlineLevel="0" collapsed="false">
      <c r="O166" s="13" t="n">
        <f aca="false">'S5 Maquette'!I181*1.5</f>
        <v>0</v>
      </c>
      <c r="P166" s="13" t="n">
        <f aca="false">'S6 Maquette'!I182*1.5</f>
        <v>0</v>
      </c>
    </row>
    <row r="167" customFormat="false" ht="15" hidden="false" customHeight="false" outlineLevel="0" collapsed="false">
      <c r="O167" s="13" t="n">
        <f aca="false">'S5 Maquette'!I182*1.5</f>
        <v>0</v>
      </c>
      <c r="P167" s="13" t="n">
        <f aca="false">'S6 Maquette'!I183*1.5</f>
        <v>0</v>
      </c>
    </row>
    <row r="168" customFormat="false" ht="15" hidden="false" customHeight="false" outlineLevel="0" collapsed="false">
      <c r="O168" s="13" t="n">
        <f aca="false">'S5 Maquette'!I183*1.5</f>
        <v>0</v>
      </c>
      <c r="P168" s="13" t="n">
        <f aca="false">'S6 Maquette'!I184*1.5</f>
        <v>0</v>
      </c>
    </row>
    <row r="169" customFormat="false" ht="15" hidden="false" customHeight="false" outlineLevel="0" collapsed="false">
      <c r="O169" s="13" t="n">
        <f aca="false">'S5 Maquette'!I184*1.5</f>
        <v>0</v>
      </c>
      <c r="P169" s="13" t="n">
        <f aca="false">'S6 Maquette'!I185*1.5</f>
        <v>0</v>
      </c>
    </row>
    <row r="170" customFormat="false" ht="15" hidden="false" customHeight="false" outlineLevel="0" collapsed="false">
      <c r="O170" s="13" t="n">
        <f aca="false">'S5 Maquette'!I185*1.5</f>
        <v>0</v>
      </c>
      <c r="P170" s="13" t="n">
        <f aca="false">'S6 Maquette'!I186*1.5</f>
        <v>0</v>
      </c>
    </row>
    <row r="171" customFormat="false" ht="15" hidden="false" customHeight="false" outlineLevel="0" collapsed="false">
      <c r="O171" s="13" t="n">
        <f aca="false">'S5 Maquette'!I186*1.5</f>
        <v>0</v>
      </c>
      <c r="P171" s="13" t="n">
        <f aca="false">'S6 Maquette'!I187*1.5</f>
        <v>0</v>
      </c>
    </row>
    <row r="172" customFormat="false" ht="15" hidden="false" customHeight="false" outlineLevel="0" collapsed="false">
      <c r="O172" s="13" t="n">
        <f aca="false">'S5 Maquette'!I187*1.5</f>
        <v>0</v>
      </c>
      <c r="P172" s="13" t="n">
        <f aca="false">'S6 Maquette'!I188*1.5</f>
        <v>0</v>
      </c>
    </row>
    <row r="173" customFormat="false" ht="15" hidden="false" customHeight="false" outlineLevel="0" collapsed="false">
      <c r="O173" s="13" t="n">
        <f aca="false">'S5 Maquette'!I188*1.5</f>
        <v>0</v>
      </c>
      <c r="P173" s="13" t="n">
        <f aca="false">'S6 Maquette'!I189*1.5</f>
        <v>0</v>
      </c>
    </row>
    <row r="174" customFormat="false" ht="15" hidden="false" customHeight="false" outlineLevel="0" collapsed="false">
      <c r="O174" s="13" t="n">
        <f aca="false">'S5 Maquette'!I189*1.5</f>
        <v>0</v>
      </c>
      <c r="P174" s="13" t="n">
        <f aca="false">'S6 Maquette'!I190*1.5</f>
        <v>0</v>
      </c>
    </row>
    <row r="175" customFormat="false" ht="15" hidden="false" customHeight="false" outlineLevel="0" collapsed="false">
      <c r="O175" s="13" t="n">
        <f aca="false">'S5 Maquette'!I190*1.5</f>
        <v>0</v>
      </c>
      <c r="P175" s="13" t="n">
        <f aca="false">'S6 Maquette'!I191*1.5</f>
        <v>0</v>
      </c>
    </row>
    <row r="176" customFormat="false" ht="15" hidden="false" customHeight="false" outlineLevel="0" collapsed="false">
      <c r="O176" s="13" t="n">
        <f aca="false">'S5 Maquette'!I191*1.5</f>
        <v>0</v>
      </c>
      <c r="P176" s="13" t="n">
        <f aca="false">'S6 Maquette'!I192*1.5</f>
        <v>0</v>
      </c>
    </row>
    <row r="177" customFormat="false" ht="15" hidden="false" customHeight="false" outlineLevel="0" collapsed="false">
      <c r="O177" s="13" t="n">
        <f aca="false">'S5 Maquette'!I192*1.5</f>
        <v>0</v>
      </c>
      <c r="P177" s="13" t="n">
        <f aca="false">'S6 Maquette'!I193*1.5</f>
        <v>0</v>
      </c>
    </row>
    <row r="178" customFormat="false" ht="15" hidden="false" customHeight="false" outlineLevel="0" collapsed="false">
      <c r="O178" s="13" t="n">
        <f aca="false">'S5 Maquette'!I193*1.5</f>
        <v>0</v>
      </c>
      <c r="P178" s="13" t="n">
        <f aca="false">'S6 Maquette'!I194*1.5</f>
        <v>0</v>
      </c>
    </row>
    <row r="179" customFormat="false" ht="15" hidden="false" customHeight="false" outlineLevel="0" collapsed="false">
      <c r="O179" s="13" t="n">
        <f aca="false">'S5 Maquette'!I194*1.5</f>
        <v>0</v>
      </c>
      <c r="P179" s="13" t="n">
        <f aca="false">'S6 Maquette'!I195*1.5</f>
        <v>0</v>
      </c>
    </row>
    <row r="180" customFormat="false" ht="15" hidden="false" customHeight="false" outlineLevel="0" collapsed="false">
      <c r="O180" s="13" t="n">
        <f aca="false">'S5 Maquette'!I195*1.5</f>
        <v>0</v>
      </c>
      <c r="P180" s="13" t="n">
        <f aca="false">'S6 Maquette'!I196*1.5</f>
        <v>0</v>
      </c>
    </row>
    <row r="181" customFormat="false" ht="15" hidden="false" customHeight="false" outlineLevel="0" collapsed="false">
      <c r="O181" s="13" t="n">
        <f aca="false">'S5 Maquette'!I196*1.5</f>
        <v>0</v>
      </c>
      <c r="P181" s="13" t="n">
        <f aca="false">'S6 Maquette'!I197*1.5</f>
        <v>0</v>
      </c>
    </row>
    <row r="182" customFormat="false" ht="15" hidden="false" customHeight="false" outlineLevel="0" collapsed="false">
      <c r="O182" s="13" t="n">
        <f aca="false">'S5 Maquette'!I197*1.5</f>
        <v>0</v>
      </c>
      <c r="P182" s="13" t="n">
        <f aca="false">'S6 Maquette'!I198*1.5</f>
        <v>0</v>
      </c>
    </row>
    <row r="183" customFormat="false" ht="15" hidden="false" customHeight="false" outlineLevel="0" collapsed="false">
      <c r="O183" s="13" t="n">
        <f aca="false">'S5 Maquette'!I198*1.5</f>
        <v>0</v>
      </c>
      <c r="P183" s="13" t="n">
        <f aca="false">'S6 Maquette'!I199*1.5</f>
        <v>0</v>
      </c>
    </row>
    <row r="184" customFormat="false" ht="15" hidden="false" customHeight="false" outlineLevel="0" collapsed="false">
      <c r="O184" s="13" t="n">
        <f aca="false">'S5 Maquette'!I199*1.5</f>
        <v>0</v>
      </c>
      <c r="P184" s="13" t="n">
        <f aca="false">'S6 Maquette'!I200*1.5</f>
        <v>0</v>
      </c>
    </row>
    <row r="185" customFormat="false" ht="15" hidden="false" customHeight="false" outlineLevel="0" collapsed="false">
      <c r="O185" s="13" t="n">
        <f aca="false">'S5 Maquette'!I200*1.5</f>
        <v>0</v>
      </c>
      <c r="P185" s="13" t="n">
        <f aca="false">'S6 Maquette'!I201*1.5</f>
        <v>0</v>
      </c>
    </row>
    <row r="186" customFormat="false" ht="15" hidden="false" customHeight="false" outlineLevel="0" collapsed="false">
      <c r="O186" s="13" t="n">
        <f aca="false">'S5 Maquette'!I201*1.5</f>
        <v>0</v>
      </c>
      <c r="P186" s="13" t="n">
        <f aca="false">'S6 Maquette'!I202*1.5</f>
        <v>0</v>
      </c>
    </row>
    <row r="187" customFormat="false" ht="15" hidden="false" customHeight="false" outlineLevel="0" collapsed="false">
      <c r="O187" s="13" t="n">
        <f aca="false">'S5 Maquette'!I202*1.5</f>
        <v>0</v>
      </c>
      <c r="P187" s="13" t="n">
        <f aca="false">'S6 Maquette'!I203*1.5</f>
        <v>0</v>
      </c>
    </row>
    <row r="188" customFormat="false" ht="15" hidden="false" customHeight="false" outlineLevel="0" collapsed="false">
      <c r="O188" s="13" t="n">
        <f aca="false">'S5 Maquette'!I203*1.5</f>
        <v>0</v>
      </c>
      <c r="P188" s="13" t="n">
        <f aca="false">'S6 Maquette'!I204*1.5</f>
        <v>0</v>
      </c>
    </row>
    <row r="189" customFormat="false" ht="15" hidden="false" customHeight="false" outlineLevel="0" collapsed="false">
      <c r="O189" s="13" t="n">
        <f aca="false">'S5 Maquette'!I204*1.5</f>
        <v>0</v>
      </c>
      <c r="P189" s="13" t="n">
        <f aca="false">'S6 Maquette'!I205*1.5</f>
        <v>0</v>
      </c>
    </row>
    <row r="190" customFormat="false" ht="15" hidden="false" customHeight="false" outlineLevel="0" collapsed="false">
      <c r="O190" s="13" t="n">
        <f aca="false">'S5 Maquette'!I205*1.5</f>
        <v>0</v>
      </c>
      <c r="P190" s="13" t="n">
        <f aca="false">'S6 Maquette'!I206*1.5</f>
        <v>0</v>
      </c>
    </row>
    <row r="191" customFormat="false" ht="15" hidden="false" customHeight="false" outlineLevel="0" collapsed="false">
      <c r="O191" s="13" t="n">
        <f aca="false">'S5 Maquette'!I206*1.5</f>
        <v>0</v>
      </c>
      <c r="P191" s="13" t="n">
        <f aca="false">'S6 Maquette'!I207*1.5</f>
        <v>0</v>
      </c>
    </row>
    <row r="192" customFormat="false" ht="15" hidden="false" customHeight="false" outlineLevel="0" collapsed="false">
      <c r="O192" s="13" t="n">
        <f aca="false">'S5 Maquette'!I207*1.5</f>
        <v>0</v>
      </c>
      <c r="P192" s="13" t="n">
        <f aca="false">'S6 Maquette'!I208*1.5</f>
        <v>0</v>
      </c>
    </row>
    <row r="193" customFormat="false" ht="15" hidden="false" customHeight="false" outlineLevel="0" collapsed="false">
      <c r="O193" s="13" t="n">
        <f aca="false">'S5 Maquette'!I208*1.5</f>
        <v>0</v>
      </c>
      <c r="P193" s="13" t="n">
        <f aca="false">'S6 Maquette'!I209*1.5</f>
        <v>0</v>
      </c>
    </row>
    <row r="194" customFormat="false" ht="15" hidden="false" customHeight="false" outlineLevel="0" collapsed="false">
      <c r="O194" s="13" t="n">
        <f aca="false">'S5 Maquette'!I209*1.5</f>
        <v>0</v>
      </c>
      <c r="P194" s="13" t="n">
        <f aca="false">'S6 Maquette'!I210*1.5</f>
        <v>0</v>
      </c>
    </row>
    <row r="195" customFormat="false" ht="15" hidden="false" customHeight="false" outlineLevel="0" collapsed="false">
      <c r="O195" s="13" t="n">
        <f aca="false">'S5 Maquette'!I210*1.5</f>
        <v>0</v>
      </c>
      <c r="P195" s="13" t="n">
        <f aca="false">'S6 Maquette'!I211*1.5</f>
        <v>0</v>
      </c>
    </row>
    <row r="196" customFormat="false" ht="15" hidden="false" customHeight="false" outlineLevel="0" collapsed="false">
      <c r="O196" s="13" t="n">
        <f aca="false">'S5 Maquette'!I211*1.5</f>
        <v>0</v>
      </c>
      <c r="P196" s="13" t="n">
        <f aca="false">'S6 Maquette'!I212*1.5</f>
        <v>0</v>
      </c>
    </row>
    <row r="197" customFormat="false" ht="15" hidden="false" customHeight="false" outlineLevel="0" collapsed="false">
      <c r="O197" s="13" t="n">
        <f aca="false">'S5 Maquette'!I212*1.5</f>
        <v>0</v>
      </c>
      <c r="P197" s="13" t="n">
        <f aca="false">'S6 Maquette'!I213*1.5</f>
        <v>0</v>
      </c>
    </row>
    <row r="198" customFormat="false" ht="15" hidden="false" customHeight="false" outlineLevel="0" collapsed="false">
      <c r="O198" s="13" t="n">
        <f aca="false">'S5 Maquette'!I213*1.5</f>
        <v>0</v>
      </c>
      <c r="P198" s="13" t="n">
        <f aca="false">'S6 Maquette'!I214*1.5</f>
        <v>0</v>
      </c>
    </row>
    <row r="199" customFormat="false" ht="15" hidden="false" customHeight="false" outlineLevel="0" collapsed="false">
      <c r="O199" s="13" t="n">
        <f aca="false">'S5 Maquette'!I214*1.5</f>
        <v>0</v>
      </c>
      <c r="P199" s="13" t="n">
        <f aca="false">'S6 Maquette'!I215*1.5</f>
        <v>0</v>
      </c>
    </row>
    <row r="200" customFormat="false" ht="15" hidden="false" customHeight="false" outlineLevel="0" collapsed="false">
      <c r="O200" s="13" t="n">
        <f aca="false">'S5 Maquette'!I215*1.5</f>
        <v>0</v>
      </c>
      <c r="P200" s="13" t="n">
        <f aca="false">'S6 Maquette'!I216*1.5</f>
        <v>0</v>
      </c>
    </row>
    <row r="201" customFormat="false" ht="15" hidden="false" customHeight="false" outlineLevel="0" collapsed="false">
      <c r="O201" s="13" t="n">
        <f aca="false">'S5 Maquette'!I216*1.5</f>
        <v>0</v>
      </c>
      <c r="P201" s="13" t="n">
        <f aca="false">'S6 Maquette'!I217*1.5</f>
        <v>0</v>
      </c>
    </row>
    <row r="202" customFormat="false" ht="15" hidden="false" customHeight="false" outlineLevel="0" collapsed="false">
      <c r="O202" s="13" t="n">
        <f aca="false">'S5 Maquette'!I217*1.5</f>
        <v>0</v>
      </c>
      <c r="P202" s="13" t="n">
        <f aca="false">'S6 Maquette'!I218*1.5</f>
        <v>0</v>
      </c>
    </row>
    <row r="203" customFormat="false" ht="15" hidden="false" customHeight="false" outlineLevel="0" collapsed="false">
      <c r="O203" s="13" t="n">
        <f aca="false">'S5 Maquette'!I218*1.5</f>
        <v>0</v>
      </c>
      <c r="P203" s="13" t="n">
        <f aca="false">'S6 Maquette'!I219*1.5</f>
        <v>0</v>
      </c>
    </row>
    <row r="204" customFormat="false" ht="15" hidden="false" customHeight="false" outlineLevel="0" collapsed="false">
      <c r="O204" s="13" t="n">
        <f aca="false">'S5 Maquette'!I219*1.5</f>
        <v>0</v>
      </c>
      <c r="P204" s="13" t="n">
        <f aca="false">'S6 Maquette'!I220*1.5</f>
        <v>0</v>
      </c>
    </row>
    <row r="205" customFormat="false" ht="15" hidden="false" customHeight="false" outlineLevel="0" collapsed="false">
      <c r="O205" s="13" t="n">
        <f aca="false">'S5 Maquette'!I220*1.5</f>
        <v>0</v>
      </c>
      <c r="P205" s="13" t="n">
        <f aca="false">'S6 Maquette'!I221*1.5</f>
        <v>0</v>
      </c>
    </row>
    <row r="206" customFormat="false" ht="15" hidden="false" customHeight="false" outlineLevel="0" collapsed="false">
      <c r="O206" s="13" t="n">
        <f aca="false">'S5 Maquette'!I221*1.5</f>
        <v>0</v>
      </c>
      <c r="P206" s="13" t="n">
        <f aca="false">'S6 Maquette'!I222*1.5</f>
        <v>0</v>
      </c>
    </row>
    <row r="207" customFormat="false" ht="15" hidden="false" customHeight="false" outlineLevel="0" collapsed="false">
      <c r="O207" s="13" t="n">
        <f aca="false">'S5 Maquette'!I222*1.5</f>
        <v>0</v>
      </c>
      <c r="P207" s="13" t="n">
        <f aca="false">'S6 Maquette'!I223*1.5</f>
        <v>0</v>
      </c>
    </row>
    <row r="208" customFormat="false" ht="15" hidden="false" customHeight="false" outlineLevel="0" collapsed="false">
      <c r="O208" s="13" t="n">
        <f aca="false">'S5 Maquette'!I223*1.5</f>
        <v>0</v>
      </c>
      <c r="P208" s="13" t="n">
        <f aca="false">'S6 Maquette'!I224*1.5</f>
        <v>0</v>
      </c>
    </row>
    <row r="209" customFormat="false" ht="15" hidden="false" customHeight="false" outlineLevel="0" collapsed="false">
      <c r="O209" s="13" t="n">
        <f aca="false">'S5 Maquette'!I224*1.5</f>
        <v>0</v>
      </c>
      <c r="P209" s="13" t="n">
        <f aca="false">'S6 Maquette'!I225*1.5</f>
        <v>0</v>
      </c>
    </row>
    <row r="210" customFormat="false" ht="15" hidden="false" customHeight="false" outlineLevel="0" collapsed="false">
      <c r="O210" s="13" t="n">
        <f aca="false">'S5 Maquette'!I225*1.5</f>
        <v>0</v>
      </c>
      <c r="P210" s="13" t="n">
        <f aca="false">'S6 Maquette'!I226*1.5</f>
        <v>0</v>
      </c>
    </row>
    <row r="211" customFormat="false" ht="15" hidden="false" customHeight="false" outlineLevel="0" collapsed="false">
      <c r="O211" s="13" t="n">
        <f aca="false">'S5 Maquette'!I226*1.5</f>
        <v>0</v>
      </c>
      <c r="P211" s="13" t="n">
        <f aca="false">'S6 Maquette'!I227*1.5</f>
        <v>0</v>
      </c>
    </row>
    <row r="212" customFormat="false" ht="15" hidden="false" customHeight="false" outlineLevel="0" collapsed="false">
      <c r="O212" s="13" t="n">
        <f aca="false">'S5 Maquette'!I227*1.5</f>
        <v>0</v>
      </c>
      <c r="P212" s="13" t="n">
        <f aca="false">'S6 Maquette'!I228*1.5</f>
        <v>0</v>
      </c>
    </row>
    <row r="213" customFormat="false" ht="15" hidden="false" customHeight="false" outlineLevel="0" collapsed="false">
      <c r="O213" s="13" t="n">
        <f aca="false">'S5 Maquette'!I228*1.5</f>
        <v>0</v>
      </c>
      <c r="P213" s="13" t="n">
        <f aca="false">'S6 Maquette'!I229*1.5</f>
        <v>0</v>
      </c>
    </row>
    <row r="214" customFormat="false" ht="15" hidden="false" customHeight="false" outlineLevel="0" collapsed="false">
      <c r="O214" s="13" t="n">
        <f aca="false">'S5 Maquette'!I229*1.5</f>
        <v>0</v>
      </c>
      <c r="P214" s="13" t="n">
        <f aca="false">'S6 Maquette'!I230*1.5</f>
        <v>0</v>
      </c>
    </row>
    <row r="215" customFormat="false" ht="15" hidden="false" customHeight="false" outlineLevel="0" collapsed="false">
      <c r="O215" s="13" t="n">
        <f aca="false">'S5 Maquette'!I230*1.5</f>
        <v>0</v>
      </c>
      <c r="P215" s="13" t="n">
        <f aca="false">'S6 Maquette'!I231*1.5</f>
        <v>0</v>
      </c>
    </row>
    <row r="216" customFormat="false" ht="15" hidden="false" customHeight="false" outlineLevel="0" collapsed="false">
      <c r="O216" s="13" t="n">
        <f aca="false">'S5 Maquette'!I231*1.5</f>
        <v>0</v>
      </c>
      <c r="P216" s="13" t="n">
        <f aca="false">'S6 Maquette'!I232*1.5</f>
        <v>0</v>
      </c>
    </row>
    <row r="217" customFormat="false" ht="15" hidden="false" customHeight="false" outlineLevel="0" collapsed="false">
      <c r="O217" s="13" t="n">
        <f aca="false">'S5 Maquette'!I232*1.5</f>
        <v>0</v>
      </c>
      <c r="P217" s="13" t="n">
        <f aca="false">'S6 Maquette'!I233*1.5</f>
        <v>0</v>
      </c>
    </row>
    <row r="218" customFormat="false" ht="15" hidden="false" customHeight="false" outlineLevel="0" collapsed="false">
      <c r="O218" s="13" t="n">
        <f aca="false">'S5 Maquette'!I233*1.5</f>
        <v>0</v>
      </c>
      <c r="P218" s="13" t="n">
        <f aca="false">'S6 Maquette'!I234*1.5</f>
        <v>0</v>
      </c>
    </row>
    <row r="219" customFormat="false" ht="15" hidden="false" customHeight="false" outlineLevel="0" collapsed="false">
      <c r="O219" s="13" t="n">
        <f aca="false">'S5 Maquette'!I234*1.5</f>
        <v>0</v>
      </c>
      <c r="P219" s="13" t="n">
        <f aca="false">'S6 Maquette'!I235*1.5</f>
        <v>0</v>
      </c>
    </row>
    <row r="220" customFormat="false" ht="15" hidden="false" customHeight="false" outlineLevel="0" collapsed="false">
      <c r="O220" s="13" t="n">
        <f aca="false">'S5 Maquette'!I235*1.5</f>
        <v>0</v>
      </c>
      <c r="P220" s="13" t="n">
        <f aca="false">'S6 Maquette'!I236*1.5</f>
        <v>0</v>
      </c>
    </row>
    <row r="221" customFormat="false" ht="15" hidden="false" customHeight="false" outlineLevel="0" collapsed="false">
      <c r="O221" s="13" t="n">
        <f aca="false">'S5 Maquette'!I236*1.5</f>
        <v>0</v>
      </c>
      <c r="P221" s="13" t="n">
        <f aca="false">'S6 Maquette'!I237*1.5</f>
        <v>0</v>
      </c>
    </row>
    <row r="222" customFormat="false" ht="15" hidden="false" customHeight="false" outlineLevel="0" collapsed="false">
      <c r="O222" s="13" t="n">
        <f aca="false">'S5 Maquette'!I237*1.5</f>
        <v>0</v>
      </c>
      <c r="P222" s="13" t="n">
        <f aca="false">'S6 Maquette'!I238*1.5</f>
        <v>0</v>
      </c>
    </row>
    <row r="223" customFormat="false" ht="15" hidden="false" customHeight="false" outlineLevel="0" collapsed="false">
      <c r="O223" s="13" t="n">
        <f aca="false">'S5 Maquette'!I238*1.5</f>
        <v>0</v>
      </c>
      <c r="P223" s="13" t="n">
        <f aca="false">'S6 Maquette'!I239*1.5</f>
        <v>0</v>
      </c>
    </row>
    <row r="224" customFormat="false" ht="15" hidden="false" customHeight="false" outlineLevel="0" collapsed="false">
      <c r="O224" s="13" t="n">
        <f aca="false">'S5 Maquette'!I239*1.5</f>
        <v>0</v>
      </c>
      <c r="P224" s="13" t="n">
        <f aca="false">'S6 Maquette'!I240*1.5</f>
        <v>0</v>
      </c>
    </row>
    <row r="225" customFormat="false" ht="15" hidden="false" customHeight="false" outlineLevel="0" collapsed="false">
      <c r="O225" s="13" t="n">
        <f aca="false">'S5 Maquette'!I240*1.5</f>
        <v>0</v>
      </c>
      <c r="P225" s="13" t="n">
        <f aca="false">'S6 Maquette'!I241*1.5</f>
        <v>0</v>
      </c>
    </row>
    <row r="226" customFormat="false" ht="15" hidden="false" customHeight="false" outlineLevel="0" collapsed="false">
      <c r="O226" s="13" t="n">
        <f aca="false">'S5 Maquette'!I241*1.5</f>
        <v>0</v>
      </c>
      <c r="P226" s="13" t="n">
        <f aca="false">'S6 Maquette'!I242*1.5</f>
        <v>0</v>
      </c>
    </row>
    <row r="227" customFormat="false" ht="15" hidden="false" customHeight="false" outlineLevel="0" collapsed="false">
      <c r="O227" s="13" t="n">
        <f aca="false">'S5 Maquette'!I242*1.5</f>
        <v>0</v>
      </c>
      <c r="P227" s="13" t="n">
        <f aca="false">'S6 Maquette'!I243*1.5</f>
        <v>0</v>
      </c>
    </row>
    <row r="228" customFormat="false" ht="15" hidden="false" customHeight="false" outlineLevel="0" collapsed="false">
      <c r="O228" s="13" t="n">
        <f aca="false">'S5 Maquette'!I243*1.5</f>
        <v>0</v>
      </c>
      <c r="P228" s="13" t="n">
        <f aca="false">'S6 Maquette'!I244*1.5</f>
        <v>0</v>
      </c>
    </row>
    <row r="229" customFormat="false" ht="15" hidden="false" customHeight="false" outlineLevel="0" collapsed="false">
      <c r="O229" s="13" t="n">
        <f aca="false">'S5 Maquette'!I244*1.5</f>
        <v>0</v>
      </c>
      <c r="P229" s="13" t="n">
        <f aca="false">'S6 Maquette'!I245*1.5</f>
        <v>0</v>
      </c>
    </row>
    <row r="230" customFormat="false" ht="15" hidden="false" customHeight="false" outlineLevel="0" collapsed="false">
      <c r="O230" s="13" t="n">
        <f aca="false">'S5 Maquette'!I245*1.5</f>
        <v>0</v>
      </c>
      <c r="P230" s="13" t="n">
        <f aca="false">'S6 Maquette'!I246*1.5</f>
        <v>0</v>
      </c>
    </row>
    <row r="231" customFormat="false" ht="15" hidden="false" customHeight="false" outlineLevel="0" collapsed="false">
      <c r="O231" s="13" t="n">
        <f aca="false">'S5 Maquette'!I246*1.5</f>
        <v>0</v>
      </c>
      <c r="P231" s="13" t="n">
        <f aca="false">'S6 Maquette'!I247*1.5</f>
        <v>0</v>
      </c>
    </row>
    <row r="232" customFormat="false" ht="15" hidden="false" customHeight="false" outlineLevel="0" collapsed="false">
      <c r="O232" s="13" t="n">
        <f aca="false">'S5 Maquette'!I247*1.5</f>
        <v>0</v>
      </c>
      <c r="P232" s="13" t="n">
        <f aca="false">'S6 Maquette'!I248*1.5</f>
        <v>0</v>
      </c>
    </row>
    <row r="233" customFormat="false" ht="15" hidden="false" customHeight="false" outlineLevel="0" collapsed="false">
      <c r="O233" s="13" t="n">
        <f aca="false">'S5 Maquette'!I248*1.5</f>
        <v>0</v>
      </c>
      <c r="P233" s="13" t="n">
        <f aca="false">'S6 Maquette'!I249*1.5</f>
        <v>0</v>
      </c>
    </row>
    <row r="234" customFormat="false" ht="15" hidden="false" customHeight="false" outlineLevel="0" collapsed="false">
      <c r="O234" s="13" t="n">
        <f aca="false">'S5 Maquette'!I249*1.5</f>
        <v>0</v>
      </c>
      <c r="P234" s="13" t="n">
        <f aca="false">'S6 Maquette'!I250*1.5</f>
        <v>0</v>
      </c>
    </row>
    <row r="235" customFormat="false" ht="15" hidden="false" customHeight="false" outlineLevel="0" collapsed="false">
      <c r="O235" s="13" t="n">
        <f aca="false">'S5 Maquette'!I250*1.5</f>
        <v>0</v>
      </c>
      <c r="P235" s="13" t="n">
        <f aca="false">'S6 Maquette'!I251*1.5</f>
        <v>0</v>
      </c>
    </row>
    <row r="236" customFormat="false" ht="15" hidden="false" customHeight="false" outlineLevel="0" collapsed="false">
      <c r="O236" s="13" t="n">
        <f aca="false">'S5 Maquette'!I251*1.5</f>
        <v>0</v>
      </c>
      <c r="P236" s="13" t="n">
        <f aca="false">'S6 Maquette'!I252*1.5</f>
        <v>0</v>
      </c>
    </row>
    <row r="237" customFormat="false" ht="15" hidden="false" customHeight="false" outlineLevel="0" collapsed="false">
      <c r="O237" s="13" t="n">
        <f aca="false">'S5 Maquette'!I252*1.5</f>
        <v>0</v>
      </c>
      <c r="P237" s="13" t="n">
        <f aca="false">'S6 Maquette'!I253*1.5</f>
        <v>0</v>
      </c>
    </row>
    <row r="238" customFormat="false" ht="15" hidden="false" customHeight="false" outlineLevel="0" collapsed="false">
      <c r="O238" s="13" t="n">
        <f aca="false">'S5 Maquette'!I253*1.5</f>
        <v>0</v>
      </c>
      <c r="P238" s="13" t="n">
        <f aca="false">'S6 Maquette'!I254*1.5</f>
        <v>0</v>
      </c>
    </row>
    <row r="239" customFormat="false" ht="15" hidden="false" customHeight="false" outlineLevel="0" collapsed="false">
      <c r="O239" s="13" t="n">
        <f aca="false">'S5 Maquette'!I254*1.5</f>
        <v>0</v>
      </c>
      <c r="P239" s="13" t="n">
        <f aca="false">'S6 Maquette'!I255*1.5</f>
        <v>0</v>
      </c>
    </row>
    <row r="240" customFormat="false" ht="15" hidden="false" customHeight="false" outlineLevel="0" collapsed="false">
      <c r="O240" s="13" t="n">
        <f aca="false">'S5 Maquette'!I255*1.5</f>
        <v>0</v>
      </c>
      <c r="P240" s="13" t="n">
        <f aca="false">'S6 Maquette'!I256*1.5</f>
        <v>0</v>
      </c>
    </row>
    <row r="241" customFormat="false" ht="15" hidden="false" customHeight="false" outlineLevel="0" collapsed="false">
      <c r="O241" s="13" t="n">
        <f aca="false">'S5 Maquette'!I256*1.5</f>
        <v>0</v>
      </c>
      <c r="P241" s="13" t="n">
        <f aca="false">'S6 Maquette'!I257*1.5</f>
        <v>0</v>
      </c>
    </row>
    <row r="242" customFormat="false" ht="15" hidden="false" customHeight="false" outlineLevel="0" collapsed="false">
      <c r="O242" s="13" t="n">
        <f aca="false">'S5 Maquette'!I257*1.5</f>
        <v>0</v>
      </c>
      <c r="P242" s="13" t="n">
        <f aca="false">'S6 Maquette'!I258*1.5</f>
        <v>0</v>
      </c>
    </row>
    <row r="243" customFormat="false" ht="15" hidden="false" customHeight="false" outlineLevel="0" collapsed="false">
      <c r="O243" s="13" t="n">
        <f aca="false">'S5 Maquette'!I258*1.5</f>
        <v>0</v>
      </c>
      <c r="P243" s="13" t="n">
        <f aca="false">'S6 Maquette'!I259*1.5</f>
        <v>0</v>
      </c>
    </row>
    <row r="244" customFormat="false" ht="15" hidden="false" customHeight="false" outlineLevel="0" collapsed="false">
      <c r="O244" s="13" t="n">
        <f aca="false">'S5 Maquette'!I259*1.5</f>
        <v>0</v>
      </c>
      <c r="P244" s="13" t="n">
        <f aca="false">'S6 Maquette'!I260*1.5</f>
        <v>0</v>
      </c>
    </row>
    <row r="245" customFormat="false" ht="15" hidden="false" customHeight="false" outlineLevel="0" collapsed="false">
      <c r="O245" s="13" t="n">
        <f aca="false">'S5 Maquette'!I260*1.5</f>
        <v>0</v>
      </c>
      <c r="P245" s="13" t="n">
        <f aca="false">'S6 Maquette'!I261*1.5</f>
        <v>0</v>
      </c>
    </row>
    <row r="246" customFormat="false" ht="15" hidden="false" customHeight="false" outlineLevel="0" collapsed="false">
      <c r="O246" s="13" t="n">
        <f aca="false">'S5 Maquette'!I261*1.5</f>
        <v>0</v>
      </c>
      <c r="P246" s="13" t="n">
        <f aca="false">'S6 Maquette'!I262*1.5</f>
        <v>0</v>
      </c>
    </row>
    <row r="247" customFormat="false" ht="15" hidden="false" customHeight="false" outlineLevel="0" collapsed="false">
      <c r="O247" s="13" t="n">
        <f aca="false">'S5 Maquette'!I262*1.5</f>
        <v>0</v>
      </c>
      <c r="P247" s="13" t="n">
        <f aca="false">'S6 Maquette'!I263*1.5</f>
        <v>0</v>
      </c>
    </row>
    <row r="248" customFormat="false" ht="15" hidden="false" customHeight="false" outlineLevel="0" collapsed="false">
      <c r="O248" s="13" t="n">
        <f aca="false">'S5 Maquette'!I263*1.5</f>
        <v>0</v>
      </c>
      <c r="P248" s="13" t="n">
        <f aca="false">'S6 Maquette'!I264*1.5</f>
        <v>0</v>
      </c>
    </row>
    <row r="249" customFormat="false" ht="15" hidden="false" customHeight="false" outlineLevel="0" collapsed="false">
      <c r="O249" s="13" t="n">
        <f aca="false">'S5 Maquette'!I264*1.5</f>
        <v>0</v>
      </c>
      <c r="P249" s="13" t="n">
        <f aca="false">'S6 Maquette'!I265*1.5</f>
        <v>0</v>
      </c>
    </row>
    <row r="250" customFormat="false" ht="15" hidden="false" customHeight="false" outlineLevel="0" collapsed="false">
      <c r="O250" s="13" t="n">
        <f aca="false">'S5 Maquette'!I265*1.5</f>
        <v>0</v>
      </c>
      <c r="P250" s="13" t="n">
        <f aca="false">'S6 Maquette'!I266*1.5</f>
        <v>0</v>
      </c>
    </row>
    <row r="251" customFormat="false" ht="15" hidden="false" customHeight="false" outlineLevel="0" collapsed="false">
      <c r="O251" s="13" t="n">
        <f aca="false">'S5 Maquette'!I266*1.5</f>
        <v>0</v>
      </c>
      <c r="P251" s="13" t="n">
        <f aca="false">'S6 Maquette'!I267*1.5</f>
        <v>0</v>
      </c>
    </row>
    <row r="252" customFormat="false" ht="15" hidden="false" customHeight="false" outlineLevel="0" collapsed="false">
      <c r="O252" s="13" t="n">
        <f aca="false">'S5 Maquette'!I267*1.5</f>
        <v>0</v>
      </c>
      <c r="P252" s="13" t="n">
        <f aca="false">'S6 Maquette'!I268*1.5</f>
        <v>0</v>
      </c>
    </row>
    <row r="253" customFormat="false" ht="15" hidden="false" customHeight="false" outlineLevel="0" collapsed="false">
      <c r="O253" s="13" t="n">
        <f aca="false">'S5 Maquette'!I268*1.5</f>
        <v>0</v>
      </c>
      <c r="P253" s="13" t="n">
        <f aca="false">'S6 Maquette'!I269*1.5</f>
        <v>0</v>
      </c>
    </row>
    <row r="254" customFormat="false" ht="15" hidden="false" customHeight="false" outlineLevel="0" collapsed="false">
      <c r="O254" s="13" t="n">
        <f aca="false">'S5 Maquette'!I269*1.5</f>
        <v>0</v>
      </c>
      <c r="P254" s="13" t="n">
        <f aca="false">'S6 Maquette'!I270*1.5</f>
        <v>0</v>
      </c>
    </row>
    <row r="255" customFormat="false" ht="15" hidden="false" customHeight="false" outlineLevel="0" collapsed="false">
      <c r="O255" s="13" t="n">
        <f aca="false">'S5 Maquette'!I270*1.5</f>
        <v>0</v>
      </c>
      <c r="P255" s="13" t="n">
        <f aca="false">'S6 Maquette'!I271*1.5</f>
        <v>0</v>
      </c>
    </row>
    <row r="256" customFormat="false" ht="15" hidden="false" customHeight="false" outlineLevel="0" collapsed="false">
      <c r="O256" s="13" t="n">
        <f aca="false">'S5 Maquette'!I271*1.5</f>
        <v>0</v>
      </c>
      <c r="P256" s="13" t="n">
        <f aca="false">'S6 Maquette'!I272*1.5</f>
        <v>0</v>
      </c>
    </row>
    <row r="257" customFormat="false" ht="15" hidden="false" customHeight="false" outlineLevel="0" collapsed="false">
      <c r="O257" s="13" t="n">
        <f aca="false">'S5 Maquette'!I272*1.5</f>
        <v>0</v>
      </c>
      <c r="P257" s="13" t="n">
        <f aca="false">'S6 Maquette'!I273*1.5</f>
        <v>0</v>
      </c>
    </row>
    <row r="258" customFormat="false" ht="15" hidden="false" customHeight="false" outlineLevel="0" collapsed="false">
      <c r="O258" s="13" t="n">
        <f aca="false">'S5 Maquette'!I273*1.5</f>
        <v>0</v>
      </c>
      <c r="P258" s="13" t="n">
        <f aca="false">'S6 Maquette'!I274*1.5</f>
        <v>0</v>
      </c>
    </row>
    <row r="259" customFormat="false" ht="15" hidden="false" customHeight="false" outlineLevel="0" collapsed="false">
      <c r="O259" s="13" t="n">
        <f aca="false">'S5 Maquette'!I274*1.5</f>
        <v>0</v>
      </c>
      <c r="P259" s="13" t="n">
        <f aca="false">'S6 Maquette'!I275*1.5</f>
        <v>0</v>
      </c>
    </row>
    <row r="260" customFormat="false" ht="15" hidden="false" customHeight="false" outlineLevel="0" collapsed="false">
      <c r="O260" s="13" t="n">
        <f aca="false">'S5 Maquette'!I275*1.5</f>
        <v>0</v>
      </c>
      <c r="P260" s="13" t="n">
        <f aca="false">'S6 Maquette'!I276*1.5</f>
        <v>0</v>
      </c>
    </row>
    <row r="261" customFormat="false" ht="15" hidden="false" customHeight="false" outlineLevel="0" collapsed="false">
      <c r="O261" s="13" t="n">
        <f aca="false">'S5 Maquette'!I276*1.5</f>
        <v>0</v>
      </c>
      <c r="P261" s="13" t="n">
        <f aca="false">'S6 Maquette'!I277*1.5</f>
        <v>0</v>
      </c>
    </row>
    <row r="262" customFormat="false" ht="15" hidden="false" customHeight="false" outlineLevel="0" collapsed="false">
      <c r="O262" s="13" t="n">
        <f aca="false">'S5 Maquette'!I277*1.5</f>
        <v>0</v>
      </c>
      <c r="P262" s="13" t="n">
        <f aca="false">'S6 Maquette'!I278*1.5</f>
        <v>0</v>
      </c>
    </row>
    <row r="263" customFormat="false" ht="15" hidden="false" customHeight="false" outlineLevel="0" collapsed="false">
      <c r="O263" s="13" t="n">
        <f aca="false">'S5 Maquette'!I278*1.5</f>
        <v>0</v>
      </c>
      <c r="P263" s="13" t="n">
        <f aca="false">'S6 Maquette'!I279*1.5</f>
        <v>0</v>
      </c>
    </row>
    <row r="264" customFormat="false" ht="15" hidden="false" customHeight="false" outlineLevel="0" collapsed="false">
      <c r="O264" s="13" t="n">
        <f aca="false">'S5 Maquette'!I279*1.5</f>
        <v>0</v>
      </c>
      <c r="P264" s="13" t="n">
        <f aca="false">'S6 Maquette'!I280*1.5</f>
        <v>0</v>
      </c>
    </row>
    <row r="265" customFormat="false" ht="15" hidden="false" customHeight="false" outlineLevel="0" collapsed="false">
      <c r="O265" s="13" t="n">
        <f aca="false">'S5 Maquette'!I280*1.5</f>
        <v>0</v>
      </c>
      <c r="P265" s="13" t="n">
        <f aca="false">'S6 Maquette'!I281*1.5</f>
        <v>0</v>
      </c>
    </row>
    <row r="266" customFormat="false" ht="15" hidden="false" customHeight="false" outlineLevel="0" collapsed="false">
      <c r="O266" s="13" t="n">
        <f aca="false">'S5 Maquette'!I281*1.5</f>
        <v>0</v>
      </c>
      <c r="P266" s="13" t="n">
        <f aca="false">'S6 Maquette'!I282*1.5</f>
        <v>0</v>
      </c>
    </row>
    <row r="267" customFormat="false" ht="15" hidden="false" customHeight="false" outlineLevel="0" collapsed="false">
      <c r="O267" s="13" t="n">
        <f aca="false">'S5 Maquette'!I282*1.5</f>
        <v>0</v>
      </c>
      <c r="P267" s="13" t="n">
        <f aca="false">'S6 Maquette'!I283*1.5</f>
        <v>0</v>
      </c>
    </row>
    <row r="268" customFormat="false" ht="15" hidden="false" customHeight="false" outlineLevel="0" collapsed="false">
      <c r="O268" s="13" t="n">
        <f aca="false">'S5 Maquette'!I283*1.5</f>
        <v>0</v>
      </c>
      <c r="P268" s="13" t="n">
        <f aca="false">'S6 Maquette'!I284*1.5</f>
        <v>0</v>
      </c>
    </row>
    <row r="269" customFormat="false" ht="15" hidden="false" customHeight="false" outlineLevel="0" collapsed="false">
      <c r="O269" s="13" t="n">
        <f aca="false">'S5 Maquette'!I284*1.5</f>
        <v>0</v>
      </c>
      <c r="P269" s="13" t="n">
        <f aca="false">'S6 Maquette'!I285*1.5</f>
        <v>0</v>
      </c>
    </row>
    <row r="270" customFormat="false" ht="15" hidden="false" customHeight="false" outlineLevel="0" collapsed="false">
      <c r="O270" s="13" t="n">
        <f aca="false">'S5 Maquette'!I285*1.5</f>
        <v>0</v>
      </c>
      <c r="P270" s="13" t="n">
        <f aca="false">'S6 Maquette'!I286*1.5</f>
        <v>0</v>
      </c>
    </row>
    <row r="271" customFormat="false" ht="15" hidden="false" customHeight="false" outlineLevel="0" collapsed="false">
      <c r="O271" s="13" t="n">
        <f aca="false">'S5 Maquette'!I286*1.5</f>
        <v>0</v>
      </c>
      <c r="P271" s="13" t="n">
        <f aca="false">'S6 Maquette'!I287*1.5</f>
        <v>0</v>
      </c>
    </row>
    <row r="272" customFormat="false" ht="15" hidden="false" customHeight="false" outlineLevel="0" collapsed="false">
      <c r="O272" s="13" t="n">
        <f aca="false">'S5 Maquette'!I287*1.5</f>
        <v>0</v>
      </c>
      <c r="P272" s="13" t="n">
        <f aca="false">'S6 Maquette'!I288*1.5</f>
        <v>0</v>
      </c>
    </row>
    <row r="273" customFormat="false" ht="15" hidden="false" customHeight="false" outlineLevel="0" collapsed="false">
      <c r="O273" s="13" t="n">
        <f aca="false">'S5 Maquette'!I288*1.5</f>
        <v>0</v>
      </c>
      <c r="P273" s="13" t="n">
        <f aca="false">'S6 Maquette'!I289*1.5</f>
        <v>0</v>
      </c>
    </row>
    <row r="274" customFormat="false" ht="15" hidden="false" customHeight="false" outlineLevel="0" collapsed="false">
      <c r="O274" s="13" t="n">
        <f aca="false">'S5 Maquette'!I289*1.5</f>
        <v>0</v>
      </c>
      <c r="P274" s="13" t="n">
        <f aca="false">'S6 Maquette'!I290*1.5</f>
        <v>0</v>
      </c>
    </row>
    <row r="275" customFormat="false" ht="15" hidden="false" customHeight="false" outlineLevel="0" collapsed="false">
      <c r="O275" s="13" t="n">
        <f aca="false">'S5 Maquette'!I290*1.5</f>
        <v>0</v>
      </c>
      <c r="P275" s="13" t="n">
        <f aca="false">'S6 Maquette'!I291*1.5</f>
        <v>0</v>
      </c>
    </row>
    <row r="276" customFormat="false" ht="15" hidden="false" customHeight="false" outlineLevel="0" collapsed="false">
      <c r="O276" s="13" t="n">
        <f aca="false">'S5 Maquette'!I291*1.5</f>
        <v>0</v>
      </c>
      <c r="P276" s="13" t="n">
        <f aca="false">'S6 Maquette'!I292*1.5</f>
        <v>0</v>
      </c>
    </row>
    <row r="277" customFormat="false" ht="15" hidden="false" customHeight="false" outlineLevel="0" collapsed="false">
      <c r="O277" s="13" t="n">
        <f aca="false">'S5 Maquette'!I292*1.5</f>
        <v>0</v>
      </c>
      <c r="P277" s="13" t="n">
        <f aca="false">'S6 Maquette'!I293*1.5</f>
        <v>0</v>
      </c>
    </row>
    <row r="278" customFormat="false" ht="15" hidden="false" customHeight="false" outlineLevel="0" collapsed="false">
      <c r="O278" s="13" t="n">
        <f aca="false">'S5 Maquette'!I293*1.5</f>
        <v>0</v>
      </c>
      <c r="P278" s="13" t="n">
        <f aca="false">'S6 Maquette'!I294*1.5</f>
        <v>0</v>
      </c>
    </row>
    <row r="279" customFormat="false" ht="15" hidden="false" customHeight="false" outlineLevel="0" collapsed="false">
      <c r="O279" s="13" t="n">
        <f aca="false">'S5 Maquette'!I294*1.5</f>
        <v>0</v>
      </c>
      <c r="P279" s="13" t="n">
        <f aca="false">'S6 Maquette'!I295*1.5</f>
        <v>0</v>
      </c>
    </row>
    <row r="280" customFormat="false" ht="15" hidden="false" customHeight="false" outlineLevel="0" collapsed="false">
      <c r="O280" s="13" t="n">
        <f aca="false">'S5 Maquette'!I295*1.5</f>
        <v>0</v>
      </c>
      <c r="P280" s="13" t="n">
        <f aca="false">'S6 Maquette'!I296*1.5</f>
        <v>0</v>
      </c>
    </row>
    <row r="281" customFormat="false" ht="15" hidden="false" customHeight="false" outlineLevel="0" collapsed="false">
      <c r="O281" s="13" t="n">
        <f aca="false">'S5 Maquette'!I296*1.5</f>
        <v>0</v>
      </c>
      <c r="P281" s="13" t="n">
        <f aca="false">'S6 Maquette'!I297*1.5</f>
        <v>0</v>
      </c>
    </row>
    <row r="282" customFormat="false" ht="15" hidden="false" customHeight="false" outlineLevel="0" collapsed="false">
      <c r="O282" s="13" t="n">
        <f aca="false">'S5 Maquette'!I297*1.5</f>
        <v>0</v>
      </c>
      <c r="P282" s="13" t="n">
        <f aca="false">'S6 Maquette'!I298*1.5</f>
        <v>0</v>
      </c>
    </row>
    <row r="283" customFormat="false" ht="15" hidden="false" customHeight="false" outlineLevel="0" collapsed="false">
      <c r="O283" s="13" t="n">
        <f aca="false">'S5 Maquette'!I298*1.5</f>
        <v>0</v>
      </c>
      <c r="P283" s="13" t="n">
        <f aca="false">'S6 Maquette'!I299*1.5</f>
        <v>0</v>
      </c>
    </row>
    <row r="284" customFormat="false" ht="15" hidden="false" customHeight="false" outlineLevel="0" collapsed="false">
      <c r="O284" s="13" t="n">
        <f aca="false">'S5 Maquette'!I299*1.5</f>
        <v>0</v>
      </c>
      <c r="P284" s="13" t="n">
        <f aca="false">'S6 Maquette'!I300*1.5</f>
        <v>0</v>
      </c>
    </row>
    <row r="285" customFormat="false" ht="15" hidden="false" customHeight="false" outlineLevel="0" collapsed="false">
      <c r="O285" s="13" t="n">
        <f aca="false">'S5 Maquette'!I300*1.5</f>
        <v>0</v>
      </c>
      <c r="P285" s="13" t="n">
        <f aca="false">'S6 Maquette'!I301*1.5</f>
        <v>0</v>
      </c>
    </row>
    <row r="286" customFormat="false" ht="15" hidden="false" customHeight="false" outlineLevel="0" collapsed="false">
      <c r="O286" s="13" t="n">
        <f aca="false">'S5 Maquette'!I301*1.5</f>
        <v>0</v>
      </c>
      <c r="P286" s="13" t="n">
        <f aca="false">'S6 Maquette'!I302*1.5</f>
        <v>0</v>
      </c>
    </row>
    <row r="287" customFormat="false" ht="15" hidden="false" customHeight="false" outlineLevel="0" collapsed="false">
      <c r="O287" s="13" t="n">
        <f aca="false">'S5 Maquette'!I302*1.5</f>
        <v>0</v>
      </c>
      <c r="P287" s="13" t="n">
        <f aca="false">'S6 Maquette'!I303*1.5</f>
        <v>0</v>
      </c>
    </row>
    <row r="288" customFormat="false" ht="15" hidden="false" customHeight="false" outlineLevel="0" collapsed="false">
      <c r="O288" s="13" t="n">
        <f aca="false">'S5 Maquette'!I303*1.5</f>
        <v>0</v>
      </c>
      <c r="P288" s="13" t="n">
        <f aca="false">'S6 Maquette'!I304*1.5</f>
        <v>0</v>
      </c>
    </row>
    <row r="289" customFormat="false" ht="15" hidden="false" customHeight="false" outlineLevel="0" collapsed="false">
      <c r="O289" s="13" t="n">
        <f aca="false">'S5 Maquette'!I304*1.5</f>
        <v>0</v>
      </c>
      <c r="P289" s="13" t="n">
        <f aca="false">'S6 Maquette'!I305*1.5</f>
        <v>0</v>
      </c>
    </row>
    <row r="290" customFormat="false" ht="15" hidden="false" customHeight="false" outlineLevel="0" collapsed="false">
      <c r="O290" s="13" t="n">
        <f aca="false">'S5 Maquette'!I305*1.5</f>
        <v>0</v>
      </c>
      <c r="P290" s="13" t="n">
        <f aca="false">'S6 Maquette'!I306*1.5</f>
        <v>0</v>
      </c>
    </row>
    <row r="291" customFormat="false" ht="15" hidden="false" customHeight="false" outlineLevel="0" collapsed="false">
      <c r="O291" s="13" t="n">
        <f aca="false">'S5 Maquette'!I306*1.5</f>
        <v>0</v>
      </c>
      <c r="P291" s="13" t="n">
        <f aca="false">'S6 Maquette'!I307*1.5</f>
        <v>0</v>
      </c>
    </row>
  </sheetData>
  <sheetProtection algorithmName="SHA-512" hashValue="wUaCoghY1NOlReNmhgMbvpoWVb+b0d0mbrvH6dHu4KV088EQgvYK1+pBU+/JB1kyR5AKslqiHl4eMd2B5OrSDA==" saltValue="NONv3HyHcSFSHSo7jFMiyA==" spinCount="100000" sheet="true" objects="true" scenarios="true" formatCells="false" insertRows="false"/>
  <mergeCells count="22">
    <mergeCell ref="A1:F2"/>
    <mergeCell ref="O1:P2"/>
    <mergeCell ref="A3:C3"/>
    <mergeCell ref="D3:F3"/>
    <mergeCell ref="A6:C6"/>
    <mergeCell ref="D6:F6"/>
    <mergeCell ref="A7:C7"/>
    <mergeCell ref="D7:F7"/>
    <mergeCell ref="A8:F9"/>
    <mergeCell ref="A10:F11"/>
    <mergeCell ref="A14:F15"/>
    <mergeCell ref="H14:M15"/>
    <mergeCell ref="A16:C16"/>
    <mergeCell ref="D16:F16"/>
    <mergeCell ref="H16:J16"/>
    <mergeCell ref="K16:M16"/>
    <mergeCell ref="A19:C19"/>
    <mergeCell ref="D19:F19"/>
    <mergeCell ref="A20:C20"/>
    <mergeCell ref="D20:F20"/>
    <mergeCell ref="A21:F21"/>
    <mergeCell ref="A22:F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C10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52" activeCellId="0" sqref="B52"/>
    </sheetView>
  </sheetViews>
  <sheetFormatPr defaultColWidth="11.43359375" defaultRowHeight="15" zeroHeight="false" outlineLevelRow="0" outlineLevelCol="0"/>
  <cols>
    <col collapsed="false" customWidth="true" hidden="false" outlineLevel="0" max="1" min="1" style="0" width="25.29"/>
    <col collapsed="false" customWidth="true" hidden="false" outlineLevel="0" max="3" min="2" style="0" width="66.42"/>
    <col collapsed="false" customWidth="true" hidden="false" outlineLevel="0" max="4" min="4" style="0" width="37.14"/>
  </cols>
  <sheetData>
    <row r="1" customFormat="false" ht="43.35" hidden="false" customHeight="true" outlineLevel="0" collapsed="false">
      <c r="A1" s="17" t="s">
        <v>192</v>
      </c>
      <c r="B1" s="17"/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</row>
    <row r="2" customFormat="false" ht="29.1" hidden="false" customHeight="true" outlineLevel="0" collapsed="false">
      <c r="A2" s="19" t="s">
        <v>193</v>
      </c>
      <c r="B2" s="20" t="s">
        <v>34</v>
      </c>
      <c r="C2" s="21"/>
      <c r="D2" s="21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</row>
    <row r="3" customFormat="false" ht="24.6" hidden="false" customHeight="true" outlineLevel="0" collapsed="false">
      <c r="A3" s="22" t="s">
        <v>194</v>
      </c>
      <c r="B3" s="20" t="s">
        <v>53</v>
      </c>
      <c r="C3" s="23"/>
      <c r="D3" s="24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</row>
    <row r="4" customFormat="false" ht="24.6" hidden="false" customHeight="true" outlineLevel="0" collapsed="false">
      <c r="A4" s="1" t="s">
        <v>195</v>
      </c>
      <c r="B4" s="25"/>
      <c r="C4" s="25"/>
      <c r="D4" s="25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</row>
    <row r="5" customFormat="false" ht="24.6" hidden="false" customHeight="true" outlineLevel="0" collapsed="false">
      <c r="A5" s="1" t="s">
        <v>196</v>
      </c>
      <c r="B5" s="13"/>
      <c r="C5" s="23"/>
      <c r="D5" s="24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</row>
    <row r="6" customFormat="false" ht="24.6" hidden="false" customHeight="true" outlineLevel="0" collapsed="false">
      <c r="A6" s="1" t="s">
        <v>2</v>
      </c>
      <c r="B6" s="13" t="s">
        <v>12</v>
      </c>
      <c r="C6" s="23"/>
      <c r="D6" s="2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</row>
    <row r="7" customFormat="false" ht="15" hidden="false" customHeight="false" outlineLevel="0" collapsed="false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</row>
    <row r="8" customFormat="false" ht="20.1" hidden="false" customHeight="true" outlineLevel="0" collapsed="false">
      <c r="A8" s="26" t="s">
        <v>197</v>
      </c>
      <c r="B8" s="26"/>
      <c r="C8" s="26"/>
      <c r="D8" s="26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</row>
    <row r="9" customFormat="false" ht="20.45" hidden="false" customHeight="true" outlineLevel="0" collapsed="false">
      <c r="A9" s="27" t="s">
        <v>198</v>
      </c>
      <c r="B9" s="28" t="s">
        <v>93</v>
      </c>
      <c r="C9" s="28"/>
      <c r="D9" s="2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</row>
    <row r="10" customFormat="false" ht="15" hidden="false" customHeight="false" outlineLevel="0" collapsed="false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</row>
    <row r="11" customFormat="false" ht="15" hidden="false" customHeight="false" outlineLevel="0" collapsed="false">
      <c r="A11" s="27" t="s">
        <v>199</v>
      </c>
      <c r="B11" s="27"/>
      <c r="C11" s="27" t="s">
        <v>200</v>
      </c>
      <c r="D11" s="2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</row>
    <row r="12" customFormat="false" ht="15" hidden="false" customHeight="false" outlineLevel="0" collapsed="false">
      <c r="A12" s="27"/>
      <c r="B12" s="27"/>
      <c r="C12" s="27"/>
      <c r="D12" s="2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</row>
    <row r="13" customFormat="false" ht="9" hidden="false" customHeight="true" outlineLevel="0" collapsed="false">
      <c r="A13" s="27" t="e">
        <f aca="false">Calcul!A10</f>
        <v>#VALUE!</v>
      </c>
      <c r="B13" s="27"/>
      <c r="C13" s="27" t="e">
        <f aca="false">Calcul!A22</f>
        <v>#VALUE!</v>
      </c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</row>
    <row r="14" customFormat="false" ht="11.45" hidden="false" customHeight="true" outlineLevel="0" collapsed="false">
      <c r="A14" s="27"/>
      <c r="B14" s="27"/>
      <c r="C14" s="27"/>
      <c r="D14" s="2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</row>
    <row r="15" customFormat="false" ht="15" hidden="false" customHeight="false" outlineLevel="0" collapsed="false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</row>
    <row r="18" customFormat="false" ht="21" hidden="false" customHeight="false" outlineLevel="0" collapsed="false">
      <c r="A18" s="29" t="s">
        <v>201</v>
      </c>
      <c r="B18" s="29"/>
      <c r="C18" s="29"/>
      <c r="D18" s="2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</row>
    <row r="19" customFormat="false" ht="15" hidden="false" customHeight="false" outlineLevel="0" collapsed="false">
      <c r="A19" s="0" t="s">
        <v>202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</row>
    <row r="20" customFormat="false" ht="15" hidden="false" customHeight="false" outlineLevel="0" collapsed="false">
      <c r="A20" s="30" t="s">
        <v>203</v>
      </c>
      <c r="B20" s="30"/>
      <c r="C20" s="30"/>
      <c r="D20" s="30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</row>
    <row r="21" customFormat="false" ht="15" hidden="false" customHeight="false" outlineLevel="0" collapsed="false">
      <c r="A21" s="13" t="s">
        <v>204</v>
      </c>
      <c r="B21" s="13"/>
      <c r="C21" s="13"/>
      <c r="D21" s="13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</row>
    <row r="22" customFormat="false" ht="15" hidden="false" customHeight="false" outlineLevel="0" collapsed="false">
      <c r="A22" s="13"/>
      <c r="B22" s="13"/>
      <c r="C22" s="13"/>
      <c r="D22" s="13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</row>
    <row r="23" customFormat="false" ht="15" hidden="false" customHeight="false" outlineLevel="0" collapsed="false">
      <c r="A23" s="13"/>
      <c r="B23" s="13"/>
      <c r="C23" s="13"/>
      <c r="D23" s="13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</row>
    <row r="24" customFormat="false" ht="15" hidden="false" customHeight="false" outlineLevel="0" collapsed="false">
      <c r="A24" s="30" t="s">
        <v>205</v>
      </c>
      <c r="B24" s="30"/>
      <c r="C24" s="30"/>
      <c r="D24" s="30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</row>
    <row r="25" customFormat="false" ht="15" hidden="false" customHeight="false" outlineLevel="0" collapsed="false">
      <c r="A25" s="13" t="s">
        <v>206</v>
      </c>
      <c r="B25" s="13"/>
      <c r="C25" s="13"/>
      <c r="D25" s="13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</row>
    <row r="26" customFormat="false" ht="15" hidden="false" customHeight="false" outlineLevel="0" collapsed="false">
      <c r="A26" s="13"/>
      <c r="B26" s="13"/>
      <c r="C26" s="13"/>
      <c r="D26" s="13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</row>
    <row r="27" customFormat="false" ht="15" hidden="false" customHeight="false" outlineLevel="0" collapsed="false">
      <c r="A27" s="13"/>
      <c r="B27" s="13"/>
      <c r="C27" s="13"/>
      <c r="D27" s="13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</row>
    <row r="28" customFormat="false" ht="15" hidden="false" customHeight="false" outlineLevel="0" collapsed="false">
      <c r="A28" s="30" t="s">
        <v>207</v>
      </c>
      <c r="B28" s="30"/>
      <c r="C28" s="30"/>
      <c r="D28" s="30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</row>
    <row r="29" customFormat="false" ht="15" hidden="false" customHeight="false" outlineLevel="0" collapsed="false">
      <c r="A29" s="13" t="s">
        <v>206</v>
      </c>
      <c r="B29" s="13"/>
      <c r="C29" s="13"/>
      <c r="D29" s="13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</row>
    <row r="30" customFormat="false" ht="15" hidden="false" customHeight="false" outlineLevel="0" collapsed="false">
      <c r="A30" s="13"/>
      <c r="B30" s="13"/>
      <c r="C30" s="13"/>
      <c r="D30" s="13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</row>
    <row r="31" customFormat="false" ht="15" hidden="false" customHeight="false" outlineLevel="0" collapsed="false">
      <c r="A31" s="13"/>
      <c r="B31" s="13"/>
      <c r="C31" s="13"/>
      <c r="D31" s="13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</row>
    <row r="32" customFormat="false" ht="15" hidden="false" customHeight="false" outlineLevel="0" collapsed="false">
      <c r="A32" s="30" t="s">
        <v>208</v>
      </c>
      <c r="B32" s="30"/>
      <c r="C32" s="30"/>
      <c r="D32" s="30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</row>
    <row r="33" customFormat="false" ht="15" hidden="false" customHeight="false" outlineLevel="0" collapsed="false">
      <c r="A33" s="13" t="s">
        <v>209</v>
      </c>
      <c r="B33" s="13"/>
      <c r="C33" s="13"/>
      <c r="D33" s="13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</row>
    <row r="34" customFormat="false" ht="15" hidden="false" customHeight="false" outlineLevel="0" collapsed="false">
      <c r="A34" s="13"/>
      <c r="B34" s="13"/>
      <c r="C34" s="13"/>
      <c r="D34" s="13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</row>
    <row r="35" customFormat="false" ht="15" hidden="false" customHeight="false" outlineLevel="0" collapsed="false">
      <c r="A35" s="13"/>
      <c r="B35" s="13"/>
      <c r="C35" s="13"/>
      <c r="D35" s="13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</row>
    <row r="36" customFormat="false" ht="21" hidden="false" customHeight="false" outlineLevel="0" collapsed="false">
      <c r="A36" s="29" t="s">
        <v>210</v>
      </c>
      <c r="B36" s="29"/>
      <c r="C36" s="29"/>
      <c r="D36" s="29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</row>
    <row r="37" customFormat="false" ht="15" hidden="false" customHeight="false" outlineLevel="0" collapsed="false">
      <c r="A37" s="13" t="s">
        <v>211</v>
      </c>
      <c r="B37" s="13"/>
      <c r="C37" s="13"/>
      <c r="D37" s="13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</row>
    <row r="38" customFormat="false" ht="15" hidden="false" customHeight="false" outlineLevel="0" collapsed="false">
      <c r="A38" s="13"/>
      <c r="B38" s="13"/>
      <c r="C38" s="13"/>
      <c r="D38" s="13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</row>
    <row r="39" customFormat="false" ht="15" hidden="false" customHeight="false" outlineLevel="0" collapsed="false">
      <c r="A39" s="30" t="s">
        <v>212</v>
      </c>
      <c r="B39" s="30"/>
      <c r="C39" s="30"/>
      <c r="D39" s="30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</row>
    <row r="40" customFormat="false" ht="15" hidden="false" customHeight="false" outlineLevel="0" collapsed="false">
      <c r="A40" s="31" t="s">
        <v>213</v>
      </c>
      <c r="B40" s="31"/>
      <c r="C40" s="31"/>
      <c r="D40" s="31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</row>
    <row r="41" customFormat="false" ht="15" hidden="false" customHeight="false" outlineLevel="0" collapsed="false">
      <c r="A41" s="31" t="s">
        <v>214</v>
      </c>
      <c r="B41" s="31"/>
      <c r="C41" s="31"/>
      <c r="D41" s="31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</row>
    <row r="42" customFormat="false" ht="15" hidden="false" customHeight="false" outlineLevel="0" collapsed="false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</row>
    <row r="43" customFormat="false" ht="15" hidden="false" customHeight="false" outlineLevel="0" collapsed="false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</row>
    <row r="44" customFormat="false" ht="15" hidden="false" customHeight="false" outlineLevel="0" collapsed="false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</row>
    <row r="45" customFormat="false" ht="15" hidden="false" customHeight="false" outlineLevel="0" collapsed="false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</row>
    <row r="46" customFormat="false" ht="15" hidden="false" customHeight="false" outlineLevel="0" collapsed="false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</row>
    <row r="47" customFormat="false" ht="15" hidden="false" customHeight="false" outlineLevel="0" collapsed="false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</row>
    <row r="48" customFormat="false" ht="15" hidden="false" customHeight="false" outlineLevel="0" collapsed="false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</row>
    <row r="49" customFormat="false" ht="15" hidden="false" customHeight="false" outlineLevel="0" collapsed="false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</row>
    <row r="50" customFormat="false" ht="15" hidden="false" customHeight="false" outlineLevel="0" collapsed="false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</row>
    <row r="51" customFormat="false" ht="15" hidden="false" customHeight="false" outlineLevel="0" collapsed="false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</row>
    <row r="52" customFormat="false" ht="15" hidden="false" customHeight="false" outlineLevel="0" collapsed="false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</row>
    <row r="53" customFormat="false" ht="15" hidden="false" customHeight="false" outlineLevel="0" collapsed="false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</row>
    <row r="54" customFormat="false" ht="15" hidden="false" customHeight="false" outlineLevel="0" collapsed="false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</row>
    <row r="55" customFormat="false" ht="15" hidden="false" customHeight="false" outlineLevel="0" collapsed="false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</row>
    <row r="56" customFormat="false" ht="15" hidden="false" customHeight="false" outlineLevel="0" collapsed="false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</row>
    <row r="57" customFormat="false" ht="15" hidden="false" customHeight="false" outlineLevel="0" collapsed="false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</row>
    <row r="58" customFormat="false" ht="15" hidden="false" customHeight="false" outlineLevel="0" collapsed="false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</row>
    <row r="59" customFormat="false" ht="15" hidden="false" customHeight="false" outlineLevel="0" collapsed="false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</row>
    <row r="60" customFormat="false" ht="15" hidden="false" customHeight="false" outlineLevel="0" collapsed="false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</row>
    <row r="61" customFormat="false" ht="15" hidden="false" customHeight="false" outlineLevel="0" collapsed="false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</row>
    <row r="62" customFormat="false" ht="15" hidden="false" customHeight="false" outlineLevel="0" collapsed="false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</row>
    <row r="63" customFormat="false" ht="15" hidden="false" customHeight="false" outlineLevel="0" collapsed="false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</row>
    <row r="64" customFormat="false" ht="15" hidden="false" customHeight="false" outlineLevel="0" collapsed="false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</row>
    <row r="65" customFormat="false" ht="15" hidden="false" customHeight="false" outlineLevel="0" collapsed="false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</row>
    <row r="66" customFormat="false" ht="15" hidden="false" customHeight="false" outlineLevel="0" collapsed="false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</row>
    <row r="67" customFormat="false" ht="15" hidden="false" customHeight="false" outlineLevel="0" collapsed="false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</row>
    <row r="68" customFormat="false" ht="15" hidden="false" customHeight="false" outlineLevel="0" collapsed="false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</row>
    <row r="69" customFormat="false" ht="15" hidden="false" customHeight="false" outlineLevel="0" collapsed="false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</row>
    <row r="70" customFormat="false" ht="15" hidden="false" customHeight="false" outlineLevel="0" collapsed="false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</row>
    <row r="71" customFormat="false" ht="15" hidden="false" customHeight="false" outlineLevel="0" collapsed="false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</row>
    <row r="72" customFormat="false" ht="15" hidden="false" customHeight="false" outlineLevel="0" collapsed="false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</row>
    <row r="73" customFormat="false" ht="15" hidden="false" customHeight="false" outlineLevel="0" collapsed="false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</row>
    <row r="74" customFormat="false" ht="15" hidden="false" customHeight="false" outlineLevel="0" collapsed="false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</row>
    <row r="75" customFormat="false" ht="15" hidden="false" customHeight="false" outlineLevel="0" collapsed="false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</row>
    <row r="76" customFormat="false" ht="15" hidden="false" customHeight="false" outlineLevel="0" collapsed="false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</row>
    <row r="77" customFormat="false" ht="15" hidden="false" customHeight="false" outlineLevel="0" collapsed="false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</row>
    <row r="78" customFormat="false" ht="15" hidden="false" customHeight="false" outlineLevel="0" collapsed="false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</row>
    <row r="79" customFormat="false" ht="15" hidden="false" customHeight="false" outlineLevel="0" collapsed="false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</row>
    <row r="80" customFormat="false" ht="15" hidden="false" customHeight="false" outlineLevel="0" collapsed="false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</row>
    <row r="81" customFormat="false" ht="15" hidden="false" customHeight="false" outlineLevel="0" collapsed="false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</row>
    <row r="82" customFormat="false" ht="15" hidden="false" customHeight="false" outlineLevel="0" collapsed="false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</row>
    <row r="83" customFormat="false" ht="15" hidden="false" customHeight="false" outlineLevel="0" collapsed="false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</row>
    <row r="84" customFormat="false" ht="15" hidden="false" customHeight="false" outlineLevel="0" collapsed="false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</row>
    <row r="85" customFormat="false" ht="15" hidden="false" customHeight="false" outlineLevel="0" collapsed="false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</row>
    <row r="86" customFormat="false" ht="15" hidden="false" customHeight="false" outlineLevel="0" collapsed="false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</row>
    <row r="87" customFormat="false" ht="15" hidden="false" customHeight="false" outlineLevel="0" collapsed="false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</row>
    <row r="88" customFormat="false" ht="15" hidden="false" customHeight="false" outlineLevel="0" collapsed="false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</row>
    <row r="89" customFormat="false" ht="15" hidden="false" customHeight="false" outlineLevel="0" collapsed="false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</row>
    <row r="90" customFormat="false" ht="15" hidden="false" customHeight="false" outlineLevel="0" collapsed="false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</row>
    <row r="91" customFormat="false" ht="15" hidden="false" customHeight="false" outlineLevel="0" collapsed="false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</row>
    <row r="92" customFormat="false" ht="15" hidden="false" customHeight="false" outlineLevel="0" collapsed="false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</row>
    <row r="93" customFormat="false" ht="15" hidden="false" customHeight="false" outlineLevel="0" collapsed="false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</row>
    <row r="94" customFormat="false" ht="15" hidden="false" customHeight="false" outlineLevel="0" collapsed="false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</row>
    <row r="95" customFormat="false" ht="15" hidden="false" customHeight="false" outlineLevel="0" collapsed="false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</row>
    <row r="96" customFormat="false" ht="15" hidden="false" customHeight="false" outlineLevel="0" collapsed="false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</row>
    <row r="97" customFormat="false" ht="15" hidden="false" customHeight="false" outlineLevel="0" collapsed="false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</row>
    <row r="98" customFormat="false" ht="15" hidden="false" customHeight="false" outlineLevel="0" collapsed="false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</row>
    <row r="99" customFormat="false" ht="15" hidden="false" customHeight="false" outlineLevel="0" collapsed="false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</row>
    <row r="100" customFormat="false" ht="15" hidden="false" customHeight="false" outlineLevel="0" collapsed="false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</row>
    <row r="101" customFormat="false" ht="15" hidden="false" customHeight="false" outlineLevel="0" collapsed="false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</row>
    <row r="102" customFormat="false" ht="15" hidden="false" customHeight="false" outlineLevel="0" collapsed="false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</row>
    <row r="103" customFormat="false" ht="15" hidden="false" customHeight="false" outlineLevel="0" collapsed="false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</row>
    <row r="104" customFormat="false" ht="15" hidden="false" customHeight="false" outlineLevel="0" collapsed="false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</row>
    <row r="105" customFormat="false" ht="15" hidden="false" customHeight="false" outlineLevel="0" collapsed="false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</row>
    <row r="106" customFormat="false" ht="15" hidden="false" customHeight="false" outlineLevel="0" collapsed="false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</row>
    <row r="107" customFormat="false" ht="15" hidden="false" customHeight="false" outlineLevel="0" collapsed="false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</row>
    <row r="108" customFormat="false" ht="15" hidden="false" customHeight="false" outlineLevel="0" collapsed="false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</row>
    <row r="109" customFormat="false" ht="15" hidden="false" customHeight="false" outlineLevel="0" collapsed="false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</row>
    <row r="110" customFormat="false" ht="15" hidden="false" customHeight="false" outlineLevel="0" collapsed="false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</row>
    <row r="111" customFormat="false" ht="15" hidden="false" customHeight="false" outlineLevel="0" collapsed="false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</row>
    <row r="112" customFormat="false" ht="15" hidden="false" customHeight="false" outlineLevel="0" collapsed="false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</row>
    <row r="113" customFormat="false" ht="15" hidden="false" customHeight="false" outlineLevel="0" collapsed="false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</row>
    <row r="114" customFormat="false" ht="15" hidden="false" customHeight="false" outlineLevel="0" collapsed="false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</row>
    <row r="115" customFormat="false" ht="15" hidden="false" customHeight="false" outlineLevel="0" collapsed="false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</row>
    <row r="116" customFormat="false" ht="15" hidden="false" customHeight="false" outlineLevel="0" collapsed="false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</row>
    <row r="117" customFormat="false" ht="15" hidden="false" customHeight="false" outlineLevel="0" collapsed="false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</row>
    <row r="118" customFormat="false" ht="15" hidden="false" customHeight="false" outlineLevel="0" collapsed="false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</row>
    <row r="119" customFormat="false" ht="15" hidden="false" customHeight="false" outlineLevel="0" collapsed="false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</row>
    <row r="120" customFormat="false" ht="15" hidden="false" customHeight="false" outlineLevel="0" collapsed="false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</row>
    <row r="121" customFormat="false" ht="15" hidden="false" customHeight="false" outlineLevel="0" collapsed="false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</row>
    <row r="122" customFormat="false" ht="15" hidden="false" customHeight="false" outlineLevel="0" collapsed="false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</row>
    <row r="123" customFormat="false" ht="15" hidden="false" customHeight="false" outlineLevel="0" collapsed="false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</row>
    <row r="124" customFormat="false" ht="15" hidden="false" customHeight="false" outlineLevel="0" collapsed="false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</row>
    <row r="125" customFormat="false" ht="15" hidden="false" customHeight="false" outlineLevel="0" collapsed="false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</row>
    <row r="126" customFormat="false" ht="15" hidden="false" customHeight="false" outlineLevel="0" collapsed="false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</row>
    <row r="127" customFormat="false" ht="15" hidden="false" customHeight="false" outlineLevel="0" collapsed="false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</row>
    <row r="128" customFormat="false" ht="15" hidden="false" customHeight="false" outlineLevel="0" collapsed="false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</row>
    <row r="129" customFormat="false" ht="15" hidden="false" customHeight="false" outlineLevel="0" collapsed="false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</row>
    <row r="130" customFormat="false" ht="15" hidden="false" customHeight="false" outlineLevel="0" collapsed="false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</row>
    <row r="131" customFormat="false" ht="15" hidden="false" customHeight="false" outlineLevel="0" collapsed="false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</row>
    <row r="132" customFormat="false" ht="15" hidden="false" customHeight="false" outlineLevel="0" collapsed="false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</row>
    <row r="133" customFormat="false" ht="15" hidden="false" customHeight="false" outlineLevel="0" collapsed="false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</row>
    <row r="134" customFormat="false" ht="15" hidden="false" customHeight="false" outlineLevel="0" collapsed="false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</row>
    <row r="135" customFormat="false" ht="15" hidden="false" customHeight="false" outlineLevel="0" collapsed="false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</row>
    <row r="136" customFormat="false" ht="15" hidden="false" customHeight="false" outlineLevel="0" collapsed="false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</row>
    <row r="137" customFormat="false" ht="15" hidden="false" customHeight="false" outlineLevel="0" collapsed="false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</row>
    <row r="138" customFormat="false" ht="15" hidden="false" customHeight="false" outlineLevel="0" collapsed="false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</row>
    <row r="139" customFormat="false" ht="15" hidden="false" customHeight="false" outlineLevel="0" collapsed="false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</row>
    <row r="140" customFormat="false" ht="15" hidden="false" customHeight="false" outlineLevel="0" collapsed="false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</row>
    <row r="141" customFormat="false" ht="15" hidden="false" customHeight="false" outlineLevel="0" collapsed="false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</row>
    <row r="142" customFormat="false" ht="15" hidden="false" customHeight="false" outlineLevel="0" collapsed="false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</row>
    <row r="143" customFormat="false" ht="15" hidden="false" customHeight="false" outlineLevel="0" collapsed="false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</row>
    <row r="144" customFormat="false" ht="15" hidden="false" customHeight="false" outlineLevel="0" collapsed="false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</row>
    <row r="145" customFormat="false" ht="15" hidden="false" customHeight="false" outlineLevel="0" collapsed="false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</row>
    <row r="146" customFormat="false" ht="15" hidden="false" customHeight="false" outlineLevel="0" collapsed="false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</row>
    <row r="147" customFormat="false" ht="15" hidden="false" customHeight="false" outlineLevel="0" collapsed="false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</row>
    <row r="148" customFormat="false" ht="15" hidden="false" customHeight="false" outlineLevel="0" collapsed="false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</row>
    <row r="149" customFormat="false" ht="15" hidden="false" customHeight="false" outlineLevel="0" collapsed="false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</row>
    <row r="150" customFormat="false" ht="15" hidden="false" customHeight="false" outlineLevel="0" collapsed="false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</row>
    <row r="151" customFormat="false" ht="15" hidden="false" customHeight="false" outlineLevel="0" collapsed="false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</row>
    <row r="152" customFormat="false" ht="15" hidden="false" customHeight="false" outlineLevel="0" collapsed="false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</row>
    <row r="153" customFormat="false" ht="15" hidden="false" customHeight="false" outlineLevel="0" collapsed="false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</row>
    <row r="154" customFormat="false" ht="15" hidden="false" customHeight="false" outlineLevel="0" collapsed="false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</row>
    <row r="155" customFormat="false" ht="15" hidden="false" customHeight="false" outlineLevel="0" collapsed="false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</row>
    <row r="156" customFormat="false" ht="15" hidden="false" customHeight="false" outlineLevel="0" collapsed="false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</row>
    <row r="157" customFormat="false" ht="15" hidden="false" customHeight="false" outlineLevel="0" collapsed="false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</row>
    <row r="158" customFormat="false" ht="15" hidden="false" customHeight="false" outlineLevel="0" collapsed="false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</row>
    <row r="159" customFormat="false" ht="15" hidden="false" customHeight="false" outlineLevel="0" collapsed="false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</row>
    <row r="160" customFormat="false" ht="15" hidden="false" customHeight="false" outlineLevel="0" collapsed="false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</row>
    <row r="161" customFormat="false" ht="15" hidden="false" customHeight="false" outlineLevel="0" collapsed="false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</row>
    <row r="162" customFormat="false" ht="15" hidden="false" customHeight="false" outlineLevel="0" collapsed="false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</row>
    <row r="163" customFormat="false" ht="15" hidden="false" customHeight="false" outlineLevel="0" collapsed="false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</row>
    <row r="164" customFormat="false" ht="15" hidden="false" customHeight="false" outlineLevel="0" collapsed="false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</row>
    <row r="165" customFormat="false" ht="15" hidden="false" customHeight="false" outlineLevel="0" collapsed="false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</row>
    <row r="166" customFormat="false" ht="15" hidden="false" customHeight="false" outlineLevel="0" collapsed="false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</row>
    <row r="167" customFormat="false" ht="15" hidden="false" customHeight="false" outlineLevel="0" collapsed="false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</row>
    <row r="168" customFormat="false" ht="15" hidden="false" customHeight="false" outlineLevel="0" collapsed="false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</row>
    <row r="169" customFormat="false" ht="15" hidden="false" customHeight="false" outlineLevel="0" collapsed="false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</row>
    <row r="170" customFormat="false" ht="15" hidden="false" customHeight="false" outlineLevel="0" collapsed="false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</row>
    <row r="171" customFormat="false" ht="15" hidden="false" customHeight="false" outlineLevel="0" collapsed="false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</row>
    <row r="172" customFormat="false" ht="15" hidden="false" customHeight="false" outlineLevel="0" collapsed="false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</row>
    <row r="173" customFormat="false" ht="15" hidden="false" customHeight="false" outlineLevel="0" collapsed="false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</row>
    <row r="174" customFormat="false" ht="15" hidden="false" customHeight="false" outlineLevel="0" collapsed="false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</row>
    <row r="175" customFormat="false" ht="15" hidden="false" customHeight="false" outlineLevel="0" collapsed="false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</row>
    <row r="176" customFormat="false" ht="15" hidden="false" customHeight="false" outlineLevel="0" collapsed="false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</row>
    <row r="177" customFormat="false" ht="15" hidden="false" customHeight="false" outlineLevel="0" collapsed="false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</row>
    <row r="178" customFormat="false" ht="15" hidden="false" customHeight="false" outlineLevel="0" collapsed="false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</row>
    <row r="179" customFormat="false" ht="15" hidden="false" customHeight="false" outlineLevel="0" collapsed="false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</row>
    <row r="180" customFormat="false" ht="15" hidden="false" customHeight="false" outlineLevel="0" collapsed="false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</row>
    <row r="181" customFormat="false" ht="15" hidden="false" customHeight="false" outlineLevel="0" collapsed="false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</row>
    <row r="182" customFormat="false" ht="15" hidden="false" customHeight="false" outlineLevel="0" collapsed="false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</row>
    <row r="183" customFormat="false" ht="15" hidden="false" customHeight="false" outlineLevel="0" collapsed="false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</row>
    <row r="184" customFormat="false" ht="15" hidden="false" customHeight="false" outlineLevel="0" collapsed="false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</row>
    <row r="185" customFormat="false" ht="15" hidden="false" customHeight="false" outlineLevel="0" collapsed="false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</row>
    <row r="186" customFormat="false" ht="15" hidden="false" customHeight="false" outlineLevel="0" collapsed="false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</row>
    <row r="187" customFormat="false" ht="15" hidden="false" customHeight="false" outlineLevel="0" collapsed="false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</row>
    <row r="188" customFormat="false" ht="15" hidden="false" customHeight="false" outlineLevel="0" collapsed="false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</row>
    <row r="189" customFormat="false" ht="15" hidden="false" customHeight="false" outlineLevel="0" collapsed="false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</row>
    <row r="190" customFormat="false" ht="15" hidden="false" customHeight="false" outlineLevel="0" collapsed="false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</row>
    <row r="191" customFormat="false" ht="15" hidden="false" customHeight="false" outlineLevel="0" collapsed="false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</row>
    <row r="192" customFormat="false" ht="15" hidden="false" customHeight="false" outlineLevel="0" collapsed="false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</row>
    <row r="193" customFormat="false" ht="15" hidden="false" customHeight="false" outlineLevel="0" collapsed="false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</row>
    <row r="194" customFormat="false" ht="15" hidden="false" customHeight="false" outlineLevel="0" collapsed="false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</row>
    <row r="195" customFormat="false" ht="15" hidden="false" customHeight="false" outlineLevel="0" collapsed="false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</row>
    <row r="196" customFormat="false" ht="15" hidden="false" customHeight="false" outlineLevel="0" collapsed="false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</row>
    <row r="197" customFormat="false" ht="15" hidden="false" customHeight="false" outlineLevel="0" collapsed="false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</row>
    <row r="198" customFormat="false" ht="15" hidden="false" customHeight="false" outlineLevel="0" collapsed="false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</row>
    <row r="199" customFormat="false" ht="15" hidden="false" customHeight="false" outlineLevel="0" collapsed="false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</row>
    <row r="200" customFormat="false" ht="15" hidden="false" customHeight="false" outlineLevel="0" collapsed="false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</row>
    <row r="201" customFormat="false" ht="15" hidden="false" customHeight="false" outlineLevel="0" collapsed="false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</row>
    <row r="202" customFormat="false" ht="15" hidden="false" customHeight="false" outlineLevel="0" collapsed="false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</row>
    <row r="203" customFormat="false" ht="15" hidden="false" customHeight="false" outlineLevel="0" collapsed="false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</row>
    <row r="204" customFormat="false" ht="15" hidden="false" customHeight="false" outlineLevel="0" collapsed="false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</row>
    <row r="205" customFormat="false" ht="15" hidden="false" customHeight="false" outlineLevel="0" collapsed="false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</row>
    <row r="206" customFormat="false" ht="15" hidden="false" customHeight="false" outlineLevel="0" collapsed="false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</row>
    <row r="207" customFormat="false" ht="15" hidden="false" customHeight="false" outlineLevel="0" collapsed="false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</row>
    <row r="208" customFormat="false" ht="15" hidden="false" customHeight="false" outlineLevel="0" collapsed="false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</row>
    <row r="209" customFormat="false" ht="15" hidden="false" customHeight="false" outlineLevel="0" collapsed="false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</row>
    <row r="210" customFormat="false" ht="15" hidden="false" customHeight="false" outlineLevel="0" collapsed="false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</row>
    <row r="211" customFormat="false" ht="15" hidden="false" customHeight="false" outlineLevel="0" collapsed="false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</row>
    <row r="212" customFormat="false" ht="15" hidden="false" customHeight="false" outlineLevel="0" collapsed="false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</row>
    <row r="213" customFormat="false" ht="15" hidden="false" customHeight="false" outlineLevel="0" collapsed="false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</row>
    <row r="214" customFormat="false" ht="15" hidden="false" customHeight="false" outlineLevel="0" collapsed="false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</row>
    <row r="215" customFormat="false" ht="15" hidden="false" customHeight="false" outlineLevel="0" collapsed="false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</row>
    <row r="216" customFormat="false" ht="15" hidden="false" customHeight="false" outlineLevel="0" collapsed="false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</row>
    <row r="217" customFormat="false" ht="15" hidden="false" customHeight="false" outlineLevel="0" collapsed="false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</row>
    <row r="218" customFormat="false" ht="15" hidden="false" customHeight="false" outlineLevel="0" collapsed="false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</row>
    <row r="219" customFormat="false" ht="15" hidden="false" customHeight="false" outlineLevel="0" collapsed="false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</row>
    <row r="220" customFormat="false" ht="15" hidden="false" customHeight="false" outlineLevel="0" collapsed="false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</row>
    <row r="221" customFormat="false" ht="15" hidden="false" customHeight="false" outlineLevel="0" collapsed="false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</row>
    <row r="222" customFormat="false" ht="15" hidden="false" customHeight="false" outlineLevel="0" collapsed="false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</row>
    <row r="223" customFormat="false" ht="15" hidden="false" customHeight="false" outlineLevel="0" collapsed="false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</row>
    <row r="224" customFormat="false" ht="15" hidden="false" customHeight="false" outlineLevel="0" collapsed="false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</row>
    <row r="225" customFormat="false" ht="15" hidden="false" customHeight="false" outlineLevel="0" collapsed="false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</row>
    <row r="226" customFormat="false" ht="15" hidden="false" customHeight="false" outlineLevel="0" collapsed="false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</row>
    <row r="227" customFormat="false" ht="15" hidden="false" customHeight="false" outlineLevel="0" collapsed="false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</row>
    <row r="228" customFormat="false" ht="15" hidden="false" customHeight="false" outlineLevel="0" collapsed="false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</row>
    <row r="229" customFormat="false" ht="15" hidden="false" customHeight="false" outlineLevel="0" collapsed="false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</row>
    <row r="230" customFormat="false" ht="15" hidden="false" customHeight="false" outlineLevel="0" collapsed="false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</row>
    <row r="231" customFormat="false" ht="15" hidden="false" customHeight="false" outlineLevel="0" collapsed="false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</row>
    <row r="232" customFormat="false" ht="15" hidden="false" customHeight="false" outlineLevel="0" collapsed="false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</row>
    <row r="233" customFormat="false" ht="15" hidden="false" customHeight="false" outlineLevel="0" collapsed="false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</row>
    <row r="234" customFormat="false" ht="15" hidden="false" customHeight="false" outlineLevel="0" collapsed="false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</row>
    <row r="235" customFormat="false" ht="15" hidden="false" customHeight="false" outlineLevel="0" collapsed="false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</row>
    <row r="236" customFormat="false" ht="15" hidden="false" customHeight="false" outlineLevel="0" collapsed="false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</row>
    <row r="237" customFormat="false" ht="15" hidden="false" customHeight="false" outlineLevel="0" collapsed="false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</row>
    <row r="238" customFormat="false" ht="15" hidden="false" customHeight="false" outlineLevel="0" collapsed="false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</row>
    <row r="239" customFormat="false" ht="15" hidden="false" customHeight="false" outlineLevel="0" collapsed="false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</row>
    <row r="240" customFormat="false" ht="15" hidden="false" customHeight="false" outlineLevel="0" collapsed="false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</row>
    <row r="241" customFormat="false" ht="15" hidden="false" customHeight="false" outlineLevel="0" collapsed="false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</row>
    <row r="242" customFormat="false" ht="15" hidden="false" customHeight="false" outlineLevel="0" collapsed="false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</row>
    <row r="243" customFormat="false" ht="15" hidden="false" customHeight="false" outlineLevel="0" collapsed="false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</row>
    <row r="244" customFormat="false" ht="15" hidden="false" customHeight="false" outlineLevel="0" collapsed="false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</row>
    <row r="245" customFormat="false" ht="15" hidden="false" customHeight="false" outlineLevel="0" collapsed="false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</row>
    <row r="246" customFormat="false" ht="15" hidden="false" customHeight="false" outlineLevel="0" collapsed="false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</row>
    <row r="247" customFormat="false" ht="15" hidden="false" customHeight="false" outlineLevel="0" collapsed="false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</row>
    <row r="248" customFormat="false" ht="15" hidden="false" customHeight="false" outlineLevel="0" collapsed="false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</row>
    <row r="249" customFormat="false" ht="15" hidden="false" customHeight="false" outlineLevel="0" collapsed="false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</row>
    <row r="250" customFormat="false" ht="15" hidden="false" customHeight="false" outlineLevel="0" collapsed="false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</row>
    <row r="251" customFormat="false" ht="15" hidden="false" customHeight="false" outlineLevel="0" collapsed="false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</row>
    <row r="252" customFormat="false" ht="15" hidden="false" customHeight="false" outlineLevel="0" collapsed="false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</row>
    <row r="253" customFormat="false" ht="15" hidden="false" customHeight="false" outlineLevel="0" collapsed="false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</row>
    <row r="254" customFormat="false" ht="15" hidden="false" customHeight="false" outlineLevel="0" collapsed="false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</row>
    <row r="255" customFormat="false" ht="15" hidden="false" customHeight="false" outlineLevel="0" collapsed="false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</row>
    <row r="256" customFormat="false" ht="15" hidden="false" customHeight="false" outlineLevel="0" collapsed="false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</row>
    <row r="257" customFormat="false" ht="15" hidden="false" customHeight="false" outlineLevel="0" collapsed="false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</row>
    <row r="258" customFormat="false" ht="15" hidden="false" customHeight="false" outlineLevel="0" collapsed="false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</row>
    <row r="259" customFormat="false" ht="15" hidden="false" customHeight="false" outlineLevel="0" collapsed="false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</row>
    <row r="260" customFormat="false" ht="15" hidden="false" customHeight="false" outlineLevel="0" collapsed="false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</row>
    <row r="261" customFormat="false" ht="15" hidden="false" customHeight="false" outlineLevel="0" collapsed="false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</row>
    <row r="262" customFormat="false" ht="15" hidden="false" customHeight="false" outlineLevel="0" collapsed="false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</row>
    <row r="263" customFormat="false" ht="15" hidden="false" customHeight="false" outlineLevel="0" collapsed="false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</row>
    <row r="264" customFormat="false" ht="15" hidden="false" customHeight="false" outlineLevel="0" collapsed="false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</row>
    <row r="265" customFormat="false" ht="15" hidden="false" customHeight="false" outlineLevel="0" collapsed="false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</row>
    <row r="266" customFormat="false" ht="15" hidden="false" customHeight="false" outlineLevel="0" collapsed="false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</row>
    <row r="267" customFormat="false" ht="15" hidden="false" customHeight="false" outlineLevel="0" collapsed="false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</row>
    <row r="268" customFormat="false" ht="15" hidden="false" customHeight="false" outlineLevel="0" collapsed="false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</row>
    <row r="269" customFormat="false" ht="15" hidden="false" customHeight="false" outlineLevel="0" collapsed="false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</row>
    <row r="270" customFormat="false" ht="15" hidden="false" customHeight="false" outlineLevel="0" collapsed="false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</row>
    <row r="271" customFormat="false" ht="15" hidden="false" customHeight="false" outlineLevel="0" collapsed="false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</row>
    <row r="272" customFormat="false" ht="15" hidden="false" customHeight="false" outlineLevel="0" collapsed="false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</row>
    <row r="273" customFormat="false" ht="15" hidden="false" customHeight="false" outlineLevel="0" collapsed="false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</row>
    <row r="274" customFormat="false" ht="15" hidden="false" customHeight="false" outlineLevel="0" collapsed="false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</row>
    <row r="275" customFormat="false" ht="15" hidden="false" customHeight="false" outlineLevel="0" collapsed="false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</row>
    <row r="276" customFormat="false" ht="15" hidden="false" customHeight="false" outlineLevel="0" collapsed="false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</row>
    <row r="277" customFormat="false" ht="15" hidden="false" customHeight="false" outlineLevel="0" collapsed="false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</row>
    <row r="278" customFormat="false" ht="15" hidden="false" customHeight="false" outlineLevel="0" collapsed="false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</row>
    <row r="279" customFormat="false" ht="15" hidden="false" customHeight="false" outlineLevel="0" collapsed="false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</row>
    <row r="280" customFormat="false" ht="15" hidden="false" customHeight="false" outlineLevel="0" collapsed="false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</row>
    <row r="281" customFormat="false" ht="15" hidden="false" customHeight="false" outlineLevel="0" collapsed="false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</row>
    <row r="282" customFormat="false" ht="15" hidden="false" customHeight="false" outlineLevel="0" collapsed="false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</row>
    <row r="283" customFormat="false" ht="15" hidden="false" customHeight="false" outlineLevel="0" collapsed="false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</row>
    <row r="284" customFormat="false" ht="15" hidden="false" customHeight="false" outlineLevel="0" collapsed="false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</row>
    <row r="285" customFormat="false" ht="15" hidden="false" customHeight="false" outlineLevel="0" collapsed="false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</row>
    <row r="286" customFormat="false" ht="15" hidden="false" customHeight="false" outlineLevel="0" collapsed="false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</row>
    <row r="287" customFormat="false" ht="15" hidden="false" customHeight="false" outlineLevel="0" collapsed="false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</row>
    <row r="288" customFormat="false" ht="15" hidden="false" customHeight="false" outlineLevel="0" collapsed="false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</row>
    <row r="289" customFormat="false" ht="15" hidden="false" customHeight="false" outlineLevel="0" collapsed="false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</row>
    <row r="290" customFormat="false" ht="15" hidden="false" customHeight="false" outlineLevel="0" collapsed="false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</row>
    <row r="291" customFormat="false" ht="15" hidden="false" customHeight="false" outlineLevel="0" collapsed="false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</row>
    <row r="292" customFormat="false" ht="15" hidden="false" customHeight="false" outlineLevel="0" collapsed="false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</row>
    <row r="293" customFormat="false" ht="15" hidden="false" customHeight="false" outlineLevel="0" collapsed="false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</row>
    <row r="294" customFormat="false" ht="15" hidden="false" customHeight="false" outlineLevel="0" collapsed="false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</row>
    <row r="295" customFormat="false" ht="15" hidden="false" customHeight="false" outlineLevel="0" collapsed="false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</row>
    <row r="296" customFormat="false" ht="15" hidden="false" customHeight="false" outlineLevel="0" collapsed="false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</row>
    <row r="297" customFormat="false" ht="15" hidden="false" customHeight="false" outlineLevel="0" collapsed="false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</row>
    <row r="298" customFormat="false" ht="15" hidden="false" customHeight="false" outlineLevel="0" collapsed="false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</row>
    <row r="299" customFormat="false" ht="15" hidden="false" customHeight="false" outlineLevel="0" collapsed="false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</row>
    <row r="300" customFormat="false" ht="15" hidden="false" customHeight="false" outlineLevel="0" collapsed="false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</row>
    <row r="301" customFormat="false" ht="15" hidden="false" customHeight="false" outlineLevel="0" collapsed="false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</row>
    <row r="302" customFormat="false" ht="15" hidden="false" customHeight="false" outlineLevel="0" collapsed="false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</row>
    <row r="303" customFormat="false" ht="15" hidden="false" customHeight="false" outlineLevel="0" collapsed="false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</row>
    <row r="304" customFormat="false" ht="15" hidden="false" customHeight="false" outlineLevel="0" collapsed="false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</row>
    <row r="305" customFormat="false" ht="15" hidden="false" customHeight="false" outlineLevel="0" collapsed="false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</row>
    <row r="306" customFormat="false" ht="15" hidden="false" customHeight="false" outlineLevel="0" collapsed="false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</row>
    <row r="307" customFormat="false" ht="15" hidden="false" customHeight="false" outlineLevel="0" collapsed="false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</row>
    <row r="308" customFormat="false" ht="15" hidden="false" customHeight="false" outlineLevel="0" collapsed="false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</row>
    <row r="309" customFormat="false" ht="15" hidden="false" customHeight="false" outlineLevel="0" collapsed="false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</row>
    <row r="310" customFormat="false" ht="15" hidden="false" customHeight="false" outlineLevel="0" collapsed="false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</row>
    <row r="311" customFormat="false" ht="15" hidden="false" customHeight="false" outlineLevel="0" collapsed="false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</row>
    <row r="312" customFormat="false" ht="15" hidden="false" customHeight="false" outlineLevel="0" collapsed="false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</row>
    <row r="313" customFormat="false" ht="15" hidden="false" customHeight="false" outlineLevel="0" collapsed="false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</row>
    <row r="314" customFormat="false" ht="15" hidden="false" customHeight="false" outlineLevel="0" collapsed="false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</row>
    <row r="315" customFormat="false" ht="15" hidden="false" customHeight="false" outlineLevel="0" collapsed="false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</row>
    <row r="316" customFormat="false" ht="15" hidden="false" customHeight="false" outlineLevel="0" collapsed="false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</row>
    <row r="317" customFormat="false" ht="15" hidden="false" customHeight="false" outlineLevel="0" collapsed="false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</row>
    <row r="318" customFormat="false" ht="15" hidden="false" customHeight="false" outlineLevel="0" collapsed="false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</row>
    <row r="319" customFormat="false" ht="15" hidden="false" customHeight="false" outlineLevel="0" collapsed="false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</row>
    <row r="320" customFormat="false" ht="15" hidden="false" customHeight="false" outlineLevel="0" collapsed="false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</row>
    <row r="321" customFormat="false" ht="15" hidden="false" customHeight="false" outlineLevel="0" collapsed="false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</row>
    <row r="322" customFormat="false" ht="15" hidden="false" customHeight="false" outlineLevel="0" collapsed="false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</row>
    <row r="323" customFormat="false" ht="15" hidden="false" customHeight="false" outlineLevel="0" collapsed="false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</row>
    <row r="324" customFormat="false" ht="15" hidden="false" customHeight="false" outlineLevel="0" collapsed="false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</row>
    <row r="325" customFormat="false" ht="15" hidden="false" customHeight="false" outlineLevel="0" collapsed="false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</row>
    <row r="326" customFormat="false" ht="15" hidden="false" customHeight="false" outlineLevel="0" collapsed="false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</row>
    <row r="327" customFormat="false" ht="15" hidden="false" customHeight="false" outlineLevel="0" collapsed="false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</row>
    <row r="328" customFormat="false" ht="15" hidden="false" customHeight="false" outlineLevel="0" collapsed="false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</row>
    <row r="329" customFormat="false" ht="15" hidden="false" customHeight="false" outlineLevel="0" collapsed="false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</row>
    <row r="330" customFormat="false" ht="15" hidden="false" customHeight="false" outlineLevel="0" collapsed="false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</row>
    <row r="331" customFormat="false" ht="15" hidden="false" customHeight="false" outlineLevel="0" collapsed="false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</row>
    <row r="332" customFormat="false" ht="15" hidden="false" customHeight="false" outlineLevel="0" collapsed="false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</row>
    <row r="333" customFormat="false" ht="15" hidden="false" customHeight="false" outlineLevel="0" collapsed="false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</row>
    <row r="334" customFormat="false" ht="15" hidden="false" customHeight="false" outlineLevel="0" collapsed="false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</row>
    <row r="335" customFormat="false" ht="15" hidden="false" customHeight="false" outlineLevel="0" collapsed="false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</row>
    <row r="336" customFormat="false" ht="15" hidden="false" customHeight="false" outlineLevel="0" collapsed="false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</row>
    <row r="337" customFormat="false" ht="15" hidden="false" customHeight="false" outlineLevel="0" collapsed="false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</row>
    <row r="338" customFormat="false" ht="15" hidden="false" customHeight="false" outlineLevel="0" collapsed="false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</row>
    <row r="339" customFormat="false" ht="15" hidden="false" customHeight="false" outlineLevel="0" collapsed="false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</row>
    <row r="340" customFormat="false" ht="15" hidden="false" customHeight="false" outlineLevel="0" collapsed="false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</row>
    <row r="341" customFormat="false" ht="15" hidden="false" customHeight="false" outlineLevel="0" collapsed="false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</row>
    <row r="342" customFormat="false" ht="15" hidden="false" customHeight="false" outlineLevel="0" collapsed="false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</row>
    <row r="343" customFormat="false" ht="15" hidden="false" customHeight="false" outlineLevel="0" collapsed="false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</row>
    <row r="344" customFormat="false" ht="15" hidden="false" customHeight="false" outlineLevel="0" collapsed="false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</row>
    <row r="345" customFormat="false" ht="15" hidden="false" customHeight="false" outlineLevel="0" collapsed="false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</row>
    <row r="346" customFormat="false" ht="15" hidden="false" customHeight="false" outlineLevel="0" collapsed="false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</row>
    <row r="347" customFormat="false" ht="15" hidden="false" customHeight="false" outlineLevel="0" collapsed="false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</row>
    <row r="348" customFormat="false" ht="15" hidden="false" customHeight="false" outlineLevel="0" collapsed="false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</row>
    <row r="349" customFormat="false" ht="15" hidden="false" customHeight="false" outlineLevel="0" collapsed="false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</row>
    <row r="350" customFormat="false" ht="15" hidden="false" customHeight="false" outlineLevel="0" collapsed="false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</row>
    <row r="351" customFormat="false" ht="15" hidden="false" customHeight="false" outlineLevel="0" collapsed="false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</row>
    <row r="352" customFormat="false" ht="15" hidden="false" customHeight="false" outlineLevel="0" collapsed="false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</row>
    <row r="353" customFormat="false" ht="15" hidden="false" customHeight="false" outlineLevel="0" collapsed="false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</row>
    <row r="354" customFormat="false" ht="15" hidden="false" customHeight="false" outlineLevel="0" collapsed="false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</row>
    <row r="355" customFormat="false" ht="15" hidden="false" customHeight="false" outlineLevel="0" collapsed="false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</row>
    <row r="356" customFormat="false" ht="15" hidden="false" customHeight="false" outlineLevel="0" collapsed="false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</row>
    <row r="357" customFormat="false" ht="15" hidden="false" customHeight="false" outlineLevel="0" collapsed="false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</row>
    <row r="358" customFormat="false" ht="15" hidden="false" customHeight="false" outlineLevel="0" collapsed="false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</row>
    <row r="359" customFormat="false" ht="15" hidden="false" customHeight="false" outlineLevel="0" collapsed="false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</row>
    <row r="360" customFormat="false" ht="15" hidden="false" customHeight="false" outlineLevel="0" collapsed="false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</row>
    <row r="361" customFormat="false" ht="15" hidden="false" customHeight="false" outlineLevel="0" collapsed="false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</row>
    <row r="362" customFormat="false" ht="15" hidden="false" customHeight="false" outlineLevel="0" collapsed="false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</row>
    <row r="363" customFormat="false" ht="15" hidden="false" customHeight="false" outlineLevel="0" collapsed="false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</row>
    <row r="364" customFormat="false" ht="15" hidden="false" customHeight="false" outlineLevel="0" collapsed="false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</row>
    <row r="365" customFormat="false" ht="15" hidden="false" customHeight="false" outlineLevel="0" collapsed="false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</row>
    <row r="366" customFormat="false" ht="15" hidden="false" customHeight="false" outlineLevel="0" collapsed="false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</row>
    <row r="367" customFormat="false" ht="15" hidden="false" customHeight="false" outlineLevel="0" collapsed="false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</row>
    <row r="368" customFormat="false" ht="15" hidden="false" customHeight="false" outlineLevel="0" collapsed="false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</row>
    <row r="369" customFormat="false" ht="15" hidden="false" customHeight="false" outlineLevel="0" collapsed="false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</row>
    <row r="370" customFormat="false" ht="15" hidden="false" customHeight="false" outlineLevel="0" collapsed="false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</row>
    <row r="371" customFormat="false" ht="15" hidden="false" customHeight="false" outlineLevel="0" collapsed="false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</row>
    <row r="372" customFormat="false" ht="15" hidden="false" customHeight="false" outlineLevel="0" collapsed="false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</row>
    <row r="373" customFormat="false" ht="15" hidden="false" customHeight="false" outlineLevel="0" collapsed="false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</row>
    <row r="374" customFormat="false" ht="15" hidden="false" customHeight="false" outlineLevel="0" collapsed="false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</row>
    <row r="375" customFormat="false" ht="15" hidden="false" customHeight="false" outlineLevel="0" collapsed="false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</row>
    <row r="376" customFormat="false" ht="15" hidden="false" customHeight="false" outlineLevel="0" collapsed="false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</row>
    <row r="377" customFormat="false" ht="15" hidden="false" customHeight="false" outlineLevel="0" collapsed="false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</row>
    <row r="378" customFormat="false" ht="15" hidden="false" customHeight="false" outlineLevel="0" collapsed="false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</row>
    <row r="379" customFormat="false" ht="15" hidden="false" customHeight="false" outlineLevel="0" collapsed="false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</row>
    <row r="380" customFormat="false" ht="15" hidden="false" customHeight="false" outlineLevel="0" collapsed="false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</row>
    <row r="381" customFormat="false" ht="15" hidden="false" customHeight="false" outlineLevel="0" collapsed="false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</row>
    <row r="382" customFormat="false" ht="15" hidden="false" customHeight="false" outlineLevel="0" collapsed="false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</row>
    <row r="383" customFormat="false" ht="15" hidden="false" customHeight="false" outlineLevel="0" collapsed="false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</row>
    <row r="384" customFormat="false" ht="15" hidden="false" customHeight="false" outlineLevel="0" collapsed="false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</row>
    <row r="385" customFormat="false" ht="15" hidden="false" customHeight="false" outlineLevel="0" collapsed="false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</row>
    <row r="386" customFormat="false" ht="15" hidden="false" customHeight="false" outlineLevel="0" collapsed="false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</row>
    <row r="387" customFormat="false" ht="15" hidden="false" customHeight="false" outlineLevel="0" collapsed="false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</row>
    <row r="388" customFormat="false" ht="15" hidden="false" customHeight="false" outlineLevel="0" collapsed="false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</row>
    <row r="389" customFormat="false" ht="15" hidden="false" customHeight="false" outlineLevel="0" collapsed="false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</row>
    <row r="390" customFormat="false" ht="15" hidden="false" customHeight="false" outlineLevel="0" collapsed="false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</row>
    <row r="391" customFormat="false" ht="15" hidden="false" customHeight="false" outlineLevel="0" collapsed="false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</row>
    <row r="392" customFormat="false" ht="15" hidden="false" customHeight="false" outlineLevel="0" collapsed="false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</row>
    <row r="393" customFormat="false" ht="15" hidden="false" customHeight="false" outlineLevel="0" collapsed="false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</row>
    <row r="394" customFormat="false" ht="15" hidden="false" customHeight="false" outlineLevel="0" collapsed="false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</row>
    <row r="395" customFormat="false" ht="15" hidden="false" customHeight="false" outlineLevel="0" collapsed="false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</row>
    <row r="396" customFormat="false" ht="15" hidden="false" customHeight="false" outlineLevel="0" collapsed="false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</row>
    <row r="397" customFormat="false" ht="15" hidden="false" customHeight="false" outlineLevel="0" collapsed="false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</row>
    <row r="398" customFormat="false" ht="15" hidden="false" customHeight="false" outlineLevel="0" collapsed="false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</row>
    <row r="399" customFormat="false" ht="15" hidden="false" customHeight="false" outlineLevel="0" collapsed="false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</row>
    <row r="400" customFormat="false" ht="15" hidden="false" customHeight="false" outlineLevel="0" collapsed="false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</row>
    <row r="401" customFormat="false" ht="15" hidden="false" customHeight="false" outlineLevel="0" collapsed="false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</row>
    <row r="402" customFormat="false" ht="15" hidden="false" customHeight="false" outlineLevel="0" collapsed="false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</row>
    <row r="403" customFormat="false" ht="15" hidden="false" customHeight="false" outlineLevel="0" collapsed="false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</row>
    <row r="404" customFormat="false" ht="15" hidden="false" customHeight="false" outlineLevel="0" collapsed="false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</row>
    <row r="405" customFormat="false" ht="15" hidden="false" customHeight="false" outlineLevel="0" collapsed="false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</row>
    <row r="406" customFormat="false" ht="15" hidden="false" customHeight="false" outlineLevel="0" collapsed="false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</row>
    <row r="407" customFormat="false" ht="15" hidden="false" customHeight="false" outlineLevel="0" collapsed="false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</row>
    <row r="408" customFormat="false" ht="15" hidden="false" customHeight="false" outlineLevel="0" collapsed="false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</row>
    <row r="409" customFormat="false" ht="15" hidden="false" customHeight="false" outlineLevel="0" collapsed="false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</row>
    <row r="410" customFormat="false" ht="15" hidden="false" customHeight="false" outlineLevel="0" collapsed="false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</row>
    <row r="411" customFormat="false" ht="15" hidden="false" customHeight="false" outlineLevel="0" collapsed="false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</row>
    <row r="412" customFormat="false" ht="15" hidden="false" customHeight="false" outlineLevel="0" collapsed="false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</row>
    <row r="413" customFormat="false" ht="15" hidden="false" customHeight="false" outlineLevel="0" collapsed="false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</row>
    <row r="414" customFormat="false" ht="15" hidden="false" customHeight="false" outlineLevel="0" collapsed="false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</row>
    <row r="415" customFormat="false" ht="15" hidden="false" customHeight="false" outlineLevel="0" collapsed="false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</row>
    <row r="416" customFormat="false" ht="15" hidden="false" customHeight="false" outlineLevel="0" collapsed="false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</row>
    <row r="417" customFormat="false" ht="15" hidden="false" customHeight="false" outlineLevel="0" collapsed="false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</row>
    <row r="418" customFormat="false" ht="15" hidden="false" customHeight="false" outlineLevel="0" collapsed="false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</row>
    <row r="419" customFormat="false" ht="15" hidden="false" customHeight="false" outlineLevel="0" collapsed="false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</row>
    <row r="420" customFormat="false" ht="15" hidden="false" customHeight="false" outlineLevel="0" collapsed="false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</row>
    <row r="421" customFormat="false" ht="15" hidden="false" customHeight="false" outlineLevel="0" collapsed="false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</row>
    <row r="422" customFormat="false" ht="15" hidden="false" customHeight="false" outlineLevel="0" collapsed="false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</row>
    <row r="423" customFormat="false" ht="15" hidden="false" customHeight="false" outlineLevel="0" collapsed="false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</row>
    <row r="424" customFormat="false" ht="15" hidden="false" customHeight="false" outlineLevel="0" collapsed="false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</row>
    <row r="425" customFormat="false" ht="15" hidden="false" customHeight="false" outlineLevel="0" collapsed="false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</row>
    <row r="426" customFormat="false" ht="15" hidden="false" customHeight="false" outlineLevel="0" collapsed="false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</row>
    <row r="427" customFormat="false" ht="15" hidden="false" customHeight="false" outlineLevel="0" collapsed="false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</row>
    <row r="428" customFormat="false" ht="15" hidden="false" customHeight="false" outlineLevel="0" collapsed="false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</row>
    <row r="429" customFormat="false" ht="15" hidden="false" customHeight="false" outlineLevel="0" collapsed="false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</row>
    <row r="430" customFormat="false" ht="15" hidden="false" customHeight="false" outlineLevel="0" collapsed="false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</row>
    <row r="431" customFormat="false" ht="15" hidden="false" customHeight="false" outlineLevel="0" collapsed="false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</row>
    <row r="432" customFormat="false" ht="15" hidden="false" customHeight="false" outlineLevel="0" collapsed="false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</row>
    <row r="433" customFormat="false" ht="15" hidden="false" customHeight="false" outlineLevel="0" collapsed="false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</row>
    <row r="434" customFormat="false" ht="15" hidden="false" customHeight="false" outlineLevel="0" collapsed="false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</row>
    <row r="435" customFormat="false" ht="15" hidden="false" customHeight="false" outlineLevel="0" collapsed="false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</row>
    <row r="436" customFormat="false" ht="15" hidden="false" customHeight="false" outlineLevel="0" collapsed="false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</row>
    <row r="437" customFormat="false" ht="15" hidden="false" customHeight="false" outlineLevel="0" collapsed="false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</row>
    <row r="438" customFormat="false" ht="15" hidden="false" customHeight="false" outlineLevel="0" collapsed="false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</row>
    <row r="439" customFormat="false" ht="15" hidden="false" customHeight="false" outlineLevel="0" collapsed="false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</row>
    <row r="440" customFormat="false" ht="15" hidden="false" customHeight="false" outlineLevel="0" collapsed="false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</row>
    <row r="441" customFormat="false" ht="15" hidden="false" customHeight="false" outlineLevel="0" collapsed="false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</row>
    <row r="442" customFormat="false" ht="15" hidden="false" customHeight="false" outlineLevel="0" collapsed="false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</row>
    <row r="443" customFormat="false" ht="15" hidden="false" customHeight="false" outlineLevel="0" collapsed="false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</row>
    <row r="444" customFormat="false" ht="15" hidden="false" customHeight="false" outlineLevel="0" collapsed="false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</row>
    <row r="445" customFormat="false" ht="15" hidden="false" customHeight="false" outlineLevel="0" collapsed="false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</row>
    <row r="446" customFormat="false" ht="15" hidden="false" customHeight="false" outlineLevel="0" collapsed="false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</row>
    <row r="447" customFormat="false" ht="15" hidden="false" customHeight="false" outlineLevel="0" collapsed="false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</row>
    <row r="448" customFormat="false" ht="15" hidden="false" customHeight="false" outlineLevel="0" collapsed="false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</row>
    <row r="449" customFormat="false" ht="15" hidden="false" customHeight="false" outlineLevel="0" collapsed="false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</row>
    <row r="450" customFormat="false" ht="15" hidden="false" customHeight="false" outlineLevel="0" collapsed="false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</row>
    <row r="451" customFormat="false" ht="15" hidden="false" customHeight="false" outlineLevel="0" collapsed="false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</row>
    <row r="452" customFormat="false" ht="15" hidden="false" customHeight="false" outlineLevel="0" collapsed="false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</row>
    <row r="453" customFormat="false" ht="15" hidden="false" customHeight="false" outlineLevel="0" collapsed="false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</row>
    <row r="454" customFormat="false" ht="15" hidden="false" customHeight="false" outlineLevel="0" collapsed="false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</row>
    <row r="455" customFormat="false" ht="15" hidden="false" customHeight="false" outlineLevel="0" collapsed="false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</row>
    <row r="456" customFormat="false" ht="15" hidden="false" customHeight="false" outlineLevel="0" collapsed="false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</row>
    <row r="457" customFormat="false" ht="15" hidden="false" customHeight="false" outlineLevel="0" collapsed="false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</row>
    <row r="458" customFormat="false" ht="15" hidden="false" customHeight="false" outlineLevel="0" collapsed="false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</row>
    <row r="459" customFormat="false" ht="15" hidden="false" customHeight="false" outlineLevel="0" collapsed="false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</row>
    <row r="460" customFormat="false" ht="15" hidden="false" customHeight="false" outlineLevel="0" collapsed="false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</row>
    <row r="461" customFormat="false" ht="15" hidden="false" customHeight="false" outlineLevel="0" collapsed="false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</row>
    <row r="462" customFormat="false" ht="15" hidden="false" customHeight="false" outlineLevel="0" collapsed="false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</row>
    <row r="463" customFormat="false" ht="15" hidden="false" customHeight="false" outlineLevel="0" collapsed="false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</row>
    <row r="464" customFormat="false" ht="15" hidden="false" customHeight="false" outlineLevel="0" collapsed="false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</row>
    <row r="465" customFormat="false" ht="15" hidden="false" customHeight="false" outlineLevel="0" collapsed="false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</row>
    <row r="466" customFormat="false" ht="15" hidden="false" customHeight="false" outlineLevel="0" collapsed="false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</row>
    <row r="467" customFormat="false" ht="15" hidden="false" customHeight="false" outlineLevel="0" collapsed="false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</row>
    <row r="468" customFormat="false" ht="15" hidden="false" customHeight="false" outlineLevel="0" collapsed="false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</row>
    <row r="469" customFormat="false" ht="15" hidden="false" customHeight="false" outlineLevel="0" collapsed="false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</row>
    <row r="470" customFormat="false" ht="15" hidden="false" customHeight="false" outlineLevel="0" collapsed="false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</row>
    <row r="471" customFormat="false" ht="15" hidden="false" customHeight="false" outlineLevel="0" collapsed="false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</row>
    <row r="472" customFormat="false" ht="15" hidden="false" customHeight="false" outlineLevel="0" collapsed="false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</row>
    <row r="473" customFormat="false" ht="15" hidden="false" customHeight="false" outlineLevel="0" collapsed="false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</row>
    <row r="474" customFormat="false" ht="15" hidden="false" customHeight="false" outlineLevel="0" collapsed="false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</row>
    <row r="475" customFormat="false" ht="15" hidden="false" customHeight="false" outlineLevel="0" collapsed="false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</row>
    <row r="476" customFormat="false" ht="15" hidden="false" customHeight="false" outlineLevel="0" collapsed="false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</row>
    <row r="477" customFormat="false" ht="15" hidden="false" customHeight="false" outlineLevel="0" collapsed="false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</row>
    <row r="478" customFormat="false" ht="15" hidden="false" customHeight="false" outlineLevel="0" collapsed="false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</row>
    <row r="479" customFormat="false" ht="15" hidden="false" customHeight="false" outlineLevel="0" collapsed="false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</row>
    <row r="480" customFormat="false" ht="15" hidden="false" customHeight="false" outlineLevel="0" collapsed="false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</row>
    <row r="481" customFormat="false" ht="15" hidden="false" customHeight="false" outlineLevel="0" collapsed="false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</row>
    <row r="482" customFormat="false" ht="15" hidden="false" customHeight="false" outlineLevel="0" collapsed="false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</row>
    <row r="483" customFormat="false" ht="15" hidden="false" customHeight="false" outlineLevel="0" collapsed="false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</row>
    <row r="484" customFormat="false" ht="15" hidden="false" customHeight="false" outlineLevel="0" collapsed="false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</row>
    <row r="485" customFormat="false" ht="15" hidden="false" customHeight="false" outlineLevel="0" collapsed="false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</row>
    <row r="486" customFormat="false" ht="15" hidden="false" customHeight="false" outlineLevel="0" collapsed="false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</row>
    <row r="487" customFormat="false" ht="15" hidden="false" customHeight="false" outlineLevel="0" collapsed="false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</row>
    <row r="488" customFormat="false" ht="15" hidden="false" customHeight="false" outlineLevel="0" collapsed="false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</row>
    <row r="489" customFormat="false" ht="15" hidden="false" customHeight="false" outlineLevel="0" collapsed="false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</row>
    <row r="490" customFormat="false" ht="15" hidden="false" customHeight="false" outlineLevel="0" collapsed="false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</row>
    <row r="491" customFormat="false" ht="15" hidden="false" customHeight="false" outlineLevel="0" collapsed="false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</row>
    <row r="492" customFormat="false" ht="15" hidden="false" customHeight="false" outlineLevel="0" collapsed="false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</row>
    <row r="493" customFormat="false" ht="15" hidden="false" customHeight="false" outlineLevel="0" collapsed="false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</row>
    <row r="494" customFormat="false" ht="15" hidden="false" customHeight="false" outlineLevel="0" collapsed="false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</row>
    <row r="495" customFormat="false" ht="15" hidden="false" customHeight="false" outlineLevel="0" collapsed="false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</row>
    <row r="496" customFormat="false" ht="15" hidden="false" customHeight="false" outlineLevel="0" collapsed="false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</row>
    <row r="497" customFormat="false" ht="15" hidden="false" customHeight="false" outlineLevel="0" collapsed="false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</row>
    <row r="498" customFormat="false" ht="15" hidden="false" customHeight="false" outlineLevel="0" collapsed="false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</row>
    <row r="499" customFormat="false" ht="15" hidden="false" customHeight="false" outlineLevel="0" collapsed="false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</row>
    <row r="500" customFormat="false" ht="15" hidden="false" customHeight="false" outlineLevel="0" collapsed="false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</row>
    <row r="501" customFormat="false" ht="15" hidden="false" customHeight="false" outlineLevel="0" collapsed="false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</row>
    <row r="502" customFormat="false" ht="15" hidden="false" customHeight="false" outlineLevel="0" collapsed="false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</row>
    <row r="503" customFormat="false" ht="15" hidden="false" customHeight="false" outlineLevel="0" collapsed="false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</row>
    <row r="504" customFormat="false" ht="15" hidden="false" customHeight="false" outlineLevel="0" collapsed="false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</row>
    <row r="505" customFormat="false" ht="15" hidden="false" customHeight="false" outlineLevel="0" collapsed="false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</row>
    <row r="506" customFormat="false" ht="15" hidden="false" customHeight="false" outlineLevel="0" collapsed="false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</row>
    <row r="507" customFormat="false" ht="15" hidden="false" customHeight="false" outlineLevel="0" collapsed="false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</row>
    <row r="508" customFormat="false" ht="15" hidden="false" customHeight="false" outlineLevel="0" collapsed="false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</row>
    <row r="509" customFormat="false" ht="15" hidden="false" customHeight="false" outlineLevel="0" collapsed="false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</row>
    <row r="510" customFormat="false" ht="15" hidden="false" customHeight="false" outlineLevel="0" collapsed="false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</row>
    <row r="511" customFormat="false" ht="15" hidden="false" customHeight="false" outlineLevel="0" collapsed="false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</row>
    <row r="512" customFormat="false" ht="15" hidden="false" customHeight="false" outlineLevel="0" collapsed="false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</row>
    <row r="513" customFormat="false" ht="15" hidden="false" customHeight="false" outlineLevel="0" collapsed="false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</row>
    <row r="514" customFormat="false" ht="15" hidden="false" customHeight="false" outlineLevel="0" collapsed="false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</row>
    <row r="515" customFormat="false" ht="15" hidden="false" customHeight="false" outlineLevel="0" collapsed="false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</row>
    <row r="516" customFormat="false" ht="15" hidden="false" customHeight="false" outlineLevel="0" collapsed="false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</row>
    <row r="517" customFormat="false" ht="15" hidden="false" customHeight="false" outlineLevel="0" collapsed="false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</row>
    <row r="518" customFormat="false" ht="15" hidden="false" customHeight="false" outlineLevel="0" collapsed="false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</row>
    <row r="519" customFormat="false" ht="15" hidden="false" customHeight="false" outlineLevel="0" collapsed="false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</row>
    <row r="520" customFormat="false" ht="15" hidden="false" customHeight="false" outlineLevel="0" collapsed="false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</row>
    <row r="521" customFormat="false" ht="15" hidden="false" customHeight="false" outlineLevel="0" collapsed="false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</row>
    <row r="522" customFormat="false" ht="15" hidden="false" customHeight="false" outlineLevel="0" collapsed="false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</row>
    <row r="523" customFormat="false" ht="15" hidden="false" customHeight="false" outlineLevel="0" collapsed="false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</row>
    <row r="524" customFormat="false" ht="15" hidden="false" customHeight="false" outlineLevel="0" collapsed="false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</row>
    <row r="525" customFormat="false" ht="15" hidden="false" customHeight="false" outlineLevel="0" collapsed="false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</row>
    <row r="526" customFormat="false" ht="15" hidden="false" customHeight="false" outlineLevel="0" collapsed="false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</row>
    <row r="527" customFormat="false" ht="15" hidden="false" customHeight="false" outlineLevel="0" collapsed="false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</row>
    <row r="528" customFormat="false" ht="15" hidden="false" customHeight="false" outlineLevel="0" collapsed="false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</row>
    <row r="529" customFormat="false" ht="15" hidden="false" customHeight="false" outlineLevel="0" collapsed="false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</row>
    <row r="530" customFormat="false" ht="15" hidden="false" customHeight="false" outlineLevel="0" collapsed="false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</row>
    <row r="531" customFormat="false" ht="15" hidden="false" customHeight="false" outlineLevel="0" collapsed="false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</row>
    <row r="532" customFormat="false" ht="15" hidden="false" customHeight="false" outlineLevel="0" collapsed="false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</row>
    <row r="533" customFormat="false" ht="15" hidden="false" customHeight="false" outlineLevel="0" collapsed="false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</row>
    <row r="534" customFormat="false" ht="15" hidden="false" customHeight="false" outlineLevel="0" collapsed="false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</row>
    <row r="535" customFormat="false" ht="15" hidden="false" customHeight="false" outlineLevel="0" collapsed="false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</row>
    <row r="536" customFormat="false" ht="15" hidden="false" customHeight="false" outlineLevel="0" collapsed="false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</row>
    <row r="537" customFormat="false" ht="15" hidden="false" customHeight="false" outlineLevel="0" collapsed="false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</row>
    <row r="538" customFormat="false" ht="15" hidden="false" customHeight="false" outlineLevel="0" collapsed="false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</row>
    <row r="539" customFormat="false" ht="15" hidden="false" customHeight="false" outlineLevel="0" collapsed="false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</row>
    <row r="540" customFormat="false" ht="15" hidden="false" customHeight="false" outlineLevel="0" collapsed="false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</row>
    <row r="541" customFormat="false" ht="15" hidden="false" customHeight="false" outlineLevel="0" collapsed="false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</row>
    <row r="542" customFormat="false" ht="15" hidden="false" customHeight="false" outlineLevel="0" collapsed="false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</row>
    <row r="543" customFormat="false" ht="15" hidden="false" customHeight="false" outlineLevel="0" collapsed="false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</row>
    <row r="544" customFormat="false" ht="15" hidden="false" customHeight="false" outlineLevel="0" collapsed="false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</row>
    <row r="545" customFormat="false" ht="15" hidden="false" customHeight="false" outlineLevel="0" collapsed="false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</row>
    <row r="546" customFormat="false" ht="15" hidden="false" customHeight="false" outlineLevel="0" collapsed="false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</row>
    <row r="547" customFormat="false" ht="15" hidden="false" customHeight="false" outlineLevel="0" collapsed="false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</row>
    <row r="548" customFormat="false" ht="15" hidden="false" customHeight="false" outlineLevel="0" collapsed="false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</row>
    <row r="549" customFormat="false" ht="15" hidden="false" customHeight="false" outlineLevel="0" collapsed="false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</row>
    <row r="550" customFormat="false" ht="15" hidden="false" customHeight="false" outlineLevel="0" collapsed="false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</row>
    <row r="551" customFormat="false" ht="15" hidden="false" customHeight="false" outlineLevel="0" collapsed="false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</row>
    <row r="552" customFormat="false" ht="15" hidden="false" customHeight="false" outlineLevel="0" collapsed="false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</row>
    <row r="553" customFormat="false" ht="15" hidden="false" customHeight="false" outlineLevel="0" collapsed="false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</row>
    <row r="554" customFormat="false" ht="15" hidden="false" customHeight="false" outlineLevel="0" collapsed="false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</row>
    <row r="555" customFormat="false" ht="15" hidden="false" customHeight="false" outlineLevel="0" collapsed="false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</row>
    <row r="556" customFormat="false" ht="15" hidden="false" customHeight="false" outlineLevel="0" collapsed="false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</row>
    <row r="557" customFormat="false" ht="15" hidden="false" customHeight="false" outlineLevel="0" collapsed="false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</row>
    <row r="558" customFormat="false" ht="15" hidden="false" customHeight="false" outlineLevel="0" collapsed="false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</row>
    <row r="559" customFormat="false" ht="15" hidden="false" customHeight="false" outlineLevel="0" collapsed="false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</row>
    <row r="560" customFormat="false" ht="15" hidden="false" customHeight="false" outlineLevel="0" collapsed="false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</row>
    <row r="561" customFormat="false" ht="15" hidden="false" customHeight="false" outlineLevel="0" collapsed="false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</row>
    <row r="562" customFormat="false" ht="15" hidden="false" customHeight="false" outlineLevel="0" collapsed="false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</row>
    <row r="563" customFormat="false" ht="15" hidden="false" customHeight="false" outlineLevel="0" collapsed="false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</row>
    <row r="564" customFormat="false" ht="15" hidden="false" customHeight="false" outlineLevel="0" collapsed="false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</row>
    <row r="565" customFormat="false" ht="15" hidden="false" customHeight="false" outlineLevel="0" collapsed="false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</row>
    <row r="566" customFormat="false" ht="15" hidden="false" customHeight="false" outlineLevel="0" collapsed="false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</row>
    <row r="567" customFormat="false" ht="15" hidden="false" customHeight="false" outlineLevel="0" collapsed="false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</row>
    <row r="568" customFormat="false" ht="15" hidden="false" customHeight="false" outlineLevel="0" collapsed="false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</row>
    <row r="569" customFormat="false" ht="15" hidden="false" customHeight="false" outlineLevel="0" collapsed="false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</row>
    <row r="570" customFormat="false" ht="15" hidden="false" customHeight="false" outlineLevel="0" collapsed="false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</row>
    <row r="571" customFormat="false" ht="15" hidden="false" customHeight="false" outlineLevel="0" collapsed="false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</row>
    <row r="572" customFormat="false" ht="15" hidden="false" customHeight="false" outlineLevel="0" collapsed="false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</row>
    <row r="573" customFormat="false" ht="15" hidden="false" customHeight="false" outlineLevel="0" collapsed="false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</row>
    <row r="574" customFormat="false" ht="15" hidden="false" customHeight="false" outlineLevel="0" collapsed="false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</row>
    <row r="575" customFormat="false" ht="15" hidden="false" customHeight="false" outlineLevel="0" collapsed="false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</row>
    <row r="576" customFormat="false" ht="15" hidden="false" customHeight="false" outlineLevel="0" collapsed="false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</row>
    <row r="577" customFormat="false" ht="15" hidden="false" customHeight="false" outlineLevel="0" collapsed="false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</row>
    <row r="578" customFormat="false" ht="15" hidden="false" customHeight="false" outlineLevel="0" collapsed="false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</row>
    <row r="579" customFormat="false" ht="15" hidden="false" customHeight="false" outlineLevel="0" collapsed="false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</row>
    <row r="580" customFormat="false" ht="15" hidden="false" customHeight="false" outlineLevel="0" collapsed="false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</row>
    <row r="581" customFormat="false" ht="15" hidden="false" customHeight="false" outlineLevel="0" collapsed="false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</row>
    <row r="582" customFormat="false" ht="15" hidden="false" customHeight="false" outlineLevel="0" collapsed="false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</row>
    <row r="583" customFormat="false" ht="15" hidden="false" customHeight="false" outlineLevel="0" collapsed="false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</row>
    <row r="584" customFormat="false" ht="15" hidden="false" customHeight="false" outlineLevel="0" collapsed="false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</row>
    <row r="585" customFormat="false" ht="15" hidden="false" customHeight="false" outlineLevel="0" collapsed="false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</row>
    <row r="586" customFormat="false" ht="15" hidden="false" customHeight="false" outlineLevel="0" collapsed="false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</row>
    <row r="587" customFormat="false" ht="15" hidden="false" customHeight="false" outlineLevel="0" collapsed="false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</row>
    <row r="588" customFormat="false" ht="15" hidden="false" customHeight="false" outlineLevel="0" collapsed="false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</row>
    <row r="589" customFormat="false" ht="15" hidden="false" customHeight="false" outlineLevel="0" collapsed="false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</row>
    <row r="590" customFormat="false" ht="15" hidden="false" customHeight="false" outlineLevel="0" collapsed="false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</row>
    <row r="591" customFormat="false" ht="15" hidden="false" customHeight="false" outlineLevel="0" collapsed="false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</row>
    <row r="592" customFormat="false" ht="15" hidden="false" customHeight="false" outlineLevel="0" collapsed="false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</row>
    <row r="593" customFormat="false" ht="15" hidden="false" customHeight="false" outlineLevel="0" collapsed="false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</row>
    <row r="594" customFormat="false" ht="15" hidden="false" customHeight="false" outlineLevel="0" collapsed="false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</row>
    <row r="595" customFormat="false" ht="15" hidden="false" customHeight="false" outlineLevel="0" collapsed="false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</row>
    <row r="596" customFormat="false" ht="15" hidden="false" customHeight="false" outlineLevel="0" collapsed="false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</row>
    <row r="597" customFormat="false" ht="15" hidden="false" customHeight="false" outlineLevel="0" collapsed="false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</row>
    <row r="598" customFormat="false" ht="15" hidden="false" customHeight="false" outlineLevel="0" collapsed="false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</row>
    <row r="599" customFormat="false" ht="15" hidden="false" customHeight="false" outlineLevel="0" collapsed="false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</row>
    <row r="600" customFormat="false" ht="15" hidden="false" customHeight="false" outlineLevel="0" collapsed="false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</row>
    <row r="601" customFormat="false" ht="15" hidden="false" customHeight="false" outlineLevel="0" collapsed="false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</row>
    <row r="602" customFormat="false" ht="15" hidden="false" customHeight="false" outlineLevel="0" collapsed="false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</row>
    <row r="603" customFormat="false" ht="15" hidden="false" customHeight="false" outlineLevel="0" collapsed="false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</row>
    <row r="604" customFormat="false" ht="15" hidden="false" customHeight="false" outlineLevel="0" collapsed="false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</row>
    <row r="605" customFormat="false" ht="15" hidden="false" customHeight="false" outlineLevel="0" collapsed="false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</row>
    <row r="606" customFormat="false" ht="15" hidden="false" customHeight="false" outlineLevel="0" collapsed="false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</row>
    <row r="607" customFormat="false" ht="15" hidden="false" customHeight="false" outlineLevel="0" collapsed="false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</row>
    <row r="608" customFormat="false" ht="15" hidden="false" customHeight="false" outlineLevel="0" collapsed="false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</row>
    <row r="609" customFormat="false" ht="15" hidden="false" customHeight="false" outlineLevel="0" collapsed="false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</row>
    <row r="610" customFormat="false" ht="15" hidden="false" customHeight="false" outlineLevel="0" collapsed="false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</row>
    <row r="611" customFormat="false" ht="15" hidden="false" customHeight="false" outlineLevel="0" collapsed="false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</row>
    <row r="612" customFormat="false" ht="15" hidden="false" customHeight="false" outlineLevel="0" collapsed="false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</row>
    <row r="613" customFormat="false" ht="15" hidden="false" customHeight="false" outlineLevel="0" collapsed="false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</row>
    <row r="614" customFormat="false" ht="15" hidden="false" customHeight="false" outlineLevel="0" collapsed="false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</row>
    <row r="615" customFormat="false" ht="15" hidden="false" customHeight="false" outlineLevel="0" collapsed="false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</row>
    <row r="616" customFormat="false" ht="15" hidden="false" customHeight="false" outlineLevel="0" collapsed="false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</row>
    <row r="617" customFormat="false" ht="15" hidden="false" customHeight="false" outlineLevel="0" collapsed="false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</row>
    <row r="618" customFormat="false" ht="15" hidden="false" customHeight="false" outlineLevel="0" collapsed="false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</row>
    <row r="619" customFormat="false" ht="15" hidden="false" customHeight="false" outlineLevel="0" collapsed="false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</row>
    <row r="620" customFormat="false" ht="15" hidden="false" customHeight="false" outlineLevel="0" collapsed="false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</row>
    <row r="621" customFormat="false" ht="15" hidden="false" customHeight="false" outlineLevel="0" collapsed="false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</row>
    <row r="622" customFormat="false" ht="15" hidden="false" customHeight="false" outlineLevel="0" collapsed="false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</row>
    <row r="623" customFormat="false" ht="15" hidden="false" customHeight="false" outlineLevel="0" collapsed="false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</row>
    <row r="624" customFormat="false" ht="15" hidden="false" customHeight="false" outlineLevel="0" collapsed="false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</row>
    <row r="625" customFormat="false" ht="15" hidden="false" customHeight="false" outlineLevel="0" collapsed="false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</row>
    <row r="626" customFormat="false" ht="15" hidden="false" customHeight="false" outlineLevel="0" collapsed="false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</row>
    <row r="627" customFormat="false" ht="15" hidden="false" customHeight="false" outlineLevel="0" collapsed="false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</row>
    <row r="628" customFormat="false" ht="15" hidden="false" customHeight="false" outlineLevel="0" collapsed="false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</row>
    <row r="629" customFormat="false" ht="15" hidden="false" customHeight="false" outlineLevel="0" collapsed="false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</row>
    <row r="630" customFormat="false" ht="15" hidden="false" customHeight="false" outlineLevel="0" collapsed="false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</row>
    <row r="631" customFormat="false" ht="15" hidden="false" customHeight="false" outlineLevel="0" collapsed="false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</row>
    <row r="632" customFormat="false" ht="15" hidden="false" customHeight="false" outlineLevel="0" collapsed="false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</row>
    <row r="633" customFormat="false" ht="15" hidden="false" customHeight="false" outlineLevel="0" collapsed="false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</row>
    <row r="634" customFormat="false" ht="15" hidden="false" customHeight="false" outlineLevel="0" collapsed="false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</row>
    <row r="635" customFormat="false" ht="15" hidden="false" customHeight="false" outlineLevel="0" collapsed="false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</row>
    <row r="636" customFormat="false" ht="15" hidden="false" customHeight="false" outlineLevel="0" collapsed="false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</row>
    <row r="637" customFormat="false" ht="15" hidden="false" customHeight="false" outlineLevel="0" collapsed="false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</row>
    <row r="638" customFormat="false" ht="15" hidden="false" customHeight="false" outlineLevel="0" collapsed="false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</row>
    <row r="639" customFormat="false" ht="15" hidden="false" customHeight="false" outlineLevel="0" collapsed="false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</row>
    <row r="640" customFormat="false" ht="15" hidden="false" customHeight="false" outlineLevel="0" collapsed="false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</row>
    <row r="641" customFormat="false" ht="15" hidden="false" customHeight="false" outlineLevel="0" collapsed="false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</row>
    <row r="642" customFormat="false" ht="15" hidden="false" customHeight="false" outlineLevel="0" collapsed="false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</row>
    <row r="643" customFormat="false" ht="15" hidden="false" customHeight="false" outlineLevel="0" collapsed="false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</row>
    <row r="644" customFormat="false" ht="15" hidden="false" customHeight="false" outlineLevel="0" collapsed="false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</row>
    <row r="645" customFormat="false" ht="15" hidden="false" customHeight="false" outlineLevel="0" collapsed="false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</row>
    <row r="646" customFormat="false" ht="15" hidden="false" customHeight="false" outlineLevel="0" collapsed="false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</row>
    <row r="647" customFormat="false" ht="15" hidden="false" customHeight="false" outlineLevel="0" collapsed="false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</row>
    <row r="648" customFormat="false" ht="15" hidden="false" customHeight="false" outlineLevel="0" collapsed="false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</row>
    <row r="649" customFormat="false" ht="15" hidden="false" customHeight="false" outlineLevel="0" collapsed="false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</row>
    <row r="650" customFormat="false" ht="15" hidden="false" customHeight="false" outlineLevel="0" collapsed="false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</row>
    <row r="651" customFormat="false" ht="15" hidden="false" customHeight="false" outlineLevel="0" collapsed="false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</row>
    <row r="652" customFormat="false" ht="15" hidden="false" customHeight="false" outlineLevel="0" collapsed="false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</row>
    <row r="653" customFormat="false" ht="15" hidden="false" customHeight="false" outlineLevel="0" collapsed="false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</row>
    <row r="654" customFormat="false" ht="15" hidden="false" customHeight="false" outlineLevel="0" collapsed="false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</row>
    <row r="655" customFormat="false" ht="15" hidden="false" customHeight="false" outlineLevel="0" collapsed="false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</row>
    <row r="656" customFormat="false" ht="15" hidden="false" customHeight="false" outlineLevel="0" collapsed="false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</row>
    <row r="657" customFormat="false" ht="15" hidden="false" customHeight="false" outlineLevel="0" collapsed="false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</row>
    <row r="658" customFormat="false" ht="15" hidden="false" customHeight="false" outlineLevel="0" collapsed="false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</row>
    <row r="659" customFormat="false" ht="15" hidden="false" customHeight="false" outlineLevel="0" collapsed="false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</row>
    <row r="660" customFormat="false" ht="15" hidden="false" customHeight="false" outlineLevel="0" collapsed="false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</row>
    <row r="661" customFormat="false" ht="15" hidden="false" customHeight="false" outlineLevel="0" collapsed="false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</row>
    <row r="662" customFormat="false" ht="15" hidden="false" customHeight="false" outlineLevel="0" collapsed="false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</row>
    <row r="663" customFormat="false" ht="15" hidden="false" customHeight="false" outlineLevel="0" collapsed="false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</row>
    <row r="664" customFormat="false" ht="15" hidden="false" customHeight="false" outlineLevel="0" collapsed="false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</row>
    <row r="665" customFormat="false" ht="15" hidden="false" customHeight="false" outlineLevel="0" collapsed="false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</row>
    <row r="666" customFormat="false" ht="15" hidden="false" customHeight="false" outlineLevel="0" collapsed="false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</row>
    <row r="667" customFormat="false" ht="15" hidden="false" customHeight="false" outlineLevel="0" collapsed="false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</row>
    <row r="668" customFormat="false" ht="15" hidden="false" customHeight="false" outlineLevel="0" collapsed="false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</row>
    <row r="669" customFormat="false" ht="15" hidden="false" customHeight="false" outlineLevel="0" collapsed="false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</row>
    <row r="670" customFormat="false" ht="15" hidden="false" customHeight="false" outlineLevel="0" collapsed="false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</row>
    <row r="671" customFormat="false" ht="15" hidden="false" customHeight="false" outlineLevel="0" collapsed="false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</row>
    <row r="672" customFormat="false" ht="15" hidden="false" customHeight="false" outlineLevel="0" collapsed="false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</row>
    <row r="673" customFormat="false" ht="15" hidden="false" customHeight="false" outlineLevel="0" collapsed="false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</row>
    <row r="674" customFormat="false" ht="15" hidden="false" customHeight="false" outlineLevel="0" collapsed="false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</row>
    <row r="675" customFormat="false" ht="15" hidden="false" customHeight="false" outlineLevel="0" collapsed="false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</row>
    <row r="676" customFormat="false" ht="15" hidden="false" customHeight="false" outlineLevel="0" collapsed="false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</row>
    <row r="677" customFormat="false" ht="15" hidden="false" customHeight="false" outlineLevel="0" collapsed="false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</row>
    <row r="678" customFormat="false" ht="15" hidden="false" customHeight="false" outlineLevel="0" collapsed="false"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</row>
    <row r="679" customFormat="false" ht="15" hidden="false" customHeight="false" outlineLevel="0" collapsed="false"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</row>
    <row r="680" customFormat="false" ht="15" hidden="false" customHeight="false" outlineLevel="0" collapsed="false"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</row>
    <row r="681" customFormat="false" ht="15" hidden="false" customHeight="false" outlineLevel="0" collapsed="false"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</row>
    <row r="682" customFormat="false" ht="15" hidden="false" customHeight="false" outlineLevel="0" collapsed="false"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</row>
    <row r="683" customFormat="false" ht="15" hidden="false" customHeight="false" outlineLevel="0" collapsed="false"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</row>
    <row r="684" customFormat="false" ht="15" hidden="false" customHeight="false" outlineLevel="0" collapsed="false"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</row>
    <row r="685" customFormat="false" ht="15" hidden="false" customHeight="false" outlineLevel="0" collapsed="false"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</row>
    <row r="686" customFormat="false" ht="15" hidden="false" customHeight="false" outlineLevel="0" collapsed="false"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</row>
    <row r="687" customFormat="false" ht="15" hidden="false" customHeight="false" outlineLevel="0" collapsed="false"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</row>
    <row r="688" customFormat="false" ht="15" hidden="false" customHeight="false" outlineLevel="0" collapsed="false"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</row>
    <row r="689" customFormat="false" ht="15" hidden="false" customHeight="false" outlineLevel="0" collapsed="false"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</row>
    <row r="690" customFormat="false" ht="15" hidden="false" customHeight="false" outlineLevel="0" collapsed="false"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</row>
    <row r="691" customFormat="false" ht="15" hidden="false" customHeight="false" outlineLevel="0" collapsed="false"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</row>
    <row r="692" customFormat="false" ht="15" hidden="false" customHeight="false" outlineLevel="0" collapsed="false"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</row>
    <row r="693" customFormat="false" ht="15" hidden="false" customHeight="false" outlineLevel="0" collapsed="false"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</row>
    <row r="694" customFormat="false" ht="15" hidden="false" customHeight="false" outlineLevel="0" collapsed="false"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</row>
    <row r="695" customFormat="false" ht="15" hidden="false" customHeight="false" outlineLevel="0" collapsed="false"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</row>
    <row r="696" customFormat="false" ht="15" hidden="false" customHeight="false" outlineLevel="0" collapsed="false"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</row>
    <row r="697" customFormat="false" ht="15" hidden="false" customHeight="false" outlineLevel="0" collapsed="false"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</row>
    <row r="698" customFormat="false" ht="15" hidden="false" customHeight="false" outlineLevel="0" collapsed="false"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</row>
    <row r="699" customFormat="false" ht="15" hidden="false" customHeight="false" outlineLevel="0" collapsed="false"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</row>
    <row r="700" customFormat="false" ht="15" hidden="false" customHeight="false" outlineLevel="0" collapsed="false"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</row>
    <row r="701" customFormat="false" ht="15" hidden="false" customHeight="false" outlineLevel="0" collapsed="false"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</row>
    <row r="702" customFormat="false" ht="15" hidden="false" customHeight="false" outlineLevel="0" collapsed="false"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</row>
    <row r="703" customFormat="false" ht="15" hidden="false" customHeight="false" outlineLevel="0" collapsed="false"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</row>
    <row r="704" customFormat="false" ht="15" hidden="false" customHeight="false" outlineLevel="0" collapsed="false"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</row>
    <row r="705" customFormat="false" ht="15" hidden="false" customHeight="false" outlineLevel="0" collapsed="false"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</row>
    <row r="706" customFormat="false" ht="15" hidden="false" customHeight="false" outlineLevel="0" collapsed="false"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</row>
    <row r="707" customFormat="false" ht="15" hidden="false" customHeight="false" outlineLevel="0" collapsed="false"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</row>
    <row r="708" customFormat="false" ht="15" hidden="false" customHeight="false" outlineLevel="0" collapsed="false"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</row>
    <row r="709" customFormat="false" ht="15" hidden="false" customHeight="false" outlineLevel="0" collapsed="false"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</row>
    <row r="710" customFormat="false" ht="15" hidden="false" customHeight="false" outlineLevel="0" collapsed="false"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</row>
    <row r="711" customFormat="false" ht="15" hidden="false" customHeight="false" outlineLevel="0" collapsed="false"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</row>
    <row r="712" customFormat="false" ht="15" hidden="false" customHeight="false" outlineLevel="0" collapsed="false"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</row>
    <row r="713" customFormat="false" ht="15" hidden="false" customHeight="false" outlineLevel="0" collapsed="false"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</row>
    <row r="714" customFormat="false" ht="15" hidden="false" customHeight="false" outlineLevel="0" collapsed="false"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</row>
    <row r="715" customFormat="false" ht="15" hidden="false" customHeight="false" outlineLevel="0" collapsed="false"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</row>
    <row r="716" customFormat="false" ht="15" hidden="false" customHeight="false" outlineLevel="0" collapsed="false"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</row>
    <row r="717" customFormat="false" ht="15" hidden="false" customHeight="false" outlineLevel="0" collapsed="false"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</row>
    <row r="718" customFormat="false" ht="15" hidden="false" customHeight="false" outlineLevel="0" collapsed="false"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</row>
    <row r="719" customFormat="false" ht="15" hidden="false" customHeight="false" outlineLevel="0" collapsed="false"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</row>
    <row r="720" customFormat="false" ht="15" hidden="false" customHeight="false" outlineLevel="0" collapsed="false"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</row>
    <row r="721" customFormat="false" ht="15" hidden="false" customHeight="false" outlineLevel="0" collapsed="false"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</row>
    <row r="722" customFormat="false" ht="15" hidden="false" customHeight="false" outlineLevel="0" collapsed="false"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</row>
    <row r="723" customFormat="false" ht="15" hidden="false" customHeight="false" outlineLevel="0" collapsed="false"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</row>
    <row r="724" customFormat="false" ht="15" hidden="false" customHeight="false" outlineLevel="0" collapsed="false"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</row>
    <row r="725" customFormat="false" ht="15" hidden="false" customHeight="false" outlineLevel="0" collapsed="false"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</row>
    <row r="726" customFormat="false" ht="15" hidden="false" customHeight="false" outlineLevel="0" collapsed="false"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</row>
    <row r="727" customFormat="false" ht="15" hidden="false" customHeight="false" outlineLevel="0" collapsed="false"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</row>
    <row r="728" customFormat="false" ht="15" hidden="false" customHeight="false" outlineLevel="0" collapsed="false"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</row>
    <row r="729" customFormat="false" ht="15" hidden="false" customHeight="false" outlineLevel="0" collapsed="false"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</row>
    <row r="730" customFormat="false" ht="15" hidden="false" customHeight="false" outlineLevel="0" collapsed="false"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</row>
    <row r="731" customFormat="false" ht="15" hidden="false" customHeight="false" outlineLevel="0" collapsed="false"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</row>
    <row r="732" customFormat="false" ht="15" hidden="false" customHeight="false" outlineLevel="0" collapsed="false"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</row>
    <row r="733" customFormat="false" ht="15" hidden="false" customHeight="false" outlineLevel="0" collapsed="false"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</row>
    <row r="734" customFormat="false" ht="15" hidden="false" customHeight="false" outlineLevel="0" collapsed="false"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</row>
    <row r="735" customFormat="false" ht="15" hidden="false" customHeight="false" outlineLevel="0" collapsed="false"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</row>
    <row r="736" customFormat="false" ht="15" hidden="false" customHeight="false" outlineLevel="0" collapsed="false"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</row>
    <row r="737" customFormat="false" ht="15" hidden="false" customHeight="false" outlineLevel="0" collapsed="false"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</row>
    <row r="738" customFormat="false" ht="15" hidden="false" customHeight="false" outlineLevel="0" collapsed="false"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</row>
    <row r="739" customFormat="false" ht="15" hidden="false" customHeight="false" outlineLevel="0" collapsed="false"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</row>
    <row r="740" customFormat="false" ht="15" hidden="false" customHeight="false" outlineLevel="0" collapsed="false"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</row>
    <row r="741" customFormat="false" ht="15" hidden="false" customHeight="false" outlineLevel="0" collapsed="false"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</row>
    <row r="742" customFormat="false" ht="15" hidden="false" customHeight="false" outlineLevel="0" collapsed="false"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</row>
    <row r="743" customFormat="false" ht="15" hidden="false" customHeight="false" outlineLevel="0" collapsed="false"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</row>
    <row r="744" customFormat="false" ht="15" hidden="false" customHeight="false" outlineLevel="0" collapsed="false"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</row>
    <row r="745" customFormat="false" ht="15" hidden="false" customHeight="false" outlineLevel="0" collapsed="false"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</row>
    <row r="746" customFormat="false" ht="15" hidden="false" customHeight="false" outlineLevel="0" collapsed="false"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</row>
    <row r="747" customFormat="false" ht="15" hidden="false" customHeight="false" outlineLevel="0" collapsed="false"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</row>
    <row r="748" customFormat="false" ht="15" hidden="false" customHeight="false" outlineLevel="0" collapsed="false"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</row>
    <row r="749" customFormat="false" ht="15" hidden="false" customHeight="false" outlineLevel="0" collapsed="false"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</row>
    <row r="750" customFormat="false" ht="15" hidden="false" customHeight="false" outlineLevel="0" collapsed="false"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</row>
    <row r="751" customFormat="false" ht="15" hidden="false" customHeight="false" outlineLevel="0" collapsed="false"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</row>
    <row r="752" customFormat="false" ht="15" hidden="false" customHeight="false" outlineLevel="0" collapsed="false"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</row>
    <row r="753" customFormat="false" ht="15" hidden="false" customHeight="false" outlineLevel="0" collapsed="false"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</row>
    <row r="754" customFormat="false" ht="15" hidden="false" customHeight="false" outlineLevel="0" collapsed="false"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</row>
    <row r="755" customFormat="false" ht="15" hidden="false" customHeight="false" outlineLevel="0" collapsed="false"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</row>
    <row r="756" customFormat="false" ht="15" hidden="false" customHeight="false" outlineLevel="0" collapsed="false"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</row>
    <row r="757" customFormat="false" ht="15" hidden="false" customHeight="false" outlineLevel="0" collapsed="false"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</row>
    <row r="758" customFormat="false" ht="15" hidden="false" customHeight="false" outlineLevel="0" collapsed="false"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</row>
    <row r="759" customFormat="false" ht="15" hidden="false" customHeight="false" outlineLevel="0" collapsed="false"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</row>
    <row r="760" customFormat="false" ht="15" hidden="false" customHeight="false" outlineLevel="0" collapsed="false"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</row>
    <row r="761" customFormat="false" ht="15" hidden="false" customHeight="false" outlineLevel="0" collapsed="false"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</row>
    <row r="762" customFormat="false" ht="15" hidden="false" customHeight="false" outlineLevel="0" collapsed="false"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</row>
    <row r="763" customFormat="false" ht="15" hidden="false" customHeight="false" outlineLevel="0" collapsed="false"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</row>
    <row r="764" customFormat="false" ht="15" hidden="false" customHeight="false" outlineLevel="0" collapsed="false"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</row>
    <row r="765" customFormat="false" ht="15" hidden="false" customHeight="false" outlineLevel="0" collapsed="false"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</row>
    <row r="766" customFormat="false" ht="15" hidden="false" customHeight="false" outlineLevel="0" collapsed="false"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</row>
    <row r="767" customFormat="false" ht="15" hidden="false" customHeight="false" outlineLevel="0" collapsed="false"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</row>
    <row r="768" customFormat="false" ht="15" hidden="false" customHeight="false" outlineLevel="0" collapsed="false"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</row>
    <row r="769" customFormat="false" ht="15" hidden="false" customHeight="false" outlineLevel="0" collapsed="false"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</row>
    <row r="770" customFormat="false" ht="15" hidden="false" customHeight="false" outlineLevel="0" collapsed="false"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</row>
    <row r="771" customFormat="false" ht="15" hidden="false" customHeight="false" outlineLevel="0" collapsed="false"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</row>
    <row r="772" customFormat="false" ht="15" hidden="false" customHeight="false" outlineLevel="0" collapsed="false"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</row>
    <row r="773" customFormat="false" ht="15" hidden="false" customHeight="false" outlineLevel="0" collapsed="false"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</row>
    <row r="774" customFormat="false" ht="15" hidden="false" customHeight="false" outlineLevel="0" collapsed="false"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</row>
    <row r="775" customFormat="false" ht="15" hidden="false" customHeight="false" outlineLevel="0" collapsed="false"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</row>
    <row r="776" customFormat="false" ht="15" hidden="false" customHeight="false" outlineLevel="0" collapsed="false"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</row>
    <row r="777" customFormat="false" ht="15" hidden="false" customHeight="false" outlineLevel="0" collapsed="false"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</row>
    <row r="778" customFormat="false" ht="15" hidden="false" customHeight="false" outlineLevel="0" collapsed="false"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</row>
    <row r="779" customFormat="false" ht="15" hidden="false" customHeight="false" outlineLevel="0" collapsed="false"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</row>
    <row r="780" customFormat="false" ht="15" hidden="false" customHeight="false" outlineLevel="0" collapsed="false"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</row>
    <row r="781" customFormat="false" ht="15" hidden="false" customHeight="false" outlineLevel="0" collapsed="false"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</row>
    <row r="782" customFormat="false" ht="15" hidden="false" customHeight="false" outlineLevel="0" collapsed="false"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</row>
    <row r="783" customFormat="false" ht="15" hidden="false" customHeight="false" outlineLevel="0" collapsed="false"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</row>
    <row r="784" customFormat="false" ht="15" hidden="false" customHeight="false" outlineLevel="0" collapsed="false"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</row>
    <row r="785" customFormat="false" ht="15" hidden="false" customHeight="false" outlineLevel="0" collapsed="false"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</row>
    <row r="786" customFormat="false" ht="15" hidden="false" customHeight="false" outlineLevel="0" collapsed="false"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</row>
    <row r="787" customFormat="false" ht="15" hidden="false" customHeight="false" outlineLevel="0" collapsed="false"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</row>
    <row r="788" customFormat="false" ht="15" hidden="false" customHeight="false" outlineLevel="0" collapsed="false"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</row>
    <row r="789" customFormat="false" ht="15" hidden="false" customHeight="false" outlineLevel="0" collapsed="false"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</row>
    <row r="790" customFormat="false" ht="15" hidden="false" customHeight="false" outlineLevel="0" collapsed="false"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</row>
    <row r="791" customFormat="false" ht="15" hidden="false" customHeight="false" outlineLevel="0" collapsed="false"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</row>
    <row r="792" customFormat="false" ht="15" hidden="false" customHeight="false" outlineLevel="0" collapsed="false"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</row>
    <row r="793" customFormat="false" ht="15" hidden="false" customHeight="false" outlineLevel="0" collapsed="false"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</row>
    <row r="794" customFormat="false" ht="15" hidden="false" customHeight="false" outlineLevel="0" collapsed="false"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</row>
    <row r="795" customFormat="false" ht="15" hidden="false" customHeight="false" outlineLevel="0" collapsed="false"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</row>
    <row r="796" customFormat="false" ht="15" hidden="false" customHeight="false" outlineLevel="0" collapsed="false"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</row>
    <row r="797" customFormat="false" ht="15" hidden="false" customHeight="false" outlineLevel="0" collapsed="false"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</row>
    <row r="798" customFormat="false" ht="15" hidden="false" customHeight="false" outlineLevel="0" collapsed="false"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</row>
    <row r="799" customFormat="false" ht="15" hidden="false" customHeight="false" outlineLevel="0" collapsed="false"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</row>
    <row r="800" customFormat="false" ht="15" hidden="false" customHeight="false" outlineLevel="0" collapsed="false"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</row>
    <row r="801" customFormat="false" ht="15" hidden="false" customHeight="false" outlineLevel="0" collapsed="false"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</row>
    <row r="802" customFormat="false" ht="15" hidden="false" customHeight="false" outlineLevel="0" collapsed="false"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</row>
    <row r="803" customFormat="false" ht="15" hidden="false" customHeight="false" outlineLevel="0" collapsed="false"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</row>
    <row r="804" customFormat="false" ht="15" hidden="false" customHeight="false" outlineLevel="0" collapsed="false"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</row>
    <row r="805" customFormat="false" ht="15" hidden="false" customHeight="false" outlineLevel="0" collapsed="false"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</row>
    <row r="806" customFormat="false" ht="15" hidden="false" customHeight="false" outlineLevel="0" collapsed="false"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</row>
    <row r="807" customFormat="false" ht="15" hidden="false" customHeight="false" outlineLevel="0" collapsed="false"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</row>
    <row r="808" customFormat="false" ht="15" hidden="false" customHeight="false" outlineLevel="0" collapsed="false"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</row>
    <row r="809" customFormat="false" ht="15" hidden="false" customHeight="false" outlineLevel="0" collapsed="false"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</row>
    <row r="810" customFormat="false" ht="15" hidden="false" customHeight="false" outlineLevel="0" collapsed="false"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</row>
    <row r="811" customFormat="false" ht="15" hidden="false" customHeight="false" outlineLevel="0" collapsed="false"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</row>
    <row r="812" customFormat="false" ht="15" hidden="false" customHeight="false" outlineLevel="0" collapsed="false"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</row>
    <row r="813" customFormat="false" ht="15" hidden="false" customHeight="false" outlineLevel="0" collapsed="false"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</row>
    <row r="814" customFormat="false" ht="15" hidden="false" customHeight="false" outlineLevel="0" collapsed="false"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</row>
    <row r="815" customFormat="false" ht="15" hidden="false" customHeight="false" outlineLevel="0" collapsed="false"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</row>
    <row r="816" customFormat="false" ht="15" hidden="false" customHeight="false" outlineLevel="0" collapsed="false"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</row>
    <row r="817" customFormat="false" ht="15" hidden="false" customHeight="false" outlineLevel="0" collapsed="false"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</row>
    <row r="818" customFormat="false" ht="15" hidden="false" customHeight="false" outlineLevel="0" collapsed="false"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</row>
    <row r="819" customFormat="false" ht="15" hidden="false" customHeight="false" outlineLevel="0" collapsed="false"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</row>
    <row r="820" customFormat="false" ht="15" hidden="false" customHeight="false" outlineLevel="0" collapsed="false"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</row>
    <row r="821" customFormat="false" ht="15" hidden="false" customHeight="false" outlineLevel="0" collapsed="false"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</row>
    <row r="822" customFormat="false" ht="15" hidden="false" customHeight="false" outlineLevel="0" collapsed="false"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</row>
    <row r="823" customFormat="false" ht="15" hidden="false" customHeight="false" outlineLevel="0" collapsed="false"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</row>
    <row r="824" customFormat="false" ht="15" hidden="false" customHeight="false" outlineLevel="0" collapsed="false"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</row>
    <row r="825" customFormat="false" ht="15" hidden="false" customHeight="false" outlineLevel="0" collapsed="false"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</row>
    <row r="826" customFormat="false" ht="15" hidden="false" customHeight="false" outlineLevel="0" collapsed="false"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</row>
    <row r="827" customFormat="false" ht="15" hidden="false" customHeight="false" outlineLevel="0" collapsed="false"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</row>
    <row r="828" customFormat="false" ht="15" hidden="false" customHeight="false" outlineLevel="0" collapsed="false"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</row>
    <row r="829" customFormat="false" ht="15" hidden="false" customHeight="false" outlineLevel="0" collapsed="false"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</row>
    <row r="830" customFormat="false" ht="15" hidden="false" customHeight="false" outlineLevel="0" collapsed="false"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</row>
    <row r="831" customFormat="false" ht="15" hidden="false" customHeight="false" outlineLevel="0" collapsed="false"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</row>
    <row r="832" customFormat="false" ht="15" hidden="false" customHeight="false" outlineLevel="0" collapsed="false"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</row>
    <row r="833" customFormat="false" ht="15" hidden="false" customHeight="false" outlineLevel="0" collapsed="false"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</row>
    <row r="834" customFormat="false" ht="15" hidden="false" customHeight="false" outlineLevel="0" collapsed="false"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</row>
    <row r="835" customFormat="false" ht="15" hidden="false" customHeight="false" outlineLevel="0" collapsed="false"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</row>
    <row r="836" customFormat="false" ht="15" hidden="false" customHeight="false" outlineLevel="0" collapsed="false"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</row>
    <row r="837" customFormat="false" ht="15" hidden="false" customHeight="false" outlineLevel="0" collapsed="false"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</row>
    <row r="838" customFormat="false" ht="15" hidden="false" customHeight="false" outlineLevel="0" collapsed="false"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</row>
    <row r="839" customFormat="false" ht="15" hidden="false" customHeight="false" outlineLevel="0" collapsed="false"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</row>
    <row r="840" customFormat="false" ht="15" hidden="false" customHeight="false" outlineLevel="0" collapsed="false"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</row>
    <row r="841" customFormat="false" ht="15" hidden="false" customHeight="false" outlineLevel="0" collapsed="false"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</row>
    <row r="842" customFormat="false" ht="15" hidden="false" customHeight="false" outlineLevel="0" collapsed="false"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</row>
    <row r="843" customFormat="false" ht="15" hidden="false" customHeight="false" outlineLevel="0" collapsed="false"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</row>
    <row r="844" customFormat="false" ht="15" hidden="false" customHeight="false" outlineLevel="0" collapsed="false"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</row>
    <row r="845" customFormat="false" ht="15" hidden="false" customHeight="false" outlineLevel="0" collapsed="false"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</row>
    <row r="846" customFormat="false" ht="15" hidden="false" customHeight="false" outlineLevel="0" collapsed="false"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</row>
    <row r="847" customFormat="false" ht="15" hidden="false" customHeight="false" outlineLevel="0" collapsed="false"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</row>
    <row r="848" customFormat="false" ht="15" hidden="false" customHeight="false" outlineLevel="0" collapsed="false"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</row>
    <row r="849" customFormat="false" ht="15" hidden="false" customHeight="false" outlineLevel="0" collapsed="false"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</row>
    <row r="850" customFormat="false" ht="15" hidden="false" customHeight="false" outlineLevel="0" collapsed="false"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</row>
    <row r="851" customFormat="false" ht="15" hidden="false" customHeight="false" outlineLevel="0" collapsed="false"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</row>
    <row r="852" customFormat="false" ht="15" hidden="false" customHeight="false" outlineLevel="0" collapsed="false"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</row>
    <row r="853" customFormat="false" ht="15" hidden="false" customHeight="false" outlineLevel="0" collapsed="false"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</row>
    <row r="854" customFormat="false" ht="15" hidden="false" customHeight="false" outlineLevel="0" collapsed="false"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</row>
    <row r="855" customFormat="false" ht="15" hidden="false" customHeight="false" outlineLevel="0" collapsed="false"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</row>
    <row r="856" customFormat="false" ht="15" hidden="false" customHeight="false" outlineLevel="0" collapsed="false"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</row>
    <row r="857" customFormat="false" ht="15" hidden="false" customHeight="false" outlineLevel="0" collapsed="false"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</row>
    <row r="858" customFormat="false" ht="15" hidden="false" customHeight="false" outlineLevel="0" collapsed="false"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</row>
    <row r="859" customFormat="false" ht="15" hidden="false" customHeight="false" outlineLevel="0" collapsed="false"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</row>
    <row r="860" customFormat="false" ht="15" hidden="false" customHeight="false" outlineLevel="0" collapsed="false"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</row>
    <row r="861" customFormat="false" ht="15" hidden="false" customHeight="false" outlineLevel="0" collapsed="false"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</row>
    <row r="862" customFormat="false" ht="15" hidden="false" customHeight="false" outlineLevel="0" collapsed="false"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</row>
    <row r="863" customFormat="false" ht="15" hidden="false" customHeight="false" outlineLevel="0" collapsed="false"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</row>
    <row r="864" customFormat="false" ht="15" hidden="false" customHeight="false" outlineLevel="0" collapsed="false"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</row>
    <row r="865" customFormat="false" ht="15" hidden="false" customHeight="false" outlineLevel="0" collapsed="false"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</row>
    <row r="866" customFormat="false" ht="15" hidden="false" customHeight="false" outlineLevel="0" collapsed="false"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</row>
    <row r="867" customFormat="false" ht="15" hidden="false" customHeight="false" outlineLevel="0" collapsed="false"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</row>
    <row r="868" customFormat="false" ht="15" hidden="false" customHeight="false" outlineLevel="0" collapsed="false"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</row>
    <row r="869" customFormat="false" ht="15" hidden="false" customHeight="false" outlineLevel="0" collapsed="false"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</row>
    <row r="870" customFormat="false" ht="15" hidden="false" customHeight="false" outlineLevel="0" collapsed="false"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</row>
    <row r="871" customFormat="false" ht="15" hidden="false" customHeight="false" outlineLevel="0" collapsed="false"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</row>
    <row r="872" customFormat="false" ht="15" hidden="false" customHeight="false" outlineLevel="0" collapsed="false"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</row>
    <row r="873" customFormat="false" ht="15" hidden="false" customHeight="false" outlineLevel="0" collapsed="false"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</row>
    <row r="874" customFormat="false" ht="15" hidden="false" customHeight="false" outlineLevel="0" collapsed="false"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</row>
    <row r="875" customFormat="false" ht="15" hidden="false" customHeight="false" outlineLevel="0" collapsed="false"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</row>
    <row r="876" customFormat="false" ht="15" hidden="false" customHeight="false" outlineLevel="0" collapsed="false"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</row>
    <row r="877" customFormat="false" ht="15" hidden="false" customHeight="false" outlineLevel="0" collapsed="false"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</row>
    <row r="878" customFormat="false" ht="15" hidden="false" customHeight="false" outlineLevel="0" collapsed="false"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</row>
    <row r="879" customFormat="false" ht="15" hidden="false" customHeight="false" outlineLevel="0" collapsed="false"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</row>
    <row r="880" customFormat="false" ht="15" hidden="false" customHeight="false" outlineLevel="0" collapsed="false"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</row>
    <row r="881" customFormat="false" ht="15" hidden="false" customHeight="false" outlineLevel="0" collapsed="false"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</row>
    <row r="882" customFormat="false" ht="15" hidden="false" customHeight="false" outlineLevel="0" collapsed="false"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</row>
    <row r="883" customFormat="false" ht="15" hidden="false" customHeight="false" outlineLevel="0" collapsed="false"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</row>
    <row r="884" customFormat="false" ht="15" hidden="false" customHeight="false" outlineLevel="0" collapsed="false"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</row>
    <row r="885" customFormat="false" ht="15" hidden="false" customHeight="false" outlineLevel="0" collapsed="false"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</row>
    <row r="886" customFormat="false" ht="15" hidden="false" customHeight="false" outlineLevel="0" collapsed="false"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</row>
    <row r="887" customFormat="false" ht="15" hidden="false" customHeight="false" outlineLevel="0" collapsed="false"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</row>
    <row r="888" customFormat="false" ht="15" hidden="false" customHeight="false" outlineLevel="0" collapsed="false"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</row>
    <row r="889" customFormat="false" ht="15" hidden="false" customHeight="false" outlineLevel="0" collapsed="false"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</row>
    <row r="890" customFormat="false" ht="15" hidden="false" customHeight="false" outlineLevel="0" collapsed="false"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</row>
    <row r="891" customFormat="false" ht="15" hidden="false" customHeight="false" outlineLevel="0" collapsed="false"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</row>
    <row r="892" customFormat="false" ht="15" hidden="false" customHeight="false" outlineLevel="0" collapsed="false"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</row>
    <row r="893" customFormat="false" ht="15" hidden="false" customHeight="false" outlineLevel="0" collapsed="false"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</row>
    <row r="894" customFormat="false" ht="15" hidden="false" customHeight="false" outlineLevel="0" collapsed="false"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</row>
    <row r="895" customFormat="false" ht="15" hidden="false" customHeight="false" outlineLevel="0" collapsed="false"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</row>
    <row r="896" customFormat="false" ht="15" hidden="false" customHeight="false" outlineLevel="0" collapsed="false"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</row>
    <row r="897" customFormat="false" ht="15" hidden="false" customHeight="false" outlineLevel="0" collapsed="false"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</row>
    <row r="898" customFormat="false" ht="15" hidden="false" customHeight="false" outlineLevel="0" collapsed="false"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</row>
    <row r="899" customFormat="false" ht="15" hidden="false" customHeight="false" outlineLevel="0" collapsed="false"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</row>
    <row r="900" customFormat="false" ht="15" hidden="false" customHeight="false" outlineLevel="0" collapsed="false"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</row>
    <row r="901" customFormat="false" ht="15" hidden="false" customHeight="false" outlineLevel="0" collapsed="false"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</row>
    <row r="902" customFormat="false" ht="15" hidden="false" customHeight="false" outlineLevel="0" collapsed="false"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</row>
    <row r="903" customFormat="false" ht="15" hidden="false" customHeight="false" outlineLevel="0" collapsed="false"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</row>
    <row r="904" customFormat="false" ht="15" hidden="false" customHeight="false" outlineLevel="0" collapsed="false"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</row>
    <row r="905" customFormat="false" ht="15" hidden="false" customHeight="false" outlineLevel="0" collapsed="false"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</row>
    <row r="906" customFormat="false" ht="15" hidden="false" customHeight="false" outlineLevel="0" collapsed="false"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</row>
    <row r="907" customFormat="false" ht="15" hidden="false" customHeight="false" outlineLevel="0" collapsed="false"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</row>
    <row r="908" customFormat="false" ht="15" hidden="false" customHeight="false" outlineLevel="0" collapsed="false"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</row>
    <row r="909" customFormat="false" ht="15" hidden="false" customHeight="false" outlineLevel="0" collapsed="false"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</row>
    <row r="910" customFormat="false" ht="15" hidden="false" customHeight="false" outlineLevel="0" collapsed="false"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</row>
    <row r="911" customFormat="false" ht="15" hidden="false" customHeight="false" outlineLevel="0" collapsed="false"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</row>
    <row r="912" customFormat="false" ht="15" hidden="false" customHeight="false" outlineLevel="0" collapsed="false"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</row>
    <row r="913" customFormat="false" ht="15" hidden="false" customHeight="false" outlineLevel="0" collapsed="false"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</row>
    <row r="914" customFormat="false" ht="15" hidden="false" customHeight="false" outlineLevel="0" collapsed="false"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</row>
    <row r="915" customFormat="false" ht="15" hidden="false" customHeight="false" outlineLevel="0" collapsed="false"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</row>
    <row r="916" customFormat="false" ht="15" hidden="false" customHeight="false" outlineLevel="0" collapsed="false"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</row>
    <row r="917" customFormat="false" ht="15" hidden="false" customHeight="false" outlineLevel="0" collapsed="false"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</row>
    <row r="918" customFormat="false" ht="15" hidden="false" customHeight="false" outlineLevel="0" collapsed="false"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</row>
    <row r="919" customFormat="false" ht="15" hidden="false" customHeight="false" outlineLevel="0" collapsed="false"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</row>
    <row r="920" customFormat="false" ht="15" hidden="false" customHeight="false" outlineLevel="0" collapsed="false"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</row>
    <row r="921" customFormat="false" ht="15" hidden="false" customHeight="false" outlineLevel="0" collapsed="false"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</row>
    <row r="922" customFormat="false" ht="15" hidden="false" customHeight="false" outlineLevel="0" collapsed="false"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</row>
    <row r="923" customFormat="false" ht="15" hidden="false" customHeight="false" outlineLevel="0" collapsed="false"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</row>
    <row r="924" customFormat="false" ht="15" hidden="false" customHeight="false" outlineLevel="0" collapsed="false"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</row>
    <row r="925" customFormat="false" ht="15" hidden="false" customHeight="false" outlineLevel="0" collapsed="false"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</row>
    <row r="926" customFormat="false" ht="15" hidden="false" customHeight="false" outlineLevel="0" collapsed="false"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</row>
    <row r="927" customFormat="false" ht="15" hidden="false" customHeight="false" outlineLevel="0" collapsed="false"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</row>
    <row r="928" customFormat="false" ht="15" hidden="false" customHeight="false" outlineLevel="0" collapsed="false"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</row>
    <row r="929" customFormat="false" ht="15" hidden="false" customHeight="false" outlineLevel="0" collapsed="false"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</row>
    <row r="930" customFormat="false" ht="15" hidden="false" customHeight="false" outlineLevel="0" collapsed="false"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</row>
    <row r="931" customFormat="false" ht="15" hidden="false" customHeight="false" outlineLevel="0" collapsed="false"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</row>
    <row r="932" customFormat="false" ht="15" hidden="false" customHeight="false" outlineLevel="0" collapsed="false"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</row>
    <row r="933" customFormat="false" ht="15" hidden="false" customHeight="false" outlineLevel="0" collapsed="false"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</row>
    <row r="934" customFormat="false" ht="15" hidden="false" customHeight="false" outlineLevel="0" collapsed="false"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</row>
    <row r="935" customFormat="false" ht="15" hidden="false" customHeight="false" outlineLevel="0" collapsed="false"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</row>
    <row r="936" customFormat="false" ht="15" hidden="false" customHeight="false" outlineLevel="0" collapsed="false"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</row>
    <row r="937" customFormat="false" ht="15" hidden="false" customHeight="false" outlineLevel="0" collapsed="false"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</row>
    <row r="938" customFormat="false" ht="15" hidden="false" customHeight="false" outlineLevel="0" collapsed="false"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</row>
    <row r="939" customFormat="false" ht="15" hidden="false" customHeight="false" outlineLevel="0" collapsed="false"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</row>
    <row r="940" customFormat="false" ht="15" hidden="false" customHeight="false" outlineLevel="0" collapsed="false"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</row>
    <row r="941" customFormat="false" ht="15" hidden="false" customHeight="false" outlineLevel="0" collapsed="false"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</row>
    <row r="942" customFormat="false" ht="15" hidden="false" customHeight="false" outlineLevel="0" collapsed="false"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</row>
    <row r="943" customFormat="false" ht="15" hidden="false" customHeight="false" outlineLevel="0" collapsed="false"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</row>
    <row r="944" customFormat="false" ht="15" hidden="false" customHeight="false" outlineLevel="0" collapsed="false"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</row>
    <row r="945" customFormat="false" ht="15" hidden="false" customHeight="false" outlineLevel="0" collapsed="false"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</row>
    <row r="946" customFormat="false" ht="15" hidden="false" customHeight="false" outlineLevel="0" collapsed="false"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</row>
    <row r="947" customFormat="false" ht="15" hidden="false" customHeight="false" outlineLevel="0" collapsed="false"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</row>
    <row r="948" customFormat="false" ht="15" hidden="false" customHeight="false" outlineLevel="0" collapsed="false"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</row>
    <row r="949" customFormat="false" ht="15" hidden="false" customHeight="false" outlineLevel="0" collapsed="false"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</row>
    <row r="950" customFormat="false" ht="15" hidden="false" customHeight="false" outlineLevel="0" collapsed="false"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</row>
    <row r="951" customFormat="false" ht="15" hidden="false" customHeight="false" outlineLevel="0" collapsed="false"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</row>
    <row r="952" customFormat="false" ht="15" hidden="false" customHeight="false" outlineLevel="0" collapsed="false"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</row>
    <row r="953" customFormat="false" ht="15" hidden="false" customHeight="false" outlineLevel="0" collapsed="false"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</row>
    <row r="954" customFormat="false" ht="15" hidden="false" customHeight="false" outlineLevel="0" collapsed="false"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</row>
    <row r="955" customFormat="false" ht="15" hidden="false" customHeight="false" outlineLevel="0" collapsed="false"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</row>
    <row r="956" customFormat="false" ht="15" hidden="false" customHeight="false" outlineLevel="0" collapsed="false"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</row>
    <row r="957" customFormat="false" ht="15" hidden="false" customHeight="false" outlineLevel="0" collapsed="false"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</row>
    <row r="958" customFormat="false" ht="15" hidden="false" customHeight="false" outlineLevel="0" collapsed="false"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</row>
    <row r="959" customFormat="false" ht="15" hidden="false" customHeight="false" outlineLevel="0" collapsed="false"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</row>
    <row r="960" customFormat="false" ht="15" hidden="false" customHeight="false" outlineLevel="0" collapsed="false"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</row>
    <row r="961" customFormat="false" ht="15" hidden="false" customHeight="false" outlineLevel="0" collapsed="false"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</row>
    <row r="962" customFormat="false" ht="15" hidden="false" customHeight="false" outlineLevel="0" collapsed="false"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</row>
    <row r="963" customFormat="false" ht="15" hidden="false" customHeight="false" outlineLevel="0" collapsed="false"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</row>
    <row r="964" customFormat="false" ht="15" hidden="false" customHeight="false" outlineLevel="0" collapsed="false"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</row>
    <row r="965" customFormat="false" ht="15" hidden="false" customHeight="false" outlineLevel="0" collapsed="false"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</row>
    <row r="966" customFormat="false" ht="15" hidden="false" customHeight="false" outlineLevel="0" collapsed="false"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</row>
    <row r="967" customFormat="false" ht="15" hidden="false" customHeight="false" outlineLevel="0" collapsed="false"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</row>
    <row r="968" customFormat="false" ht="15" hidden="false" customHeight="false" outlineLevel="0" collapsed="false"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</row>
    <row r="969" customFormat="false" ht="15" hidden="false" customHeight="false" outlineLevel="0" collapsed="false"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</row>
    <row r="970" customFormat="false" ht="15" hidden="false" customHeight="false" outlineLevel="0" collapsed="false"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</row>
    <row r="971" customFormat="false" ht="15" hidden="false" customHeight="false" outlineLevel="0" collapsed="false"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</row>
    <row r="972" customFormat="false" ht="15" hidden="false" customHeight="false" outlineLevel="0" collapsed="false"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</row>
    <row r="973" customFormat="false" ht="15" hidden="false" customHeight="false" outlineLevel="0" collapsed="false"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</row>
    <row r="974" customFormat="false" ht="15" hidden="false" customHeight="false" outlineLevel="0" collapsed="false"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</row>
    <row r="975" customFormat="false" ht="15" hidden="false" customHeight="false" outlineLevel="0" collapsed="false"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</row>
    <row r="976" customFormat="false" ht="15" hidden="false" customHeight="false" outlineLevel="0" collapsed="false"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</row>
    <row r="977" customFormat="false" ht="15" hidden="false" customHeight="false" outlineLevel="0" collapsed="false"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</row>
    <row r="978" customFormat="false" ht="15" hidden="false" customHeight="false" outlineLevel="0" collapsed="false"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</row>
    <row r="979" customFormat="false" ht="15" hidden="false" customHeight="false" outlineLevel="0" collapsed="false"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</row>
    <row r="980" customFormat="false" ht="15" hidden="false" customHeight="false" outlineLevel="0" collapsed="false"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</row>
    <row r="981" customFormat="false" ht="15" hidden="false" customHeight="false" outlineLevel="0" collapsed="false"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</row>
    <row r="982" customFormat="false" ht="15" hidden="false" customHeight="false" outlineLevel="0" collapsed="false"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</row>
    <row r="983" customFormat="false" ht="15" hidden="false" customHeight="false" outlineLevel="0" collapsed="false"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</row>
    <row r="984" customFormat="false" ht="15" hidden="false" customHeight="false" outlineLevel="0" collapsed="false"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</row>
    <row r="985" customFormat="false" ht="15" hidden="false" customHeight="false" outlineLevel="0" collapsed="false"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</row>
    <row r="986" customFormat="false" ht="15" hidden="false" customHeight="false" outlineLevel="0" collapsed="false"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</row>
    <row r="987" customFormat="false" ht="15" hidden="false" customHeight="false" outlineLevel="0" collapsed="false"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</row>
    <row r="988" customFormat="false" ht="15" hidden="false" customHeight="false" outlineLevel="0" collapsed="false"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</row>
    <row r="989" customFormat="false" ht="15" hidden="false" customHeight="false" outlineLevel="0" collapsed="false"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</row>
    <row r="990" customFormat="false" ht="15" hidden="false" customHeight="false" outlineLevel="0" collapsed="false"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</row>
    <row r="991" customFormat="false" ht="15" hidden="false" customHeight="false" outlineLevel="0" collapsed="false"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</row>
    <row r="992" customFormat="false" ht="15" hidden="false" customHeight="false" outlineLevel="0" collapsed="false"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</row>
    <row r="993" customFormat="false" ht="15" hidden="false" customHeight="false" outlineLevel="0" collapsed="false"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</row>
    <row r="994" customFormat="false" ht="15" hidden="false" customHeight="false" outlineLevel="0" collapsed="false"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</row>
    <row r="995" customFormat="false" ht="15" hidden="false" customHeight="false" outlineLevel="0" collapsed="false"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</row>
    <row r="996" customFormat="false" ht="15" hidden="false" customHeight="false" outlineLevel="0" collapsed="false"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</row>
    <row r="997" customFormat="false" ht="15" hidden="false" customHeight="false" outlineLevel="0" collapsed="false"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8"/>
      <c r="BB997" s="18"/>
      <c r="BC997" s="18"/>
      <c r="BD997" s="18"/>
      <c r="BE997" s="18"/>
      <c r="BF997" s="18"/>
      <c r="BG997" s="18"/>
      <c r="BH997" s="18"/>
      <c r="BI997" s="18"/>
      <c r="BJ997" s="18"/>
      <c r="BK997" s="18"/>
      <c r="BL997" s="18"/>
      <c r="BM997" s="18"/>
      <c r="BN997" s="18"/>
      <c r="BO997" s="18"/>
      <c r="BP997" s="18"/>
      <c r="BQ997" s="18"/>
      <c r="BR997" s="18"/>
      <c r="BS997" s="18"/>
      <c r="BT997" s="18"/>
      <c r="BU997" s="18"/>
      <c r="BV997" s="18"/>
      <c r="BW997" s="18"/>
      <c r="BX997" s="18"/>
      <c r="BY997" s="18"/>
      <c r="BZ997" s="18"/>
      <c r="CA997" s="18"/>
      <c r="CB997" s="18"/>
      <c r="CC997" s="18"/>
      <c r="CD997" s="18"/>
      <c r="CE997" s="18"/>
      <c r="CF997" s="18"/>
      <c r="CG997" s="18"/>
      <c r="CH997" s="18"/>
      <c r="CI997" s="18"/>
      <c r="CJ997" s="18"/>
      <c r="CK997" s="18"/>
      <c r="CL997" s="18"/>
      <c r="CM997" s="18"/>
      <c r="CN997" s="18"/>
      <c r="CO997" s="18"/>
      <c r="CP997" s="18"/>
      <c r="CQ997" s="18"/>
      <c r="CR997" s="18"/>
      <c r="CS997" s="18"/>
      <c r="CT997" s="18"/>
      <c r="CU997" s="18"/>
      <c r="CV997" s="18"/>
      <c r="CW997" s="18"/>
      <c r="CX997" s="18"/>
      <c r="CY997" s="18"/>
      <c r="CZ997" s="18"/>
      <c r="DA997" s="18"/>
      <c r="DB997" s="18"/>
      <c r="DC997" s="18"/>
      <c r="DD997" s="18"/>
      <c r="DE997" s="18"/>
      <c r="DF997" s="18"/>
      <c r="DG997" s="18"/>
      <c r="DH997" s="18"/>
      <c r="DI997" s="18"/>
      <c r="DJ997" s="18"/>
      <c r="DK997" s="18"/>
      <c r="DL997" s="18"/>
      <c r="DM997" s="18"/>
      <c r="DN997" s="18"/>
      <c r="DO997" s="18"/>
      <c r="DP997" s="18"/>
      <c r="DQ997" s="18"/>
      <c r="DR997" s="18"/>
      <c r="DS997" s="18"/>
      <c r="DT997" s="18"/>
      <c r="DU997" s="18"/>
      <c r="DV997" s="18"/>
      <c r="DW997" s="18"/>
      <c r="DX997" s="18"/>
      <c r="DY997" s="18"/>
      <c r="DZ997" s="18"/>
      <c r="EA997" s="18"/>
      <c r="EB997" s="18"/>
      <c r="EC997" s="18"/>
      <c r="ED997" s="18"/>
      <c r="EE997" s="18"/>
      <c r="EF997" s="18"/>
      <c r="EG997" s="18"/>
      <c r="EH997" s="18"/>
      <c r="EI997" s="18"/>
      <c r="EJ997" s="18"/>
      <c r="EK997" s="18"/>
      <c r="EL997" s="18"/>
      <c r="EM997" s="18"/>
      <c r="EN997" s="18"/>
      <c r="EO997" s="18"/>
      <c r="EP997" s="18"/>
      <c r="EQ997" s="18"/>
      <c r="ER997" s="18"/>
      <c r="ES997" s="18"/>
      <c r="ET997" s="18"/>
      <c r="EU997" s="18"/>
      <c r="EV997" s="18"/>
      <c r="EW997" s="18"/>
      <c r="EX997" s="18"/>
      <c r="EY997" s="18"/>
      <c r="EZ997" s="18"/>
      <c r="FA997" s="18"/>
      <c r="FB997" s="18"/>
      <c r="FC997" s="18"/>
    </row>
    <row r="998" customFormat="false" ht="15" hidden="false" customHeight="false" outlineLevel="0" collapsed="false"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8"/>
      <c r="BB998" s="18"/>
      <c r="BC998" s="18"/>
      <c r="BD998" s="18"/>
      <c r="BE998" s="18"/>
      <c r="BF998" s="18"/>
      <c r="BG998" s="18"/>
      <c r="BH998" s="18"/>
      <c r="BI998" s="18"/>
      <c r="BJ998" s="18"/>
      <c r="BK998" s="18"/>
      <c r="BL998" s="18"/>
      <c r="BM998" s="18"/>
      <c r="BN998" s="18"/>
      <c r="BO998" s="18"/>
      <c r="BP998" s="18"/>
      <c r="BQ998" s="18"/>
      <c r="BR998" s="18"/>
      <c r="BS998" s="18"/>
      <c r="BT998" s="18"/>
      <c r="BU998" s="18"/>
      <c r="BV998" s="18"/>
      <c r="BW998" s="18"/>
      <c r="BX998" s="18"/>
      <c r="BY998" s="18"/>
      <c r="BZ998" s="18"/>
      <c r="CA998" s="18"/>
      <c r="CB998" s="18"/>
      <c r="CC998" s="18"/>
      <c r="CD998" s="18"/>
      <c r="CE998" s="18"/>
      <c r="CF998" s="18"/>
      <c r="CG998" s="18"/>
      <c r="CH998" s="18"/>
      <c r="CI998" s="18"/>
      <c r="CJ998" s="18"/>
      <c r="CK998" s="18"/>
      <c r="CL998" s="18"/>
      <c r="CM998" s="18"/>
      <c r="CN998" s="18"/>
      <c r="CO998" s="18"/>
      <c r="CP998" s="18"/>
      <c r="CQ998" s="18"/>
      <c r="CR998" s="18"/>
      <c r="CS998" s="18"/>
      <c r="CT998" s="18"/>
      <c r="CU998" s="18"/>
      <c r="CV998" s="18"/>
      <c r="CW998" s="18"/>
      <c r="CX998" s="18"/>
      <c r="CY998" s="18"/>
      <c r="CZ998" s="18"/>
      <c r="DA998" s="18"/>
      <c r="DB998" s="18"/>
      <c r="DC998" s="18"/>
      <c r="DD998" s="18"/>
      <c r="DE998" s="18"/>
      <c r="DF998" s="18"/>
      <c r="DG998" s="18"/>
      <c r="DH998" s="18"/>
      <c r="DI998" s="18"/>
      <c r="DJ998" s="18"/>
      <c r="DK998" s="18"/>
      <c r="DL998" s="18"/>
      <c r="DM998" s="18"/>
      <c r="DN998" s="18"/>
      <c r="DO998" s="18"/>
      <c r="DP998" s="18"/>
      <c r="DQ998" s="18"/>
      <c r="DR998" s="18"/>
      <c r="DS998" s="18"/>
      <c r="DT998" s="18"/>
      <c r="DU998" s="18"/>
      <c r="DV998" s="18"/>
      <c r="DW998" s="18"/>
      <c r="DX998" s="18"/>
      <c r="DY998" s="18"/>
      <c r="DZ998" s="18"/>
      <c r="EA998" s="18"/>
      <c r="EB998" s="18"/>
      <c r="EC998" s="18"/>
      <c r="ED998" s="18"/>
      <c r="EE998" s="18"/>
      <c r="EF998" s="18"/>
      <c r="EG998" s="18"/>
      <c r="EH998" s="18"/>
      <c r="EI998" s="18"/>
      <c r="EJ998" s="18"/>
      <c r="EK998" s="18"/>
      <c r="EL998" s="18"/>
      <c r="EM998" s="18"/>
      <c r="EN998" s="18"/>
      <c r="EO998" s="18"/>
      <c r="EP998" s="18"/>
      <c r="EQ998" s="18"/>
      <c r="ER998" s="18"/>
      <c r="ES998" s="18"/>
      <c r="ET998" s="18"/>
      <c r="EU998" s="18"/>
      <c r="EV998" s="18"/>
      <c r="EW998" s="18"/>
      <c r="EX998" s="18"/>
      <c r="EY998" s="18"/>
      <c r="EZ998" s="18"/>
      <c r="FA998" s="18"/>
      <c r="FB998" s="18"/>
      <c r="FC998" s="18"/>
    </row>
    <row r="999" customFormat="false" ht="15" hidden="false" customHeight="false" outlineLevel="0" collapsed="false"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8"/>
      <c r="BB999" s="18"/>
      <c r="BC999" s="18"/>
      <c r="BD999" s="18"/>
      <c r="BE999" s="18"/>
      <c r="BF999" s="18"/>
      <c r="BG999" s="18"/>
      <c r="BH999" s="18"/>
      <c r="BI999" s="18"/>
      <c r="BJ999" s="18"/>
      <c r="BK999" s="18"/>
      <c r="BL999" s="18"/>
      <c r="BM999" s="18"/>
      <c r="BN999" s="18"/>
      <c r="BO999" s="18"/>
      <c r="BP999" s="18"/>
      <c r="BQ999" s="18"/>
      <c r="BR999" s="18"/>
      <c r="BS999" s="18"/>
      <c r="BT999" s="18"/>
      <c r="BU999" s="18"/>
      <c r="BV999" s="18"/>
      <c r="BW999" s="18"/>
      <c r="BX999" s="18"/>
      <c r="BY999" s="18"/>
      <c r="BZ999" s="18"/>
      <c r="CA999" s="18"/>
      <c r="CB999" s="18"/>
      <c r="CC999" s="18"/>
      <c r="CD999" s="18"/>
      <c r="CE999" s="18"/>
      <c r="CF999" s="18"/>
      <c r="CG999" s="18"/>
      <c r="CH999" s="18"/>
      <c r="CI999" s="18"/>
      <c r="CJ999" s="18"/>
      <c r="CK999" s="18"/>
      <c r="CL999" s="18"/>
      <c r="CM999" s="18"/>
      <c r="CN999" s="18"/>
      <c r="CO999" s="18"/>
      <c r="CP999" s="18"/>
      <c r="CQ999" s="18"/>
      <c r="CR999" s="18"/>
      <c r="CS999" s="18"/>
      <c r="CT999" s="18"/>
      <c r="CU999" s="18"/>
      <c r="CV999" s="18"/>
      <c r="CW999" s="18"/>
      <c r="CX999" s="18"/>
      <c r="CY999" s="18"/>
      <c r="CZ999" s="18"/>
      <c r="DA999" s="18"/>
      <c r="DB999" s="18"/>
      <c r="DC999" s="18"/>
      <c r="DD999" s="18"/>
      <c r="DE999" s="18"/>
      <c r="DF999" s="18"/>
      <c r="DG999" s="18"/>
      <c r="DH999" s="18"/>
      <c r="DI999" s="18"/>
      <c r="DJ999" s="18"/>
      <c r="DK999" s="18"/>
      <c r="DL999" s="18"/>
      <c r="DM999" s="18"/>
      <c r="DN999" s="18"/>
      <c r="DO999" s="18"/>
      <c r="DP999" s="18"/>
      <c r="DQ999" s="18"/>
      <c r="DR999" s="18"/>
      <c r="DS999" s="18"/>
      <c r="DT999" s="18"/>
      <c r="DU999" s="18"/>
      <c r="DV999" s="18"/>
      <c r="DW999" s="18"/>
      <c r="DX999" s="18"/>
      <c r="DY999" s="18"/>
      <c r="DZ999" s="18"/>
      <c r="EA999" s="18"/>
      <c r="EB999" s="18"/>
      <c r="EC999" s="18"/>
      <c r="ED999" s="18"/>
      <c r="EE999" s="18"/>
      <c r="EF999" s="18"/>
      <c r="EG999" s="18"/>
      <c r="EH999" s="18"/>
      <c r="EI999" s="18"/>
      <c r="EJ999" s="18"/>
      <c r="EK999" s="18"/>
      <c r="EL999" s="18"/>
      <c r="EM999" s="18"/>
      <c r="EN999" s="18"/>
      <c r="EO999" s="18"/>
      <c r="EP999" s="18"/>
      <c r="EQ999" s="18"/>
      <c r="ER999" s="18"/>
      <c r="ES999" s="18"/>
      <c r="ET999" s="18"/>
      <c r="EU999" s="18"/>
      <c r="EV999" s="18"/>
      <c r="EW999" s="18"/>
      <c r="EX999" s="18"/>
      <c r="EY999" s="18"/>
      <c r="EZ999" s="18"/>
      <c r="FA999" s="18"/>
      <c r="FB999" s="18"/>
      <c r="FC999" s="18"/>
    </row>
    <row r="1000" customFormat="false" ht="15" hidden="false" customHeight="false" outlineLevel="0" collapsed="false"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8"/>
      <c r="BB1000" s="18"/>
      <c r="BC1000" s="18"/>
      <c r="BD1000" s="18"/>
      <c r="BE1000" s="18"/>
      <c r="BF1000" s="18"/>
      <c r="BG1000" s="18"/>
      <c r="BH1000" s="18"/>
      <c r="BI1000" s="18"/>
      <c r="BJ1000" s="18"/>
      <c r="BK1000" s="18"/>
      <c r="BL1000" s="18"/>
      <c r="BM1000" s="18"/>
      <c r="BN1000" s="18"/>
      <c r="BO1000" s="18"/>
      <c r="BP1000" s="18"/>
      <c r="BQ1000" s="18"/>
      <c r="BR1000" s="18"/>
      <c r="BS1000" s="18"/>
      <c r="BT1000" s="18"/>
      <c r="BU1000" s="18"/>
      <c r="BV1000" s="18"/>
      <c r="BW1000" s="18"/>
      <c r="BX1000" s="18"/>
      <c r="BY1000" s="18"/>
      <c r="BZ1000" s="18"/>
      <c r="CA1000" s="18"/>
      <c r="CB1000" s="18"/>
      <c r="CC1000" s="18"/>
      <c r="CD1000" s="18"/>
      <c r="CE1000" s="18"/>
      <c r="CF1000" s="18"/>
      <c r="CG1000" s="18"/>
      <c r="CH1000" s="18"/>
      <c r="CI1000" s="18"/>
      <c r="CJ1000" s="18"/>
      <c r="CK1000" s="18"/>
      <c r="CL1000" s="18"/>
      <c r="CM1000" s="18"/>
      <c r="CN1000" s="18"/>
      <c r="CO1000" s="18"/>
      <c r="CP1000" s="18"/>
      <c r="CQ1000" s="18"/>
      <c r="CR1000" s="18"/>
      <c r="CS1000" s="18"/>
      <c r="CT1000" s="18"/>
      <c r="CU1000" s="18"/>
      <c r="CV1000" s="18"/>
      <c r="CW1000" s="18"/>
      <c r="CX1000" s="18"/>
      <c r="CY1000" s="18"/>
      <c r="CZ1000" s="18"/>
      <c r="DA1000" s="18"/>
      <c r="DB1000" s="18"/>
      <c r="DC1000" s="18"/>
      <c r="DD1000" s="18"/>
      <c r="DE1000" s="18"/>
      <c r="DF1000" s="18"/>
      <c r="DG1000" s="18"/>
      <c r="DH1000" s="18"/>
      <c r="DI1000" s="18"/>
      <c r="DJ1000" s="18"/>
      <c r="DK1000" s="18"/>
      <c r="DL1000" s="18"/>
      <c r="DM1000" s="18"/>
      <c r="DN1000" s="18"/>
      <c r="DO1000" s="18"/>
      <c r="DP1000" s="18"/>
      <c r="DQ1000" s="18"/>
      <c r="DR1000" s="18"/>
      <c r="DS1000" s="18"/>
      <c r="DT1000" s="18"/>
      <c r="DU1000" s="18"/>
      <c r="DV1000" s="18"/>
      <c r="DW1000" s="18"/>
      <c r="DX1000" s="18"/>
      <c r="DY1000" s="18"/>
      <c r="DZ1000" s="18"/>
      <c r="EA1000" s="18"/>
      <c r="EB1000" s="18"/>
      <c r="EC1000" s="18"/>
      <c r="ED1000" s="18"/>
      <c r="EE1000" s="18"/>
      <c r="EF1000" s="18"/>
      <c r="EG1000" s="18"/>
      <c r="EH1000" s="18"/>
      <c r="EI1000" s="18"/>
      <c r="EJ1000" s="18"/>
      <c r="EK1000" s="18"/>
      <c r="EL1000" s="18"/>
      <c r="EM1000" s="18"/>
      <c r="EN1000" s="18"/>
      <c r="EO1000" s="18"/>
      <c r="EP1000" s="18"/>
      <c r="EQ1000" s="18"/>
      <c r="ER1000" s="18"/>
      <c r="ES1000" s="18"/>
      <c r="ET1000" s="18"/>
      <c r="EU1000" s="18"/>
      <c r="EV1000" s="18"/>
      <c r="EW1000" s="18"/>
      <c r="EX1000" s="18"/>
      <c r="EY1000" s="18"/>
      <c r="EZ1000" s="18"/>
      <c r="FA1000" s="18"/>
      <c r="FB1000" s="18"/>
      <c r="FC1000" s="18"/>
    </row>
    <row r="1001" customFormat="false" ht="15" hidden="false" customHeight="false" outlineLevel="0" collapsed="false"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  <c r="AV1001" s="18"/>
      <c r="AW1001" s="18"/>
      <c r="AX1001" s="18"/>
      <c r="AY1001" s="18"/>
      <c r="AZ1001" s="18"/>
      <c r="BA1001" s="18"/>
      <c r="BB1001" s="18"/>
      <c r="BC1001" s="18"/>
      <c r="BD1001" s="18"/>
      <c r="BE1001" s="18"/>
      <c r="BF1001" s="18"/>
      <c r="BG1001" s="18"/>
      <c r="BH1001" s="18"/>
      <c r="BI1001" s="18"/>
      <c r="BJ1001" s="18"/>
      <c r="BK1001" s="18"/>
      <c r="BL1001" s="18"/>
      <c r="BM1001" s="18"/>
      <c r="BN1001" s="18"/>
      <c r="BO1001" s="18"/>
      <c r="BP1001" s="18"/>
      <c r="BQ1001" s="18"/>
      <c r="BR1001" s="18"/>
      <c r="BS1001" s="18"/>
      <c r="BT1001" s="18"/>
      <c r="BU1001" s="18"/>
      <c r="BV1001" s="18"/>
      <c r="BW1001" s="18"/>
      <c r="BX1001" s="18"/>
      <c r="BY1001" s="18"/>
      <c r="BZ1001" s="18"/>
      <c r="CA1001" s="18"/>
      <c r="CB1001" s="18"/>
      <c r="CC1001" s="18"/>
      <c r="CD1001" s="18"/>
      <c r="CE1001" s="18"/>
      <c r="CF1001" s="18"/>
      <c r="CG1001" s="18"/>
      <c r="CH1001" s="18"/>
      <c r="CI1001" s="18"/>
      <c r="CJ1001" s="18"/>
      <c r="CK1001" s="18"/>
      <c r="CL1001" s="18"/>
      <c r="CM1001" s="18"/>
      <c r="CN1001" s="18"/>
      <c r="CO1001" s="18"/>
      <c r="CP1001" s="18"/>
      <c r="CQ1001" s="18"/>
      <c r="CR1001" s="18"/>
      <c r="CS1001" s="18"/>
      <c r="CT1001" s="18"/>
      <c r="CU1001" s="18"/>
      <c r="CV1001" s="18"/>
      <c r="CW1001" s="18"/>
      <c r="CX1001" s="18"/>
      <c r="CY1001" s="18"/>
      <c r="CZ1001" s="18"/>
      <c r="DA1001" s="18"/>
      <c r="DB1001" s="18"/>
      <c r="DC1001" s="18"/>
      <c r="DD1001" s="18"/>
      <c r="DE1001" s="18"/>
      <c r="DF1001" s="18"/>
      <c r="DG1001" s="18"/>
      <c r="DH1001" s="18"/>
      <c r="DI1001" s="18"/>
      <c r="DJ1001" s="18"/>
      <c r="DK1001" s="18"/>
      <c r="DL1001" s="18"/>
      <c r="DM1001" s="18"/>
      <c r="DN1001" s="18"/>
      <c r="DO1001" s="18"/>
      <c r="DP1001" s="18"/>
      <c r="DQ1001" s="18"/>
      <c r="DR1001" s="18"/>
      <c r="DS1001" s="18"/>
      <c r="DT1001" s="18"/>
      <c r="DU1001" s="18"/>
      <c r="DV1001" s="18"/>
      <c r="DW1001" s="18"/>
      <c r="DX1001" s="18"/>
      <c r="DY1001" s="18"/>
      <c r="DZ1001" s="18"/>
      <c r="EA1001" s="18"/>
      <c r="EB1001" s="18"/>
      <c r="EC1001" s="18"/>
      <c r="ED1001" s="18"/>
      <c r="EE1001" s="18"/>
      <c r="EF1001" s="18"/>
      <c r="EG1001" s="18"/>
      <c r="EH1001" s="18"/>
      <c r="EI1001" s="18"/>
      <c r="EJ1001" s="18"/>
      <c r="EK1001" s="18"/>
      <c r="EL1001" s="18"/>
      <c r="EM1001" s="18"/>
      <c r="EN1001" s="18"/>
      <c r="EO1001" s="18"/>
      <c r="EP1001" s="18"/>
      <c r="EQ1001" s="18"/>
      <c r="ER1001" s="18"/>
      <c r="ES1001" s="18"/>
      <c r="ET1001" s="18"/>
      <c r="EU1001" s="18"/>
      <c r="EV1001" s="18"/>
      <c r="EW1001" s="18"/>
      <c r="EX1001" s="18"/>
      <c r="EY1001" s="18"/>
      <c r="EZ1001" s="18"/>
      <c r="FA1001" s="18"/>
      <c r="FB1001" s="18"/>
      <c r="FC1001" s="18"/>
    </row>
    <row r="1002" customFormat="false" ht="15" hidden="false" customHeight="false" outlineLevel="0" collapsed="false"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18"/>
      <c r="AW1002" s="18"/>
      <c r="AX1002" s="18"/>
      <c r="AY1002" s="18"/>
      <c r="AZ1002" s="18"/>
      <c r="BA1002" s="18"/>
      <c r="BB1002" s="18"/>
      <c r="BC1002" s="18"/>
      <c r="BD1002" s="18"/>
      <c r="BE1002" s="18"/>
      <c r="BF1002" s="18"/>
      <c r="BG1002" s="18"/>
      <c r="BH1002" s="18"/>
      <c r="BI1002" s="18"/>
      <c r="BJ1002" s="18"/>
      <c r="BK1002" s="18"/>
      <c r="BL1002" s="18"/>
      <c r="BM1002" s="18"/>
      <c r="BN1002" s="18"/>
      <c r="BO1002" s="18"/>
      <c r="BP1002" s="18"/>
      <c r="BQ1002" s="18"/>
      <c r="BR1002" s="18"/>
      <c r="BS1002" s="18"/>
      <c r="BT1002" s="18"/>
      <c r="BU1002" s="18"/>
      <c r="BV1002" s="18"/>
      <c r="BW1002" s="18"/>
      <c r="BX1002" s="18"/>
      <c r="BY1002" s="18"/>
      <c r="BZ1002" s="18"/>
      <c r="CA1002" s="18"/>
      <c r="CB1002" s="18"/>
      <c r="CC1002" s="18"/>
      <c r="CD1002" s="18"/>
      <c r="CE1002" s="18"/>
      <c r="CF1002" s="18"/>
      <c r="CG1002" s="18"/>
      <c r="CH1002" s="18"/>
      <c r="CI1002" s="18"/>
      <c r="CJ1002" s="18"/>
      <c r="CK1002" s="18"/>
      <c r="CL1002" s="18"/>
      <c r="CM1002" s="18"/>
      <c r="CN1002" s="18"/>
      <c r="CO1002" s="18"/>
      <c r="CP1002" s="18"/>
      <c r="CQ1002" s="18"/>
      <c r="CR1002" s="18"/>
      <c r="CS1002" s="18"/>
      <c r="CT1002" s="18"/>
      <c r="CU1002" s="18"/>
      <c r="CV1002" s="18"/>
      <c r="CW1002" s="18"/>
      <c r="CX1002" s="18"/>
      <c r="CY1002" s="18"/>
      <c r="CZ1002" s="18"/>
      <c r="DA1002" s="18"/>
      <c r="DB1002" s="18"/>
      <c r="DC1002" s="18"/>
      <c r="DD1002" s="18"/>
      <c r="DE1002" s="18"/>
      <c r="DF1002" s="18"/>
      <c r="DG1002" s="18"/>
      <c r="DH1002" s="18"/>
      <c r="DI1002" s="18"/>
      <c r="DJ1002" s="18"/>
      <c r="DK1002" s="18"/>
      <c r="DL1002" s="18"/>
      <c r="DM1002" s="18"/>
      <c r="DN1002" s="18"/>
      <c r="DO1002" s="18"/>
      <c r="DP1002" s="18"/>
      <c r="DQ1002" s="18"/>
      <c r="DR1002" s="18"/>
      <c r="DS1002" s="18"/>
      <c r="DT1002" s="18"/>
      <c r="DU1002" s="18"/>
      <c r="DV1002" s="18"/>
      <c r="DW1002" s="18"/>
      <c r="DX1002" s="18"/>
      <c r="DY1002" s="18"/>
      <c r="DZ1002" s="18"/>
      <c r="EA1002" s="18"/>
      <c r="EB1002" s="18"/>
      <c r="EC1002" s="18"/>
      <c r="ED1002" s="18"/>
      <c r="EE1002" s="18"/>
      <c r="EF1002" s="18"/>
      <c r="EG1002" s="18"/>
      <c r="EH1002" s="18"/>
      <c r="EI1002" s="18"/>
      <c r="EJ1002" s="18"/>
      <c r="EK1002" s="18"/>
      <c r="EL1002" s="18"/>
      <c r="EM1002" s="18"/>
      <c r="EN1002" s="18"/>
      <c r="EO1002" s="18"/>
      <c r="EP1002" s="18"/>
      <c r="EQ1002" s="18"/>
      <c r="ER1002" s="18"/>
      <c r="ES1002" s="18"/>
      <c r="ET1002" s="18"/>
      <c r="EU1002" s="18"/>
      <c r="EV1002" s="18"/>
      <c r="EW1002" s="18"/>
      <c r="EX1002" s="18"/>
      <c r="EY1002" s="18"/>
      <c r="EZ1002" s="18"/>
      <c r="FA1002" s="18"/>
      <c r="FB1002" s="18"/>
      <c r="FC1002" s="18"/>
    </row>
    <row r="1003" customFormat="false" ht="15" hidden="false" customHeight="false" outlineLevel="0" collapsed="false"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  <c r="AV1003" s="18"/>
      <c r="AW1003" s="18"/>
      <c r="AX1003" s="18"/>
      <c r="AY1003" s="18"/>
      <c r="AZ1003" s="18"/>
      <c r="BA1003" s="18"/>
      <c r="BB1003" s="18"/>
      <c r="BC1003" s="18"/>
      <c r="BD1003" s="18"/>
      <c r="BE1003" s="18"/>
      <c r="BF1003" s="18"/>
      <c r="BG1003" s="18"/>
      <c r="BH1003" s="18"/>
      <c r="BI1003" s="18"/>
      <c r="BJ1003" s="18"/>
      <c r="BK1003" s="18"/>
      <c r="BL1003" s="18"/>
      <c r="BM1003" s="18"/>
      <c r="BN1003" s="18"/>
      <c r="BO1003" s="18"/>
      <c r="BP1003" s="18"/>
      <c r="BQ1003" s="18"/>
      <c r="BR1003" s="18"/>
      <c r="BS1003" s="18"/>
      <c r="BT1003" s="18"/>
      <c r="BU1003" s="18"/>
      <c r="BV1003" s="18"/>
      <c r="BW1003" s="18"/>
      <c r="BX1003" s="18"/>
      <c r="BY1003" s="18"/>
      <c r="BZ1003" s="18"/>
      <c r="CA1003" s="18"/>
      <c r="CB1003" s="18"/>
      <c r="CC1003" s="18"/>
      <c r="CD1003" s="18"/>
      <c r="CE1003" s="18"/>
      <c r="CF1003" s="18"/>
      <c r="CG1003" s="18"/>
      <c r="CH1003" s="18"/>
      <c r="CI1003" s="18"/>
      <c r="CJ1003" s="18"/>
      <c r="CK1003" s="18"/>
      <c r="CL1003" s="18"/>
      <c r="CM1003" s="18"/>
      <c r="CN1003" s="18"/>
      <c r="CO1003" s="18"/>
      <c r="CP1003" s="18"/>
      <c r="CQ1003" s="18"/>
      <c r="CR1003" s="18"/>
      <c r="CS1003" s="18"/>
      <c r="CT1003" s="18"/>
      <c r="CU1003" s="18"/>
      <c r="CV1003" s="18"/>
      <c r="CW1003" s="18"/>
      <c r="CX1003" s="18"/>
      <c r="CY1003" s="18"/>
      <c r="CZ1003" s="18"/>
      <c r="DA1003" s="18"/>
      <c r="DB1003" s="18"/>
      <c r="DC1003" s="18"/>
      <c r="DD1003" s="18"/>
      <c r="DE1003" s="18"/>
      <c r="DF1003" s="18"/>
      <c r="DG1003" s="18"/>
      <c r="DH1003" s="18"/>
      <c r="DI1003" s="18"/>
      <c r="DJ1003" s="18"/>
      <c r="DK1003" s="18"/>
      <c r="DL1003" s="18"/>
      <c r="DM1003" s="18"/>
      <c r="DN1003" s="18"/>
      <c r="DO1003" s="18"/>
      <c r="DP1003" s="18"/>
      <c r="DQ1003" s="18"/>
      <c r="DR1003" s="18"/>
      <c r="DS1003" s="18"/>
      <c r="DT1003" s="18"/>
      <c r="DU1003" s="18"/>
      <c r="DV1003" s="18"/>
      <c r="DW1003" s="18"/>
      <c r="DX1003" s="18"/>
      <c r="DY1003" s="18"/>
      <c r="DZ1003" s="18"/>
      <c r="EA1003" s="18"/>
      <c r="EB1003" s="18"/>
      <c r="EC1003" s="18"/>
      <c r="ED1003" s="18"/>
      <c r="EE1003" s="18"/>
      <c r="EF1003" s="18"/>
      <c r="EG1003" s="18"/>
      <c r="EH1003" s="18"/>
      <c r="EI1003" s="18"/>
      <c r="EJ1003" s="18"/>
      <c r="EK1003" s="18"/>
      <c r="EL1003" s="18"/>
      <c r="EM1003" s="18"/>
      <c r="EN1003" s="18"/>
      <c r="EO1003" s="18"/>
      <c r="EP1003" s="18"/>
      <c r="EQ1003" s="18"/>
      <c r="ER1003" s="18"/>
      <c r="ES1003" s="18"/>
      <c r="ET1003" s="18"/>
      <c r="EU1003" s="18"/>
      <c r="EV1003" s="18"/>
      <c r="EW1003" s="18"/>
      <c r="EX1003" s="18"/>
      <c r="EY1003" s="18"/>
      <c r="EZ1003" s="18"/>
      <c r="FA1003" s="18"/>
      <c r="FB1003" s="18"/>
      <c r="FC1003" s="18"/>
    </row>
    <row r="1004" customFormat="false" ht="15" hidden="false" customHeight="false" outlineLevel="0" collapsed="false"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  <c r="AV1004" s="18"/>
      <c r="AW1004" s="18"/>
      <c r="AX1004" s="18"/>
      <c r="AY1004" s="18"/>
      <c r="AZ1004" s="18"/>
      <c r="BA1004" s="18"/>
      <c r="BB1004" s="18"/>
      <c r="BC1004" s="18"/>
      <c r="BD1004" s="18"/>
      <c r="BE1004" s="18"/>
      <c r="BF1004" s="18"/>
      <c r="BG1004" s="18"/>
      <c r="BH1004" s="18"/>
      <c r="BI1004" s="18"/>
      <c r="BJ1004" s="18"/>
      <c r="BK1004" s="18"/>
      <c r="BL1004" s="18"/>
      <c r="BM1004" s="18"/>
      <c r="BN1004" s="18"/>
      <c r="BO1004" s="18"/>
      <c r="BP1004" s="18"/>
      <c r="BQ1004" s="18"/>
      <c r="BR1004" s="18"/>
      <c r="BS1004" s="18"/>
      <c r="BT1004" s="18"/>
      <c r="BU1004" s="18"/>
      <c r="BV1004" s="18"/>
      <c r="BW1004" s="18"/>
      <c r="BX1004" s="18"/>
      <c r="BY1004" s="18"/>
      <c r="BZ1004" s="18"/>
      <c r="CA1004" s="18"/>
      <c r="CB1004" s="18"/>
      <c r="CC1004" s="18"/>
      <c r="CD1004" s="18"/>
      <c r="CE1004" s="18"/>
      <c r="CF1004" s="18"/>
      <c r="CG1004" s="18"/>
      <c r="CH1004" s="18"/>
      <c r="CI1004" s="18"/>
      <c r="CJ1004" s="18"/>
      <c r="CK1004" s="18"/>
      <c r="CL1004" s="18"/>
      <c r="CM1004" s="18"/>
      <c r="CN1004" s="18"/>
      <c r="CO1004" s="18"/>
      <c r="CP1004" s="18"/>
      <c r="CQ1004" s="18"/>
      <c r="CR1004" s="18"/>
      <c r="CS1004" s="18"/>
      <c r="CT1004" s="18"/>
      <c r="CU1004" s="18"/>
      <c r="CV1004" s="18"/>
      <c r="CW1004" s="18"/>
      <c r="CX1004" s="18"/>
      <c r="CY1004" s="18"/>
      <c r="CZ1004" s="18"/>
      <c r="DA1004" s="18"/>
      <c r="DB1004" s="18"/>
      <c r="DC1004" s="18"/>
      <c r="DD1004" s="18"/>
      <c r="DE1004" s="18"/>
      <c r="DF1004" s="18"/>
      <c r="DG1004" s="18"/>
      <c r="DH1004" s="18"/>
      <c r="DI1004" s="18"/>
      <c r="DJ1004" s="18"/>
      <c r="DK1004" s="18"/>
      <c r="DL1004" s="18"/>
      <c r="DM1004" s="18"/>
      <c r="DN1004" s="18"/>
      <c r="DO1004" s="18"/>
      <c r="DP1004" s="18"/>
      <c r="DQ1004" s="18"/>
      <c r="DR1004" s="18"/>
      <c r="DS1004" s="18"/>
      <c r="DT1004" s="18"/>
      <c r="DU1004" s="18"/>
      <c r="DV1004" s="18"/>
      <c r="DW1004" s="18"/>
      <c r="DX1004" s="18"/>
      <c r="DY1004" s="18"/>
      <c r="DZ1004" s="18"/>
      <c r="EA1004" s="18"/>
      <c r="EB1004" s="18"/>
      <c r="EC1004" s="18"/>
      <c r="ED1004" s="18"/>
      <c r="EE1004" s="18"/>
      <c r="EF1004" s="18"/>
      <c r="EG1004" s="18"/>
      <c r="EH1004" s="18"/>
      <c r="EI1004" s="18"/>
      <c r="EJ1004" s="18"/>
      <c r="EK1004" s="18"/>
      <c r="EL1004" s="18"/>
      <c r="EM1004" s="18"/>
      <c r="EN1004" s="18"/>
      <c r="EO1004" s="18"/>
      <c r="EP1004" s="18"/>
      <c r="EQ1004" s="18"/>
      <c r="ER1004" s="18"/>
      <c r="ES1004" s="18"/>
      <c r="ET1004" s="18"/>
      <c r="EU1004" s="18"/>
      <c r="EV1004" s="18"/>
      <c r="EW1004" s="18"/>
      <c r="EX1004" s="18"/>
      <c r="EY1004" s="18"/>
      <c r="EZ1004" s="18"/>
      <c r="FA1004" s="18"/>
      <c r="FB1004" s="18"/>
      <c r="FC1004" s="18"/>
    </row>
    <row r="1005" customFormat="false" ht="15" hidden="false" customHeight="false" outlineLevel="0" collapsed="false"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  <c r="AV1005" s="18"/>
      <c r="AW1005" s="18"/>
      <c r="AX1005" s="18"/>
      <c r="AY1005" s="18"/>
      <c r="AZ1005" s="18"/>
      <c r="BA1005" s="18"/>
      <c r="BB1005" s="18"/>
      <c r="BC1005" s="18"/>
      <c r="BD1005" s="18"/>
      <c r="BE1005" s="18"/>
      <c r="BF1005" s="18"/>
      <c r="BG1005" s="18"/>
      <c r="BH1005" s="18"/>
      <c r="BI1005" s="18"/>
      <c r="BJ1005" s="18"/>
      <c r="BK1005" s="18"/>
      <c r="BL1005" s="18"/>
      <c r="BM1005" s="18"/>
      <c r="BN1005" s="18"/>
      <c r="BO1005" s="18"/>
      <c r="BP1005" s="18"/>
      <c r="BQ1005" s="18"/>
      <c r="BR1005" s="18"/>
      <c r="BS1005" s="18"/>
      <c r="BT1005" s="18"/>
      <c r="BU1005" s="18"/>
      <c r="BV1005" s="18"/>
      <c r="BW1005" s="18"/>
      <c r="BX1005" s="18"/>
      <c r="BY1005" s="18"/>
      <c r="BZ1005" s="18"/>
      <c r="CA1005" s="18"/>
      <c r="CB1005" s="18"/>
      <c r="CC1005" s="18"/>
      <c r="CD1005" s="18"/>
      <c r="CE1005" s="18"/>
      <c r="CF1005" s="18"/>
      <c r="CG1005" s="18"/>
      <c r="CH1005" s="18"/>
      <c r="CI1005" s="18"/>
      <c r="CJ1005" s="18"/>
      <c r="CK1005" s="18"/>
      <c r="CL1005" s="18"/>
      <c r="CM1005" s="18"/>
      <c r="CN1005" s="18"/>
      <c r="CO1005" s="18"/>
      <c r="CP1005" s="18"/>
      <c r="CQ1005" s="18"/>
      <c r="CR1005" s="18"/>
      <c r="CS1005" s="18"/>
      <c r="CT1005" s="18"/>
      <c r="CU1005" s="18"/>
      <c r="CV1005" s="18"/>
      <c r="CW1005" s="18"/>
      <c r="CX1005" s="18"/>
      <c r="CY1005" s="18"/>
      <c r="CZ1005" s="18"/>
      <c r="DA1005" s="18"/>
      <c r="DB1005" s="18"/>
      <c r="DC1005" s="18"/>
      <c r="DD1005" s="18"/>
      <c r="DE1005" s="18"/>
      <c r="DF1005" s="18"/>
      <c r="DG1005" s="18"/>
      <c r="DH1005" s="18"/>
      <c r="DI1005" s="18"/>
      <c r="DJ1005" s="18"/>
      <c r="DK1005" s="18"/>
      <c r="DL1005" s="18"/>
      <c r="DM1005" s="18"/>
      <c r="DN1005" s="18"/>
      <c r="DO1005" s="18"/>
      <c r="DP1005" s="18"/>
      <c r="DQ1005" s="18"/>
      <c r="DR1005" s="18"/>
      <c r="DS1005" s="18"/>
      <c r="DT1005" s="18"/>
      <c r="DU1005" s="18"/>
      <c r="DV1005" s="18"/>
      <c r="DW1005" s="18"/>
      <c r="DX1005" s="18"/>
      <c r="DY1005" s="18"/>
      <c r="DZ1005" s="18"/>
      <c r="EA1005" s="18"/>
      <c r="EB1005" s="18"/>
      <c r="EC1005" s="18"/>
      <c r="ED1005" s="18"/>
      <c r="EE1005" s="18"/>
      <c r="EF1005" s="18"/>
      <c r="EG1005" s="18"/>
      <c r="EH1005" s="18"/>
      <c r="EI1005" s="18"/>
      <c r="EJ1005" s="18"/>
      <c r="EK1005" s="18"/>
      <c r="EL1005" s="18"/>
      <c r="EM1005" s="18"/>
      <c r="EN1005" s="18"/>
      <c r="EO1005" s="18"/>
      <c r="EP1005" s="18"/>
      <c r="EQ1005" s="18"/>
      <c r="ER1005" s="18"/>
      <c r="ES1005" s="18"/>
      <c r="ET1005" s="18"/>
      <c r="EU1005" s="18"/>
      <c r="EV1005" s="18"/>
      <c r="EW1005" s="18"/>
      <c r="EX1005" s="18"/>
      <c r="EY1005" s="18"/>
      <c r="EZ1005" s="18"/>
      <c r="FA1005" s="18"/>
      <c r="FB1005" s="18"/>
      <c r="FC1005" s="18"/>
    </row>
    <row r="1006" customFormat="false" ht="15" hidden="false" customHeight="false" outlineLevel="0" collapsed="false"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  <c r="AV1006" s="18"/>
      <c r="AW1006" s="18"/>
      <c r="AX1006" s="18"/>
      <c r="AY1006" s="18"/>
      <c r="AZ1006" s="18"/>
      <c r="BA1006" s="18"/>
      <c r="BB1006" s="18"/>
      <c r="BC1006" s="18"/>
      <c r="BD1006" s="18"/>
      <c r="BE1006" s="18"/>
      <c r="BF1006" s="18"/>
      <c r="BG1006" s="18"/>
      <c r="BH1006" s="18"/>
      <c r="BI1006" s="18"/>
      <c r="BJ1006" s="18"/>
      <c r="BK1006" s="18"/>
      <c r="BL1006" s="18"/>
      <c r="BM1006" s="18"/>
      <c r="BN1006" s="18"/>
      <c r="BO1006" s="18"/>
      <c r="BP1006" s="18"/>
      <c r="BQ1006" s="18"/>
      <c r="BR1006" s="18"/>
      <c r="BS1006" s="18"/>
      <c r="BT1006" s="18"/>
      <c r="BU1006" s="18"/>
      <c r="BV1006" s="18"/>
      <c r="BW1006" s="18"/>
      <c r="BX1006" s="18"/>
      <c r="BY1006" s="18"/>
      <c r="BZ1006" s="18"/>
      <c r="CA1006" s="18"/>
      <c r="CB1006" s="18"/>
      <c r="CC1006" s="18"/>
      <c r="CD1006" s="18"/>
      <c r="CE1006" s="18"/>
      <c r="CF1006" s="18"/>
      <c r="CG1006" s="18"/>
      <c r="CH1006" s="18"/>
      <c r="CI1006" s="18"/>
      <c r="CJ1006" s="18"/>
      <c r="CK1006" s="18"/>
      <c r="CL1006" s="18"/>
      <c r="CM1006" s="18"/>
      <c r="CN1006" s="18"/>
      <c r="CO1006" s="18"/>
      <c r="CP1006" s="18"/>
      <c r="CQ1006" s="18"/>
      <c r="CR1006" s="18"/>
      <c r="CS1006" s="18"/>
      <c r="CT1006" s="18"/>
      <c r="CU1006" s="18"/>
      <c r="CV1006" s="18"/>
      <c r="CW1006" s="18"/>
      <c r="CX1006" s="18"/>
      <c r="CY1006" s="18"/>
      <c r="CZ1006" s="18"/>
      <c r="DA1006" s="18"/>
      <c r="DB1006" s="18"/>
      <c r="DC1006" s="18"/>
      <c r="DD1006" s="18"/>
      <c r="DE1006" s="18"/>
      <c r="DF1006" s="18"/>
      <c r="DG1006" s="18"/>
      <c r="DH1006" s="18"/>
      <c r="DI1006" s="18"/>
      <c r="DJ1006" s="18"/>
      <c r="DK1006" s="18"/>
      <c r="DL1006" s="18"/>
      <c r="DM1006" s="18"/>
      <c r="DN1006" s="18"/>
      <c r="DO1006" s="18"/>
      <c r="DP1006" s="18"/>
      <c r="DQ1006" s="18"/>
      <c r="DR1006" s="18"/>
      <c r="DS1006" s="18"/>
      <c r="DT1006" s="18"/>
      <c r="DU1006" s="18"/>
      <c r="DV1006" s="18"/>
      <c r="DW1006" s="18"/>
      <c r="DX1006" s="18"/>
      <c r="DY1006" s="18"/>
      <c r="DZ1006" s="18"/>
      <c r="EA1006" s="18"/>
      <c r="EB1006" s="18"/>
      <c r="EC1006" s="18"/>
      <c r="ED1006" s="18"/>
      <c r="EE1006" s="18"/>
      <c r="EF1006" s="18"/>
      <c r="EG1006" s="18"/>
      <c r="EH1006" s="18"/>
      <c r="EI1006" s="18"/>
      <c r="EJ1006" s="18"/>
      <c r="EK1006" s="18"/>
      <c r="EL1006" s="18"/>
      <c r="EM1006" s="18"/>
      <c r="EN1006" s="18"/>
      <c r="EO1006" s="18"/>
      <c r="EP1006" s="18"/>
      <c r="EQ1006" s="18"/>
      <c r="ER1006" s="18"/>
      <c r="ES1006" s="18"/>
      <c r="ET1006" s="18"/>
      <c r="EU1006" s="18"/>
      <c r="EV1006" s="18"/>
      <c r="EW1006" s="18"/>
      <c r="EX1006" s="18"/>
      <c r="EY1006" s="18"/>
      <c r="EZ1006" s="18"/>
      <c r="FA1006" s="18"/>
      <c r="FB1006" s="18"/>
      <c r="FC1006" s="18"/>
    </row>
    <row r="1007" customFormat="false" ht="15" hidden="false" customHeight="false" outlineLevel="0" collapsed="false"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  <c r="AV1007" s="18"/>
      <c r="AW1007" s="18"/>
      <c r="AX1007" s="18"/>
      <c r="AY1007" s="18"/>
      <c r="AZ1007" s="18"/>
      <c r="BA1007" s="18"/>
      <c r="BB1007" s="18"/>
      <c r="BC1007" s="18"/>
      <c r="BD1007" s="18"/>
      <c r="BE1007" s="18"/>
      <c r="BF1007" s="18"/>
      <c r="BG1007" s="18"/>
      <c r="BH1007" s="18"/>
      <c r="BI1007" s="18"/>
      <c r="BJ1007" s="18"/>
      <c r="BK1007" s="18"/>
      <c r="BL1007" s="18"/>
      <c r="BM1007" s="18"/>
      <c r="BN1007" s="18"/>
      <c r="BO1007" s="18"/>
      <c r="BP1007" s="18"/>
      <c r="BQ1007" s="18"/>
      <c r="BR1007" s="18"/>
      <c r="BS1007" s="18"/>
      <c r="BT1007" s="18"/>
      <c r="BU1007" s="18"/>
      <c r="BV1007" s="18"/>
      <c r="BW1007" s="18"/>
      <c r="BX1007" s="18"/>
      <c r="BY1007" s="18"/>
      <c r="BZ1007" s="18"/>
      <c r="CA1007" s="18"/>
      <c r="CB1007" s="18"/>
      <c r="CC1007" s="18"/>
      <c r="CD1007" s="18"/>
      <c r="CE1007" s="18"/>
      <c r="CF1007" s="18"/>
      <c r="CG1007" s="18"/>
      <c r="CH1007" s="18"/>
      <c r="CI1007" s="18"/>
      <c r="CJ1007" s="18"/>
      <c r="CK1007" s="18"/>
      <c r="CL1007" s="18"/>
      <c r="CM1007" s="18"/>
      <c r="CN1007" s="18"/>
      <c r="CO1007" s="18"/>
      <c r="CP1007" s="18"/>
      <c r="CQ1007" s="18"/>
      <c r="CR1007" s="18"/>
      <c r="CS1007" s="18"/>
      <c r="CT1007" s="18"/>
      <c r="CU1007" s="18"/>
      <c r="CV1007" s="18"/>
      <c r="CW1007" s="18"/>
      <c r="CX1007" s="18"/>
      <c r="CY1007" s="18"/>
      <c r="CZ1007" s="18"/>
      <c r="DA1007" s="18"/>
      <c r="DB1007" s="18"/>
      <c r="DC1007" s="18"/>
      <c r="DD1007" s="18"/>
      <c r="DE1007" s="18"/>
      <c r="DF1007" s="18"/>
      <c r="DG1007" s="18"/>
      <c r="DH1007" s="18"/>
      <c r="DI1007" s="18"/>
      <c r="DJ1007" s="18"/>
      <c r="DK1007" s="18"/>
      <c r="DL1007" s="18"/>
      <c r="DM1007" s="18"/>
      <c r="DN1007" s="18"/>
      <c r="DO1007" s="18"/>
      <c r="DP1007" s="18"/>
      <c r="DQ1007" s="18"/>
      <c r="DR1007" s="18"/>
      <c r="DS1007" s="18"/>
      <c r="DT1007" s="18"/>
      <c r="DU1007" s="18"/>
      <c r="DV1007" s="18"/>
      <c r="DW1007" s="18"/>
      <c r="DX1007" s="18"/>
      <c r="DY1007" s="18"/>
      <c r="DZ1007" s="18"/>
      <c r="EA1007" s="18"/>
      <c r="EB1007" s="18"/>
      <c r="EC1007" s="18"/>
      <c r="ED1007" s="18"/>
      <c r="EE1007" s="18"/>
      <c r="EF1007" s="18"/>
      <c r="EG1007" s="18"/>
      <c r="EH1007" s="18"/>
      <c r="EI1007" s="18"/>
      <c r="EJ1007" s="18"/>
      <c r="EK1007" s="18"/>
      <c r="EL1007" s="18"/>
      <c r="EM1007" s="18"/>
      <c r="EN1007" s="18"/>
      <c r="EO1007" s="18"/>
      <c r="EP1007" s="18"/>
      <c r="EQ1007" s="18"/>
      <c r="ER1007" s="18"/>
      <c r="ES1007" s="18"/>
      <c r="ET1007" s="18"/>
      <c r="EU1007" s="18"/>
      <c r="EV1007" s="18"/>
      <c r="EW1007" s="18"/>
      <c r="EX1007" s="18"/>
      <c r="EY1007" s="18"/>
      <c r="EZ1007" s="18"/>
      <c r="FA1007" s="18"/>
      <c r="FB1007" s="18"/>
      <c r="FC1007" s="18"/>
    </row>
    <row r="1008" customFormat="false" ht="15" hidden="false" customHeight="false" outlineLevel="0" collapsed="false"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18"/>
      <c r="AW1008" s="18"/>
      <c r="AX1008" s="18"/>
      <c r="AY1008" s="18"/>
      <c r="AZ1008" s="18"/>
      <c r="BA1008" s="18"/>
      <c r="BB1008" s="18"/>
      <c r="BC1008" s="18"/>
      <c r="BD1008" s="18"/>
      <c r="BE1008" s="18"/>
      <c r="BF1008" s="18"/>
      <c r="BG1008" s="18"/>
      <c r="BH1008" s="18"/>
      <c r="BI1008" s="18"/>
      <c r="BJ1008" s="18"/>
      <c r="BK1008" s="18"/>
      <c r="BL1008" s="18"/>
      <c r="BM1008" s="18"/>
      <c r="BN1008" s="18"/>
      <c r="BO1008" s="18"/>
      <c r="BP1008" s="18"/>
      <c r="BQ1008" s="18"/>
      <c r="BR1008" s="18"/>
      <c r="BS1008" s="18"/>
      <c r="BT1008" s="18"/>
      <c r="BU1008" s="18"/>
      <c r="BV1008" s="18"/>
      <c r="BW1008" s="18"/>
      <c r="BX1008" s="18"/>
      <c r="BY1008" s="18"/>
      <c r="BZ1008" s="18"/>
      <c r="CA1008" s="18"/>
      <c r="CB1008" s="18"/>
      <c r="CC1008" s="18"/>
      <c r="CD1008" s="18"/>
      <c r="CE1008" s="18"/>
      <c r="CF1008" s="18"/>
      <c r="CG1008" s="18"/>
      <c r="CH1008" s="18"/>
      <c r="CI1008" s="18"/>
      <c r="CJ1008" s="18"/>
      <c r="CK1008" s="18"/>
      <c r="CL1008" s="18"/>
      <c r="CM1008" s="18"/>
      <c r="CN1008" s="18"/>
      <c r="CO1008" s="18"/>
      <c r="CP1008" s="18"/>
      <c r="CQ1008" s="18"/>
      <c r="CR1008" s="18"/>
      <c r="CS1008" s="18"/>
      <c r="CT1008" s="18"/>
      <c r="CU1008" s="18"/>
      <c r="CV1008" s="18"/>
      <c r="CW1008" s="18"/>
      <c r="CX1008" s="18"/>
      <c r="CY1008" s="18"/>
      <c r="CZ1008" s="18"/>
      <c r="DA1008" s="18"/>
      <c r="DB1008" s="18"/>
      <c r="DC1008" s="18"/>
      <c r="DD1008" s="18"/>
      <c r="DE1008" s="18"/>
      <c r="DF1008" s="18"/>
      <c r="DG1008" s="18"/>
      <c r="DH1008" s="18"/>
      <c r="DI1008" s="18"/>
      <c r="DJ1008" s="18"/>
      <c r="DK1008" s="18"/>
      <c r="DL1008" s="18"/>
      <c r="DM1008" s="18"/>
      <c r="DN1008" s="18"/>
      <c r="DO1008" s="18"/>
      <c r="DP1008" s="18"/>
      <c r="DQ1008" s="18"/>
      <c r="DR1008" s="18"/>
      <c r="DS1008" s="18"/>
      <c r="DT1008" s="18"/>
      <c r="DU1008" s="18"/>
      <c r="DV1008" s="18"/>
      <c r="DW1008" s="18"/>
      <c r="DX1008" s="18"/>
      <c r="DY1008" s="18"/>
      <c r="DZ1008" s="18"/>
      <c r="EA1008" s="18"/>
      <c r="EB1008" s="18"/>
      <c r="EC1008" s="18"/>
      <c r="ED1008" s="18"/>
      <c r="EE1008" s="18"/>
      <c r="EF1008" s="18"/>
      <c r="EG1008" s="18"/>
      <c r="EH1008" s="18"/>
      <c r="EI1008" s="18"/>
      <c r="EJ1008" s="18"/>
      <c r="EK1008" s="18"/>
      <c r="EL1008" s="18"/>
      <c r="EM1008" s="18"/>
      <c r="EN1008" s="18"/>
      <c r="EO1008" s="18"/>
      <c r="EP1008" s="18"/>
      <c r="EQ1008" s="18"/>
      <c r="ER1008" s="18"/>
      <c r="ES1008" s="18"/>
      <c r="ET1008" s="18"/>
      <c r="EU1008" s="18"/>
      <c r="EV1008" s="18"/>
      <c r="EW1008" s="18"/>
      <c r="EX1008" s="18"/>
      <c r="EY1008" s="18"/>
      <c r="EZ1008" s="18"/>
      <c r="FA1008" s="18"/>
      <c r="FB1008" s="18"/>
      <c r="FC1008" s="18"/>
    </row>
    <row r="1009" customFormat="false" ht="15" hidden="false" customHeight="false" outlineLevel="0" collapsed="false"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  <c r="AV1009" s="18"/>
      <c r="AW1009" s="18"/>
      <c r="AX1009" s="18"/>
      <c r="AY1009" s="18"/>
      <c r="AZ1009" s="18"/>
      <c r="BA1009" s="18"/>
      <c r="BB1009" s="18"/>
      <c r="BC1009" s="18"/>
      <c r="BD1009" s="18"/>
      <c r="BE1009" s="18"/>
      <c r="BF1009" s="18"/>
      <c r="BG1009" s="18"/>
      <c r="BH1009" s="18"/>
      <c r="BI1009" s="18"/>
      <c r="BJ1009" s="18"/>
      <c r="BK1009" s="18"/>
      <c r="BL1009" s="18"/>
      <c r="BM1009" s="18"/>
      <c r="BN1009" s="18"/>
      <c r="BO1009" s="18"/>
      <c r="BP1009" s="18"/>
      <c r="BQ1009" s="18"/>
      <c r="BR1009" s="18"/>
      <c r="BS1009" s="18"/>
      <c r="BT1009" s="18"/>
      <c r="BU1009" s="18"/>
      <c r="BV1009" s="18"/>
      <c r="BW1009" s="18"/>
      <c r="BX1009" s="18"/>
      <c r="BY1009" s="18"/>
      <c r="BZ1009" s="18"/>
      <c r="CA1009" s="18"/>
      <c r="CB1009" s="18"/>
      <c r="CC1009" s="18"/>
      <c r="CD1009" s="18"/>
      <c r="CE1009" s="18"/>
      <c r="CF1009" s="18"/>
      <c r="CG1009" s="18"/>
      <c r="CH1009" s="18"/>
      <c r="CI1009" s="18"/>
      <c r="CJ1009" s="18"/>
      <c r="CK1009" s="18"/>
      <c r="CL1009" s="18"/>
      <c r="CM1009" s="18"/>
      <c r="CN1009" s="18"/>
      <c r="CO1009" s="18"/>
      <c r="CP1009" s="18"/>
      <c r="CQ1009" s="18"/>
      <c r="CR1009" s="18"/>
      <c r="CS1009" s="18"/>
      <c r="CT1009" s="18"/>
      <c r="CU1009" s="18"/>
      <c r="CV1009" s="18"/>
      <c r="CW1009" s="18"/>
      <c r="CX1009" s="18"/>
      <c r="CY1009" s="18"/>
      <c r="CZ1009" s="18"/>
      <c r="DA1009" s="18"/>
      <c r="DB1009" s="18"/>
      <c r="DC1009" s="18"/>
      <c r="DD1009" s="18"/>
      <c r="DE1009" s="18"/>
      <c r="DF1009" s="18"/>
      <c r="DG1009" s="18"/>
      <c r="DH1009" s="18"/>
      <c r="DI1009" s="18"/>
      <c r="DJ1009" s="18"/>
      <c r="DK1009" s="18"/>
      <c r="DL1009" s="18"/>
      <c r="DM1009" s="18"/>
      <c r="DN1009" s="18"/>
      <c r="DO1009" s="18"/>
      <c r="DP1009" s="18"/>
      <c r="DQ1009" s="18"/>
      <c r="DR1009" s="18"/>
      <c r="DS1009" s="18"/>
      <c r="DT1009" s="18"/>
      <c r="DU1009" s="18"/>
      <c r="DV1009" s="18"/>
      <c r="DW1009" s="18"/>
      <c r="DX1009" s="18"/>
      <c r="DY1009" s="18"/>
      <c r="DZ1009" s="18"/>
      <c r="EA1009" s="18"/>
      <c r="EB1009" s="18"/>
      <c r="EC1009" s="18"/>
      <c r="ED1009" s="18"/>
      <c r="EE1009" s="18"/>
      <c r="EF1009" s="18"/>
      <c r="EG1009" s="18"/>
      <c r="EH1009" s="18"/>
      <c r="EI1009" s="18"/>
      <c r="EJ1009" s="18"/>
      <c r="EK1009" s="18"/>
      <c r="EL1009" s="18"/>
      <c r="EM1009" s="18"/>
      <c r="EN1009" s="18"/>
      <c r="EO1009" s="18"/>
      <c r="EP1009" s="18"/>
      <c r="EQ1009" s="18"/>
      <c r="ER1009" s="18"/>
      <c r="ES1009" s="18"/>
      <c r="ET1009" s="18"/>
      <c r="EU1009" s="18"/>
      <c r="EV1009" s="18"/>
      <c r="EW1009" s="18"/>
      <c r="EX1009" s="18"/>
      <c r="EY1009" s="18"/>
      <c r="EZ1009" s="18"/>
      <c r="FA1009" s="18"/>
      <c r="FB1009" s="18"/>
      <c r="FC1009" s="18"/>
    </row>
    <row r="1010" customFormat="false" ht="15" hidden="false" customHeight="false" outlineLevel="0" collapsed="false"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  <c r="AV1010" s="18"/>
      <c r="AW1010" s="18"/>
      <c r="AX1010" s="18"/>
      <c r="AY1010" s="18"/>
      <c r="AZ1010" s="18"/>
      <c r="BA1010" s="18"/>
      <c r="BB1010" s="18"/>
      <c r="BC1010" s="18"/>
      <c r="BD1010" s="18"/>
      <c r="BE1010" s="18"/>
      <c r="BF1010" s="18"/>
      <c r="BG1010" s="18"/>
      <c r="BH1010" s="18"/>
      <c r="BI1010" s="18"/>
      <c r="BJ1010" s="18"/>
      <c r="BK1010" s="18"/>
      <c r="BL1010" s="18"/>
      <c r="BM1010" s="18"/>
      <c r="BN1010" s="18"/>
      <c r="BO1010" s="18"/>
      <c r="BP1010" s="18"/>
      <c r="BQ1010" s="18"/>
      <c r="BR1010" s="18"/>
      <c r="BS1010" s="18"/>
      <c r="BT1010" s="18"/>
      <c r="BU1010" s="18"/>
      <c r="BV1010" s="18"/>
      <c r="BW1010" s="18"/>
      <c r="BX1010" s="18"/>
      <c r="BY1010" s="18"/>
      <c r="BZ1010" s="18"/>
      <c r="CA1010" s="18"/>
      <c r="CB1010" s="18"/>
      <c r="CC1010" s="18"/>
      <c r="CD1010" s="18"/>
      <c r="CE1010" s="18"/>
      <c r="CF1010" s="18"/>
      <c r="CG1010" s="18"/>
      <c r="CH1010" s="18"/>
      <c r="CI1010" s="18"/>
      <c r="CJ1010" s="18"/>
      <c r="CK1010" s="18"/>
      <c r="CL1010" s="18"/>
      <c r="CM1010" s="18"/>
      <c r="CN1010" s="18"/>
      <c r="CO1010" s="18"/>
      <c r="CP1010" s="18"/>
      <c r="CQ1010" s="18"/>
      <c r="CR1010" s="18"/>
      <c r="CS1010" s="18"/>
      <c r="CT1010" s="18"/>
      <c r="CU1010" s="18"/>
      <c r="CV1010" s="18"/>
      <c r="CW1010" s="18"/>
      <c r="CX1010" s="18"/>
      <c r="CY1010" s="18"/>
      <c r="CZ1010" s="18"/>
      <c r="DA1010" s="18"/>
      <c r="DB1010" s="18"/>
      <c r="DC1010" s="18"/>
      <c r="DD1010" s="18"/>
      <c r="DE1010" s="18"/>
      <c r="DF1010" s="18"/>
      <c r="DG1010" s="18"/>
      <c r="DH1010" s="18"/>
      <c r="DI1010" s="18"/>
      <c r="DJ1010" s="18"/>
      <c r="DK1010" s="18"/>
      <c r="DL1010" s="18"/>
      <c r="DM1010" s="18"/>
      <c r="DN1010" s="18"/>
      <c r="DO1010" s="18"/>
      <c r="DP1010" s="18"/>
      <c r="DQ1010" s="18"/>
      <c r="DR1010" s="18"/>
      <c r="DS1010" s="18"/>
      <c r="DT1010" s="18"/>
      <c r="DU1010" s="18"/>
      <c r="DV1010" s="18"/>
      <c r="DW1010" s="18"/>
      <c r="DX1010" s="18"/>
      <c r="DY1010" s="18"/>
      <c r="DZ1010" s="18"/>
      <c r="EA1010" s="18"/>
      <c r="EB1010" s="18"/>
      <c r="EC1010" s="18"/>
      <c r="ED1010" s="18"/>
      <c r="EE1010" s="18"/>
      <c r="EF1010" s="18"/>
      <c r="EG1010" s="18"/>
      <c r="EH1010" s="18"/>
      <c r="EI1010" s="18"/>
      <c r="EJ1010" s="18"/>
      <c r="EK1010" s="18"/>
      <c r="EL1010" s="18"/>
      <c r="EM1010" s="18"/>
      <c r="EN1010" s="18"/>
      <c r="EO1010" s="18"/>
      <c r="EP1010" s="18"/>
      <c r="EQ1010" s="18"/>
      <c r="ER1010" s="18"/>
      <c r="ES1010" s="18"/>
      <c r="ET1010" s="18"/>
      <c r="EU1010" s="18"/>
      <c r="EV1010" s="18"/>
      <c r="EW1010" s="18"/>
      <c r="EX1010" s="18"/>
      <c r="EY1010" s="18"/>
      <c r="EZ1010" s="18"/>
      <c r="FA1010" s="18"/>
      <c r="FB1010" s="18"/>
      <c r="FC1010" s="18"/>
    </row>
    <row r="1011" customFormat="false" ht="15" hidden="false" customHeight="false" outlineLevel="0" collapsed="false"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  <c r="AV1011" s="18"/>
      <c r="AW1011" s="18"/>
      <c r="AX1011" s="18"/>
      <c r="AY1011" s="18"/>
      <c r="AZ1011" s="18"/>
      <c r="BA1011" s="18"/>
      <c r="BB1011" s="18"/>
      <c r="BC1011" s="18"/>
      <c r="BD1011" s="18"/>
      <c r="BE1011" s="18"/>
      <c r="BF1011" s="18"/>
      <c r="BG1011" s="18"/>
      <c r="BH1011" s="18"/>
      <c r="BI1011" s="18"/>
      <c r="BJ1011" s="18"/>
      <c r="BK1011" s="18"/>
      <c r="BL1011" s="18"/>
      <c r="BM1011" s="18"/>
      <c r="BN1011" s="18"/>
      <c r="BO1011" s="18"/>
      <c r="BP1011" s="18"/>
      <c r="BQ1011" s="18"/>
      <c r="BR1011" s="18"/>
      <c r="BS1011" s="18"/>
      <c r="BT1011" s="18"/>
      <c r="BU1011" s="18"/>
      <c r="BV1011" s="18"/>
      <c r="BW1011" s="18"/>
      <c r="BX1011" s="18"/>
      <c r="BY1011" s="18"/>
      <c r="BZ1011" s="18"/>
      <c r="CA1011" s="18"/>
      <c r="CB1011" s="18"/>
      <c r="CC1011" s="18"/>
      <c r="CD1011" s="18"/>
      <c r="CE1011" s="18"/>
      <c r="CF1011" s="18"/>
      <c r="CG1011" s="18"/>
      <c r="CH1011" s="18"/>
      <c r="CI1011" s="18"/>
      <c r="CJ1011" s="18"/>
      <c r="CK1011" s="18"/>
      <c r="CL1011" s="18"/>
      <c r="CM1011" s="18"/>
      <c r="CN1011" s="18"/>
      <c r="CO1011" s="18"/>
      <c r="CP1011" s="18"/>
      <c r="CQ1011" s="18"/>
      <c r="CR1011" s="18"/>
      <c r="CS1011" s="18"/>
      <c r="CT1011" s="18"/>
      <c r="CU1011" s="18"/>
      <c r="CV1011" s="18"/>
      <c r="CW1011" s="18"/>
      <c r="CX1011" s="18"/>
      <c r="CY1011" s="18"/>
      <c r="CZ1011" s="18"/>
      <c r="DA1011" s="18"/>
      <c r="DB1011" s="18"/>
      <c r="DC1011" s="18"/>
      <c r="DD1011" s="18"/>
      <c r="DE1011" s="18"/>
      <c r="DF1011" s="18"/>
      <c r="DG1011" s="18"/>
      <c r="DH1011" s="18"/>
      <c r="DI1011" s="18"/>
      <c r="DJ1011" s="18"/>
      <c r="DK1011" s="18"/>
      <c r="DL1011" s="18"/>
      <c r="DM1011" s="18"/>
      <c r="DN1011" s="18"/>
      <c r="DO1011" s="18"/>
      <c r="DP1011" s="18"/>
      <c r="DQ1011" s="18"/>
      <c r="DR1011" s="18"/>
      <c r="DS1011" s="18"/>
      <c r="DT1011" s="18"/>
      <c r="DU1011" s="18"/>
      <c r="DV1011" s="18"/>
      <c r="DW1011" s="18"/>
      <c r="DX1011" s="18"/>
      <c r="DY1011" s="18"/>
      <c r="DZ1011" s="18"/>
      <c r="EA1011" s="18"/>
      <c r="EB1011" s="18"/>
      <c r="EC1011" s="18"/>
      <c r="ED1011" s="18"/>
      <c r="EE1011" s="18"/>
      <c r="EF1011" s="18"/>
      <c r="EG1011" s="18"/>
      <c r="EH1011" s="18"/>
      <c r="EI1011" s="18"/>
      <c r="EJ1011" s="18"/>
      <c r="EK1011" s="18"/>
      <c r="EL1011" s="18"/>
      <c r="EM1011" s="18"/>
      <c r="EN1011" s="18"/>
      <c r="EO1011" s="18"/>
      <c r="EP1011" s="18"/>
      <c r="EQ1011" s="18"/>
      <c r="ER1011" s="18"/>
      <c r="ES1011" s="18"/>
      <c r="ET1011" s="18"/>
      <c r="EU1011" s="18"/>
      <c r="EV1011" s="18"/>
      <c r="EW1011" s="18"/>
      <c r="EX1011" s="18"/>
      <c r="EY1011" s="18"/>
      <c r="EZ1011" s="18"/>
      <c r="FA1011" s="18"/>
      <c r="FB1011" s="18"/>
      <c r="FC1011" s="18"/>
    </row>
    <row r="1012" customFormat="false" ht="15" hidden="false" customHeight="false" outlineLevel="0" collapsed="false"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  <c r="AV1012" s="18"/>
      <c r="AW1012" s="18"/>
      <c r="AX1012" s="18"/>
      <c r="AY1012" s="18"/>
      <c r="AZ1012" s="18"/>
      <c r="BA1012" s="18"/>
      <c r="BB1012" s="18"/>
      <c r="BC1012" s="18"/>
      <c r="BD1012" s="18"/>
      <c r="BE1012" s="18"/>
      <c r="BF1012" s="18"/>
      <c r="BG1012" s="18"/>
      <c r="BH1012" s="18"/>
      <c r="BI1012" s="18"/>
      <c r="BJ1012" s="18"/>
      <c r="BK1012" s="18"/>
      <c r="BL1012" s="18"/>
      <c r="BM1012" s="18"/>
      <c r="BN1012" s="18"/>
      <c r="BO1012" s="18"/>
      <c r="BP1012" s="18"/>
      <c r="BQ1012" s="18"/>
      <c r="BR1012" s="18"/>
      <c r="BS1012" s="18"/>
      <c r="BT1012" s="18"/>
      <c r="BU1012" s="18"/>
      <c r="BV1012" s="18"/>
      <c r="BW1012" s="18"/>
      <c r="BX1012" s="18"/>
      <c r="BY1012" s="18"/>
      <c r="BZ1012" s="18"/>
      <c r="CA1012" s="18"/>
      <c r="CB1012" s="18"/>
      <c r="CC1012" s="18"/>
      <c r="CD1012" s="18"/>
      <c r="CE1012" s="18"/>
      <c r="CF1012" s="18"/>
      <c r="CG1012" s="18"/>
      <c r="CH1012" s="18"/>
      <c r="CI1012" s="18"/>
      <c r="CJ1012" s="18"/>
      <c r="CK1012" s="18"/>
      <c r="CL1012" s="18"/>
      <c r="CM1012" s="18"/>
      <c r="CN1012" s="18"/>
      <c r="CO1012" s="18"/>
      <c r="CP1012" s="18"/>
      <c r="CQ1012" s="18"/>
      <c r="CR1012" s="18"/>
      <c r="CS1012" s="18"/>
      <c r="CT1012" s="18"/>
      <c r="CU1012" s="18"/>
      <c r="CV1012" s="18"/>
      <c r="CW1012" s="18"/>
      <c r="CX1012" s="18"/>
      <c r="CY1012" s="18"/>
      <c r="CZ1012" s="18"/>
      <c r="DA1012" s="18"/>
      <c r="DB1012" s="18"/>
      <c r="DC1012" s="18"/>
      <c r="DD1012" s="18"/>
      <c r="DE1012" s="18"/>
      <c r="DF1012" s="18"/>
      <c r="DG1012" s="18"/>
      <c r="DH1012" s="18"/>
      <c r="DI1012" s="18"/>
      <c r="DJ1012" s="18"/>
      <c r="DK1012" s="18"/>
      <c r="DL1012" s="18"/>
      <c r="DM1012" s="18"/>
      <c r="DN1012" s="18"/>
      <c r="DO1012" s="18"/>
      <c r="DP1012" s="18"/>
      <c r="DQ1012" s="18"/>
      <c r="DR1012" s="18"/>
      <c r="DS1012" s="18"/>
      <c r="DT1012" s="18"/>
      <c r="DU1012" s="18"/>
      <c r="DV1012" s="18"/>
      <c r="DW1012" s="18"/>
      <c r="DX1012" s="18"/>
      <c r="DY1012" s="18"/>
      <c r="DZ1012" s="18"/>
      <c r="EA1012" s="18"/>
      <c r="EB1012" s="18"/>
      <c r="EC1012" s="18"/>
      <c r="ED1012" s="18"/>
      <c r="EE1012" s="18"/>
      <c r="EF1012" s="18"/>
      <c r="EG1012" s="18"/>
      <c r="EH1012" s="18"/>
      <c r="EI1012" s="18"/>
      <c r="EJ1012" s="18"/>
      <c r="EK1012" s="18"/>
      <c r="EL1012" s="18"/>
      <c r="EM1012" s="18"/>
      <c r="EN1012" s="18"/>
      <c r="EO1012" s="18"/>
      <c r="EP1012" s="18"/>
      <c r="EQ1012" s="18"/>
      <c r="ER1012" s="18"/>
      <c r="ES1012" s="18"/>
      <c r="ET1012" s="18"/>
      <c r="EU1012" s="18"/>
      <c r="EV1012" s="18"/>
      <c r="EW1012" s="18"/>
      <c r="EX1012" s="18"/>
      <c r="EY1012" s="18"/>
      <c r="EZ1012" s="18"/>
      <c r="FA1012" s="18"/>
      <c r="FB1012" s="18"/>
      <c r="FC1012" s="18"/>
    </row>
    <row r="1013" customFormat="false" ht="15" hidden="false" customHeight="false" outlineLevel="0" collapsed="false"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  <c r="AV1013" s="18"/>
      <c r="AW1013" s="18"/>
      <c r="AX1013" s="18"/>
      <c r="AY1013" s="18"/>
      <c r="AZ1013" s="18"/>
      <c r="BA1013" s="18"/>
      <c r="BB1013" s="18"/>
      <c r="BC1013" s="18"/>
      <c r="BD1013" s="18"/>
      <c r="BE1013" s="18"/>
      <c r="BF1013" s="18"/>
      <c r="BG1013" s="18"/>
      <c r="BH1013" s="18"/>
      <c r="BI1013" s="18"/>
      <c r="BJ1013" s="18"/>
      <c r="BK1013" s="18"/>
      <c r="BL1013" s="18"/>
      <c r="BM1013" s="18"/>
      <c r="BN1013" s="18"/>
      <c r="BO1013" s="18"/>
      <c r="BP1013" s="18"/>
      <c r="BQ1013" s="18"/>
      <c r="BR1013" s="18"/>
      <c r="BS1013" s="18"/>
      <c r="BT1013" s="18"/>
      <c r="BU1013" s="18"/>
      <c r="BV1013" s="18"/>
      <c r="BW1013" s="18"/>
      <c r="BX1013" s="18"/>
      <c r="BY1013" s="18"/>
      <c r="BZ1013" s="18"/>
      <c r="CA1013" s="18"/>
      <c r="CB1013" s="18"/>
      <c r="CC1013" s="18"/>
      <c r="CD1013" s="18"/>
      <c r="CE1013" s="18"/>
      <c r="CF1013" s="18"/>
      <c r="CG1013" s="18"/>
      <c r="CH1013" s="18"/>
      <c r="CI1013" s="18"/>
      <c r="CJ1013" s="18"/>
      <c r="CK1013" s="18"/>
      <c r="CL1013" s="18"/>
      <c r="CM1013" s="18"/>
      <c r="CN1013" s="18"/>
      <c r="CO1013" s="18"/>
      <c r="CP1013" s="18"/>
      <c r="CQ1013" s="18"/>
      <c r="CR1013" s="18"/>
      <c r="CS1013" s="18"/>
      <c r="CT1013" s="18"/>
      <c r="CU1013" s="18"/>
      <c r="CV1013" s="18"/>
      <c r="CW1013" s="18"/>
      <c r="CX1013" s="18"/>
      <c r="CY1013" s="18"/>
      <c r="CZ1013" s="18"/>
      <c r="DA1013" s="18"/>
      <c r="DB1013" s="18"/>
      <c r="DC1013" s="18"/>
      <c r="DD1013" s="18"/>
      <c r="DE1013" s="18"/>
      <c r="DF1013" s="18"/>
      <c r="DG1013" s="18"/>
      <c r="DH1013" s="18"/>
      <c r="DI1013" s="18"/>
      <c r="DJ1013" s="18"/>
      <c r="DK1013" s="18"/>
      <c r="DL1013" s="18"/>
      <c r="DM1013" s="18"/>
      <c r="DN1013" s="18"/>
      <c r="DO1013" s="18"/>
      <c r="DP1013" s="18"/>
      <c r="DQ1013" s="18"/>
      <c r="DR1013" s="18"/>
      <c r="DS1013" s="18"/>
      <c r="DT1013" s="18"/>
      <c r="DU1013" s="18"/>
      <c r="DV1013" s="18"/>
      <c r="DW1013" s="18"/>
      <c r="DX1013" s="18"/>
      <c r="DY1013" s="18"/>
      <c r="DZ1013" s="18"/>
      <c r="EA1013" s="18"/>
      <c r="EB1013" s="18"/>
      <c r="EC1013" s="18"/>
      <c r="ED1013" s="18"/>
      <c r="EE1013" s="18"/>
      <c r="EF1013" s="18"/>
      <c r="EG1013" s="18"/>
      <c r="EH1013" s="18"/>
      <c r="EI1013" s="18"/>
      <c r="EJ1013" s="18"/>
      <c r="EK1013" s="18"/>
      <c r="EL1013" s="18"/>
      <c r="EM1013" s="18"/>
      <c r="EN1013" s="18"/>
      <c r="EO1013" s="18"/>
      <c r="EP1013" s="18"/>
      <c r="EQ1013" s="18"/>
      <c r="ER1013" s="18"/>
      <c r="ES1013" s="18"/>
      <c r="ET1013" s="18"/>
      <c r="EU1013" s="18"/>
      <c r="EV1013" s="18"/>
      <c r="EW1013" s="18"/>
      <c r="EX1013" s="18"/>
      <c r="EY1013" s="18"/>
      <c r="EZ1013" s="18"/>
      <c r="FA1013" s="18"/>
      <c r="FB1013" s="18"/>
      <c r="FC1013" s="18"/>
    </row>
    <row r="1014" customFormat="false" ht="15" hidden="false" customHeight="false" outlineLevel="0" collapsed="false"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  <c r="AV1014" s="18"/>
      <c r="AW1014" s="18"/>
      <c r="AX1014" s="18"/>
      <c r="AY1014" s="18"/>
      <c r="AZ1014" s="18"/>
      <c r="BA1014" s="18"/>
      <c r="BB1014" s="18"/>
      <c r="BC1014" s="18"/>
      <c r="BD1014" s="18"/>
      <c r="BE1014" s="18"/>
      <c r="BF1014" s="18"/>
      <c r="BG1014" s="18"/>
      <c r="BH1014" s="18"/>
      <c r="BI1014" s="18"/>
      <c r="BJ1014" s="18"/>
      <c r="BK1014" s="18"/>
      <c r="BL1014" s="18"/>
      <c r="BM1014" s="18"/>
      <c r="BN1014" s="18"/>
      <c r="BO1014" s="18"/>
      <c r="BP1014" s="18"/>
      <c r="BQ1014" s="18"/>
      <c r="BR1014" s="18"/>
      <c r="BS1014" s="18"/>
      <c r="BT1014" s="18"/>
      <c r="BU1014" s="18"/>
      <c r="BV1014" s="18"/>
      <c r="BW1014" s="18"/>
      <c r="BX1014" s="18"/>
      <c r="BY1014" s="18"/>
      <c r="BZ1014" s="18"/>
      <c r="CA1014" s="18"/>
      <c r="CB1014" s="18"/>
      <c r="CC1014" s="18"/>
      <c r="CD1014" s="18"/>
      <c r="CE1014" s="18"/>
      <c r="CF1014" s="18"/>
      <c r="CG1014" s="18"/>
      <c r="CH1014" s="18"/>
      <c r="CI1014" s="18"/>
      <c r="CJ1014" s="18"/>
      <c r="CK1014" s="18"/>
      <c r="CL1014" s="18"/>
      <c r="CM1014" s="18"/>
      <c r="CN1014" s="18"/>
      <c r="CO1014" s="18"/>
      <c r="CP1014" s="18"/>
      <c r="CQ1014" s="18"/>
      <c r="CR1014" s="18"/>
      <c r="CS1014" s="18"/>
      <c r="CT1014" s="18"/>
      <c r="CU1014" s="18"/>
      <c r="CV1014" s="18"/>
      <c r="CW1014" s="18"/>
      <c r="CX1014" s="18"/>
      <c r="CY1014" s="18"/>
      <c r="CZ1014" s="18"/>
      <c r="DA1014" s="18"/>
      <c r="DB1014" s="18"/>
      <c r="DC1014" s="18"/>
      <c r="DD1014" s="18"/>
      <c r="DE1014" s="18"/>
      <c r="DF1014" s="18"/>
      <c r="DG1014" s="18"/>
      <c r="DH1014" s="18"/>
      <c r="DI1014" s="18"/>
      <c r="DJ1014" s="18"/>
      <c r="DK1014" s="18"/>
      <c r="DL1014" s="18"/>
      <c r="DM1014" s="18"/>
      <c r="DN1014" s="18"/>
      <c r="DO1014" s="18"/>
      <c r="DP1014" s="18"/>
      <c r="DQ1014" s="18"/>
      <c r="DR1014" s="18"/>
      <c r="DS1014" s="18"/>
      <c r="DT1014" s="18"/>
      <c r="DU1014" s="18"/>
      <c r="DV1014" s="18"/>
      <c r="DW1014" s="18"/>
      <c r="DX1014" s="18"/>
      <c r="DY1014" s="18"/>
      <c r="DZ1014" s="18"/>
      <c r="EA1014" s="18"/>
      <c r="EB1014" s="18"/>
      <c r="EC1014" s="18"/>
      <c r="ED1014" s="18"/>
      <c r="EE1014" s="18"/>
      <c r="EF1014" s="18"/>
      <c r="EG1014" s="18"/>
      <c r="EH1014" s="18"/>
      <c r="EI1014" s="18"/>
      <c r="EJ1014" s="18"/>
      <c r="EK1014" s="18"/>
      <c r="EL1014" s="18"/>
      <c r="EM1014" s="18"/>
      <c r="EN1014" s="18"/>
      <c r="EO1014" s="18"/>
      <c r="EP1014" s="18"/>
      <c r="EQ1014" s="18"/>
      <c r="ER1014" s="18"/>
      <c r="ES1014" s="18"/>
      <c r="ET1014" s="18"/>
      <c r="EU1014" s="18"/>
      <c r="EV1014" s="18"/>
      <c r="EW1014" s="18"/>
      <c r="EX1014" s="18"/>
      <c r="EY1014" s="18"/>
      <c r="EZ1014" s="18"/>
      <c r="FA1014" s="18"/>
      <c r="FB1014" s="18"/>
      <c r="FC1014" s="18"/>
    </row>
    <row r="1015" customFormat="false" ht="15" hidden="false" customHeight="false" outlineLevel="0" collapsed="false"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  <c r="AV1015" s="18"/>
      <c r="AW1015" s="18"/>
      <c r="AX1015" s="18"/>
      <c r="AY1015" s="18"/>
      <c r="AZ1015" s="18"/>
      <c r="BA1015" s="18"/>
      <c r="BB1015" s="18"/>
      <c r="BC1015" s="18"/>
      <c r="BD1015" s="18"/>
      <c r="BE1015" s="18"/>
      <c r="BF1015" s="18"/>
      <c r="BG1015" s="18"/>
      <c r="BH1015" s="18"/>
      <c r="BI1015" s="18"/>
      <c r="BJ1015" s="18"/>
      <c r="BK1015" s="18"/>
      <c r="BL1015" s="18"/>
      <c r="BM1015" s="18"/>
      <c r="BN1015" s="18"/>
      <c r="BO1015" s="18"/>
      <c r="BP1015" s="18"/>
      <c r="BQ1015" s="18"/>
      <c r="BR1015" s="18"/>
      <c r="BS1015" s="18"/>
      <c r="BT1015" s="18"/>
      <c r="BU1015" s="18"/>
      <c r="BV1015" s="18"/>
      <c r="BW1015" s="18"/>
      <c r="BX1015" s="18"/>
      <c r="BY1015" s="18"/>
      <c r="BZ1015" s="18"/>
      <c r="CA1015" s="18"/>
      <c r="CB1015" s="18"/>
      <c r="CC1015" s="18"/>
      <c r="CD1015" s="18"/>
      <c r="CE1015" s="18"/>
      <c r="CF1015" s="18"/>
      <c r="CG1015" s="18"/>
      <c r="CH1015" s="18"/>
      <c r="CI1015" s="18"/>
      <c r="CJ1015" s="18"/>
      <c r="CK1015" s="18"/>
      <c r="CL1015" s="18"/>
      <c r="CM1015" s="18"/>
      <c r="CN1015" s="18"/>
      <c r="CO1015" s="18"/>
      <c r="CP1015" s="18"/>
      <c r="CQ1015" s="18"/>
      <c r="CR1015" s="18"/>
      <c r="CS1015" s="18"/>
      <c r="CT1015" s="18"/>
      <c r="CU1015" s="18"/>
      <c r="CV1015" s="18"/>
      <c r="CW1015" s="18"/>
      <c r="CX1015" s="18"/>
      <c r="CY1015" s="18"/>
      <c r="CZ1015" s="18"/>
      <c r="DA1015" s="18"/>
      <c r="DB1015" s="18"/>
      <c r="DC1015" s="18"/>
      <c r="DD1015" s="18"/>
      <c r="DE1015" s="18"/>
      <c r="DF1015" s="18"/>
      <c r="DG1015" s="18"/>
      <c r="DH1015" s="18"/>
      <c r="DI1015" s="18"/>
      <c r="DJ1015" s="18"/>
      <c r="DK1015" s="18"/>
      <c r="DL1015" s="18"/>
      <c r="DM1015" s="18"/>
      <c r="DN1015" s="18"/>
      <c r="DO1015" s="18"/>
      <c r="DP1015" s="18"/>
      <c r="DQ1015" s="18"/>
      <c r="DR1015" s="18"/>
      <c r="DS1015" s="18"/>
      <c r="DT1015" s="18"/>
      <c r="DU1015" s="18"/>
      <c r="DV1015" s="18"/>
      <c r="DW1015" s="18"/>
      <c r="DX1015" s="18"/>
      <c r="DY1015" s="18"/>
      <c r="DZ1015" s="18"/>
      <c r="EA1015" s="18"/>
      <c r="EB1015" s="18"/>
      <c r="EC1015" s="18"/>
      <c r="ED1015" s="18"/>
      <c r="EE1015" s="18"/>
      <c r="EF1015" s="18"/>
      <c r="EG1015" s="18"/>
      <c r="EH1015" s="18"/>
      <c r="EI1015" s="18"/>
      <c r="EJ1015" s="18"/>
      <c r="EK1015" s="18"/>
      <c r="EL1015" s="18"/>
      <c r="EM1015" s="18"/>
      <c r="EN1015" s="18"/>
      <c r="EO1015" s="18"/>
      <c r="EP1015" s="18"/>
      <c r="EQ1015" s="18"/>
      <c r="ER1015" s="18"/>
      <c r="ES1015" s="18"/>
      <c r="ET1015" s="18"/>
      <c r="EU1015" s="18"/>
      <c r="EV1015" s="18"/>
      <c r="EW1015" s="18"/>
      <c r="EX1015" s="18"/>
      <c r="EY1015" s="18"/>
      <c r="EZ1015" s="18"/>
      <c r="FA1015" s="18"/>
      <c r="FB1015" s="18"/>
      <c r="FC1015" s="18"/>
    </row>
    <row r="1016" customFormat="false" ht="15" hidden="false" customHeight="false" outlineLevel="0" collapsed="false"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  <c r="AV1016" s="18"/>
      <c r="AW1016" s="18"/>
      <c r="AX1016" s="18"/>
      <c r="AY1016" s="18"/>
      <c r="AZ1016" s="18"/>
      <c r="BA1016" s="18"/>
      <c r="BB1016" s="18"/>
      <c r="BC1016" s="18"/>
      <c r="BD1016" s="18"/>
      <c r="BE1016" s="18"/>
      <c r="BF1016" s="18"/>
      <c r="BG1016" s="18"/>
      <c r="BH1016" s="18"/>
      <c r="BI1016" s="18"/>
      <c r="BJ1016" s="18"/>
      <c r="BK1016" s="18"/>
      <c r="BL1016" s="18"/>
      <c r="BM1016" s="18"/>
      <c r="BN1016" s="18"/>
      <c r="BO1016" s="18"/>
      <c r="BP1016" s="18"/>
      <c r="BQ1016" s="18"/>
      <c r="BR1016" s="18"/>
      <c r="BS1016" s="18"/>
      <c r="BT1016" s="18"/>
      <c r="BU1016" s="18"/>
      <c r="BV1016" s="18"/>
      <c r="BW1016" s="18"/>
      <c r="BX1016" s="18"/>
      <c r="BY1016" s="18"/>
      <c r="BZ1016" s="18"/>
      <c r="CA1016" s="18"/>
      <c r="CB1016" s="18"/>
      <c r="CC1016" s="18"/>
      <c r="CD1016" s="18"/>
      <c r="CE1016" s="18"/>
      <c r="CF1016" s="18"/>
      <c r="CG1016" s="18"/>
      <c r="CH1016" s="18"/>
      <c r="CI1016" s="18"/>
      <c r="CJ1016" s="18"/>
      <c r="CK1016" s="18"/>
      <c r="CL1016" s="18"/>
      <c r="CM1016" s="18"/>
      <c r="CN1016" s="18"/>
      <c r="CO1016" s="18"/>
      <c r="CP1016" s="18"/>
      <c r="CQ1016" s="18"/>
      <c r="CR1016" s="18"/>
      <c r="CS1016" s="18"/>
      <c r="CT1016" s="18"/>
      <c r="CU1016" s="18"/>
      <c r="CV1016" s="18"/>
      <c r="CW1016" s="18"/>
      <c r="CX1016" s="18"/>
      <c r="CY1016" s="18"/>
      <c r="CZ1016" s="18"/>
      <c r="DA1016" s="18"/>
      <c r="DB1016" s="18"/>
      <c r="DC1016" s="18"/>
      <c r="DD1016" s="18"/>
      <c r="DE1016" s="18"/>
      <c r="DF1016" s="18"/>
      <c r="DG1016" s="18"/>
      <c r="DH1016" s="18"/>
      <c r="DI1016" s="18"/>
      <c r="DJ1016" s="18"/>
      <c r="DK1016" s="18"/>
      <c r="DL1016" s="18"/>
      <c r="DM1016" s="18"/>
      <c r="DN1016" s="18"/>
      <c r="DO1016" s="18"/>
      <c r="DP1016" s="18"/>
      <c r="DQ1016" s="18"/>
      <c r="DR1016" s="18"/>
      <c r="DS1016" s="18"/>
      <c r="DT1016" s="18"/>
      <c r="DU1016" s="18"/>
      <c r="DV1016" s="18"/>
      <c r="DW1016" s="18"/>
      <c r="DX1016" s="18"/>
      <c r="DY1016" s="18"/>
      <c r="DZ1016" s="18"/>
      <c r="EA1016" s="18"/>
      <c r="EB1016" s="18"/>
      <c r="EC1016" s="18"/>
      <c r="ED1016" s="18"/>
      <c r="EE1016" s="18"/>
      <c r="EF1016" s="18"/>
      <c r="EG1016" s="18"/>
      <c r="EH1016" s="18"/>
      <c r="EI1016" s="18"/>
      <c r="EJ1016" s="18"/>
      <c r="EK1016" s="18"/>
      <c r="EL1016" s="18"/>
      <c r="EM1016" s="18"/>
      <c r="EN1016" s="18"/>
      <c r="EO1016" s="18"/>
      <c r="EP1016" s="18"/>
      <c r="EQ1016" s="18"/>
      <c r="ER1016" s="18"/>
      <c r="ES1016" s="18"/>
      <c r="ET1016" s="18"/>
      <c r="EU1016" s="18"/>
      <c r="EV1016" s="18"/>
      <c r="EW1016" s="18"/>
      <c r="EX1016" s="18"/>
      <c r="EY1016" s="18"/>
      <c r="EZ1016" s="18"/>
      <c r="FA1016" s="18"/>
      <c r="FB1016" s="18"/>
      <c r="FC1016" s="18"/>
    </row>
    <row r="1017" customFormat="false" ht="15" hidden="false" customHeight="false" outlineLevel="0" collapsed="false"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  <c r="AV1017" s="18"/>
      <c r="AW1017" s="18"/>
      <c r="AX1017" s="18"/>
      <c r="AY1017" s="18"/>
      <c r="AZ1017" s="18"/>
      <c r="BA1017" s="18"/>
      <c r="BB1017" s="18"/>
      <c r="BC1017" s="18"/>
      <c r="BD1017" s="18"/>
      <c r="BE1017" s="18"/>
      <c r="BF1017" s="18"/>
      <c r="BG1017" s="18"/>
      <c r="BH1017" s="18"/>
      <c r="BI1017" s="18"/>
      <c r="BJ1017" s="18"/>
      <c r="BK1017" s="18"/>
      <c r="BL1017" s="18"/>
      <c r="BM1017" s="18"/>
      <c r="BN1017" s="18"/>
      <c r="BO1017" s="18"/>
      <c r="BP1017" s="18"/>
      <c r="BQ1017" s="18"/>
      <c r="BR1017" s="18"/>
      <c r="BS1017" s="18"/>
      <c r="BT1017" s="18"/>
      <c r="BU1017" s="18"/>
      <c r="BV1017" s="18"/>
      <c r="BW1017" s="18"/>
      <c r="BX1017" s="18"/>
      <c r="BY1017" s="18"/>
      <c r="BZ1017" s="18"/>
      <c r="CA1017" s="18"/>
      <c r="CB1017" s="18"/>
      <c r="CC1017" s="18"/>
      <c r="CD1017" s="18"/>
      <c r="CE1017" s="18"/>
      <c r="CF1017" s="18"/>
      <c r="CG1017" s="18"/>
      <c r="CH1017" s="18"/>
      <c r="CI1017" s="18"/>
      <c r="CJ1017" s="18"/>
      <c r="CK1017" s="18"/>
      <c r="CL1017" s="18"/>
      <c r="CM1017" s="18"/>
      <c r="CN1017" s="18"/>
      <c r="CO1017" s="18"/>
      <c r="CP1017" s="18"/>
      <c r="CQ1017" s="18"/>
      <c r="CR1017" s="18"/>
      <c r="CS1017" s="18"/>
      <c r="CT1017" s="18"/>
      <c r="CU1017" s="18"/>
      <c r="CV1017" s="18"/>
      <c r="CW1017" s="18"/>
      <c r="CX1017" s="18"/>
      <c r="CY1017" s="18"/>
      <c r="CZ1017" s="18"/>
      <c r="DA1017" s="18"/>
      <c r="DB1017" s="18"/>
      <c r="DC1017" s="18"/>
      <c r="DD1017" s="18"/>
      <c r="DE1017" s="18"/>
      <c r="DF1017" s="18"/>
      <c r="DG1017" s="18"/>
      <c r="DH1017" s="18"/>
      <c r="DI1017" s="18"/>
      <c r="DJ1017" s="18"/>
      <c r="DK1017" s="18"/>
      <c r="DL1017" s="18"/>
      <c r="DM1017" s="18"/>
      <c r="DN1017" s="18"/>
      <c r="DO1017" s="18"/>
      <c r="DP1017" s="18"/>
      <c r="DQ1017" s="18"/>
      <c r="DR1017" s="18"/>
      <c r="DS1017" s="18"/>
      <c r="DT1017" s="18"/>
      <c r="DU1017" s="18"/>
      <c r="DV1017" s="18"/>
      <c r="DW1017" s="18"/>
      <c r="DX1017" s="18"/>
      <c r="DY1017" s="18"/>
      <c r="DZ1017" s="18"/>
      <c r="EA1017" s="18"/>
      <c r="EB1017" s="18"/>
      <c r="EC1017" s="18"/>
      <c r="ED1017" s="18"/>
      <c r="EE1017" s="18"/>
      <c r="EF1017" s="18"/>
      <c r="EG1017" s="18"/>
      <c r="EH1017" s="18"/>
      <c r="EI1017" s="18"/>
      <c r="EJ1017" s="18"/>
      <c r="EK1017" s="18"/>
      <c r="EL1017" s="18"/>
      <c r="EM1017" s="18"/>
      <c r="EN1017" s="18"/>
      <c r="EO1017" s="18"/>
      <c r="EP1017" s="18"/>
      <c r="EQ1017" s="18"/>
      <c r="ER1017" s="18"/>
      <c r="ES1017" s="18"/>
      <c r="ET1017" s="18"/>
      <c r="EU1017" s="18"/>
      <c r="EV1017" s="18"/>
      <c r="EW1017" s="18"/>
      <c r="EX1017" s="18"/>
      <c r="EY1017" s="18"/>
      <c r="EZ1017" s="18"/>
      <c r="FA1017" s="18"/>
      <c r="FB1017" s="18"/>
      <c r="FC1017" s="18"/>
    </row>
    <row r="1018" customFormat="false" ht="15" hidden="false" customHeight="false" outlineLevel="0" collapsed="false"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  <c r="AV1018" s="18"/>
      <c r="AW1018" s="18"/>
      <c r="AX1018" s="18"/>
      <c r="AY1018" s="18"/>
      <c r="AZ1018" s="18"/>
      <c r="BA1018" s="18"/>
      <c r="BB1018" s="18"/>
      <c r="BC1018" s="18"/>
      <c r="BD1018" s="18"/>
      <c r="BE1018" s="18"/>
      <c r="BF1018" s="18"/>
      <c r="BG1018" s="18"/>
      <c r="BH1018" s="18"/>
      <c r="BI1018" s="18"/>
      <c r="BJ1018" s="18"/>
      <c r="BK1018" s="18"/>
      <c r="BL1018" s="18"/>
      <c r="BM1018" s="18"/>
      <c r="BN1018" s="18"/>
      <c r="BO1018" s="18"/>
      <c r="BP1018" s="18"/>
      <c r="BQ1018" s="18"/>
      <c r="BR1018" s="18"/>
      <c r="BS1018" s="18"/>
      <c r="BT1018" s="18"/>
      <c r="BU1018" s="18"/>
      <c r="BV1018" s="18"/>
      <c r="BW1018" s="18"/>
      <c r="BX1018" s="18"/>
      <c r="BY1018" s="18"/>
      <c r="BZ1018" s="18"/>
      <c r="CA1018" s="18"/>
      <c r="CB1018" s="18"/>
      <c r="CC1018" s="18"/>
      <c r="CD1018" s="18"/>
      <c r="CE1018" s="18"/>
      <c r="CF1018" s="18"/>
      <c r="CG1018" s="18"/>
      <c r="CH1018" s="18"/>
      <c r="CI1018" s="18"/>
      <c r="CJ1018" s="18"/>
      <c r="CK1018" s="18"/>
      <c r="CL1018" s="18"/>
      <c r="CM1018" s="18"/>
      <c r="CN1018" s="18"/>
      <c r="CO1018" s="18"/>
      <c r="CP1018" s="18"/>
      <c r="CQ1018" s="18"/>
      <c r="CR1018" s="18"/>
      <c r="CS1018" s="18"/>
      <c r="CT1018" s="18"/>
      <c r="CU1018" s="18"/>
      <c r="CV1018" s="18"/>
      <c r="CW1018" s="18"/>
      <c r="CX1018" s="18"/>
      <c r="CY1018" s="18"/>
      <c r="CZ1018" s="18"/>
      <c r="DA1018" s="18"/>
      <c r="DB1018" s="18"/>
      <c r="DC1018" s="18"/>
      <c r="DD1018" s="18"/>
      <c r="DE1018" s="18"/>
      <c r="DF1018" s="18"/>
      <c r="DG1018" s="18"/>
      <c r="DH1018" s="18"/>
      <c r="DI1018" s="18"/>
      <c r="DJ1018" s="18"/>
      <c r="DK1018" s="18"/>
      <c r="DL1018" s="18"/>
      <c r="DM1018" s="18"/>
      <c r="DN1018" s="18"/>
      <c r="DO1018" s="18"/>
      <c r="DP1018" s="18"/>
      <c r="DQ1018" s="18"/>
      <c r="DR1018" s="18"/>
      <c r="DS1018" s="18"/>
      <c r="DT1018" s="18"/>
      <c r="DU1018" s="18"/>
      <c r="DV1018" s="18"/>
      <c r="DW1018" s="18"/>
      <c r="DX1018" s="18"/>
      <c r="DY1018" s="18"/>
      <c r="DZ1018" s="18"/>
      <c r="EA1018" s="18"/>
      <c r="EB1018" s="18"/>
      <c r="EC1018" s="18"/>
      <c r="ED1018" s="18"/>
      <c r="EE1018" s="18"/>
      <c r="EF1018" s="18"/>
      <c r="EG1018" s="18"/>
      <c r="EH1018" s="18"/>
      <c r="EI1018" s="18"/>
      <c r="EJ1018" s="18"/>
      <c r="EK1018" s="18"/>
      <c r="EL1018" s="18"/>
      <c r="EM1018" s="18"/>
      <c r="EN1018" s="18"/>
      <c r="EO1018" s="18"/>
      <c r="EP1018" s="18"/>
      <c r="EQ1018" s="18"/>
      <c r="ER1018" s="18"/>
      <c r="ES1018" s="18"/>
      <c r="ET1018" s="18"/>
      <c r="EU1018" s="18"/>
      <c r="EV1018" s="18"/>
      <c r="EW1018" s="18"/>
      <c r="EX1018" s="18"/>
      <c r="EY1018" s="18"/>
      <c r="EZ1018" s="18"/>
      <c r="FA1018" s="18"/>
      <c r="FB1018" s="18"/>
      <c r="FC1018" s="18"/>
    </row>
    <row r="1019" customFormat="false" ht="15" hidden="false" customHeight="false" outlineLevel="0" collapsed="false"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  <c r="AV1019" s="18"/>
      <c r="AW1019" s="18"/>
      <c r="AX1019" s="18"/>
      <c r="AY1019" s="18"/>
      <c r="AZ1019" s="18"/>
      <c r="BA1019" s="18"/>
      <c r="BB1019" s="18"/>
      <c r="BC1019" s="18"/>
      <c r="BD1019" s="18"/>
      <c r="BE1019" s="18"/>
      <c r="BF1019" s="18"/>
      <c r="BG1019" s="18"/>
      <c r="BH1019" s="18"/>
      <c r="BI1019" s="18"/>
      <c r="BJ1019" s="18"/>
      <c r="BK1019" s="18"/>
      <c r="BL1019" s="18"/>
      <c r="BM1019" s="18"/>
      <c r="BN1019" s="18"/>
      <c r="BO1019" s="18"/>
      <c r="BP1019" s="18"/>
      <c r="BQ1019" s="18"/>
      <c r="BR1019" s="18"/>
      <c r="BS1019" s="18"/>
      <c r="BT1019" s="18"/>
      <c r="BU1019" s="18"/>
      <c r="BV1019" s="18"/>
      <c r="BW1019" s="18"/>
      <c r="BX1019" s="18"/>
      <c r="BY1019" s="18"/>
      <c r="BZ1019" s="18"/>
      <c r="CA1019" s="18"/>
      <c r="CB1019" s="18"/>
      <c r="CC1019" s="18"/>
      <c r="CD1019" s="18"/>
      <c r="CE1019" s="18"/>
      <c r="CF1019" s="18"/>
      <c r="CG1019" s="18"/>
      <c r="CH1019" s="18"/>
      <c r="CI1019" s="18"/>
      <c r="CJ1019" s="18"/>
      <c r="CK1019" s="18"/>
      <c r="CL1019" s="18"/>
      <c r="CM1019" s="18"/>
      <c r="CN1019" s="18"/>
      <c r="CO1019" s="18"/>
      <c r="CP1019" s="18"/>
      <c r="CQ1019" s="18"/>
      <c r="CR1019" s="18"/>
      <c r="CS1019" s="18"/>
      <c r="CT1019" s="18"/>
      <c r="CU1019" s="18"/>
      <c r="CV1019" s="18"/>
      <c r="CW1019" s="18"/>
      <c r="CX1019" s="18"/>
      <c r="CY1019" s="18"/>
      <c r="CZ1019" s="18"/>
      <c r="DA1019" s="18"/>
      <c r="DB1019" s="18"/>
      <c r="DC1019" s="18"/>
      <c r="DD1019" s="18"/>
      <c r="DE1019" s="18"/>
      <c r="DF1019" s="18"/>
      <c r="DG1019" s="18"/>
      <c r="DH1019" s="18"/>
      <c r="DI1019" s="18"/>
      <c r="DJ1019" s="18"/>
      <c r="DK1019" s="18"/>
      <c r="DL1019" s="18"/>
      <c r="DM1019" s="18"/>
      <c r="DN1019" s="18"/>
      <c r="DO1019" s="18"/>
      <c r="DP1019" s="18"/>
      <c r="DQ1019" s="18"/>
      <c r="DR1019" s="18"/>
      <c r="DS1019" s="18"/>
      <c r="DT1019" s="18"/>
      <c r="DU1019" s="18"/>
      <c r="DV1019" s="18"/>
      <c r="DW1019" s="18"/>
      <c r="DX1019" s="18"/>
      <c r="DY1019" s="18"/>
      <c r="DZ1019" s="18"/>
      <c r="EA1019" s="18"/>
      <c r="EB1019" s="18"/>
      <c r="EC1019" s="18"/>
      <c r="ED1019" s="18"/>
      <c r="EE1019" s="18"/>
      <c r="EF1019" s="18"/>
      <c r="EG1019" s="18"/>
      <c r="EH1019" s="18"/>
      <c r="EI1019" s="18"/>
      <c r="EJ1019" s="18"/>
      <c r="EK1019" s="18"/>
      <c r="EL1019" s="18"/>
      <c r="EM1019" s="18"/>
      <c r="EN1019" s="18"/>
      <c r="EO1019" s="18"/>
      <c r="EP1019" s="18"/>
      <c r="EQ1019" s="18"/>
      <c r="ER1019" s="18"/>
      <c r="ES1019" s="18"/>
      <c r="ET1019" s="18"/>
      <c r="EU1019" s="18"/>
      <c r="EV1019" s="18"/>
      <c r="EW1019" s="18"/>
      <c r="EX1019" s="18"/>
      <c r="EY1019" s="18"/>
      <c r="EZ1019" s="18"/>
      <c r="FA1019" s="18"/>
      <c r="FB1019" s="18"/>
      <c r="FC1019" s="18"/>
    </row>
    <row r="1020" customFormat="false" ht="15" hidden="false" customHeight="false" outlineLevel="0" collapsed="false"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18"/>
      <c r="AW1020" s="18"/>
      <c r="AX1020" s="18"/>
      <c r="AY1020" s="18"/>
      <c r="AZ1020" s="18"/>
      <c r="BA1020" s="18"/>
      <c r="BB1020" s="18"/>
      <c r="BC1020" s="18"/>
      <c r="BD1020" s="18"/>
      <c r="BE1020" s="18"/>
      <c r="BF1020" s="18"/>
      <c r="BG1020" s="18"/>
      <c r="BH1020" s="18"/>
      <c r="BI1020" s="18"/>
      <c r="BJ1020" s="18"/>
      <c r="BK1020" s="18"/>
      <c r="BL1020" s="18"/>
      <c r="BM1020" s="18"/>
      <c r="BN1020" s="18"/>
      <c r="BO1020" s="18"/>
      <c r="BP1020" s="18"/>
      <c r="BQ1020" s="18"/>
      <c r="BR1020" s="18"/>
      <c r="BS1020" s="18"/>
      <c r="BT1020" s="18"/>
      <c r="BU1020" s="18"/>
      <c r="BV1020" s="18"/>
      <c r="BW1020" s="18"/>
      <c r="BX1020" s="18"/>
      <c r="BY1020" s="18"/>
      <c r="BZ1020" s="18"/>
      <c r="CA1020" s="18"/>
      <c r="CB1020" s="18"/>
      <c r="CC1020" s="18"/>
      <c r="CD1020" s="18"/>
      <c r="CE1020" s="18"/>
      <c r="CF1020" s="18"/>
      <c r="CG1020" s="18"/>
      <c r="CH1020" s="18"/>
      <c r="CI1020" s="18"/>
      <c r="CJ1020" s="18"/>
      <c r="CK1020" s="18"/>
      <c r="CL1020" s="18"/>
      <c r="CM1020" s="18"/>
      <c r="CN1020" s="18"/>
      <c r="CO1020" s="18"/>
      <c r="CP1020" s="18"/>
      <c r="CQ1020" s="18"/>
      <c r="CR1020" s="18"/>
      <c r="CS1020" s="18"/>
      <c r="CT1020" s="18"/>
      <c r="CU1020" s="18"/>
      <c r="CV1020" s="18"/>
      <c r="CW1020" s="18"/>
      <c r="CX1020" s="18"/>
      <c r="CY1020" s="18"/>
      <c r="CZ1020" s="18"/>
      <c r="DA1020" s="18"/>
      <c r="DB1020" s="18"/>
      <c r="DC1020" s="18"/>
      <c r="DD1020" s="18"/>
      <c r="DE1020" s="18"/>
      <c r="DF1020" s="18"/>
      <c r="DG1020" s="18"/>
      <c r="DH1020" s="18"/>
      <c r="DI1020" s="18"/>
      <c r="DJ1020" s="18"/>
      <c r="DK1020" s="18"/>
      <c r="DL1020" s="18"/>
      <c r="DM1020" s="18"/>
      <c r="DN1020" s="18"/>
      <c r="DO1020" s="18"/>
      <c r="DP1020" s="18"/>
      <c r="DQ1020" s="18"/>
      <c r="DR1020" s="18"/>
      <c r="DS1020" s="18"/>
      <c r="DT1020" s="18"/>
      <c r="DU1020" s="18"/>
      <c r="DV1020" s="18"/>
      <c r="DW1020" s="18"/>
      <c r="DX1020" s="18"/>
      <c r="DY1020" s="18"/>
      <c r="DZ1020" s="18"/>
      <c r="EA1020" s="18"/>
      <c r="EB1020" s="18"/>
      <c r="EC1020" s="18"/>
      <c r="ED1020" s="18"/>
      <c r="EE1020" s="18"/>
      <c r="EF1020" s="18"/>
      <c r="EG1020" s="18"/>
      <c r="EH1020" s="18"/>
      <c r="EI1020" s="18"/>
      <c r="EJ1020" s="18"/>
      <c r="EK1020" s="18"/>
      <c r="EL1020" s="18"/>
      <c r="EM1020" s="18"/>
      <c r="EN1020" s="18"/>
      <c r="EO1020" s="18"/>
      <c r="EP1020" s="18"/>
      <c r="EQ1020" s="18"/>
      <c r="ER1020" s="18"/>
      <c r="ES1020" s="18"/>
      <c r="ET1020" s="18"/>
      <c r="EU1020" s="18"/>
      <c r="EV1020" s="18"/>
      <c r="EW1020" s="18"/>
      <c r="EX1020" s="18"/>
      <c r="EY1020" s="18"/>
      <c r="EZ1020" s="18"/>
      <c r="FA1020" s="18"/>
      <c r="FB1020" s="18"/>
      <c r="FC1020" s="18"/>
    </row>
    <row r="1021" customFormat="false" ht="15" hidden="false" customHeight="false" outlineLevel="0" collapsed="false"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  <c r="AV1021" s="18"/>
      <c r="AW1021" s="18"/>
      <c r="AX1021" s="18"/>
      <c r="AY1021" s="18"/>
      <c r="AZ1021" s="18"/>
      <c r="BA1021" s="18"/>
      <c r="BB1021" s="18"/>
      <c r="BC1021" s="18"/>
      <c r="BD1021" s="18"/>
      <c r="BE1021" s="18"/>
      <c r="BF1021" s="18"/>
      <c r="BG1021" s="18"/>
      <c r="BH1021" s="18"/>
      <c r="BI1021" s="18"/>
      <c r="BJ1021" s="18"/>
      <c r="BK1021" s="18"/>
      <c r="BL1021" s="18"/>
      <c r="BM1021" s="18"/>
      <c r="BN1021" s="18"/>
      <c r="BO1021" s="18"/>
      <c r="BP1021" s="18"/>
      <c r="BQ1021" s="18"/>
      <c r="BR1021" s="18"/>
      <c r="BS1021" s="18"/>
      <c r="BT1021" s="18"/>
      <c r="BU1021" s="18"/>
      <c r="BV1021" s="18"/>
      <c r="BW1021" s="18"/>
      <c r="BX1021" s="18"/>
      <c r="BY1021" s="18"/>
      <c r="BZ1021" s="18"/>
      <c r="CA1021" s="18"/>
      <c r="CB1021" s="18"/>
      <c r="CC1021" s="18"/>
      <c r="CD1021" s="18"/>
      <c r="CE1021" s="18"/>
      <c r="CF1021" s="18"/>
      <c r="CG1021" s="18"/>
      <c r="CH1021" s="18"/>
      <c r="CI1021" s="18"/>
      <c r="CJ1021" s="18"/>
      <c r="CK1021" s="18"/>
      <c r="CL1021" s="18"/>
      <c r="CM1021" s="18"/>
      <c r="CN1021" s="18"/>
      <c r="CO1021" s="18"/>
      <c r="CP1021" s="18"/>
      <c r="CQ1021" s="18"/>
      <c r="CR1021" s="18"/>
      <c r="CS1021" s="18"/>
      <c r="CT1021" s="18"/>
      <c r="CU1021" s="18"/>
      <c r="CV1021" s="18"/>
      <c r="CW1021" s="18"/>
      <c r="CX1021" s="18"/>
      <c r="CY1021" s="18"/>
      <c r="CZ1021" s="18"/>
      <c r="DA1021" s="18"/>
      <c r="DB1021" s="18"/>
      <c r="DC1021" s="18"/>
      <c r="DD1021" s="18"/>
      <c r="DE1021" s="18"/>
      <c r="DF1021" s="18"/>
      <c r="DG1021" s="18"/>
      <c r="DH1021" s="18"/>
      <c r="DI1021" s="18"/>
      <c r="DJ1021" s="18"/>
      <c r="DK1021" s="18"/>
      <c r="DL1021" s="18"/>
      <c r="DM1021" s="18"/>
      <c r="DN1021" s="18"/>
      <c r="DO1021" s="18"/>
      <c r="DP1021" s="18"/>
      <c r="DQ1021" s="18"/>
      <c r="DR1021" s="18"/>
      <c r="DS1021" s="18"/>
      <c r="DT1021" s="18"/>
      <c r="DU1021" s="18"/>
      <c r="DV1021" s="18"/>
      <c r="DW1021" s="18"/>
      <c r="DX1021" s="18"/>
      <c r="DY1021" s="18"/>
      <c r="DZ1021" s="18"/>
      <c r="EA1021" s="18"/>
      <c r="EB1021" s="18"/>
      <c r="EC1021" s="18"/>
      <c r="ED1021" s="18"/>
      <c r="EE1021" s="18"/>
      <c r="EF1021" s="18"/>
      <c r="EG1021" s="18"/>
      <c r="EH1021" s="18"/>
      <c r="EI1021" s="18"/>
      <c r="EJ1021" s="18"/>
      <c r="EK1021" s="18"/>
      <c r="EL1021" s="18"/>
      <c r="EM1021" s="18"/>
      <c r="EN1021" s="18"/>
      <c r="EO1021" s="18"/>
      <c r="EP1021" s="18"/>
      <c r="EQ1021" s="18"/>
      <c r="ER1021" s="18"/>
      <c r="ES1021" s="18"/>
      <c r="ET1021" s="18"/>
      <c r="EU1021" s="18"/>
      <c r="EV1021" s="18"/>
      <c r="EW1021" s="18"/>
      <c r="EX1021" s="18"/>
      <c r="EY1021" s="18"/>
      <c r="EZ1021" s="18"/>
      <c r="FA1021" s="18"/>
      <c r="FB1021" s="18"/>
      <c r="FC1021" s="18"/>
    </row>
    <row r="1022" customFormat="false" ht="15" hidden="false" customHeight="false" outlineLevel="0" collapsed="false"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  <c r="AV1022" s="18"/>
      <c r="AW1022" s="18"/>
      <c r="AX1022" s="18"/>
      <c r="AY1022" s="18"/>
      <c r="AZ1022" s="18"/>
      <c r="BA1022" s="18"/>
      <c r="BB1022" s="18"/>
      <c r="BC1022" s="18"/>
      <c r="BD1022" s="18"/>
      <c r="BE1022" s="18"/>
      <c r="BF1022" s="18"/>
      <c r="BG1022" s="18"/>
      <c r="BH1022" s="18"/>
      <c r="BI1022" s="18"/>
      <c r="BJ1022" s="18"/>
      <c r="BK1022" s="18"/>
      <c r="BL1022" s="18"/>
      <c r="BM1022" s="18"/>
      <c r="BN1022" s="18"/>
      <c r="BO1022" s="18"/>
      <c r="BP1022" s="18"/>
      <c r="BQ1022" s="18"/>
      <c r="BR1022" s="18"/>
      <c r="BS1022" s="18"/>
      <c r="BT1022" s="18"/>
      <c r="BU1022" s="18"/>
      <c r="BV1022" s="18"/>
      <c r="BW1022" s="18"/>
      <c r="BX1022" s="18"/>
      <c r="BY1022" s="18"/>
      <c r="BZ1022" s="18"/>
      <c r="CA1022" s="18"/>
      <c r="CB1022" s="18"/>
      <c r="CC1022" s="18"/>
      <c r="CD1022" s="18"/>
      <c r="CE1022" s="18"/>
      <c r="CF1022" s="18"/>
      <c r="CG1022" s="18"/>
      <c r="CH1022" s="18"/>
      <c r="CI1022" s="18"/>
      <c r="CJ1022" s="18"/>
      <c r="CK1022" s="18"/>
      <c r="CL1022" s="18"/>
      <c r="CM1022" s="18"/>
      <c r="CN1022" s="18"/>
      <c r="CO1022" s="18"/>
      <c r="CP1022" s="18"/>
      <c r="CQ1022" s="18"/>
      <c r="CR1022" s="18"/>
      <c r="CS1022" s="18"/>
      <c r="CT1022" s="18"/>
      <c r="CU1022" s="18"/>
      <c r="CV1022" s="18"/>
      <c r="CW1022" s="18"/>
      <c r="CX1022" s="18"/>
      <c r="CY1022" s="18"/>
      <c r="CZ1022" s="18"/>
      <c r="DA1022" s="18"/>
      <c r="DB1022" s="18"/>
      <c r="DC1022" s="18"/>
      <c r="DD1022" s="18"/>
      <c r="DE1022" s="18"/>
      <c r="DF1022" s="18"/>
      <c r="DG1022" s="18"/>
      <c r="DH1022" s="18"/>
      <c r="DI1022" s="18"/>
      <c r="DJ1022" s="18"/>
      <c r="DK1022" s="18"/>
      <c r="DL1022" s="18"/>
      <c r="DM1022" s="18"/>
      <c r="DN1022" s="18"/>
      <c r="DO1022" s="18"/>
      <c r="DP1022" s="18"/>
      <c r="DQ1022" s="18"/>
      <c r="DR1022" s="18"/>
      <c r="DS1022" s="18"/>
      <c r="DT1022" s="18"/>
      <c r="DU1022" s="18"/>
      <c r="DV1022" s="18"/>
      <c r="DW1022" s="18"/>
      <c r="DX1022" s="18"/>
      <c r="DY1022" s="18"/>
      <c r="DZ1022" s="18"/>
      <c r="EA1022" s="18"/>
      <c r="EB1022" s="18"/>
      <c r="EC1022" s="18"/>
      <c r="ED1022" s="18"/>
      <c r="EE1022" s="18"/>
      <c r="EF1022" s="18"/>
      <c r="EG1022" s="18"/>
      <c r="EH1022" s="18"/>
      <c r="EI1022" s="18"/>
      <c r="EJ1022" s="18"/>
      <c r="EK1022" s="18"/>
      <c r="EL1022" s="18"/>
      <c r="EM1022" s="18"/>
      <c r="EN1022" s="18"/>
      <c r="EO1022" s="18"/>
      <c r="EP1022" s="18"/>
      <c r="EQ1022" s="18"/>
      <c r="ER1022" s="18"/>
      <c r="ES1022" s="18"/>
      <c r="ET1022" s="18"/>
      <c r="EU1022" s="18"/>
      <c r="EV1022" s="18"/>
      <c r="EW1022" s="18"/>
      <c r="EX1022" s="18"/>
      <c r="EY1022" s="18"/>
      <c r="EZ1022" s="18"/>
      <c r="FA1022" s="18"/>
      <c r="FB1022" s="18"/>
      <c r="FC1022" s="18"/>
    </row>
    <row r="1023" customFormat="false" ht="15" hidden="false" customHeight="false" outlineLevel="0" collapsed="false"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  <c r="AV1023" s="18"/>
      <c r="AW1023" s="18"/>
      <c r="AX1023" s="18"/>
      <c r="AY1023" s="18"/>
      <c r="AZ1023" s="18"/>
      <c r="BA1023" s="18"/>
      <c r="BB1023" s="18"/>
      <c r="BC1023" s="18"/>
      <c r="BD1023" s="18"/>
      <c r="BE1023" s="18"/>
      <c r="BF1023" s="18"/>
      <c r="BG1023" s="18"/>
      <c r="BH1023" s="18"/>
      <c r="BI1023" s="18"/>
      <c r="BJ1023" s="18"/>
      <c r="BK1023" s="18"/>
      <c r="BL1023" s="18"/>
      <c r="BM1023" s="18"/>
      <c r="BN1023" s="18"/>
      <c r="BO1023" s="18"/>
      <c r="BP1023" s="18"/>
      <c r="BQ1023" s="18"/>
      <c r="BR1023" s="18"/>
      <c r="BS1023" s="18"/>
      <c r="BT1023" s="18"/>
      <c r="BU1023" s="18"/>
      <c r="BV1023" s="18"/>
      <c r="BW1023" s="18"/>
      <c r="BX1023" s="18"/>
      <c r="BY1023" s="18"/>
      <c r="BZ1023" s="18"/>
      <c r="CA1023" s="18"/>
      <c r="CB1023" s="18"/>
      <c r="CC1023" s="18"/>
      <c r="CD1023" s="18"/>
      <c r="CE1023" s="18"/>
      <c r="CF1023" s="18"/>
      <c r="CG1023" s="18"/>
      <c r="CH1023" s="18"/>
      <c r="CI1023" s="18"/>
      <c r="CJ1023" s="18"/>
      <c r="CK1023" s="18"/>
      <c r="CL1023" s="18"/>
      <c r="CM1023" s="18"/>
      <c r="CN1023" s="18"/>
      <c r="CO1023" s="18"/>
      <c r="CP1023" s="18"/>
      <c r="CQ1023" s="18"/>
      <c r="CR1023" s="18"/>
      <c r="CS1023" s="18"/>
      <c r="CT1023" s="18"/>
      <c r="CU1023" s="18"/>
      <c r="CV1023" s="18"/>
      <c r="CW1023" s="18"/>
      <c r="CX1023" s="18"/>
      <c r="CY1023" s="18"/>
      <c r="CZ1023" s="18"/>
      <c r="DA1023" s="18"/>
      <c r="DB1023" s="18"/>
      <c r="DC1023" s="18"/>
      <c r="DD1023" s="18"/>
      <c r="DE1023" s="18"/>
      <c r="DF1023" s="18"/>
      <c r="DG1023" s="18"/>
      <c r="DH1023" s="18"/>
      <c r="DI1023" s="18"/>
      <c r="DJ1023" s="18"/>
      <c r="DK1023" s="18"/>
      <c r="DL1023" s="18"/>
      <c r="DM1023" s="18"/>
      <c r="DN1023" s="18"/>
      <c r="DO1023" s="18"/>
      <c r="DP1023" s="18"/>
      <c r="DQ1023" s="18"/>
      <c r="DR1023" s="18"/>
      <c r="DS1023" s="18"/>
      <c r="DT1023" s="18"/>
      <c r="DU1023" s="18"/>
      <c r="DV1023" s="18"/>
      <c r="DW1023" s="18"/>
      <c r="DX1023" s="18"/>
      <c r="DY1023" s="18"/>
      <c r="DZ1023" s="18"/>
      <c r="EA1023" s="18"/>
      <c r="EB1023" s="18"/>
      <c r="EC1023" s="18"/>
      <c r="ED1023" s="18"/>
      <c r="EE1023" s="18"/>
      <c r="EF1023" s="18"/>
      <c r="EG1023" s="18"/>
      <c r="EH1023" s="18"/>
      <c r="EI1023" s="18"/>
      <c r="EJ1023" s="18"/>
      <c r="EK1023" s="18"/>
      <c r="EL1023" s="18"/>
      <c r="EM1023" s="18"/>
      <c r="EN1023" s="18"/>
      <c r="EO1023" s="18"/>
      <c r="EP1023" s="18"/>
      <c r="EQ1023" s="18"/>
      <c r="ER1023" s="18"/>
      <c r="ES1023" s="18"/>
      <c r="ET1023" s="18"/>
      <c r="EU1023" s="18"/>
      <c r="EV1023" s="18"/>
      <c r="EW1023" s="18"/>
      <c r="EX1023" s="18"/>
      <c r="EY1023" s="18"/>
      <c r="EZ1023" s="18"/>
      <c r="FA1023" s="18"/>
      <c r="FB1023" s="18"/>
      <c r="FC1023" s="18"/>
    </row>
    <row r="1024" customFormat="false" ht="15" hidden="false" customHeight="false" outlineLevel="0" collapsed="false"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  <c r="AV1024" s="18"/>
      <c r="AW1024" s="18"/>
      <c r="AX1024" s="18"/>
      <c r="AY1024" s="18"/>
      <c r="AZ1024" s="18"/>
      <c r="BA1024" s="18"/>
      <c r="BB1024" s="18"/>
      <c r="BC1024" s="18"/>
      <c r="BD1024" s="18"/>
      <c r="BE1024" s="18"/>
      <c r="BF1024" s="18"/>
      <c r="BG1024" s="18"/>
      <c r="BH1024" s="18"/>
      <c r="BI1024" s="18"/>
      <c r="BJ1024" s="18"/>
      <c r="BK1024" s="18"/>
      <c r="BL1024" s="18"/>
      <c r="BM1024" s="18"/>
      <c r="BN1024" s="18"/>
      <c r="BO1024" s="18"/>
      <c r="BP1024" s="18"/>
      <c r="BQ1024" s="18"/>
      <c r="BR1024" s="18"/>
      <c r="BS1024" s="18"/>
      <c r="BT1024" s="18"/>
      <c r="BU1024" s="18"/>
      <c r="BV1024" s="18"/>
      <c r="BW1024" s="18"/>
      <c r="BX1024" s="18"/>
      <c r="BY1024" s="18"/>
      <c r="BZ1024" s="18"/>
      <c r="CA1024" s="18"/>
      <c r="CB1024" s="18"/>
      <c r="CC1024" s="18"/>
      <c r="CD1024" s="18"/>
      <c r="CE1024" s="18"/>
      <c r="CF1024" s="18"/>
      <c r="CG1024" s="18"/>
      <c r="CH1024" s="18"/>
      <c r="CI1024" s="18"/>
      <c r="CJ1024" s="18"/>
      <c r="CK1024" s="18"/>
      <c r="CL1024" s="18"/>
      <c r="CM1024" s="18"/>
      <c r="CN1024" s="18"/>
      <c r="CO1024" s="18"/>
      <c r="CP1024" s="18"/>
      <c r="CQ1024" s="18"/>
      <c r="CR1024" s="18"/>
      <c r="CS1024" s="18"/>
      <c r="CT1024" s="18"/>
      <c r="CU1024" s="18"/>
      <c r="CV1024" s="18"/>
      <c r="CW1024" s="18"/>
      <c r="CX1024" s="18"/>
      <c r="CY1024" s="18"/>
      <c r="CZ1024" s="18"/>
      <c r="DA1024" s="18"/>
      <c r="DB1024" s="18"/>
      <c r="DC1024" s="18"/>
      <c r="DD1024" s="18"/>
      <c r="DE1024" s="18"/>
      <c r="DF1024" s="18"/>
      <c r="DG1024" s="18"/>
      <c r="DH1024" s="18"/>
      <c r="DI1024" s="18"/>
      <c r="DJ1024" s="18"/>
      <c r="DK1024" s="18"/>
      <c r="DL1024" s="18"/>
      <c r="DM1024" s="18"/>
      <c r="DN1024" s="18"/>
      <c r="DO1024" s="18"/>
      <c r="DP1024" s="18"/>
      <c r="DQ1024" s="18"/>
      <c r="DR1024" s="18"/>
      <c r="DS1024" s="18"/>
      <c r="DT1024" s="18"/>
      <c r="DU1024" s="18"/>
      <c r="DV1024" s="18"/>
      <c r="DW1024" s="18"/>
      <c r="DX1024" s="18"/>
      <c r="DY1024" s="18"/>
      <c r="DZ1024" s="18"/>
      <c r="EA1024" s="18"/>
      <c r="EB1024" s="18"/>
      <c r="EC1024" s="18"/>
      <c r="ED1024" s="18"/>
      <c r="EE1024" s="18"/>
      <c r="EF1024" s="18"/>
      <c r="EG1024" s="18"/>
      <c r="EH1024" s="18"/>
      <c r="EI1024" s="18"/>
      <c r="EJ1024" s="18"/>
      <c r="EK1024" s="18"/>
      <c r="EL1024" s="18"/>
      <c r="EM1024" s="18"/>
      <c r="EN1024" s="18"/>
      <c r="EO1024" s="18"/>
      <c r="EP1024" s="18"/>
      <c r="EQ1024" s="18"/>
      <c r="ER1024" s="18"/>
      <c r="ES1024" s="18"/>
      <c r="ET1024" s="18"/>
      <c r="EU1024" s="18"/>
      <c r="EV1024" s="18"/>
      <c r="EW1024" s="18"/>
      <c r="EX1024" s="18"/>
      <c r="EY1024" s="18"/>
      <c r="EZ1024" s="18"/>
      <c r="FA1024" s="18"/>
      <c r="FB1024" s="18"/>
      <c r="FC1024" s="18"/>
    </row>
    <row r="1025" customFormat="false" ht="15" hidden="false" customHeight="false" outlineLevel="0" collapsed="false"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  <c r="AV1025" s="18"/>
      <c r="AW1025" s="18"/>
      <c r="AX1025" s="18"/>
      <c r="AY1025" s="18"/>
      <c r="AZ1025" s="18"/>
      <c r="BA1025" s="18"/>
      <c r="BB1025" s="18"/>
      <c r="BC1025" s="18"/>
      <c r="BD1025" s="18"/>
      <c r="BE1025" s="18"/>
      <c r="BF1025" s="18"/>
      <c r="BG1025" s="18"/>
      <c r="BH1025" s="18"/>
      <c r="BI1025" s="18"/>
      <c r="BJ1025" s="18"/>
      <c r="BK1025" s="18"/>
      <c r="BL1025" s="18"/>
      <c r="BM1025" s="18"/>
      <c r="BN1025" s="18"/>
      <c r="BO1025" s="18"/>
      <c r="BP1025" s="18"/>
      <c r="BQ1025" s="18"/>
      <c r="BR1025" s="18"/>
      <c r="BS1025" s="18"/>
      <c r="BT1025" s="18"/>
      <c r="BU1025" s="18"/>
      <c r="BV1025" s="18"/>
      <c r="BW1025" s="18"/>
      <c r="BX1025" s="18"/>
      <c r="BY1025" s="18"/>
      <c r="BZ1025" s="18"/>
      <c r="CA1025" s="18"/>
      <c r="CB1025" s="18"/>
      <c r="CC1025" s="18"/>
      <c r="CD1025" s="18"/>
      <c r="CE1025" s="18"/>
      <c r="CF1025" s="18"/>
      <c r="CG1025" s="18"/>
      <c r="CH1025" s="18"/>
      <c r="CI1025" s="18"/>
      <c r="CJ1025" s="18"/>
      <c r="CK1025" s="18"/>
      <c r="CL1025" s="18"/>
      <c r="CM1025" s="18"/>
      <c r="CN1025" s="18"/>
      <c r="CO1025" s="18"/>
      <c r="CP1025" s="18"/>
      <c r="CQ1025" s="18"/>
      <c r="CR1025" s="18"/>
      <c r="CS1025" s="18"/>
      <c r="CT1025" s="18"/>
      <c r="CU1025" s="18"/>
      <c r="CV1025" s="18"/>
      <c r="CW1025" s="18"/>
      <c r="CX1025" s="18"/>
      <c r="CY1025" s="18"/>
      <c r="CZ1025" s="18"/>
      <c r="DA1025" s="18"/>
      <c r="DB1025" s="18"/>
      <c r="DC1025" s="18"/>
      <c r="DD1025" s="18"/>
      <c r="DE1025" s="18"/>
      <c r="DF1025" s="18"/>
      <c r="DG1025" s="18"/>
      <c r="DH1025" s="18"/>
      <c r="DI1025" s="18"/>
      <c r="DJ1025" s="18"/>
      <c r="DK1025" s="18"/>
      <c r="DL1025" s="18"/>
      <c r="DM1025" s="18"/>
      <c r="DN1025" s="18"/>
      <c r="DO1025" s="18"/>
      <c r="DP1025" s="18"/>
      <c r="DQ1025" s="18"/>
      <c r="DR1025" s="18"/>
      <c r="DS1025" s="18"/>
      <c r="DT1025" s="18"/>
      <c r="DU1025" s="18"/>
      <c r="DV1025" s="18"/>
      <c r="DW1025" s="18"/>
      <c r="DX1025" s="18"/>
      <c r="DY1025" s="18"/>
      <c r="DZ1025" s="18"/>
      <c r="EA1025" s="18"/>
      <c r="EB1025" s="18"/>
      <c r="EC1025" s="18"/>
      <c r="ED1025" s="18"/>
      <c r="EE1025" s="18"/>
      <c r="EF1025" s="18"/>
      <c r="EG1025" s="18"/>
      <c r="EH1025" s="18"/>
      <c r="EI1025" s="18"/>
      <c r="EJ1025" s="18"/>
      <c r="EK1025" s="18"/>
      <c r="EL1025" s="18"/>
      <c r="EM1025" s="18"/>
      <c r="EN1025" s="18"/>
      <c r="EO1025" s="18"/>
      <c r="EP1025" s="18"/>
      <c r="EQ1025" s="18"/>
      <c r="ER1025" s="18"/>
      <c r="ES1025" s="18"/>
      <c r="ET1025" s="18"/>
      <c r="EU1025" s="18"/>
      <c r="EV1025" s="18"/>
      <c r="EW1025" s="18"/>
      <c r="EX1025" s="18"/>
      <c r="EY1025" s="18"/>
      <c r="EZ1025" s="18"/>
      <c r="FA1025" s="18"/>
      <c r="FB1025" s="18"/>
      <c r="FC1025" s="18"/>
    </row>
    <row r="1026" customFormat="false" ht="15" hidden="false" customHeight="false" outlineLevel="0" collapsed="false"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  <c r="AV1026" s="18"/>
      <c r="AW1026" s="18"/>
      <c r="AX1026" s="18"/>
      <c r="AY1026" s="18"/>
      <c r="AZ1026" s="18"/>
      <c r="BA1026" s="18"/>
      <c r="BB1026" s="18"/>
      <c r="BC1026" s="18"/>
      <c r="BD1026" s="18"/>
      <c r="BE1026" s="18"/>
      <c r="BF1026" s="18"/>
      <c r="BG1026" s="18"/>
      <c r="BH1026" s="18"/>
      <c r="BI1026" s="18"/>
      <c r="BJ1026" s="18"/>
      <c r="BK1026" s="18"/>
      <c r="BL1026" s="18"/>
      <c r="BM1026" s="18"/>
      <c r="BN1026" s="18"/>
      <c r="BO1026" s="18"/>
      <c r="BP1026" s="18"/>
      <c r="BQ1026" s="18"/>
      <c r="BR1026" s="18"/>
      <c r="BS1026" s="18"/>
      <c r="BT1026" s="18"/>
      <c r="BU1026" s="18"/>
      <c r="BV1026" s="18"/>
      <c r="BW1026" s="18"/>
      <c r="BX1026" s="18"/>
      <c r="BY1026" s="18"/>
      <c r="BZ1026" s="18"/>
      <c r="CA1026" s="18"/>
      <c r="CB1026" s="18"/>
      <c r="CC1026" s="18"/>
      <c r="CD1026" s="18"/>
      <c r="CE1026" s="18"/>
      <c r="CF1026" s="18"/>
      <c r="CG1026" s="18"/>
      <c r="CH1026" s="18"/>
      <c r="CI1026" s="18"/>
      <c r="CJ1026" s="18"/>
      <c r="CK1026" s="18"/>
      <c r="CL1026" s="18"/>
      <c r="CM1026" s="18"/>
      <c r="CN1026" s="18"/>
      <c r="CO1026" s="18"/>
      <c r="CP1026" s="18"/>
      <c r="CQ1026" s="18"/>
      <c r="CR1026" s="18"/>
      <c r="CS1026" s="18"/>
      <c r="CT1026" s="18"/>
      <c r="CU1026" s="18"/>
      <c r="CV1026" s="18"/>
      <c r="CW1026" s="18"/>
      <c r="CX1026" s="18"/>
      <c r="CY1026" s="18"/>
      <c r="CZ1026" s="18"/>
      <c r="DA1026" s="18"/>
      <c r="DB1026" s="18"/>
      <c r="DC1026" s="18"/>
      <c r="DD1026" s="18"/>
      <c r="DE1026" s="18"/>
      <c r="DF1026" s="18"/>
      <c r="DG1026" s="18"/>
      <c r="DH1026" s="18"/>
      <c r="DI1026" s="18"/>
      <c r="DJ1026" s="18"/>
      <c r="DK1026" s="18"/>
      <c r="DL1026" s="18"/>
      <c r="DM1026" s="18"/>
      <c r="DN1026" s="18"/>
      <c r="DO1026" s="18"/>
      <c r="DP1026" s="18"/>
      <c r="DQ1026" s="18"/>
      <c r="DR1026" s="18"/>
      <c r="DS1026" s="18"/>
      <c r="DT1026" s="18"/>
      <c r="DU1026" s="18"/>
      <c r="DV1026" s="18"/>
      <c r="DW1026" s="18"/>
      <c r="DX1026" s="18"/>
      <c r="DY1026" s="18"/>
      <c r="DZ1026" s="18"/>
      <c r="EA1026" s="18"/>
      <c r="EB1026" s="18"/>
      <c r="EC1026" s="18"/>
      <c r="ED1026" s="18"/>
      <c r="EE1026" s="18"/>
      <c r="EF1026" s="18"/>
      <c r="EG1026" s="18"/>
      <c r="EH1026" s="18"/>
      <c r="EI1026" s="18"/>
      <c r="EJ1026" s="18"/>
      <c r="EK1026" s="18"/>
      <c r="EL1026" s="18"/>
      <c r="EM1026" s="18"/>
      <c r="EN1026" s="18"/>
      <c r="EO1026" s="18"/>
      <c r="EP1026" s="18"/>
      <c r="EQ1026" s="18"/>
      <c r="ER1026" s="18"/>
      <c r="ES1026" s="18"/>
      <c r="ET1026" s="18"/>
      <c r="EU1026" s="18"/>
      <c r="EV1026" s="18"/>
      <c r="EW1026" s="18"/>
      <c r="EX1026" s="18"/>
      <c r="EY1026" s="18"/>
      <c r="EZ1026" s="18"/>
      <c r="FA1026" s="18"/>
      <c r="FB1026" s="18"/>
      <c r="FC1026" s="18"/>
    </row>
    <row r="1027" customFormat="false" ht="15" hidden="false" customHeight="false" outlineLevel="0" collapsed="false"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18"/>
      <c r="AQ1027" s="18"/>
      <c r="AR1027" s="18"/>
      <c r="AS1027" s="18"/>
      <c r="AT1027" s="18"/>
      <c r="AU1027" s="18"/>
      <c r="AV1027" s="18"/>
      <c r="AW1027" s="18"/>
      <c r="AX1027" s="18"/>
      <c r="AY1027" s="18"/>
      <c r="AZ1027" s="18"/>
      <c r="BA1027" s="18"/>
      <c r="BB1027" s="18"/>
      <c r="BC1027" s="18"/>
      <c r="BD1027" s="18"/>
      <c r="BE1027" s="18"/>
      <c r="BF1027" s="18"/>
      <c r="BG1027" s="18"/>
      <c r="BH1027" s="18"/>
      <c r="BI1027" s="18"/>
      <c r="BJ1027" s="18"/>
      <c r="BK1027" s="18"/>
      <c r="BL1027" s="18"/>
      <c r="BM1027" s="18"/>
      <c r="BN1027" s="18"/>
      <c r="BO1027" s="18"/>
      <c r="BP1027" s="18"/>
      <c r="BQ1027" s="18"/>
      <c r="BR1027" s="18"/>
      <c r="BS1027" s="18"/>
      <c r="BT1027" s="18"/>
      <c r="BU1027" s="18"/>
      <c r="BV1027" s="18"/>
      <c r="BW1027" s="18"/>
      <c r="BX1027" s="18"/>
      <c r="BY1027" s="18"/>
      <c r="BZ1027" s="18"/>
      <c r="CA1027" s="18"/>
      <c r="CB1027" s="18"/>
      <c r="CC1027" s="18"/>
      <c r="CD1027" s="18"/>
      <c r="CE1027" s="18"/>
      <c r="CF1027" s="18"/>
      <c r="CG1027" s="18"/>
      <c r="CH1027" s="18"/>
      <c r="CI1027" s="18"/>
      <c r="CJ1027" s="18"/>
      <c r="CK1027" s="18"/>
      <c r="CL1027" s="18"/>
      <c r="CM1027" s="18"/>
      <c r="CN1027" s="18"/>
      <c r="CO1027" s="18"/>
      <c r="CP1027" s="18"/>
      <c r="CQ1027" s="18"/>
      <c r="CR1027" s="18"/>
      <c r="CS1027" s="18"/>
      <c r="CT1027" s="18"/>
      <c r="CU1027" s="18"/>
      <c r="CV1027" s="18"/>
      <c r="CW1027" s="18"/>
      <c r="CX1027" s="18"/>
      <c r="CY1027" s="18"/>
      <c r="CZ1027" s="18"/>
      <c r="DA1027" s="18"/>
      <c r="DB1027" s="18"/>
      <c r="DC1027" s="18"/>
      <c r="DD1027" s="18"/>
      <c r="DE1027" s="18"/>
      <c r="DF1027" s="18"/>
      <c r="DG1027" s="18"/>
      <c r="DH1027" s="18"/>
      <c r="DI1027" s="18"/>
      <c r="DJ1027" s="18"/>
      <c r="DK1027" s="18"/>
      <c r="DL1027" s="18"/>
      <c r="DM1027" s="18"/>
      <c r="DN1027" s="18"/>
      <c r="DO1027" s="18"/>
      <c r="DP1027" s="18"/>
      <c r="DQ1027" s="18"/>
      <c r="DR1027" s="18"/>
      <c r="DS1027" s="18"/>
      <c r="DT1027" s="18"/>
      <c r="DU1027" s="18"/>
      <c r="DV1027" s="18"/>
      <c r="DW1027" s="18"/>
      <c r="DX1027" s="18"/>
      <c r="DY1027" s="18"/>
      <c r="DZ1027" s="18"/>
      <c r="EA1027" s="18"/>
      <c r="EB1027" s="18"/>
      <c r="EC1027" s="18"/>
      <c r="ED1027" s="18"/>
      <c r="EE1027" s="18"/>
      <c r="EF1027" s="18"/>
      <c r="EG1027" s="18"/>
      <c r="EH1027" s="18"/>
      <c r="EI1027" s="18"/>
      <c r="EJ1027" s="18"/>
      <c r="EK1027" s="18"/>
      <c r="EL1027" s="18"/>
      <c r="EM1027" s="18"/>
      <c r="EN1027" s="18"/>
      <c r="EO1027" s="18"/>
      <c r="EP1027" s="18"/>
      <c r="EQ1027" s="18"/>
      <c r="ER1027" s="18"/>
      <c r="ES1027" s="18"/>
      <c r="ET1027" s="18"/>
      <c r="EU1027" s="18"/>
      <c r="EV1027" s="18"/>
      <c r="EW1027" s="18"/>
      <c r="EX1027" s="18"/>
      <c r="EY1027" s="18"/>
      <c r="EZ1027" s="18"/>
      <c r="FA1027" s="18"/>
      <c r="FB1027" s="18"/>
      <c r="FC1027" s="18"/>
    </row>
    <row r="1028" customFormat="false" ht="15" hidden="false" customHeight="false" outlineLevel="0" collapsed="false"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18"/>
      <c r="AW1028" s="18"/>
      <c r="AX1028" s="18"/>
      <c r="AY1028" s="18"/>
      <c r="AZ1028" s="18"/>
      <c r="BA1028" s="18"/>
      <c r="BB1028" s="18"/>
      <c r="BC1028" s="18"/>
      <c r="BD1028" s="18"/>
      <c r="BE1028" s="18"/>
      <c r="BF1028" s="18"/>
      <c r="BG1028" s="18"/>
      <c r="BH1028" s="18"/>
      <c r="BI1028" s="18"/>
      <c r="BJ1028" s="18"/>
      <c r="BK1028" s="18"/>
      <c r="BL1028" s="18"/>
      <c r="BM1028" s="18"/>
      <c r="BN1028" s="18"/>
      <c r="BO1028" s="18"/>
      <c r="BP1028" s="18"/>
      <c r="BQ1028" s="18"/>
      <c r="BR1028" s="18"/>
      <c r="BS1028" s="18"/>
      <c r="BT1028" s="18"/>
      <c r="BU1028" s="18"/>
      <c r="BV1028" s="18"/>
      <c r="BW1028" s="18"/>
      <c r="BX1028" s="18"/>
      <c r="BY1028" s="18"/>
      <c r="BZ1028" s="18"/>
      <c r="CA1028" s="18"/>
      <c r="CB1028" s="18"/>
      <c r="CC1028" s="18"/>
      <c r="CD1028" s="18"/>
      <c r="CE1028" s="18"/>
      <c r="CF1028" s="18"/>
      <c r="CG1028" s="18"/>
      <c r="CH1028" s="18"/>
      <c r="CI1028" s="18"/>
      <c r="CJ1028" s="18"/>
      <c r="CK1028" s="18"/>
      <c r="CL1028" s="18"/>
      <c r="CM1028" s="18"/>
      <c r="CN1028" s="18"/>
      <c r="CO1028" s="18"/>
      <c r="CP1028" s="18"/>
      <c r="CQ1028" s="18"/>
      <c r="CR1028" s="18"/>
      <c r="CS1028" s="18"/>
      <c r="CT1028" s="18"/>
      <c r="CU1028" s="18"/>
      <c r="CV1028" s="18"/>
      <c r="CW1028" s="18"/>
      <c r="CX1028" s="18"/>
      <c r="CY1028" s="18"/>
      <c r="CZ1028" s="18"/>
      <c r="DA1028" s="18"/>
      <c r="DB1028" s="18"/>
      <c r="DC1028" s="18"/>
      <c r="DD1028" s="18"/>
      <c r="DE1028" s="18"/>
      <c r="DF1028" s="18"/>
      <c r="DG1028" s="18"/>
      <c r="DH1028" s="18"/>
      <c r="DI1028" s="18"/>
      <c r="DJ1028" s="18"/>
      <c r="DK1028" s="18"/>
      <c r="DL1028" s="18"/>
      <c r="DM1028" s="18"/>
      <c r="DN1028" s="18"/>
      <c r="DO1028" s="18"/>
      <c r="DP1028" s="18"/>
      <c r="DQ1028" s="18"/>
      <c r="DR1028" s="18"/>
      <c r="DS1028" s="18"/>
      <c r="DT1028" s="18"/>
      <c r="DU1028" s="18"/>
      <c r="DV1028" s="18"/>
      <c r="DW1028" s="18"/>
      <c r="DX1028" s="18"/>
      <c r="DY1028" s="18"/>
      <c r="DZ1028" s="18"/>
      <c r="EA1028" s="18"/>
      <c r="EB1028" s="18"/>
      <c r="EC1028" s="18"/>
      <c r="ED1028" s="18"/>
      <c r="EE1028" s="18"/>
      <c r="EF1028" s="18"/>
      <c r="EG1028" s="18"/>
      <c r="EH1028" s="18"/>
      <c r="EI1028" s="18"/>
      <c r="EJ1028" s="18"/>
      <c r="EK1028" s="18"/>
      <c r="EL1028" s="18"/>
      <c r="EM1028" s="18"/>
      <c r="EN1028" s="18"/>
      <c r="EO1028" s="18"/>
      <c r="EP1028" s="18"/>
      <c r="EQ1028" s="18"/>
      <c r="ER1028" s="18"/>
      <c r="ES1028" s="18"/>
      <c r="ET1028" s="18"/>
      <c r="EU1028" s="18"/>
      <c r="EV1028" s="18"/>
      <c r="EW1028" s="18"/>
      <c r="EX1028" s="18"/>
      <c r="EY1028" s="18"/>
      <c r="EZ1028" s="18"/>
      <c r="FA1028" s="18"/>
      <c r="FB1028" s="18"/>
      <c r="FC1028" s="18"/>
    </row>
    <row r="1029" customFormat="false" ht="15" hidden="false" customHeight="false" outlineLevel="0" collapsed="false"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18"/>
      <c r="AQ1029" s="18"/>
      <c r="AR1029" s="18"/>
      <c r="AS1029" s="18"/>
      <c r="AT1029" s="18"/>
      <c r="AU1029" s="18"/>
      <c r="AV1029" s="18"/>
      <c r="AW1029" s="18"/>
      <c r="AX1029" s="18"/>
      <c r="AY1029" s="18"/>
      <c r="AZ1029" s="18"/>
      <c r="BA1029" s="18"/>
      <c r="BB1029" s="18"/>
      <c r="BC1029" s="18"/>
      <c r="BD1029" s="18"/>
      <c r="BE1029" s="18"/>
      <c r="BF1029" s="18"/>
      <c r="BG1029" s="18"/>
      <c r="BH1029" s="18"/>
      <c r="BI1029" s="18"/>
      <c r="BJ1029" s="18"/>
      <c r="BK1029" s="18"/>
      <c r="BL1029" s="18"/>
      <c r="BM1029" s="18"/>
      <c r="BN1029" s="18"/>
      <c r="BO1029" s="18"/>
      <c r="BP1029" s="18"/>
      <c r="BQ1029" s="18"/>
      <c r="BR1029" s="18"/>
      <c r="BS1029" s="18"/>
      <c r="BT1029" s="18"/>
      <c r="BU1029" s="18"/>
      <c r="BV1029" s="18"/>
      <c r="BW1029" s="18"/>
      <c r="BX1029" s="18"/>
      <c r="BY1029" s="18"/>
      <c r="BZ1029" s="18"/>
      <c r="CA1029" s="18"/>
      <c r="CB1029" s="18"/>
      <c r="CC1029" s="18"/>
      <c r="CD1029" s="18"/>
      <c r="CE1029" s="18"/>
      <c r="CF1029" s="18"/>
      <c r="CG1029" s="18"/>
      <c r="CH1029" s="18"/>
      <c r="CI1029" s="18"/>
      <c r="CJ1029" s="18"/>
      <c r="CK1029" s="18"/>
      <c r="CL1029" s="18"/>
      <c r="CM1029" s="18"/>
      <c r="CN1029" s="18"/>
      <c r="CO1029" s="18"/>
      <c r="CP1029" s="18"/>
      <c r="CQ1029" s="18"/>
      <c r="CR1029" s="18"/>
      <c r="CS1029" s="18"/>
      <c r="CT1029" s="18"/>
      <c r="CU1029" s="18"/>
      <c r="CV1029" s="18"/>
      <c r="CW1029" s="18"/>
      <c r="CX1029" s="18"/>
      <c r="CY1029" s="18"/>
      <c r="CZ1029" s="18"/>
      <c r="DA1029" s="18"/>
      <c r="DB1029" s="18"/>
      <c r="DC1029" s="18"/>
      <c r="DD1029" s="18"/>
      <c r="DE1029" s="18"/>
      <c r="DF1029" s="18"/>
      <c r="DG1029" s="18"/>
      <c r="DH1029" s="18"/>
      <c r="DI1029" s="18"/>
      <c r="DJ1029" s="18"/>
      <c r="DK1029" s="18"/>
      <c r="DL1029" s="18"/>
      <c r="DM1029" s="18"/>
      <c r="DN1029" s="18"/>
      <c r="DO1029" s="18"/>
      <c r="DP1029" s="18"/>
      <c r="DQ1029" s="18"/>
      <c r="DR1029" s="18"/>
      <c r="DS1029" s="18"/>
      <c r="DT1029" s="18"/>
      <c r="DU1029" s="18"/>
      <c r="DV1029" s="18"/>
      <c r="DW1029" s="18"/>
      <c r="DX1029" s="18"/>
      <c r="DY1029" s="18"/>
      <c r="DZ1029" s="18"/>
      <c r="EA1029" s="18"/>
      <c r="EB1029" s="18"/>
      <c r="EC1029" s="18"/>
      <c r="ED1029" s="18"/>
      <c r="EE1029" s="18"/>
      <c r="EF1029" s="18"/>
      <c r="EG1029" s="18"/>
      <c r="EH1029" s="18"/>
      <c r="EI1029" s="18"/>
      <c r="EJ1029" s="18"/>
      <c r="EK1029" s="18"/>
      <c r="EL1029" s="18"/>
      <c r="EM1029" s="18"/>
      <c r="EN1029" s="18"/>
      <c r="EO1029" s="18"/>
      <c r="EP1029" s="18"/>
      <c r="EQ1029" s="18"/>
      <c r="ER1029" s="18"/>
      <c r="ES1029" s="18"/>
      <c r="ET1029" s="18"/>
      <c r="EU1029" s="18"/>
      <c r="EV1029" s="18"/>
      <c r="EW1029" s="18"/>
      <c r="EX1029" s="18"/>
      <c r="EY1029" s="18"/>
      <c r="EZ1029" s="18"/>
      <c r="FA1029" s="18"/>
      <c r="FB1029" s="18"/>
      <c r="FC1029" s="18"/>
    </row>
    <row r="1030" customFormat="false" ht="15" hidden="false" customHeight="false" outlineLevel="0" collapsed="false"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  <c r="AV1030" s="18"/>
      <c r="AW1030" s="18"/>
      <c r="AX1030" s="18"/>
      <c r="AY1030" s="18"/>
      <c r="AZ1030" s="18"/>
      <c r="BA1030" s="18"/>
      <c r="BB1030" s="18"/>
      <c r="BC1030" s="18"/>
      <c r="BD1030" s="18"/>
      <c r="BE1030" s="18"/>
      <c r="BF1030" s="18"/>
      <c r="BG1030" s="18"/>
      <c r="BH1030" s="18"/>
      <c r="BI1030" s="18"/>
      <c r="BJ1030" s="18"/>
      <c r="BK1030" s="18"/>
      <c r="BL1030" s="18"/>
      <c r="BM1030" s="18"/>
      <c r="BN1030" s="18"/>
      <c r="BO1030" s="18"/>
      <c r="BP1030" s="18"/>
      <c r="BQ1030" s="18"/>
      <c r="BR1030" s="18"/>
      <c r="BS1030" s="18"/>
      <c r="BT1030" s="18"/>
      <c r="BU1030" s="18"/>
      <c r="BV1030" s="18"/>
      <c r="BW1030" s="18"/>
      <c r="BX1030" s="18"/>
      <c r="BY1030" s="18"/>
      <c r="BZ1030" s="18"/>
      <c r="CA1030" s="18"/>
      <c r="CB1030" s="18"/>
      <c r="CC1030" s="18"/>
      <c r="CD1030" s="18"/>
      <c r="CE1030" s="18"/>
      <c r="CF1030" s="18"/>
      <c r="CG1030" s="18"/>
      <c r="CH1030" s="18"/>
      <c r="CI1030" s="18"/>
      <c r="CJ1030" s="18"/>
      <c r="CK1030" s="18"/>
      <c r="CL1030" s="18"/>
      <c r="CM1030" s="18"/>
      <c r="CN1030" s="18"/>
      <c r="CO1030" s="18"/>
      <c r="CP1030" s="18"/>
      <c r="CQ1030" s="18"/>
      <c r="CR1030" s="18"/>
      <c r="CS1030" s="18"/>
      <c r="CT1030" s="18"/>
      <c r="CU1030" s="18"/>
      <c r="CV1030" s="18"/>
      <c r="CW1030" s="18"/>
      <c r="CX1030" s="18"/>
      <c r="CY1030" s="18"/>
      <c r="CZ1030" s="18"/>
      <c r="DA1030" s="18"/>
      <c r="DB1030" s="18"/>
      <c r="DC1030" s="18"/>
      <c r="DD1030" s="18"/>
      <c r="DE1030" s="18"/>
      <c r="DF1030" s="18"/>
      <c r="DG1030" s="18"/>
      <c r="DH1030" s="18"/>
      <c r="DI1030" s="18"/>
      <c r="DJ1030" s="18"/>
      <c r="DK1030" s="18"/>
      <c r="DL1030" s="18"/>
      <c r="DM1030" s="18"/>
      <c r="DN1030" s="18"/>
      <c r="DO1030" s="18"/>
      <c r="DP1030" s="18"/>
      <c r="DQ1030" s="18"/>
      <c r="DR1030" s="18"/>
      <c r="DS1030" s="18"/>
      <c r="DT1030" s="18"/>
      <c r="DU1030" s="18"/>
      <c r="DV1030" s="18"/>
      <c r="DW1030" s="18"/>
      <c r="DX1030" s="18"/>
      <c r="DY1030" s="18"/>
      <c r="DZ1030" s="18"/>
      <c r="EA1030" s="18"/>
      <c r="EB1030" s="18"/>
      <c r="EC1030" s="18"/>
      <c r="ED1030" s="18"/>
      <c r="EE1030" s="18"/>
      <c r="EF1030" s="18"/>
      <c r="EG1030" s="18"/>
      <c r="EH1030" s="18"/>
      <c r="EI1030" s="18"/>
      <c r="EJ1030" s="18"/>
      <c r="EK1030" s="18"/>
      <c r="EL1030" s="18"/>
      <c r="EM1030" s="18"/>
      <c r="EN1030" s="18"/>
      <c r="EO1030" s="18"/>
      <c r="EP1030" s="18"/>
      <c r="EQ1030" s="18"/>
      <c r="ER1030" s="18"/>
      <c r="ES1030" s="18"/>
      <c r="ET1030" s="18"/>
      <c r="EU1030" s="18"/>
      <c r="EV1030" s="18"/>
      <c r="EW1030" s="18"/>
      <c r="EX1030" s="18"/>
      <c r="EY1030" s="18"/>
      <c r="EZ1030" s="18"/>
      <c r="FA1030" s="18"/>
      <c r="FB1030" s="18"/>
      <c r="FC1030" s="18"/>
    </row>
    <row r="1031" customFormat="false" ht="15" hidden="false" customHeight="false" outlineLevel="0" collapsed="false"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  <c r="AV1031" s="18"/>
      <c r="AW1031" s="18"/>
      <c r="AX1031" s="18"/>
      <c r="AY1031" s="18"/>
      <c r="AZ1031" s="18"/>
      <c r="BA1031" s="18"/>
      <c r="BB1031" s="18"/>
      <c r="BC1031" s="18"/>
      <c r="BD1031" s="18"/>
      <c r="BE1031" s="18"/>
      <c r="BF1031" s="18"/>
      <c r="BG1031" s="18"/>
      <c r="BH1031" s="18"/>
      <c r="BI1031" s="18"/>
      <c r="BJ1031" s="18"/>
      <c r="BK1031" s="18"/>
      <c r="BL1031" s="18"/>
      <c r="BM1031" s="18"/>
      <c r="BN1031" s="18"/>
      <c r="BO1031" s="18"/>
      <c r="BP1031" s="18"/>
      <c r="BQ1031" s="18"/>
      <c r="BR1031" s="18"/>
      <c r="BS1031" s="18"/>
      <c r="BT1031" s="18"/>
      <c r="BU1031" s="18"/>
      <c r="BV1031" s="18"/>
      <c r="BW1031" s="18"/>
      <c r="BX1031" s="18"/>
      <c r="BY1031" s="18"/>
      <c r="BZ1031" s="18"/>
      <c r="CA1031" s="18"/>
      <c r="CB1031" s="18"/>
      <c r="CC1031" s="18"/>
      <c r="CD1031" s="18"/>
      <c r="CE1031" s="18"/>
      <c r="CF1031" s="18"/>
      <c r="CG1031" s="18"/>
      <c r="CH1031" s="18"/>
      <c r="CI1031" s="18"/>
      <c r="CJ1031" s="18"/>
      <c r="CK1031" s="18"/>
      <c r="CL1031" s="18"/>
      <c r="CM1031" s="18"/>
      <c r="CN1031" s="18"/>
      <c r="CO1031" s="18"/>
      <c r="CP1031" s="18"/>
      <c r="CQ1031" s="18"/>
      <c r="CR1031" s="18"/>
      <c r="CS1031" s="18"/>
      <c r="CT1031" s="18"/>
      <c r="CU1031" s="18"/>
      <c r="CV1031" s="18"/>
      <c r="CW1031" s="18"/>
      <c r="CX1031" s="18"/>
      <c r="CY1031" s="18"/>
      <c r="CZ1031" s="18"/>
      <c r="DA1031" s="18"/>
      <c r="DB1031" s="18"/>
      <c r="DC1031" s="18"/>
      <c r="DD1031" s="18"/>
      <c r="DE1031" s="18"/>
      <c r="DF1031" s="18"/>
      <c r="DG1031" s="18"/>
      <c r="DH1031" s="18"/>
      <c r="DI1031" s="18"/>
      <c r="DJ1031" s="18"/>
      <c r="DK1031" s="18"/>
      <c r="DL1031" s="18"/>
      <c r="DM1031" s="18"/>
      <c r="DN1031" s="18"/>
      <c r="DO1031" s="18"/>
      <c r="DP1031" s="18"/>
      <c r="DQ1031" s="18"/>
      <c r="DR1031" s="18"/>
      <c r="DS1031" s="18"/>
      <c r="DT1031" s="18"/>
      <c r="DU1031" s="18"/>
      <c r="DV1031" s="18"/>
      <c r="DW1031" s="18"/>
      <c r="DX1031" s="18"/>
      <c r="DY1031" s="18"/>
      <c r="DZ1031" s="18"/>
      <c r="EA1031" s="18"/>
      <c r="EB1031" s="18"/>
      <c r="EC1031" s="18"/>
      <c r="ED1031" s="18"/>
      <c r="EE1031" s="18"/>
      <c r="EF1031" s="18"/>
      <c r="EG1031" s="18"/>
      <c r="EH1031" s="18"/>
      <c r="EI1031" s="18"/>
      <c r="EJ1031" s="18"/>
      <c r="EK1031" s="18"/>
      <c r="EL1031" s="18"/>
      <c r="EM1031" s="18"/>
      <c r="EN1031" s="18"/>
      <c r="EO1031" s="18"/>
      <c r="EP1031" s="18"/>
      <c r="EQ1031" s="18"/>
      <c r="ER1031" s="18"/>
      <c r="ES1031" s="18"/>
      <c r="ET1031" s="18"/>
      <c r="EU1031" s="18"/>
      <c r="EV1031" s="18"/>
      <c r="EW1031" s="18"/>
      <c r="EX1031" s="18"/>
      <c r="EY1031" s="18"/>
      <c r="EZ1031" s="18"/>
      <c r="FA1031" s="18"/>
      <c r="FB1031" s="18"/>
      <c r="FC1031" s="18"/>
    </row>
    <row r="1032" customFormat="false" ht="15" hidden="false" customHeight="false" outlineLevel="0" collapsed="false"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18"/>
      <c r="AR1032" s="18"/>
      <c r="AS1032" s="18"/>
      <c r="AT1032" s="18"/>
      <c r="AU1032" s="18"/>
      <c r="AV1032" s="18"/>
      <c r="AW1032" s="18"/>
      <c r="AX1032" s="18"/>
      <c r="AY1032" s="18"/>
      <c r="AZ1032" s="18"/>
      <c r="BA1032" s="18"/>
      <c r="BB1032" s="18"/>
      <c r="BC1032" s="18"/>
      <c r="BD1032" s="18"/>
      <c r="BE1032" s="18"/>
      <c r="BF1032" s="18"/>
      <c r="BG1032" s="18"/>
      <c r="BH1032" s="18"/>
      <c r="BI1032" s="18"/>
      <c r="BJ1032" s="18"/>
      <c r="BK1032" s="18"/>
      <c r="BL1032" s="18"/>
      <c r="BM1032" s="18"/>
      <c r="BN1032" s="18"/>
      <c r="BO1032" s="18"/>
      <c r="BP1032" s="18"/>
      <c r="BQ1032" s="18"/>
      <c r="BR1032" s="18"/>
      <c r="BS1032" s="18"/>
      <c r="BT1032" s="18"/>
      <c r="BU1032" s="18"/>
      <c r="BV1032" s="18"/>
      <c r="BW1032" s="18"/>
      <c r="BX1032" s="18"/>
      <c r="BY1032" s="18"/>
      <c r="BZ1032" s="18"/>
      <c r="CA1032" s="18"/>
      <c r="CB1032" s="18"/>
      <c r="CC1032" s="18"/>
      <c r="CD1032" s="18"/>
      <c r="CE1032" s="18"/>
      <c r="CF1032" s="18"/>
      <c r="CG1032" s="18"/>
      <c r="CH1032" s="18"/>
      <c r="CI1032" s="18"/>
      <c r="CJ1032" s="18"/>
      <c r="CK1032" s="18"/>
      <c r="CL1032" s="18"/>
      <c r="CM1032" s="18"/>
      <c r="CN1032" s="18"/>
      <c r="CO1032" s="18"/>
      <c r="CP1032" s="18"/>
      <c r="CQ1032" s="18"/>
      <c r="CR1032" s="18"/>
      <c r="CS1032" s="18"/>
      <c r="CT1032" s="18"/>
      <c r="CU1032" s="18"/>
      <c r="CV1032" s="18"/>
      <c r="CW1032" s="18"/>
      <c r="CX1032" s="18"/>
      <c r="CY1032" s="18"/>
      <c r="CZ1032" s="18"/>
      <c r="DA1032" s="18"/>
      <c r="DB1032" s="18"/>
      <c r="DC1032" s="18"/>
      <c r="DD1032" s="18"/>
      <c r="DE1032" s="18"/>
      <c r="DF1032" s="18"/>
      <c r="DG1032" s="18"/>
      <c r="DH1032" s="18"/>
      <c r="DI1032" s="18"/>
      <c r="DJ1032" s="18"/>
      <c r="DK1032" s="18"/>
      <c r="DL1032" s="18"/>
      <c r="DM1032" s="18"/>
      <c r="DN1032" s="18"/>
      <c r="DO1032" s="18"/>
      <c r="DP1032" s="18"/>
      <c r="DQ1032" s="18"/>
      <c r="DR1032" s="18"/>
      <c r="DS1032" s="18"/>
      <c r="DT1032" s="18"/>
      <c r="DU1032" s="18"/>
      <c r="DV1032" s="18"/>
      <c r="DW1032" s="18"/>
      <c r="DX1032" s="18"/>
      <c r="DY1032" s="18"/>
      <c r="DZ1032" s="18"/>
      <c r="EA1032" s="18"/>
      <c r="EB1032" s="18"/>
      <c r="EC1032" s="18"/>
      <c r="ED1032" s="18"/>
      <c r="EE1032" s="18"/>
      <c r="EF1032" s="18"/>
      <c r="EG1032" s="18"/>
      <c r="EH1032" s="18"/>
      <c r="EI1032" s="18"/>
      <c r="EJ1032" s="18"/>
      <c r="EK1032" s="18"/>
      <c r="EL1032" s="18"/>
      <c r="EM1032" s="18"/>
      <c r="EN1032" s="18"/>
      <c r="EO1032" s="18"/>
      <c r="EP1032" s="18"/>
      <c r="EQ1032" s="18"/>
      <c r="ER1032" s="18"/>
      <c r="ES1032" s="18"/>
      <c r="ET1032" s="18"/>
      <c r="EU1032" s="18"/>
      <c r="EV1032" s="18"/>
      <c r="EW1032" s="18"/>
      <c r="EX1032" s="18"/>
      <c r="EY1032" s="18"/>
      <c r="EZ1032" s="18"/>
      <c r="FA1032" s="18"/>
      <c r="FB1032" s="18"/>
      <c r="FC1032" s="18"/>
    </row>
    <row r="1033" customFormat="false" ht="15" hidden="false" customHeight="false" outlineLevel="0" collapsed="false"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  <c r="AV1033" s="18"/>
      <c r="AW1033" s="18"/>
      <c r="AX1033" s="18"/>
      <c r="AY1033" s="18"/>
      <c r="AZ1033" s="18"/>
      <c r="BA1033" s="18"/>
      <c r="BB1033" s="18"/>
      <c r="BC1033" s="18"/>
      <c r="BD1033" s="18"/>
      <c r="BE1033" s="18"/>
      <c r="BF1033" s="18"/>
      <c r="BG1033" s="18"/>
      <c r="BH1033" s="18"/>
      <c r="BI1033" s="18"/>
      <c r="BJ1033" s="18"/>
      <c r="BK1033" s="18"/>
      <c r="BL1033" s="18"/>
      <c r="BM1033" s="18"/>
      <c r="BN1033" s="18"/>
      <c r="BO1033" s="18"/>
      <c r="BP1033" s="18"/>
      <c r="BQ1033" s="18"/>
      <c r="BR1033" s="18"/>
      <c r="BS1033" s="18"/>
      <c r="BT1033" s="18"/>
      <c r="BU1033" s="18"/>
      <c r="BV1033" s="18"/>
      <c r="BW1033" s="18"/>
      <c r="BX1033" s="18"/>
      <c r="BY1033" s="18"/>
      <c r="BZ1033" s="18"/>
      <c r="CA1033" s="18"/>
      <c r="CB1033" s="18"/>
      <c r="CC1033" s="18"/>
      <c r="CD1033" s="18"/>
      <c r="CE1033" s="18"/>
      <c r="CF1033" s="18"/>
      <c r="CG1033" s="18"/>
      <c r="CH1033" s="18"/>
      <c r="CI1033" s="18"/>
      <c r="CJ1033" s="18"/>
      <c r="CK1033" s="18"/>
      <c r="CL1033" s="18"/>
      <c r="CM1033" s="18"/>
      <c r="CN1033" s="18"/>
      <c r="CO1033" s="18"/>
      <c r="CP1033" s="18"/>
      <c r="CQ1033" s="18"/>
      <c r="CR1033" s="18"/>
      <c r="CS1033" s="18"/>
      <c r="CT1033" s="18"/>
      <c r="CU1033" s="18"/>
      <c r="CV1033" s="18"/>
      <c r="CW1033" s="18"/>
      <c r="CX1033" s="18"/>
      <c r="CY1033" s="18"/>
      <c r="CZ1033" s="18"/>
      <c r="DA1033" s="18"/>
      <c r="DB1033" s="18"/>
      <c r="DC1033" s="18"/>
      <c r="DD1033" s="18"/>
      <c r="DE1033" s="18"/>
      <c r="DF1033" s="18"/>
      <c r="DG1033" s="18"/>
      <c r="DH1033" s="18"/>
      <c r="DI1033" s="18"/>
      <c r="DJ1033" s="18"/>
      <c r="DK1033" s="18"/>
      <c r="DL1033" s="18"/>
      <c r="DM1033" s="18"/>
      <c r="DN1033" s="18"/>
      <c r="DO1033" s="18"/>
      <c r="DP1033" s="18"/>
      <c r="DQ1033" s="18"/>
      <c r="DR1033" s="18"/>
      <c r="DS1033" s="18"/>
      <c r="DT1033" s="18"/>
      <c r="DU1033" s="18"/>
      <c r="DV1033" s="18"/>
      <c r="DW1033" s="18"/>
      <c r="DX1033" s="18"/>
      <c r="DY1033" s="18"/>
      <c r="DZ1033" s="18"/>
      <c r="EA1033" s="18"/>
      <c r="EB1033" s="18"/>
      <c r="EC1033" s="18"/>
      <c r="ED1033" s="18"/>
      <c r="EE1033" s="18"/>
      <c r="EF1033" s="18"/>
      <c r="EG1033" s="18"/>
      <c r="EH1033" s="18"/>
      <c r="EI1033" s="18"/>
      <c r="EJ1033" s="18"/>
      <c r="EK1033" s="18"/>
      <c r="EL1033" s="18"/>
      <c r="EM1033" s="18"/>
      <c r="EN1033" s="18"/>
      <c r="EO1033" s="18"/>
      <c r="EP1033" s="18"/>
      <c r="EQ1033" s="18"/>
      <c r="ER1033" s="18"/>
      <c r="ES1033" s="18"/>
      <c r="ET1033" s="18"/>
      <c r="EU1033" s="18"/>
      <c r="EV1033" s="18"/>
      <c r="EW1033" s="18"/>
      <c r="EX1033" s="18"/>
      <c r="EY1033" s="18"/>
      <c r="EZ1033" s="18"/>
      <c r="FA1033" s="18"/>
      <c r="FB1033" s="18"/>
      <c r="FC1033" s="18"/>
    </row>
    <row r="1034" customFormat="false" ht="15" hidden="false" customHeight="false" outlineLevel="0" collapsed="false"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  <c r="AV1034" s="18"/>
      <c r="AW1034" s="18"/>
      <c r="AX1034" s="18"/>
      <c r="AY1034" s="18"/>
      <c r="AZ1034" s="18"/>
      <c r="BA1034" s="18"/>
      <c r="BB1034" s="18"/>
      <c r="BC1034" s="18"/>
      <c r="BD1034" s="18"/>
      <c r="BE1034" s="18"/>
      <c r="BF1034" s="18"/>
      <c r="BG1034" s="18"/>
      <c r="BH1034" s="18"/>
      <c r="BI1034" s="18"/>
      <c r="BJ1034" s="18"/>
      <c r="BK1034" s="18"/>
      <c r="BL1034" s="18"/>
      <c r="BM1034" s="18"/>
      <c r="BN1034" s="18"/>
      <c r="BO1034" s="18"/>
      <c r="BP1034" s="18"/>
      <c r="BQ1034" s="18"/>
      <c r="BR1034" s="18"/>
      <c r="BS1034" s="18"/>
      <c r="BT1034" s="18"/>
      <c r="BU1034" s="18"/>
      <c r="BV1034" s="18"/>
      <c r="BW1034" s="18"/>
      <c r="BX1034" s="18"/>
      <c r="BY1034" s="18"/>
      <c r="BZ1034" s="18"/>
      <c r="CA1034" s="18"/>
      <c r="CB1034" s="18"/>
      <c r="CC1034" s="18"/>
      <c r="CD1034" s="18"/>
      <c r="CE1034" s="18"/>
      <c r="CF1034" s="18"/>
      <c r="CG1034" s="18"/>
      <c r="CH1034" s="18"/>
      <c r="CI1034" s="18"/>
      <c r="CJ1034" s="18"/>
      <c r="CK1034" s="18"/>
      <c r="CL1034" s="18"/>
      <c r="CM1034" s="18"/>
      <c r="CN1034" s="18"/>
      <c r="CO1034" s="18"/>
      <c r="CP1034" s="18"/>
      <c r="CQ1034" s="18"/>
      <c r="CR1034" s="18"/>
      <c r="CS1034" s="18"/>
      <c r="CT1034" s="18"/>
      <c r="CU1034" s="18"/>
      <c r="CV1034" s="18"/>
      <c r="CW1034" s="18"/>
      <c r="CX1034" s="18"/>
      <c r="CY1034" s="18"/>
      <c r="CZ1034" s="18"/>
      <c r="DA1034" s="18"/>
      <c r="DB1034" s="18"/>
      <c r="DC1034" s="18"/>
      <c r="DD1034" s="18"/>
      <c r="DE1034" s="18"/>
      <c r="DF1034" s="18"/>
      <c r="DG1034" s="18"/>
      <c r="DH1034" s="18"/>
      <c r="DI1034" s="18"/>
      <c r="DJ1034" s="18"/>
      <c r="DK1034" s="18"/>
      <c r="DL1034" s="18"/>
      <c r="DM1034" s="18"/>
      <c r="DN1034" s="18"/>
      <c r="DO1034" s="18"/>
      <c r="DP1034" s="18"/>
      <c r="DQ1034" s="18"/>
      <c r="DR1034" s="18"/>
      <c r="DS1034" s="18"/>
      <c r="DT1034" s="18"/>
      <c r="DU1034" s="18"/>
      <c r="DV1034" s="18"/>
      <c r="DW1034" s="18"/>
      <c r="DX1034" s="18"/>
      <c r="DY1034" s="18"/>
      <c r="DZ1034" s="18"/>
      <c r="EA1034" s="18"/>
      <c r="EB1034" s="18"/>
      <c r="EC1034" s="18"/>
      <c r="ED1034" s="18"/>
      <c r="EE1034" s="18"/>
      <c r="EF1034" s="18"/>
      <c r="EG1034" s="18"/>
      <c r="EH1034" s="18"/>
      <c r="EI1034" s="18"/>
      <c r="EJ1034" s="18"/>
      <c r="EK1034" s="18"/>
      <c r="EL1034" s="18"/>
      <c r="EM1034" s="18"/>
      <c r="EN1034" s="18"/>
      <c r="EO1034" s="18"/>
      <c r="EP1034" s="18"/>
      <c r="EQ1034" s="18"/>
      <c r="ER1034" s="18"/>
      <c r="ES1034" s="18"/>
      <c r="ET1034" s="18"/>
      <c r="EU1034" s="18"/>
      <c r="EV1034" s="18"/>
      <c r="EW1034" s="18"/>
      <c r="EX1034" s="18"/>
      <c r="EY1034" s="18"/>
      <c r="EZ1034" s="18"/>
      <c r="FA1034" s="18"/>
      <c r="FB1034" s="18"/>
      <c r="FC1034" s="18"/>
    </row>
    <row r="1035" customFormat="false" ht="15" hidden="false" customHeight="false" outlineLevel="0" collapsed="false"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  <c r="AV1035" s="18"/>
      <c r="AW1035" s="18"/>
      <c r="AX1035" s="18"/>
      <c r="AY1035" s="18"/>
      <c r="AZ1035" s="18"/>
      <c r="BA1035" s="18"/>
      <c r="BB1035" s="18"/>
      <c r="BC1035" s="18"/>
      <c r="BD1035" s="18"/>
      <c r="BE1035" s="18"/>
      <c r="BF1035" s="18"/>
      <c r="BG1035" s="18"/>
      <c r="BH1035" s="18"/>
      <c r="BI1035" s="18"/>
      <c r="BJ1035" s="18"/>
      <c r="BK1035" s="18"/>
      <c r="BL1035" s="18"/>
      <c r="BM1035" s="18"/>
      <c r="BN1035" s="18"/>
      <c r="BO1035" s="18"/>
      <c r="BP1035" s="18"/>
      <c r="BQ1035" s="18"/>
      <c r="BR1035" s="18"/>
      <c r="BS1035" s="18"/>
      <c r="BT1035" s="18"/>
      <c r="BU1035" s="18"/>
      <c r="BV1035" s="18"/>
      <c r="BW1035" s="18"/>
      <c r="BX1035" s="18"/>
      <c r="BY1035" s="18"/>
      <c r="BZ1035" s="18"/>
      <c r="CA1035" s="18"/>
      <c r="CB1035" s="18"/>
      <c r="CC1035" s="18"/>
      <c r="CD1035" s="18"/>
      <c r="CE1035" s="18"/>
      <c r="CF1035" s="18"/>
      <c r="CG1035" s="18"/>
      <c r="CH1035" s="18"/>
      <c r="CI1035" s="18"/>
      <c r="CJ1035" s="18"/>
      <c r="CK1035" s="18"/>
      <c r="CL1035" s="18"/>
      <c r="CM1035" s="18"/>
      <c r="CN1035" s="18"/>
      <c r="CO1035" s="18"/>
      <c r="CP1035" s="18"/>
      <c r="CQ1035" s="18"/>
      <c r="CR1035" s="18"/>
      <c r="CS1035" s="18"/>
      <c r="CT1035" s="18"/>
      <c r="CU1035" s="18"/>
      <c r="CV1035" s="18"/>
      <c r="CW1035" s="18"/>
      <c r="CX1035" s="18"/>
      <c r="CY1035" s="18"/>
      <c r="CZ1035" s="18"/>
      <c r="DA1035" s="18"/>
      <c r="DB1035" s="18"/>
      <c r="DC1035" s="18"/>
      <c r="DD1035" s="18"/>
      <c r="DE1035" s="18"/>
      <c r="DF1035" s="18"/>
      <c r="DG1035" s="18"/>
      <c r="DH1035" s="18"/>
      <c r="DI1035" s="18"/>
      <c r="DJ1035" s="18"/>
      <c r="DK1035" s="18"/>
      <c r="DL1035" s="18"/>
      <c r="DM1035" s="18"/>
      <c r="DN1035" s="18"/>
      <c r="DO1035" s="18"/>
      <c r="DP1035" s="18"/>
      <c r="DQ1035" s="18"/>
      <c r="DR1035" s="18"/>
      <c r="DS1035" s="18"/>
      <c r="DT1035" s="18"/>
      <c r="DU1035" s="18"/>
      <c r="DV1035" s="18"/>
      <c r="DW1035" s="18"/>
      <c r="DX1035" s="18"/>
      <c r="DY1035" s="18"/>
      <c r="DZ1035" s="18"/>
      <c r="EA1035" s="18"/>
      <c r="EB1035" s="18"/>
      <c r="EC1035" s="18"/>
      <c r="ED1035" s="18"/>
      <c r="EE1035" s="18"/>
      <c r="EF1035" s="18"/>
      <c r="EG1035" s="18"/>
      <c r="EH1035" s="18"/>
      <c r="EI1035" s="18"/>
      <c r="EJ1035" s="18"/>
      <c r="EK1035" s="18"/>
      <c r="EL1035" s="18"/>
      <c r="EM1035" s="18"/>
      <c r="EN1035" s="18"/>
      <c r="EO1035" s="18"/>
      <c r="EP1035" s="18"/>
      <c r="EQ1035" s="18"/>
      <c r="ER1035" s="18"/>
      <c r="ES1035" s="18"/>
      <c r="ET1035" s="18"/>
      <c r="EU1035" s="18"/>
      <c r="EV1035" s="18"/>
      <c r="EW1035" s="18"/>
      <c r="EX1035" s="18"/>
      <c r="EY1035" s="18"/>
      <c r="EZ1035" s="18"/>
      <c r="FA1035" s="18"/>
      <c r="FB1035" s="18"/>
      <c r="FC1035" s="18"/>
    </row>
    <row r="1036" customFormat="false" ht="15" hidden="false" customHeight="false" outlineLevel="0" collapsed="false"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  <c r="AV1036" s="18"/>
      <c r="AW1036" s="18"/>
      <c r="AX1036" s="18"/>
      <c r="AY1036" s="18"/>
      <c r="AZ1036" s="18"/>
      <c r="BA1036" s="18"/>
      <c r="BB1036" s="18"/>
      <c r="BC1036" s="18"/>
      <c r="BD1036" s="18"/>
      <c r="BE1036" s="18"/>
      <c r="BF1036" s="18"/>
      <c r="BG1036" s="18"/>
      <c r="BH1036" s="18"/>
      <c r="BI1036" s="18"/>
      <c r="BJ1036" s="18"/>
      <c r="BK1036" s="18"/>
      <c r="BL1036" s="18"/>
      <c r="BM1036" s="18"/>
      <c r="BN1036" s="18"/>
      <c r="BO1036" s="18"/>
      <c r="BP1036" s="18"/>
      <c r="BQ1036" s="18"/>
      <c r="BR1036" s="18"/>
      <c r="BS1036" s="18"/>
      <c r="BT1036" s="18"/>
      <c r="BU1036" s="18"/>
      <c r="BV1036" s="18"/>
      <c r="BW1036" s="18"/>
      <c r="BX1036" s="18"/>
      <c r="BY1036" s="18"/>
      <c r="BZ1036" s="18"/>
      <c r="CA1036" s="18"/>
      <c r="CB1036" s="18"/>
      <c r="CC1036" s="18"/>
      <c r="CD1036" s="18"/>
      <c r="CE1036" s="18"/>
      <c r="CF1036" s="18"/>
      <c r="CG1036" s="18"/>
      <c r="CH1036" s="18"/>
      <c r="CI1036" s="18"/>
      <c r="CJ1036" s="18"/>
      <c r="CK1036" s="18"/>
      <c r="CL1036" s="18"/>
      <c r="CM1036" s="18"/>
      <c r="CN1036" s="18"/>
      <c r="CO1036" s="18"/>
      <c r="CP1036" s="18"/>
      <c r="CQ1036" s="18"/>
      <c r="CR1036" s="18"/>
      <c r="CS1036" s="18"/>
      <c r="CT1036" s="18"/>
      <c r="CU1036" s="18"/>
      <c r="CV1036" s="18"/>
      <c r="CW1036" s="18"/>
      <c r="CX1036" s="18"/>
      <c r="CY1036" s="18"/>
      <c r="CZ1036" s="18"/>
      <c r="DA1036" s="18"/>
      <c r="DB1036" s="18"/>
      <c r="DC1036" s="18"/>
      <c r="DD1036" s="18"/>
      <c r="DE1036" s="18"/>
      <c r="DF1036" s="18"/>
      <c r="DG1036" s="18"/>
      <c r="DH1036" s="18"/>
      <c r="DI1036" s="18"/>
      <c r="DJ1036" s="18"/>
      <c r="DK1036" s="18"/>
      <c r="DL1036" s="18"/>
      <c r="DM1036" s="18"/>
      <c r="DN1036" s="18"/>
      <c r="DO1036" s="18"/>
      <c r="DP1036" s="18"/>
      <c r="DQ1036" s="18"/>
      <c r="DR1036" s="18"/>
      <c r="DS1036" s="18"/>
      <c r="DT1036" s="18"/>
      <c r="DU1036" s="18"/>
      <c r="DV1036" s="18"/>
      <c r="DW1036" s="18"/>
      <c r="DX1036" s="18"/>
      <c r="DY1036" s="18"/>
      <c r="DZ1036" s="18"/>
      <c r="EA1036" s="18"/>
      <c r="EB1036" s="18"/>
      <c r="EC1036" s="18"/>
      <c r="ED1036" s="18"/>
      <c r="EE1036" s="18"/>
      <c r="EF1036" s="18"/>
      <c r="EG1036" s="18"/>
      <c r="EH1036" s="18"/>
      <c r="EI1036" s="18"/>
      <c r="EJ1036" s="18"/>
      <c r="EK1036" s="18"/>
      <c r="EL1036" s="18"/>
      <c r="EM1036" s="18"/>
      <c r="EN1036" s="18"/>
      <c r="EO1036" s="18"/>
      <c r="EP1036" s="18"/>
      <c r="EQ1036" s="18"/>
      <c r="ER1036" s="18"/>
      <c r="ES1036" s="18"/>
      <c r="ET1036" s="18"/>
      <c r="EU1036" s="18"/>
      <c r="EV1036" s="18"/>
      <c r="EW1036" s="18"/>
      <c r="EX1036" s="18"/>
      <c r="EY1036" s="18"/>
      <c r="EZ1036" s="18"/>
      <c r="FA1036" s="18"/>
      <c r="FB1036" s="18"/>
      <c r="FC1036" s="18"/>
    </row>
    <row r="1037" customFormat="false" ht="15" hidden="false" customHeight="false" outlineLevel="0" collapsed="false"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  <c r="AV1037" s="18"/>
      <c r="AW1037" s="18"/>
      <c r="AX1037" s="18"/>
      <c r="AY1037" s="18"/>
      <c r="AZ1037" s="18"/>
      <c r="BA1037" s="18"/>
      <c r="BB1037" s="18"/>
      <c r="BC1037" s="18"/>
      <c r="BD1037" s="18"/>
      <c r="BE1037" s="18"/>
      <c r="BF1037" s="18"/>
      <c r="BG1037" s="18"/>
      <c r="BH1037" s="18"/>
      <c r="BI1037" s="18"/>
      <c r="BJ1037" s="18"/>
      <c r="BK1037" s="18"/>
      <c r="BL1037" s="18"/>
      <c r="BM1037" s="18"/>
      <c r="BN1037" s="18"/>
      <c r="BO1037" s="18"/>
      <c r="BP1037" s="18"/>
      <c r="BQ1037" s="18"/>
      <c r="BR1037" s="18"/>
      <c r="BS1037" s="18"/>
      <c r="BT1037" s="18"/>
      <c r="BU1037" s="18"/>
      <c r="BV1037" s="18"/>
      <c r="BW1037" s="18"/>
      <c r="BX1037" s="18"/>
      <c r="BY1037" s="18"/>
      <c r="BZ1037" s="18"/>
      <c r="CA1037" s="18"/>
      <c r="CB1037" s="18"/>
      <c r="CC1037" s="18"/>
      <c r="CD1037" s="18"/>
      <c r="CE1037" s="18"/>
      <c r="CF1037" s="18"/>
      <c r="CG1037" s="18"/>
      <c r="CH1037" s="18"/>
      <c r="CI1037" s="18"/>
      <c r="CJ1037" s="18"/>
      <c r="CK1037" s="18"/>
      <c r="CL1037" s="18"/>
      <c r="CM1037" s="18"/>
      <c r="CN1037" s="18"/>
      <c r="CO1037" s="18"/>
      <c r="CP1037" s="18"/>
      <c r="CQ1037" s="18"/>
      <c r="CR1037" s="18"/>
      <c r="CS1037" s="18"/>
      <c r="CT1037" s="18"/>
      <c r="CU1037" s="18"/>
      <c r="CV1037" s="18"/>
      <c r="CW1037" s="18"/>
      <c r="CX1037" s="18"/>
      <c r="CY1037" s="18"/>
      <c r="CZ1037" s="18"/>
      <c r="DA1037" s="18"/>
      <c r="DB1037" s="18"/>
      <c r="DC1037" s="18"/>
      <c r="DD1037" s="18"/>
      <c r="DE1037" s="18"/>
      <c r="DF1037" s="18"/>
      <c r="DG1037" s="18"/>
      <c r="DH1037" s="18"/>
      <c r="DI1037" s="18"/>
      <c r="DJ1037" s="18"/>
      <c r="DK1037" s="18"/>
      <c r="DL1037" s="18"/>
      <c r="DM1037" s="18"/>
      <c r="DN1037" s="18"/>
      <c r="DO1037" s="18"/>
      <c r="DP1037" s="18"/>
      <c r="DQ1037" s="18"/>
      <c r="DR1037" s="18"/>
      <c r="DS1037" s="18"/>
      <c r="DT1037" s="18"/>
      <c r="DU1037" s="18"/>
      <c r="DV1037" s="18"/>
      <c r="DW1037" s="18"/>
      <c r="DX1037" s="18"/>
      <c r="DY1037" s="18"/>
      <c r="DZ1037" s="18"/>
      <c r="EA1037" s="18"/>
      <c r="EB1037" s="18"/>
      <c r="EC1037" s="18"/>
      <c r="ED1037" s="18"/>
      <c r="EE1037" s="18"/>
      <c r="EF1037" s="18"/>
      <c r="EG1037" s="18"/>
      <c r="EH1037" s="18"/>
      <c r="EI1037" s="18"/>
      <c r="EJ1037" s="18"/>
      <c r="EK1037" s="18"/>
      <c r="EL1037" s="18"/>
      <c r="EM1037" s="18"/>
      <c r="EN1037" s="18"/>
      <c r="EO1037" s="18"/>
      <c r="EP1037" s="18"/>
      <c r="EQ1037" s="18"/>
      <c r="ER1037" s="18"/>
      <c r="ES1037" s="18"/>
      <c r="ET1037" s="18"/>
      <c r="EU1037" s="18"/>
      <c r="EV1037" s="18"/>
      <c r="EW1037" s="18"/>
      <c r="EX1037" s="18"/>
      <c r="EY1037" s="18"/>
      <c r="EZ1037" s="18"/>
      <c r="FA1037" s="18"/>
      <c r="FB1037" s="18"/>
      <c r="FC1037" s="18"/>
    </row>
    <row r="1038" customFormat="false" ht="15" hidden="false" customHeight="false" outlineLevel="0" collapsed="false"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  <c r="AV1038" s="18"/>
      <c r="AW1038" s="18"/>
      <c r="AX1038" s="18"/>
      <c r="AY1038" s="18"/>
      <c r="AZ1038" s="18"/>
      <c r="BA1038" s="18"/>
      <c r="BB1038" s="18"/>
      <c r="BC1038" s="18"/>
      <c r="BD1038" s="18"/>
      <c r="BE1038" s="18"/>
      <c r="BF1038" s="18"/>
      <c r="BG1038" s="18"/>
      <c r="BH1038" s="18"/>
      <c r="BI1038" s="18"/>
      <c r="BJ1038" s="18"/>
      <c r="BK1038" s="18"/>
      <c r="BL1038" s="18"/>
      <c r="BM1038" s="18"/>
      <c r="BN1038" s="18"/>
      <c r="BO1038" s="18"/>
      <c r="BP1038" s="18"/>
      <c r="BQ1038" s="18"/>
      <c r="BR1038" s="18"/>
      <c r="BS1038" s="18"/>
      <c r="BT1038" s="18"/>
      <c r="BU1038" s="18"/>
      <c r="BV1038" s="18"/>
      <c r="BW1038" s="18"/>
      <c r="BX1038" s="18"/>
      <c r="BY1038" s="18"/>
      <c r="BZ1038" s="18"/>
      <c r="CA1038" s="18"/>
      <c r="CB1038" s="18"/>
      <c r="CC1038" s="18"/>
      <c r="CD1038" s="18"/>
      <c r="CE1038" s="18"/>
      <c r="CF1038" s="18"/>
      <c r="CG1038" s="18"/>
      <c r="CH1038" s="18"/>
      <c r="CI1038" s="18"/>
      <c r="CJ1038" s="18"/>
      <c r="CK1038" s="18"/>
      <c r="CL1038" s="18"/>
      <c r="CM1038" s="18"/>
      <c r="CN1038" s="18"/>
      <c r="CO1038" s="18"/>
      <c r="CP1038" s="18"/>
      <c r="CQ1038" s="18"/>
      <c r="CR1038" s="18"/>
      <c r="CS1038" s="18"/>
      <c r="CT1038" s="18"/>
      <c r="CU1038" s="18"/>
      <c r="CV1038" s="18"/>
      <c r="CW1038" s="18"/>
      <c r="CX1038" s="18"/>
      <c r="CY1038" s="18"/>
      <c r="CZ1038" s="18"/>
      <c r="DA1038" s="18"/>
      <c r="DB1038" s="18"/>
      <c r="DC1038" s="18"/>
      <c r="DD1038" s="18"/>
      <c r="DE1038" s="18"/>
      <c r="DF1038" s="18"/>
      <c r="DG1038" s="18"/>
      <c r="DH1038" s="18"/>
      <c r="DI1038" s="18"/>
      <c r="DJ1038" s="18"/>
      <c r="DK1038" s="18"/>
      <c r="DL1038" s="18"/>
      <c r="DM1038" s="18"/>
      <c r="DN1038" s="18"/>
      <c r="DO1038" s="18"/>
      <c r="DP1038" s="18"/>
      <c r="DQ1038" s="18"/>
      <c r="DR1038" s="18"/>
      <c r="DS1038" s="18"/>
      <c r="DT1038" s="18"/>
      <c r="DU1038" s="18"/>
      <c r="DV1038" s="18"/>
      <c r="DW1038" s="18"/>
      <c r="DX1038" s="18"/>
      <c r="DY1038" s="18"/>
      <c r="DZ1038" s="18"/>
      <c r="EA1038" s="18"/>
      <c r="EB1038" s="18"/>
      <c r="EC1038" s="18"/>
      <c r="ED1038" s="18"/>
      <c r="EE1038" s="18"/>
      <c r="EF1038" s="18"/>
      <c r="EG1038" s="18"/>
      <c r="EH1038" s="18"/>
      <c r="EI1038" s="18"/>
      <c r="EJ1038" s="18"/>
      <c r="EK1038" s="18"/>
      <c r="EL1038" s="18"/>
      <c r="EM1038" s="18"/>
      <c r="EN1038" s="18"/>
      <c r="EO1038" s="18"/>
      <c r="EP1038" s="18"/>
      <c r="EQ1038" s="18"/>
      <c r="ER1038" s="18"/>
      <c r="ES1038" s="18"/>
      <c r="ET1038" s="18"/>
      <c r="EU1038" s="18"/>
      <c r="EV1038" s="18"/>
      <c r="EW1038" s="18"/>
      <c r="EX1038" s="18"/>
      <c r="EY1038" s="18"/>
      <c r="EZ1038" s="18"/>
      <c r="FA1038" s="18"/>
      <c r="FB1038" s="18"/>
      <c r="FC1038" s="18"/>
    </row>
    <row r="1039" customFormat="false" ht="15" hidden="false" customHeight="false" outlineLevel="0" collapsed="false"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18"/>
      <c r="AW1039" s="18"/>
      <c r="AX1039" s="18"/>
      <c r="AY1039" s="18"/>
      <c r="AZ1039" s="18"/>
      <c r="BA1039" s="18"/>
      <c r="BB1039" s="18"/>
      <c r="BC1039" s="18"/>
      <c r="BD1039" s="18"/>
      <c r="BE1039" s="18"/>
      <c r="BF1039" s="18"/>
      <c r="BG1039" s="18"/>
      <c r="BH1039" s="18"/>
      <c r="BI1039" s="18"/>
      <c r="BJ1039" s="18"/>
      <c r="BK1039" s="18"/>
      <c r="BL1039" s="18"/>
      <c r="BM1039" s="18"/>
      <c r="BN1039" s="18"/>
      <c r="BO1039" s="18"/>
      <c r="BP1039" s="18"/>
      <c r="BQ1039" s="18"/>
      <c r="BR1039" s="18"/>
      <c r="BS1039" s="18"/>
      <c r="BT1039" s="18"/>
      <c r="BU1039" s="18"/>
      <c r="BV1039" s="18"/>
      <c r="BW1039" s="18"/>
      <c r="BX1039" s="18"/>
      <c r="BY1039" s="18"/>
      <c r="BZ1039" s="18"/>
      <c r="CA1039" s="18"/>
      <c r="CB1039" s="18"/>
      <c r="CC1039" s="18"/>
      <c r="CD1039" s="18"/>
      <c r="CE1039" s="18"/>
      <c r="CF1039" s="18"/>
      <c r="CG1039" s="18"/>
      <c r="CH1039" s="18"/>
      <c r="CI1039" s="18"/>
      <c r="CJ1039" s="18"/>
      <c r="CK1039" s="18"/>
      <c r="CL1039" s="18"/>
      <c r="CM1039" s="18"/>
      <c r="CN1039" s="18"/>
      <c r="CO1039" s="18"/>
      <c r="CP1039" s="18"/>
      <c r="CQ1039" s="18"/>
      <c r="CR1039" s="18"/>
      <c r="CS1039" s="18"/>
      <c r="CT1039" s="18"/>
      <c r="CU1039" s="18"/>
      <c r="CV1039" s="18"/>
      <c r="CW1039" s="18"/>
      <c r="CX1039" s="18"/>
      <c r="CY1039" s="18"/>
      <c r="CZ1039" s="18"/>
      <c r="DA1039" s="18"/>
      <c r="DB1039" s="18"/>
      <c r="DC1039" s="18"/>
      <c r="DD1039" s="18"/>
      <c r="DE1039" s="18"/>
      <c r="DF1039" s="18"/>
      <c r="DG1039" s="18"/>
      <c r="DH1039" s="18"/>
      <c r="DI1039" s="18"/>
      <c r="DJ1039" s="18"/>
      <c r="DK1039" s="18"/>
      <c r="DL1039" s="18"/>
      <c r="DM1039" s="18"/>
      <c r="DN1039" s="18"/>
      <c r="DO1039" s="18"/>
      <c r="DP1039" s="18"/>
      <c r="DQ1039" s="18"/>
      <c r="DR1039" s="18"/>
      <c r="DS1039" s="18"/>
      <c r="DT1039" s="18"/>
      <c r="DU1039" s="18"/>
      <c r="DV1039" s="18"/>
      <c r="DW1039" s="18"/>
      <c r="DX1039" s="18"/>
      <c r="DY1039" s="18"/>
      <c r="DZ1039" s="18"/>
      <c r="EA1039" s="18"/>
      <c r="EB1039" s="18"/>
      <c r="EC1039" s="18"/>
      <c r="ED1039" s="18"/>
      <c r="EE1039" s="18"/>
      <c r="EF1039" s="18"/>
      <c r="EG1039" s="18"/>
      <c r="EH1039" s="18"/>
      <c r="EI1039" s="18"/>
      <c r="EJ1039" s="18"/>
      <c r="EK1039" s="18"/>
      <c r="EL1039" s="18"/>
      <c r="EM1039" s="18"/>
      <c r="EN1039" s="18"/>
      <c r="EO1039" s="18"/>
      <c r="EP1039" s="18"/>
      <c r="EQ1039" s="18"/>
      <c r="ER1039" s="18"/>
      <c r="ES1039" s="18"/>
      <c r="ET1039" s="18"/>
      <c r="EU1039" s="18"/>
      <c r="EV1039" s="18"/>
      <c r="EW1039" s="18"/>
      <c r="EX1039" s="18"/>
      <c r="EY1039" s="18"/>
      <c r="EZ1039" s="18"/>
      <c r="FA1039" s="18"/>
      <c r="FB1039" s="18"/>
      <c r="FC1039" s="18"/>
    </row>
    <row r="1040" customFormat="false" ht="15" hidden="false" customHeight="false" outlineLevel="0" collapsed="false"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  <c r="AV1040" s="18"/>
      <c r="AW1040" s="18"/>
      <c r="AX1040" s="18"/>
      <c r="AY1040" s="18"/>
      <c r="AZ1040" s="18"/>
      <c r="BA1040" s="18"/>
      <c r="BB1040" s="18"/>
      <c r="BC1040" s="18"/>
      <c r="BD1040" s="18"/>
      <c r="BE1040" s="18"/>
      <c r="BF1040" s="18"/>
      <c r="BG1040" s="18"/>
      <c r="BH1040" s="18"/>
      <c r="BI1040" s="18"/>
      <c r="BJ1040" s="18"/>
      <c r="BK1040" s="18"/>
      <c r="BL1040" s="18"/>
      <c r="BM1040" s="18"/>
      <c r="BN1040" s="18"/>
      <c r="BO1040" s="18"/>
      <c r="BP1040" s="18"/>
      <c r="BQ1040" s="18"/>
      <c r="BR1040" s="18"/>
      <c r="BS1040" s="18"/>
      <c r="BT1040" s="18"/>
      <c r="BU1040" s="18"/>
      <c r="BV1040" s="18"/>
      <c r="BW1040" s="18"/>
      <c r="BX1040" s="18"/>
      <c r="BY1040" s="18"/>
      <c r="BZ1040" s="18"/>
      <c r="CA1040" s="18"/>
      <c r="CB1040" s="18"/>
      <c r="CC1040" s="18"/>
      <c r="CD1040" s="18"/>
      <c r="CE1040" s="18"/>
      <c r="CF1040" s="18"/>
      <c r="CG1040" s="18"/>
      <c r="CH1040" s="18"/>
      <c r="CI1040" s="18"/>
      <c r="CJ1040" s="18"/>
      <c r="CK1040" s="18"/>
      <c r="CL1040" s="18"/>
      <c r="CM1040" s="18"/>
      <c r="CN1040" s="18"/>
      <c r="CO1040" s="18"/>
      <c r="CP1040" s="18"/>
      <c r="CQ1040" s="18"/>
      <c r="CR1040" s="18"/>
      <c r="CS1040" s="18"/>
      <c r="CT1040" s="18"/>
      <c r="CU1040" s="18"/>
      <c r="CV1040" s="18"/>
      <c r="CW1040" s="18"/>
      <c r="CX1040" s="18"/>
      <c r="CY1040" s="18"/>
      <c r="CZ1040" s="18"/>
      <c r="DA1040" s="18"/>
      <c r="DB1040" s="18"/>
      <c r="DC1040" s="18"/>
      <c r="DD1040" s="18"/>
      <c r="DE1040" s="18"/>
      <c r="DF1040" s="18"/>
      <c r="DG1040" s="18"/>
      <c r="DH1040" s="18"/>
      <c r="DI1040" s="18"/>
      <c r="DJ1040" s="18"/>
      <c r="DK1040" s="18"/>
      <c r="DL1040" s="18"/>
      <c r="DM1040" s="18"/>
      <c r="DN1040" s="18"/>
      <c r="DO1040" s="18"/>
      <c r="DP1040" s="18"/>
      <c r="DQ1040" s="18"/>
      <c r="DR1040" s="18"/>
      <c r="DS1040" s="18"/>
      <c r="DT1040" s="18"/>
      <c r="DU1040" s="18"/>
      <c r="DV1040" s="18"/>
      <c r="DW1040" s="18"/>
      <c r="DX1040" s="18"/>
      <c r="DY1040" s="18"/>
      <c r="DZ1040" s="18"/>
      <c r="EA1040" s="18"/>
      <c r="EB1040" s="18"/>
      <c r="EC1040" s="18"/>
      <c r="ED1040" s="18"/>
      <c r="EE1040" s="18"/>
      <c r="EF1040" s="18"/>
      <c r="EG1040" s="18"/>
      <c r="EH1040" s="18"/>
      <c r="EI1040" s="18"/>
      <c r="EJ1040" s="18"/>
      <c r="EK1040" s="18"/>
      <c r="EL1040" s="18"/>
      <c r="EM1040" s="18"/>
      <c r="EN1040" s="18"/>
      <c r="EO1040" s="18"/>
      <c r="EP1040" s="18"/>
      <c r="EQ1040" s="18"/>
      <c r="ER1040" s="18"/>
      <c r="ES1040" s="18"/>
      <c r="ET1040" s="18"/>
      <c r="EU1040" s="18"/>
      <c r="EV1040" s="18"/>
      <c r="EW1040" s="18"/>
      <c r="EX1040" s="18"/>
      <c r="EY1040" s="18"/>
      <c r="EZ1040" s="18"/>
      <c r="FA1040" s="18"/>
      <c r="FB1040" s="18"/>
      <c r="FC1040" s="18"/>
    </row>
    <row r="1041" customFormat="false" ht="15" hidden="false" customHeight="false" outlineLevel="0" collapsed="false"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  <c r="AO1041" s="18"/>
      <c r="AP1041" s="18"/>
      <c r="AQ1041" s="18"/>
      <c r="AR1041" s="18"/>
      <c r="AS1041" s="18"/>
      <c r="AT1041" s="18"/>
      <c r="AU1041" s="18"/>
      <c r="AV1041" s="18"/>
      <c r="AW1041" s="18"/>
      <c r="AX1041" s="18"/>
      <c r="AY1041" s="18"/>
      <c r="AZ1041" s="18"/>
      <c r="BA1041" s="18"/>
      <c r="BB1041" s="18"/>
      <c r="BC1041" s="18"/>
      <c r="BD1041" s="18"/>
      <c r="BE1041" s="18"/>
      <c r="BF1041" s="18"/>
      <c r="BG1041" s="18"/>
      <c r="BH1041" s="18"/>
      <c r="BI1041" s="18"/>
      <c r="BJ1041" s="18"/>
      <c r="BK1041" s="18"/>
      <c r="BL1041" s="18"/>
      <c r="BM1041" s="18"/>
      <c r="BN1041" s="18"/>
      <c r="BO1041" s="18"/>
      <c r="BP1041" s="18"/>
      <c r="BQ1041" s="18"/>
      <c r="BR1041" s="18"/>
      <c r="BS1041" s="18"/>
      <c r="BT1041" s="18"/>
      <c r="BU1041" s="18"/>
      <c r="BV1041" s="18"/>
      <c r="BW1041" s="18"/>
      <c r="BX1041" s="18"/>
      <c r="BY1041" s="18"/>
      <c r="BZ1041" s="18"/>
      <c r="CA1041" s="18"/>
      <c r="CB1041" s="18"/>
      <c r="CC1041" s="18"/>
      <c r="CD1041" s="18"/>
      <c r="CE1041" s="18"/>
      <c r="CF1041" s="18"/>
      <c r="CG1041" s="18"/>
      <c r="CH1041" s="18"/>
      <c r="CI1041" s="18"/>
      <c r="CJ1041" s="18"/>
      <c r="CK1041" s="18"/>
      <c r="CL1041" s="18"/>
      <c r="CM1041" s="18"/>
      <c r="CN1041" s="18"/>
      <c r="CO1041" s="18"/>
      <c r="CP1041" s="18"/>
      <c r="CQ1041" s="18"/>
      <c r="CR1041" s="18"/>
      <c r="CS1041" s="18"/>
      <c r="CT1041" s="18"/>
      <c r="CU1041" s="18"/>
      <c r="CV1041" s="18"/>
      <c r="CW1041" s="18"/>
      <c r="CX1041" s="18"/>
      <c r="CY1041" s="18"/>
      <c r="CZ1041" s="18"/>
      <c r="DA1041" s="18"/>
      <c r="DB1041" s="18"/>
      <c r="DC1041" s="18"/>
      <c r="DD1041" s="18"/>
      <c r="DE1041" s="18"/>
      <c r="DF1041" s="18"/>
      <c r="DG1041" s="18"/>
      <c r="DH1041" s="18"/>
      <c r="DI1041" s="18"/>
      <c r="DJ1041" s="18"/>
      <c r="DK1041" s="18"/>
      <c r="DL1041" s="18"/>
      <c r="DM1041" s="18"/>
      <c r="DN1041" s="18"/>
      <c r="DO1041" s="18"/>
      <c r="DP1041" s="18"/>
      <c r="DQ1041" s="18"/>
      <c r="DR1041" s="18"/>
      <c r="DS1041" s="18"/>
      <c r="DT1041" s="18"/>
      <c r="DU1041" s="18"/>
      <c r="DV1041" s="18"/>
      <c r="DW1041" s="18"/>
      <c r="DX1041" s="18"/>
      <c r="DY1041" s="18"/>
      <c r="DZ1041" s="18"/>
      <c r="EA1041" s="18"/>
      <c r="EB1041" s="18"/>
      <c r="EC1041" s="18"/>
      <c r="ED1041" s="18"/>
      <c r="EE1041" s="18"/>
      <c r="EF1041" s="18"/>
      <c r="EG1041" s="18"/>
      <c r="EH1041" s="18"/>
      <c r="EI1041" s="18"/>
      <c r="EJ1041" s="18"/>
      <c r="EK1041" s="18"/>
      <c r="EL1041" s="18"/>
      <c r="EM1041" s="18"/>
      <c r="EN1041" s="18"/>
      <c r="EO1041" s="18"/>
      <c r="EP1041" s="18"/>
      <c r="EQ1041" s="18"/>
      <c r="ER1041" s="18"/>
      <c r="ES1041" s="18"/>
      <c r="ET1041" s="18"/>
      <c r="EU1041" s="18"/>
      <c r="EV1041" s="18"/>
      <c r="EW1041" s="18"/>
      <c r="EX1041" s="18"/>
      <c r="EY1041" s="18"/>
      <c r="EZ1041" s="18"/>
      <c r="FA1041" s="18"/>
      <c r="FB1041" s="18"/>
      <c r="FC1041" s="18"/>
    </row>
  </sheetData>
  <mergeCells count="22">
    <mergeCell ref="A1:D1"/>
    <mergeCell ref="B4:D4"/>
    <mergeCell ref="A8:D8"/>
    <mergeCell ref="B9:D9"/>
    <mergeCell ref="A11:B12"/>
    <mergeCell ref="C11:D12"/>
    <mergeCell ref="A13:B14"/>
    <mergeCell ref="C13:D14"/>
    <mergeCell ref="A18:D18"/>
    <mergeCell ref="A20:D20"/>
    <mergeCell ref="A21:D23"/>
    <mergeCell ref="A24:D24"/>
    <mergeCell ref="A25:D27"/>
    <mergeCell ref="A28:D28"/>
    <mergeCell ref="A29:D31"/>
    <mergeCell ref="A32:D32"/>
    <mergeCell ref="A33:D35"/>
    <mergeCell ref="A36:D36"/>
    <mergeCell ref="A37:D38"/>
    <mergeCell ref="A39:D39"/>
    <mergeCell ref="A40:D40"/>
    <mergeCell ref="A41:D41"/>
  </mergeCells>
  <conditionalFormatting sqref="C3">
    <cfRule type="expression" priority="2" aboveAverage="0" equalAverage="0" bottom="0" percent="0" rank="0" text="" dxfId="0">
      <formula>$B2="Licence"</formula>
    </cfRule>
  </conditionalFormatting>
  <conditionalFormatting sqref="C5">
    <cfRule type="expression" priority="3" aboveAverage="0" equalAverage="0" bottom="0" percent="0" rank="0" text="" dxfId="1">
      <formula>$B2="Licence"</formula>
    </cfRule>
  </conditionalFormatting>
  <dataValidations count="4">
    <dataValidation allowBlank="true" errorStyle="stop" operator="between" showDropDown="false" showErrorMessage="true" showInputMessage="true" sqref="B4:D4" type="list">
      <formula1>INDIRECT($B$3)</formula1>
      <formula2>0</formula2>
    </dataValidation>
    <dataValidation allowBlank="true" errorStyle="stop" operator="between" showDropDown="false" showErrorMessage="true" showInputMessage="true" sqref="B3:C3" type="list">
      <formula1>list_cmp</formula1>
      <formula2>0</formula2>
    </dataValidation>
    <dataValidation allowBlank="true" errorStyle="stop" operator="between" showDropDown="false" showErrorMessage="true" showInputMessage="true" sqref="B6:C6" type="list">
      <formula1>List_RegimeInscription</formula1>
      <formula2>0</formula2>
    </dataValidation>
    <dataValidation allowBlank="true" errorStyle="stop" operator="between" showDropDown="false" showErrorMessage="true" showInputMessage="true" sqref="B2" type="list">
      <formula1>list_typdiplome</formula1>
      <formula2>0</formula2>
    </dataValidation>
  </dataValidations>
  <hyperlinks>
    <hyperlink ref="A40" r:id="rId1" display="Arrêté du 30 juillet 2018 relatif au diplôme national de licence"/>
    <hyperlink ref="A41" r:id="rId2" display="Arrêté du 22 janvier 2014 fixant le cadre national des formations conduisant à la délivrance des diplômes nationaux de licence, de licence professionnelle et de master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300"/>
  <sheetViews>
    <sheetView showFormulas="false" showGridLines="true" showRowColHeaders="true" showZeros="true" rightToLeft="false" tabSelected="false" showOutlineSymbols="true" defaultGridColor="true" view="normal" topLeftCell="A23" colorId="64" zoomScale="85" zoomScaleNormal="85" zoomScalePageLayoutView="100" workbookViewId="0">
      <selection pane="topLeft" activeCell="H29" activeCellId="0" sqref="H29"/>
    </sheetView>
  </sheetViews>
  <sheetFormatPr defaultColWidth="11.43359375" defaultRowHeight="15" zeroHeight="false" outlineLevelRow="0" outlineLevelCol="0"/>
  <cols>
    <col collapsed="false" customWidth="true" hidden="false" outlineLevel="0" max="1" min="1" style="32" width="18.42"/>
    <col collapsed="false" customWidth="true" hidden="false" outlineLevel="0" max="2" min="2" style="32" width="53.42"/>
    <col collapsed="false" customWidth="true" hidden="false" outlineLevel="0" max="3" min="3" style="32" width="18"/>
    <col collapsed="false" customWidth="true" hidden="false" outlineLevel="0" max="4" min="4" style="32" width="15.71"/>
    <col collapsed="false" customWidth="true" hidden="false" outlineLevel="0" max="5" min="5" style="32" width="27.29"/>
    <col collapsed="false" customWidth="true" hidden="false" outlineLevel="0" max="6" min="6" style="32" width="24.71"/>
    <col collapsed="false" customWidth="true" hidden="false" outlineLevel="0" max="7" min="7" style="32" width="29.14"/>
    <col collapsed="false" customWidth="true" hidden="false" outlineLevel="0" max="8" min="8" style="32" width="45.14"/>
    <col collapsed="false" customWidth="true" hidden="false" outlineLevel="0" max="9" min="9" style="32" width="17"/>
    <col collapsed="false" customWidth="true" hidden="false" outlineLevel="0" max="10" min="10" style="32" width="14.28"/>
    <col collapsed="false" customWidth="true" hidden="false" outlineLevel="0" max="11" min="11" style="32" width="14.7"/>
    <col collapsed="false" customWidth="true" hidden="false" outlineLevel="0" max="13" min="12" style="32" width="21.71"/>
    <col collapsed="false" customWidth="true" hidden="false" outlineLevel="0" max="14" min="14" style="32" width="47.7"/>
    <col collapsed="false" customWidth="true" hidden="false" outlineLevel="0" max="15" min="15" style="32" width="54.14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33"/>
    </row>
    <row r="2" customFormat="false" ht="15" hidden="false" customHeight="fals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33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33"/>
    </row>
    <row r="4" customFormat="false" ht="15" hidden="false" customHeight="false" outlineLevel="0" collapsed="false">
      <c r="A4" s="33"/>
      <c r="B4" s="33"/>
      <c r="C4" s="33"/>
      <c r="D4" s="33"/>
      <c r="E4" s="33"/>
      <c r="F4" s="33"/>
      <c r="G4" s="33"/>
      <c r="H4" s="33"/>
      <c r="I4" s="33"/>
      <c r="J4" s="33"/>
    </row>
    <row r="5" customFormat="false" ht="15" hidden="false" customHeight="false" outlineLevel="0" collapsed="false">
      <c r="A5" s="33"/>
      <c r="B5" s="33"/>
      <c r="C5" s="33"/>
      <c r="D5" s="33"/>
      <c r="E5" s="33"/>
      <c r="F5" s="33"/>
      <c r="G5" s="33"/>
      <c r="H5" s="33"/>
      <c r="I5" s="33"/>
      <c r="J5" s="33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  <c r="G6" s="33"/>
      <c r="H6" s="33"/>
      <c r="I6" s="33"/>
      <c r="J6" s="33"/>
    </row>
    <row r="7" customFormat="false" ht="18" hidden="false" customHeight="true" outlineLevel="0" collapsed="false">
      <c r="A7" s="34" t="s">
        <v>215</v>
      </c>
      <c r="B7" s="35" t="str">
        <f aca="false">'Fiche Générale'!B3</f>
        <v>Portail_LLAC</v>
      </c>
      <c r="C7" s="34" t="s">
        <v>216</v>
      </c>
      <c r="D7" s="34"/>
      <c r="E7" s="36" t="n">
        <f aca="false">'Fiche Générale'!B4</f>
        <v>0</v>
      </c>
      <c r="F7" s="36"/>
      <c r="G7" s="34" t="s">
        <v>217</v>
      </c>
      <c r="H7" s="36" t="n">
        <f aca="false">'Fiche Générale'!B5</f>
        <v>0</v>
      </c>
      <c r="I7" s="36"/>
      <c r="J7" s="36"/>
    </row>
    <row r="8" customFormat="false" ht="18" hidden="false" customHeight="true" outlineLevel="0" collapsed="false">
      <c r="A8" s="34"/>
      <c r="B8" s="35"/>
      <c r="C8" s="34"/>
      <c r="D8" s="34"/>
      <c r="E8" s="36"/>
      <c r="F8" s="36"/>
      <c r="G8" s="34"/>
      <c r="H8" s="36"/>
      <c r="I8" s="36"/>
      <c r="J8" s="36"/>
    </row>
    <row r="9" customFormat="false" ht="18" hidden="false" customHeight="true" outlineLevel="0" collapsed="false">
      <c r="A9" s="34"/>
      <c r="B9" s="35"/>
      <c r="C9" s="34"/>
      <c r="D9" s="34"/>
      <c r="E9" s="36"/>
      <c r="F9" s="36"/>
      <c r="G9" s="34"/>
      <c r="H9" s="36"/>
      <c r="I9" s="36"/>
      <c r="J9" s="36"/>
    </row>
    <row r="10" customFormat="false" ht="18" hidden="false" customHeight="true" outlineLevel="0" collapsed="false">
      <c r="A10" s="34"/>
      <c r="B10" s="35"/>
      <c r="C10" s="37" t="s">
        <v>218</v>
      </c>
      <c r="D10" s="37"/>
      <c r="E10" s="38" t="str">
        <f aca="false">'Fiche Générale'!B9</f>
        <v>Philosophie-Droit</v>
      </c>
      <c r="F10" s="38"/>
      <c r="G10" s="38"/>
      <c r="H10" s="38"/>
      <c r="I10" s="38"/>
      <c r="J10" s="38"/>
    </row>
    <row r="11" customFormat="false" ht="18" hidden="false" customHeight="true" outlineLevel="0" collapsed="false">
      <c r="A11" s="34"/>
      <c r="B11" s="35"/>
      <c r="C11" s="37"/>
      <c r="D11" s="37"/>
      <c r="E11" s="38"/>
      <c r="F11" s="38"/>
      <c r="G11" s="38"/>
      <c r="H11" s="38"/>
      <c r="I11" s="38"/>
      <c r="J11" s="38"/>
    </row>
    <row r="13" customFormat="false" ht="15" hidden="false" customHeight="false" outlineLevel="0" collapsed="false">
      <c r="A13" s="39" t="s">
        <v>219</v>
      </c>
      <c r="B13" s="40" t="s">
        <v>220</v>
      </c>
      <c r="C13" s="39" t="s">
        <v>221</v>
      </c>
      <c r="D13" s="39"/>
      <c r="E13" s="41"/>
      <c r="F13" s="41"/>
      <c r="G13" s="39" t="s">
        <v>199</v>
      </c>
      <c r="H13" s="42" t="e">
        <f aca="false">Calcul!A7</f>
        <v>#VALUE!</v>
      </c>
      <c r="I13" s="42"/>
    </row>
    <row r="14" customFormat="false" ht="15" hidden="false" customHeight="false" outlineLevel="0" collapsed="false">
      <c r="A14" s="39"/>
      <c r="B14" s="40"/>
      <c r="C14" s="39"/>
      <c r="D14" s="39"/>
      <c r="E14" s="41"/>
      <c r="F14" s="41"/>
      <c r="G14" s="39"/>
      <c r="H14" s="42"/>
      <c r="I14" s="42"/>
    </row>
    <row r="15" customFormat="false" ht="15" hidden="false" customHeight="false" outlineLevel="0" collapsed="false">
      <c r="A15" s="39" t="s">
        <v>222</v>
      </c>
      <c r="B15" s="40" t="s">
        <v>185</v>
      </c>
      <c r="C15" s="43" t="s">
        <v>223</v>
      </c>
      <c r="D15" s="43"/>
      <c r="E15" s="41"/>
      <c r="F15" s="41"/>
      <c r="G15" s="39" t="s">
        <v>200</v>
      </c>
      <c r="H15" s="42" t="e">
        <f aca="false">Calcul!A20</f>
        <v>#VALUE!</v>
      </c>
      <c r="I15" s="42"/>
    </row>
    <row r="16" customFormat="false" ht="15" hidden="false" customHeight="false" outlineLevel="0" collapsed="false">
      <c r="A16" s="39"/>
      <c r="B16" s="40"/>
      <c r="C16" s="43"/>
      <c r="D16" s="43"/>
      <c r="E16" s="41"/>
      <c r="F16" s="41"/>
      <c r="G16" s="39"/>
      <c r="H16" s="42"/>
      <c r="I16" s="42"/>
    </row>
    <row r="17" customFormat="false" ht="15" hidden="false" customHeight="false" outlineLevel="0" collapsed="false">
      <c r="I17" s="44"/>
      <c r="J17" s="44"/>
      <c r="K17" s="44"/>
      <c r="L17" s="44"/>
      <c r="M17" s="44"/>
      <c r="N17" s="44"/>
    </row>
    <row r="18" customFormat="false" ht="49.35" hidden="false" customHeight="true" outlineLevel="0" collapsed="false">
      <c r="A18" s="45" t="s">
        <v>224</v>
      </c>
      <c r="B18" s="45" t="s">
        <v>225</v>
      </c>
      <c r="C18" s="45" t="s">
        <v>3</v>
      </c>
      <c r="D18" s="45" t="s">
        <v>226</v>
      </c>
      <c r="E18" s="45" t="s">
        <v>6</v>
      </c>
      <c r="F18" s="45" t="s">
        <v>5</v>
      </c>
      <c r="G18" s="45" t="s">
        <v>227</v>
      </c>
      <c r="H18" s="45" t="s">
        <v>117</v>
      </c>
      <c r="I18" s="45" t="s">
        <v>184</v>
      </c>
      <c r="J18" s="45" t="s">
        <v>187</v>
      </c>
      <c r="K18" s="45" t="s">
        <v>188</v>
      </c>
      <c r="L18" s="45" t="s">
        <v>228</v>
      </c>
      <c r="M18" s="45" t="s">
        <v>4</v>
      </c>
      <c r="N18" s="45" t="s">
        <v>229</v>
      </c>
      <c r="O18" s="46" t="s">
        <v>230</v>
      </c>
    </row>
    <row r="19" customFormat="false" ht="43.35" hidden="false" customHeight="true" outlineLevel="0" collapsed="false">
      <c r="A19" s="47" t="n">
        <v>0</v>
      </c>
      <c r="B19" s="48" t="s">
        <v>231</v>
      </c>
      <c r="C19" s="49" t="s">
        <v>13</v>
      </c>
      <c r="D19" s="47" t="n">
        <v>6</v>
      </c>
      <c r="E19" s="50"/>
      <c r="F19" s="50"/>
      <c r="G19" s="50"/>
      <c r="H19" s="51"/>
      <c r="I19" s="51"/>
      <c r="J19" s="51"/>
      <c r="K19" s="51"/>
      <c r="L19" s="51"/>
      <c r="M19" s="51"/>
      <c r="N19" s="50"/>
      <c r="O19" s="52" t="s">
        <v>232</v>
      </c>
    </row>
    <row r="20" customFormat="false" ht="43.35" hidden="false" customHeight="true" outlineLevel="0" collapsed="false">
      <c r="A20" s="47" t="s">
        <v>233</v>
      </c>
      <c r="B20" s="48" t="s">
        <v>234</v>
      </c>
      <c r="C20" s="49" t="s">
        <v>23</v>
      </c>
      <c r="D20" s="51"/>
      <c r="E20" s="50"/>
      <c r="F20" s="50"/>
      <c r="G20" s="50"/>
      <c r="H20" s="51"/>
      <c r="I20" s="51"/>
      <c r="J20" s="51"/>
      <c r="K20" s="51"/>
      <c r="L20" s="51"/>
      <c r="M20" s="51"/>
      <c r="N20" s="50"/>
      <c r="O20" s="52"/>
    </row>
    <row r="21" customFormat="false" ht="43.35" hidden="false" customHeight="true" outlineLevel="0" collapsed="false">
      <c r="A21" s="47" t="s">
        <v>235</v>
      </c>
      <c r="B21" s="48" t="s">
        <v>236</v>
      </c>
      <c r="C21" s="49" t="s">
        <v>23</v>
      </c>
      <c r="D21" s="51"/>
      <c r="E21" s="50"/>
      <c r="F21" s="50"/>
      <c r="G21" s="50"/>
      <c r="H21" s="51"/>
      <c r="I21" s="51"/>
      <c r="J21" s="51"/>
      <c r="K21" s="51"/>
      <c r="L21" s="51"/>
      <c r="M21" s="51"/>
      <c r="N21" s="50"/>
      <c r="O21" s="52"/>
    </row>
    <row r="22" customFormat="false" ht="43.35" hidden="false" customHeight="true" outlineLevel="0" collapsed="false">
      <c r="A22" s="47" t="s">
        <v>237</v>
      </c>
      <c r="B22" s="53" t="s">
        <v>238</v>
      </c>
      <c r="C22" s="49" t="s">
        <v>32</v>
      </c>
      <c r="D22" s="51"/>
      <c r="E22" s="50"/>
      <c r="F22" s="50"/>
      <c r="G22" s="50"/>
      <c r="H22" s="51"/>
      <c r="I22" s="51"/>
      <c r="J22" s="51"/>
      <c r="K22" s="51"/>
      <c r="L22" s="51"/>
      <c r="M22" s="51"/>
      <c r="N22" s="50"/>
      <c r="O22" s="52"/>
    </row>
    <row r="23" customFormat="false" ht="43.35" hidden="false" customHeight="true" outlineLevel="0" collapsed="false">
      <c r="A23" s="47"/>
      <c r="B23" s="53" t="s">
        <v>239</v>
      </c>
      <c r="C23" s="49" t="s">
        <v>38</v>
      </c>
      <c r="D23" s="51"/>
      <c r="E23" s="50"/>
      <c r="F23" s="50"/>
      <c r="G23" s="50"/>
      <c r="H23" s="51"/>
      <c r="I23" s="51"/>
      <c r="J23" s="51"/>
      <c r="K23" s="51"/>
      <c r="L23" s="51"/>
      <c r="M23" s="51"/>
      <c r="N23" s="50"/>
      <c r="O23" s="52"/>
    </row>
    <row r="24" customFormat="false" ht="43.35" hidden="false" customHeight="true" outlineLevel="0" collapsed="false">
      <c r="A24" s="47" t="s">
        <v>240</v>
      </c>
      <c r="B24" s="53" t="s">
        <v>241</v>
      </c>
      <c r="C24" s="49" t="s">
        <v>23</v>
      </c>
      <c r="D24" s="51"/>
      <c r="E24" s="50"/>
      <c r="F24" s="50"/>
      <c r="G24" s="50"/>
      <c r="H24" s="51"/>
      <c r="I24" s="51"/>
      <c r="J24" s="51"/>
      <c r="K24" s="51"/>
      <c r="L24" s="51"/>
      <c r="M24" s="51"/>
      <c r="N24" s="50"/>
      <c r="O24" s="52"/>
    </row>
    <row r="25" customFormat="false" ht="43.35" hidden="false" customHeight="true" outlineLevel="0" collapsed="false">
      <c r="A25" s="47" t="s">
        <v>242</v>
      </c>
      <c r="B25" s="53" t="s">
        <v>243</v>
      </c>
      <c r="C25" s="49" t="s">
        <v>23</v>
      </c>
      <c r="D25" s="51"/>
      <c r="E25" s="50"/>
      <c r="F25" s="50"/>
      <c r="G25" s="50"/>
      <c r="H25" s="51"/>
      <c r="I25" s="51"/>
      <c r="J25" s="51"/>
      <c r="K25" s="51"/>
      <c r="L25" s="51"/>
      <c r="M25" s="51"/>
      <c r="N25" s="50"/>
      <c r="O25" s="52"/>
    </row>
    <row r="26" customFormat="false" ht="43.35" hidden="false" customHeight="true" outlineLevel="0" collapsed="false">
      <c r="A26" s="47" t="s">
        <v>244</v>
      </c>
      <c r="B26" s="53" t="s">
        <v>245</v>
      </c>
      <c r="C26" s="49" t="s">
        <v>23</v>
      </c>
      <c r="D26" s="51"/>
      <c r="E26" s="50"/>
      <c r="F26" s="50"/>
      <c r="G26" s="50"/>
      <c r="H26" s="51"/>
      <c r="I26" s="51"/>
      <c r="J26" s="51"/>
      <c r="K26" s="51"/>
      <c r="L26" s="51"/>
      <c r="M26" s="51"/>
      <c r="N26" s="50"/>
      <c r="O26" s="52"/>
    </row>
    <row r="27" customFormat="false" ht="43.35" hidden="false" customHeight="true" outlineLevel="0" collapsed="false">
      <c r="A27" s="54" t="n">
        <v>1</v>
      </c>
      <c r="B27" s="55" t="s">
        <v>246</v>
      </c>
      <c r="C27" s="56" t="s">
        <v>13</v>
      </c>
      <c r="D27" s="54" t="n">
        <v>6</v>
      </c>
      <c r="E27" s="57"/>
      <c r="F27" s="57"/>
      <c r="G27" s="57"/>
      <c r="H27" s="54"/>
      <c r="I27" s="54" t="n">
        <v>36</v>
      </c>
      <c r="J27" s="54"/>
      <c r="K27" s="54"/>
      <c r="L27" s="54"/>
      <c r="M27" s="58" t="s">
        <v>24</v>
      </c>
      <c r="N27" s="59" t="s">
        <v>247</v>
      </c>
      <c r="O27" s="57"/>
    </row>
    <row r="28" customFormat="false" ht="43.35" hidden="false" customHeight="true" outlineLevel="0" collapsed="false">
      <c r="A28" s="54" t="n">
        <v>2</v>
      </c>
      <c r="B28" s="55" t="s">
        <v>248</v>
      </c>
      <c r="C28" s="56" t="s">
        <v>13</v>
      </c>
      <c r="D28" s="54" t="n">
        <v>6</v>
      </c>
      <c r="E28" s="57"/>
      <c r="F28" s="57"/>
      <c r="G28" s="57"/>
      <c r="H28" s="54"/>
      <c r="I28" s="60" t="n">
        <v>36</v>
      </c>
      <c r="J28" s="54"/>
      <c r="K28" s="54"/>
      <c r="L28" s="54"/>
      <c r="M28" s="58" t="s">
        <v>24</v>
      </c>
      <c r="N28" s="59" t="s">
        <v>247</v>
      </c>
      <c r="O28" s="57"/>
    </row>
    <row r="29" customFormat="false" ht="43.35" hidden="false" customHeight="true" outlineLevel="0" collapsed="false">
      <c r="A29" s="54" t="n">
        <v>3</v>
      </c>
      <c r="B29" s="55" t="s">
        <v>249</v>
      </c>
      <c r="C29" s="56" t="s">
        <v>13</v>
      </c>
      <c r="D29" s="54" t="n">
        <v>6</v>
      </c>
      <c r="E29" s="57"/>
      <c r="F29" s="57"/>
      <c r="G29" s="57"/>
      <c r="H29" s="54"/>
      <c r="I29" s="54" t="n">
        <v>36</v>
      </c>
      <c r="J29" s="54"/>
      <c r="K29" s="54"/>
      <c r="L29" s="54"/>
      <c r="M29" s="58" t="s">
        <v>24</v>
      </c>
      <c r="N29" s="59" t="s">
        <v>247</v>
      </c>
      <c r="O29" s="57"/>
    </row>
    <row r="30" customFormat="false" ht="43.35" hidden="false" customHeight="true" outlineLevel="0" collapsed="false">
      <c r="A30" s="54" t="n">
        <v>4</v>
      </c>
      <c r="B30" s="55" t="s">
        <v>250</v>
      </c>
      <c r="C30" s="56" t="s">
        <v>13</v>
      </c>
      <c r="D30" s="54" t="n">
        <v>6</v>
      </c>
      <c r="E30" s="57"/>
      <c r="F30" s="57"/>
      <c r="G30" s="57"/>
      <c r="H30" s="54"/>
      <c r="I30" s="61" t="n">
        <v>18</v>
      </c>
      <c r="J30" s="61" t="n">
        <v>18</v>
      </c>
      <c r="K30" s="54"/>
      <c r="L30" s="54"/>
      <c r="M30" s="58" t="s">
        <v>24</v>
      </c>
      <c r="N30" s="59" t="s">
        <v>247</v>
      </c>
      <c r="O30" s="57"/>
    </row>
    <row r="31" customFormat="false" ht="43.35" hidden="false" customHeight="true" outlineLevel="0" collapsed="false">
      <c r="A31" s="62" t="s">
        <v>251</v>
      </c>
      <c r="B31" s="63"/>
      <c r="C31" s="64"/>
      <c r="D31" s="64"/>
      <c r="E31" s="65"/>
      <c r="F31" s="65"/>
      <c r="G31" s="65"/>
      <c r="H31" s="64"/>
      <c r="I31" s="66" t="n">
        <f aca="false">SUM(I27:I30)</f>
        <v>126</v>
      </c>
      <c r="J31" s="66" t="n">
        <f aca="false">SUM(J27:J30)</f>
        <v>18</v>
      </c>
      <c r="K31" s="64"/>
      <c r="L31" s="64"/>
      <c r="M31" s="64"/>
      <c r="N31" s="67" t="n">
        <f aca="false">I31+J31</f>
        <v>144</v>
      </c>
      <c r="O31" s="65"/>
    </row>
    <row r="32" customFormat="false" ht="43.35" hidden="false" customHeight="true" outlineLevel="0" collapsed="false">
      <c r="A32" s="54"/>
      <c r="B32" s="68"/>
      <c r="C32" s="56"/>
      <c r="D32" s="54"/>
      <c r="E32" s="57"/>
      <c r="F32" s="57"/>
      <c r="G32" s="57"/>
      <c r="H32" s="54"/>
      <c r="I32" s="54"/>
      <c r="J32" s="54"/>
      <c r="K32" s="54"/>
      <c r="L32" s="54"/>
      <c r="M32" s="54"/>
      <c r="N32" s="59"/>
      <c r="O32" s="57"/>
    </row>
    <row r="33" customFormat="false" ht="43.35" hidden="false" customHeight="true" outlineLevel="0" collapsed="false">
      <c r="A33" s="69" t="n">
        <v>1</v>
      </c>
      <c r="B33" s="70" t="s">
        <v>252</v>
      </c>
      <c r="C33" s="71" t="s">
        <v>32</v>
      </c>
      <c r="D33" s="69"/>
      <c r="E33" s="72"/>
      <c r="F33" s="73" t="s">
        <v>15</v>
      </c>
      <c r="G33" s="72"/>
      <c r="H33" s="71" t="s">
        <v>120</v>
      </c>
      <c r="I33" s="69"/>
      <c r="J33" s="69"/>
      <c r="K33" s="69"/>
      <c r="L33" s="69"/>
      <c r="M33" s="69"/>
      <c r="N33" s="72"/>
      <c r="O33" s="72"/>
    </row>
    <row r="34" customFormat="false" ht="43.35" hidden="false" customHeight="true" outlineLevel="0" collapsed="false">
      <c r="A34" s="71" t="s">
        <v>253</v>
      </c>
      <c r="B34" s="70" t="s">
        <v>254</v>
      </c>
      <c r="C34" s="71" t="s">
        <v>13</v>
      </c>
      <c r="D34" s="69" t="n">
        <v>6</v>
      </c>
      <c r="E34" s="72"/>
      <c r="F34" s="72"/>
      <c r="G34" s="73" t="s">
        <v>255</v>
      </c>
      <c r="H34" s="69"/>
      <c r="I34" s="69" t="n">
        <v>30</v>
      </c>
      <c r="J34" s="69" t="n">
        <v>13.5</v>
      </c>
      <c r="K34" s="69"/>
      <c r="L34" s="69"/>
      <c r="M34" s="69"/>
      <c r="N34" s="72"/>
      <c r="O34" s="72"/>
    </row>
    <row r="35" customFormat="false" ht="43.35" hidden="false" customHeight="true" outlineLevel="0" collapsed="false">
      <c r="A35" s="56" t="s">
        <v>256</v>
      </c>
      <c r="B35" s="74" t="s">
        <v>257</v>
      </c>
      <c r="C35" s="56" t="s">
        <v>13</v>
      </c>
      <c r="D35" s="56" t="n">
        <v>6</v>
      </c>
      <c r="E35" s="57"/>
      <c r="F35" s="57"/>
      <c r="G35" s="57"/>
      <c r="H35" s="54"/>
      <c r="I35" s="56" t="n">
        <v>30</v>
      </c>
      <c r="J35" s="56" t="n">
        <v>13.5</v>
      </c>
      <c r="K35" s="56"/>
      <c r="L35" s="54"/>
      <c r="M35" s="54"/>
      <c r="N35" s="57"/>
      <c r="O35" s="57"/>
    </row>
    <row r="36" customFormat="false" ht="43.35" hidden="false" customHeight="true" outlineLevel="0" collapsed="false">
      <c r="A36" s="56" t="s">
        <v>258</v>
      </c>
      <c r="B36" s="74" t="s">
        <v>259</v>
      </c>
      <c r="C36" s="56" t="s">
        <v>13</v>
      </c>
      <c r="D36" s="56" t="n">
        <v>6</v>
      </c>
      <c r="E36" s="75"/>
      <c r="F36" s="75"/>
      <c r="G36" s="76" t="s">
        <v>260</v>
      </c>
      <c r="H36" s="54"/>
      <c r="I36" s="56" t="n">
        <v>30</v>
      </c>
      <c r="J36" s="56" t="n">
        <v>13.5</v>
      </c>
      <c r="K36" s="56"/>
      <c r="L36" s="54"/>
      <c r="M36" s="54"/>
      <c r="N36" s="75"/>
      <c r="O36" s="75"/>
    </row>
    <row r="37" customFormat="false" ht="43.35" hidden="false" customHeight="true" outlineLevel="0" collapsed="false">
      <c r="A37" s="56" t="n">
        <v>3</v>
      </c>
      <c r="B37" s="74" t="s">
        <v>261</v>
      </c>
      <c r="C37" s="56" t="s">
        <v>13</v>
      </c>
      <c r="D37" s="56" t="n">
        <v>6</v>
      </c>
      <c r="E37" s="75"/>
      <c r="F37" s="75"/>
      <c r="G37" s="76" t="s">
        <v>262</v>
      </c>
      <c r="H37" s="54" t="s">
        <v>122</v>
      </c>
      <c r="I37" s="56"/>
      <c r="J37" s="56"/>
      <c r="K37" s="56"/>
      <c r="L37" s="54"/>
      <c r="M37" s="54"/>
      <c r="N37" s="75"/>
      <c r="O37" s="75"/>
    </row>
    <row r="38" customFormat="false" ht="43.35" hidden="false" customHeight="true" outlineLevel="0" collapsed="false">
      <c r="A38" s="56" t="s">
        <v>263</v>
      </c>
      <c r="B38" s="74" t="s">
        <v>264</v>
      </c>
      <c r="C38" s="56" t="s">
        <v>23</v>
      </c>
      <c r="D38" s="56"/>
      <c r="E38" s="75"/>
      <c r="F38" s="75"/>
      <c r="G38" s="76" t="s">
        <v>265</v>
      </c>
      <c r="H38" s="54" t="s">
        <v>122</v>
      </c>
      <c r="I38" s="56" t="n">
        <v>30</v>
      </c>
      <c r="J38" s="56"/>
      <c r="K38" s="56"/>
      <c r="L38" s="54"/>
      <c r="M38" s="58" t="s">
        <v>24</v>
      </c>
      <c r="N38" s="75" t="s">
        <v>266</v>
      </c>
      <c r="O38" s="75"/>
    </row>
    <row r="39" customFormat="false" ht="43.35" hidden="false" customHeight="true" outlineLevel="0" collapsed="false">
      <c r="A39" s="56"/>
      <c r="B39" s="74"/>
      <c r="C39" s="56"/>
      <c r="D39" s="56"/>
      <c r="E39" s="57"/>
      <c r="F39" s="57"/>
      <c r="G39" s="57"/>
      <c r="H39" s="54"/>
      <c r="I39" s="56"/>
      <c r="J39" s="56"/>
      <c r="K39" s="56"/>
      <c r="L39" s="54"/>
      <c r="M39" s="58"/>
      <c r="N39" s="57"/>
      <c r="O39" s="57"/>
    </row>
    <row r="40" customFormat="false" ht="43.35" hidden="false" customHeight="true" outlineLevel="0" collapsed="false"/>
    <row r="41" customFormat="false" ht="43.35" hidden="false" customHeight="true" outlineLevel="0" collapsed="false">
      <c r="A41" s="56"/>
      <c r="B41" s="74"/>
      <c r="C41" s="56"/>
      <c r="D41" s="56"/>
      <c r="E41" s="75"/>
      <c r="F41" s="75"/>
      <c r="G41" s="76"/>
      <c r="H41" s="54"/>
      <c r="I41" s="56"/>
      <c r="J41" s="56"/>
      <c r="K41" s="56"/>
      <c r="L41" s="54"/>
      <c r="M41" s="58"/>
      <c r="N41" s="75"/>
      <c r="O41" s="75"/>
    </row>
    <row r="42" customFormat="false" ht="43.35" hidden="false" customHeight="true" outlineLevel="0" collapsed="false">
      <c r="A42" s="56"/>
      <c r="B42" s="74"/>
      <c r="C42" s="56"/>
      <c r="D42" s="56"/>
      <c r="E42" s="75"/>
      <c r="F42" s="75"/>
      <c r="G42" s="76"/>
      <c r="H42" s="54"/>
      <c r="I42" s="77"/>
      <c r="J42" s="60"/>
      <c r="K42" s="56"/>
      <c r="L42" s="54"/>
      <c r="M42" s="58"/>
      <c r="N42" s="75"/>
      <c r="O42" s="75"/>
    </row>
    <row r="43" customFormat="false" ht="43.35" hidden="false" customHeight="true" outlineLevel="0" collapsed="false"/>
    <row r="44" customFormat="false" ht="43.35" hidden="false" customHeight="true" outlineLevel="0" collapsed="false"/>
    <row r="45" customFormat="false" ht="43.35" hidden="false" customHeight="true" outlineLevel="0" collapsed="false">
      <c r="A45" s="62" t="s">
        <v>267</v>
      </c>
      <c r="B45" s="63"/>
      <c r="C45" s="64"/>
      <c r="D45" s="62"/>
      <c r="E45" s="65"/>
      <c r="F45" s="65"/>
      <c r="G45" s="65"/>
      <c r="H45" s="64"/>
      <c r="I45" s="62" t="n">
        <f aca="false">SUM(I33:I42)</f>
        <v>120</v>
      </c>
      <c r="J45" s="62" t="n">
        <f aca="false">SUM(J33:J42)</f>
        <v>40.5</v>
      </c>
      <c r="K45" s="62"/>
      <c r="L45" s="64"/>
      <c r="M45" s="64"/>
      <c r="N45" s="67" t="n">
        <f aca="false">I45+J45</f>
        <v>160.5</v>
      </c>
      <c r="O45" s="65"/>
    </row>
    <row r="46" customFormat="false" ht="43.35" hidden="false" customHeight="true" outlineLevel="0" collapsed="false"/>
    <row r="47" customFormat="false" ht="43.35" hidden="false" customHeight="true" outlineLevel="0" collapsed="false">
      <c r="A47" s="78" t="s">
        <v>189</v>
      </c>
      <c r="B47" s="79"/>
      <c r="C47" s="80"/>
      <c r="D47" s="81"/>
      <c r="E47" s="82"/>
      <c r="F47" s="82"/>
      <c r="G47" s="82"/>
      <c r="H47" s="81"/>
      <c r="I47" s="83" t="n">
        <f aca="false">I31+I45</f>
        <v>246</v>
      </c>
      <c r="J47" s="83" t="n">
        <f aca="false">J31+J45</f>
        <v>58.5</v>
      </c>
      <c r="K47" s="83"/>
      <c r="L47" s="84"/>
      <c r="M47" s="84"/>
      <c r="N47" s="83" t="n">
        <f aca="false">I47+J47</f>
        <v>304.5</v>
      </c>
      <c r="O47" s="82"/>
    </row>
    <row r="48" customFormat="false" ht="43.35" hidden="false" customHeight="true" outlineLevel="0" collapsed="false"/>
    <row r="49" customFormat="false" ht="43.35" hidden="false" customHeight="true" outlineLevel="0" collapsed="false"/>
    <row r="50" customFormat="false" ht="43.35" hidden="false" customHeight="true" outlineLevel="0" collapsed="false"/>
    <row r="51" customFormat="false" ht="43.35" hidden="false" customHeight="true" outlineLevel="0" collapsed="false"/>
    <row r="52" customFormat="false" ht="43.35" hidden="false" customHeight="true" outlineLevel="0" collapsed="false"/>
    <row r="53" customFormat="false" ht="43.35" hidden="false" customHeight="true" outlineLevel="0" collapsed="false"/>
    <row r="54" customFormat="false" ht="43.35" hidden="false" customHeight="true" outlineLevel="0" collapsed="false"/>
    <row r="55" customFormat="false" ht="43.35" hidden="false" customHeight="true" outlineLevel="0" collapsed="false"/>
    <row r="56" customFormat="false" ht="43.35" hidden="false" customHeight="true" outlineLevel="0" collapsed="false"/>
    <row r="57" customFormat="false" ht="43.35" hidden="false" customHeight="true" outlineLevel="0" collapsed="false"/>
    <row r="58" customFormat="false" ht="43.35" hidden="false" customHeight="true" outlineLevel="0" collapsed="false">
      <c r="A58" s="56"/>
      <c r="B58" s="74"/>
      <c r="C58" s="56"/>
      <c r="D58" s="56"/>
      <c r="E58" s="75"/>
      <c r="F58" s="75"/>
      <c r="G58" s="76"/>
      <c r="H58" s="54"/>
      <c r="I58" s="56"/>
      <c r="J58" s="56"/>
      <c r="K58" s="56"/>
      <c r="L58" s="54"/>
      <c r="M58" s="54"/>
      <c r="N58" s="75"/>
      <c r="O58" s="75"/>
    </row>
    <row r="59" customFormat="false" ht="43.35" hidden="false" customHeight="true" outlineLevel="0" collapsed="false"/>
    <row r="60" customFormat="false" ht="43.35" hidden="false" customHeight="true" outlineLevel="0" collapsed="false"/>
    <row r="61" customFormat="false" ht="43.35" hidden="false" customHeight="true" outlineLevel="0" collapsed="false"/>
    <row r="62" customFormat="false" ht="43.35" hidden="false" customHeight="true" outlineLevel="0" collapsed="false">
      <c r="A62" s="85"/>
      <c r="B62" s="86"/>
      <c r="C62" s="54"/>
      <c r="D62" s="87"/>
      <c r="E62" s="88"/>
      <c r="F62" s="88"/>
      <c r="G62" s="88"/>
      <c r="H62" s="87"/>
      <c r="I62" s="54"/>
      <c r="J62" s="54"/>
      <c r="K62" s="54"/>
      <c r="L62" s="54"/>
      <c r="M62" s="54"/>
      <c r="N62" s="88"/>
      <c r="O62" s="88"/>
    </row>
    <row r="63" customFormat="false" ht="43.35" hidden="false" customHeight="true" outlineLevel="0" collapsed="false"/>
    <row r="64" customFormat="false" ht="43.35" hidden="false" customHeight="true" outlineLevel="0" collapsed="false">
      <c r="A64" s="56"/>
      <c r="B64" s="74"/>
      <c r="C64" s="56"/>
      <c r="D64" s="56"/>
      <c r="E64" s="75"/>
      <c r="F64" s="75"/>
      <c r="G64" s="76"/>
      <c r="H64" s="54"/>
      <c r="I64" s="56"/>
      <c r="J64" s="56"/>
      <c r="K64" s="56"/>
      <c r="L64" s="54"/>
      <c r="M64" s="54"/>
      <c r="N64" s="75"/>
      <c r="O64" s="75"/>
    </row>
    <row r="65" customFormat="false" ht="43.35" hidden="false" customHeight="true" outlineLevel="0" collapsed="false"/>
    <row r="66" customFormat="false" ht="43.35" hidden="false" customHeight="true" outlineLevel="0" collapsed="false"/>
    <row r="67" customFormat="false" ht="43.35" hidden="false" customHeight="true" outlineLevel="0" collapsed="false"/>
    <row r="68" customFormat="false" ht="43.35" hidden="false" customHeight="true" outlineLevel="0" collapsed="false">
      <c r="A68" s="85"/>
      <c r="B68" s="86"/>
      <c r="C68" s="54"/>
      <c r="D68" s="87"/>
      <c r="E68" s="88"/>
      <c r="F68" s="88"/>
      <c r="G68" s="88"/>
      <c r="H68" s="87"/>
      <c r="I68" s="54"/>
      <c r="J68" s="54"/>
      <c r="K68" s="54"/>
      <c r="L68" s="54"/>
      <c r="M68" s="54"/>
      <c r="N68" s="88"/>
      <c r="O68" s="88"/>
    </row>
    <row r="69" customFormat="false" ht="43.35" hidden="false" customHeight="true" outlineLevel="0" collapsed="false">
      <c r="A69" s="85"/>
      <c r="B69" s="86"/>
      <c r="C69" s="54"/>
      <c r="D69" s="87"/>
      <c r="E69" s="88"/>
      <c r="F69" s="88"/>
      <c r="G69" s="88"/>
      <c r="H69" s="87"/>
      <c r="I69" s="54"/>
      <c r="J69" s="54"/>
      <c r="K69" s="54"/>
      <c r="L69" s="54"/>
      <c r="M69" s="54"/>
      <c r="N69" s="88"/>
      <c r="O69" s="88"/>
    </row>
    <row r="70" customFormat="false" ht="43.35" hidden="false" customHeight="true" outlineLevel="0" collapsed="false">
      <c r="A70" s="85"/>
      <c r="B70" s="86"/>
      <c r="C70" s="54"/>
      <c r="D70" s="87"/>
      <c r="E70" s="88"/>
      <c r="F70" s="88"/>
      <c r="G70" s="88"/>
      <c r="H70" s="87"/>
      <c r="I70" s="54"/>
      <c r="J70" s="54"/>
      <c r="K70" s="54"/>
      <c r="L70" s="54"/>
      <c r="M70" s="54"/>
      <c r="N70" s="88"/>
      <c r="O70" s="88"/>
    </row>
    <row r="71" customFormat="false" ht="43.35" hidden="false" customHeight="true" outlineLevel="0" collapsed="false">
      <c r="A71" s="85"/>
      <c r="B71" s="86"/>
      <c r="C71" s="54"/>
      <c r="D71" s="87"/>
      <c r="E71" s="88"/>
      <c r="F71" s="88"/>
      <c r="G71" s="88"/>
      <c r="H71" s="87"/>
      <c r="I71" s="54"/>
      <c r="J71" s="54"/>
      <c r="K71" s="54"/>
      <c r="L71" s="54"/>
      <c r="M71" s="54"/>
      <c r="N71" s="88"/>
      <c r="O71" s="88"/>
    </row>
    <row r="72" customFormat="false" ht="43.35" hidden="false" customHeight="true" outlineLevel="0" collapsed="false">
      <c r="A72" s="85"/>
      <c r="B72" s="86"/>
      <c r="C72" s="54"/>
      <c r="D72" s="87"/>
      <c r="E72" s="88"/>
      <c r="F72" s="88"/>
      <c r="G72" s="88"/>
      <c r="H72" s="87"/>
      <c r="I72" s="54"/>
      <c r="J72" s="54"/>
      <c r="K72" s="54"/>
      <c r="L72" s="54"/>
      <c r="M72" s="54"/>
      <c r="N72" s="88"/>
      <c r="O72" s="88"/>
    </row>
    <row r="73" customFormat="false" ht="43.35" hidden="false" customHeight="true" outlineLevel="0" collapsed="false">
      <c r="A73" s="85"/>
      <c r="B73" s="86"/>
      <c r="C73" s="54"/>
      <c r="D73" s="87"/>
      <c r="E73" s="88"/>
      <c r="F73" s="88"/>
      <c r="G73" s="88"/>
      <c r="H73" s="87"/>
      <c r="I73" s="54"/>
      <c r="J73" s="54"/>
      <c r="K73" s="54"/>
      <c r="L73" s="54"/>
      <c r="M73" s="54"/>
      <c r="N73" s="88"/>
      <c r="O73" s="88"/>
    </row>
    <row r="74" customFormat="false" ht="43.35" hidden="false" customHeight="true" outlineLevel="0" collapsed="false">
      <c r="A74" s="85"/>
      <c r="B74" s="86"/>
      <c r="C74" s="54"/>
      <c r="D74" s="87"/>
      <c r="E74" s="88"/>
      <c r="F74" s="88"/>
      <c r="G74" s="88"/>
      <c r="H74" s="87"/>
      <c r="I74" s="54"/>
      <c r="J74" s="54"/>
      <c r="K74" s="54"/>
      <c r="L74" s="54"/>
      <c r="M74" s="54"/>
      <c r="N74" s="88"/>
      <c r="O74" s="88"/>
    </row>
    <row r="75" customFormat="false" ht="43.35" hidden="false" customHeight="true" outlineLevel="0" collapsed="false">
      <c r="A75" s="85"/>
      <c r="B75" s="86"/>
      <c r="C75" s="54"/>
      <c r="D75" s="87"/>
      <c r="E75" s="88"/>
      <c r="F75" s="88"/>
      <c r="G75" s="88"/>
      <c r="H75" s="87"/>
      <c r="I75" s="54"/>
      <c r="J75" s="54"/>
      <c r="K75" s="54"/>
      <c r="L75" s="54"/>
      <c r="M75" s="54"/>
      <c r="N75" s="88"/>
      <c r="O75" s="88"/>
    </row>
    <row r="76" customFormat="false" ht="43.35" hidden="false" customHeight="true" outlineLevel="0" collapsed="false">
      <c r="A76" s="85"/>
      <c r="B76" s="86"/>
      <c r="C76" s="54"/>
      <c r="D76" s="87"/>
      <c r="E76" s="88"/>
      <c r="F76" s="88"/>
      <c r="G76" s="88"/>
      <c r="H76" s="87"/>
      <c r="I76" s="54"/>
      <c r="J76" s="54"/>
      <c r="K76" s="54"/>
      <c r="L76" s="54"/>
      <c r="M76" s="54"/>
      <c r="N76" s="88"/>
      <c r="O76" s="88"/>
    </row>
    <row r="77" customFormat="false" ht="43.35" hidden="false" customHeight="true" outlineLevel="0" collapsed="false">
      <c r="A77" s="85"/>
      <c r="B77" s="86"/>
      <c r="C77" s="54"/>
      <c r="D77" s="87"/>
      <c r="E77" s="88"/>
      <c r="F77" s="88"/>
      <c r="G77" s="88"/>
      <c r="H77" s="87"/>
      <c r="I77" s="54"/>
      <c r="J77" s="54"/>
      <c r="K77" s="54"/>
      <c r="L77" s="54"/>
      <c r="M77" s="54"/>
      <c r="N77" s="88"/>
      <c r="O77" s="88"/>
    </row>
    <row r="78" customFormat="false" ht="43.35" hidden="false" customHeight="true" outlineLevel="0" collapsed="false">
      <c r="A78" s="85"/>
      <c r="B78" s="86"/>
      <c r="C78" s="54"/>
      <c r="D78" s="87"/>
      <c r="E78" s="88"/>
      <c r="F78" s="88"/>
      <c r="G78" s="88"/>
      <c r="H78" s="87"/>
      <c r="I78" s="54"/>
      <c r="J78" s="54"/>
      <c r="K78" s="54"/>
      <c r="L78" s="54"/>
      <c r="M78" s="54"/>
      <c r="N78" s="88"/>
      <c r="O78" s="88"/>
    </row>
    <row r="79" customFormat="false" ht="43.35" hidden="false" customHeight="true" outlineLevel="0" collapsed="false">
      <c r="A79" s="85"/>
      <c r="B79" s="86"/>
      <c r="C79" s="54"/>
      <c r="D79" s="87"/>
      <c r="E79" s="88"/>
      <c r="F79" s="88"/>
      <c r="G79" s="88"/>
      <c r="H79" s="87"/>
      <c r="I79" s="54"/>
      <c r="J79" s="54"/>
      <c r="K79" s="54"/>
      <c r="L79" s="54"/>
      <c r="M79" s="54"/>
      <c r="N79" s="88"/>
      <c r="O79" s="88"/>
    </row>
    <row r="80" customFormat="false" ht="43.35" hidden="false" customHeight="true" outlineLevel="0" collapsed="false">
      <c r="A80" s="85"/>
      <c r="B80" s="86"/>
      <c r="C80" s="54"/>
      <c r="D80" s="87"/>
      <c r="E80" s="88"/>
      <c r="F80" s="88"/>
      <c r="G80" s="88"/>
      <c r="H80" s="87"/>
      <c r="I80" s="54"/>
      <c r="J80" s="54"/>
      <c r="K80" s="54"/>
      <c r="L80" s="54"/>
      <c r="M80" s="54"/>
      <c r="N80" s="88"/>
      <c r="O80" s="88"/>
    </row>
    <row r="81" customFormat="false" ht="43.35" hidden="false" customHeight="true" outlineLevel="0" collapsed="false">
      <c r="A81" s="85"/>
      <c r="B81" s="86"/>
      <c r="C81" s="54"/>
      <c r="D81" s="87"/>
      <c r="E81" s="88"/>
      <c r="F81" s="88"/>
      <c r="G81" s="88"/>
      <c r="H81" s="87"/>
      <c r="I81" s="54"/>
      <c r="J81" s="54"/>
      <c r="K81" s="54"/>
      <c r="L81" s="54"/>
      <c r="M81" s="54"/>
      <c r="N81" s="88"/>
      <c r="O81" s="88"/>
    </row>
    <row r="82" customFormat="false" ht="43.35" hidden="false" customHeight="true" outlineLevel="0" collapsed="false">
      <c r="A82" s="85"/>
      <c r="B82" s="86"/>
      <c r="C82" s="54"/>
      <c r="D82" s="87"/>
      <c r="E82" s="88"/>
      <c r="F82" s="88"/>
      <c r="G82" s="88"/>
      <c r="H82" s="87"/>
      <c r="I82" s="54"/>
      <c r="J82" s="54"/>
      <c r="K82" s="54"/>
      <c r="L82" s="54"/>
      <c r="M82" s="54"/>
      <c r="N82" s="88"/>
      <c r="O82" s="88"/>
    </row>
    <row r="83" customFormat="false" ht="43.35" hidden="false" customHeight="true" outlineLevel="0" collapsed="false">
      <c r="A83" s="85"/>
      <c r="B83" s="86"/>
      <c r="C83" s="54"/>
      <c r="D83" s="87"/>
      <c r="E83" s="88"/>
      <c r="F83" s="88"/>
      <c r="G83" s="88"/>
      <c r="H83" s="87"/>
      <c r="I83" s="54"/>
      <c r="J83" s="54"/>
      <c r="K83" s="54"/>
      <c r="L83" s="54"/>
      <c r="M83" s="54"/>
      <c r="N83" s="88"/>
      <c r="O83" s="88"/>
    </row>
    <row r="84" customFormat="false" ht="43.35" hidden="false" customHeight="true" outlineLevel="0" collapsed="false">
      <c r="A84" s="85"/>
      <c r="B84" s="86"/>
      <c r="C84" s="54"/>
      <c r="D84" s="87"/>
      <c r="E84" s="88"/>
      <c r="F84" s="88"/>
      <c r="G84" s="88"/>
      <c r="H84" s="87"/>
      <c r="I84" s="54"/>
      <c r="J84" s="54"/>
      <c r="K84" s="54"/>
      <c r="L84" s="54"/>
      <c r="M84" s="54"/>
      <c r="N84" s="88"/>
      <c r="O84" s="88"/>
    </row>
    <row r="85" customFormat="false" ht="43.35" hidden="false" customHeight="true" outlineLevel="0" collapsed="false">
      <c r="A85" s="85"/>
      <c r="B85" s="86"/>
      <c r="C85" s="54"/>
      <c r="D85" s="87"/>
      <c r="E85" s="88"/>
      <c r="F85" s="88"/>
      <c r="G85" s="88"/>
      <c r="H85" s="87"/>
      <c r="I85" s="54"/>
      <c r="J85" s="54"/>
      <c r="K85" s="54"/>
      <c r="L85" s="54"/>
      <c r="M85" s="54"/>
      <c r="N85" s="88"/>
      <c r="O85" s="88"/>
    </row>
    <row r="86" customFormat="false" ht="43.35" hidden="false" customHeight="true" outlineLevel="0" collapsed="false">
      <c r="A86" s="85"/>
      <c r="B86" s="86"/>
      <c r="C86" s="54"/>
      <c r="D86" s="87"/>
      <c r="E86" s="88"/>
      <c r="F86" s="88"/>
      <c r="G86" s="88"/>
      <c r="H86" s="87"/>
      <c r="I86" s="54"/>
      <c r="J86" s="54"/>
      <c r="K86" s="54"/>
      <c r="L86" s="54"/>
      <c r="M86" s="54"/>
      <c r="N86" s="88"/>
      <c r="O86" s="88"/>
    </row>
    <row r="87" customFormat="false" ht="43.35" hidden="false" customHeight="true" outlineLevel="0" collapsed="false">
      <c r="A87" s="85"/>
      <c r="B87" s="86"/>
      <c r="C87" s="54"/>
      <c r="D87" s="87"/>
      <c r="E87" s="88"/>
      <c r="F87" s="88"/>
      <c r="G87" s="88"/>
      <c r="H87" s="87"/>
      <c r="I87" s="54"/>
      <c r="J87" s="54"/>
      <c r="K87" s="54"/>
      <c r="L87" s="54"/>
      <c r="M87" s="54"/>
      <c r="N87" s="88"/>
      <c r="O87" s="88"/>
    </row>
    <row r="88" customFormat="false" ht="43.35" hidden="false" customHeight="true" outlineLevel="0" collapsed="false">
      <c r="A88" s="85"/>
      <c r="B88" s="86"/>
      <c r="C88" s="54"/>
      <c r="D88" s="87"/>
      <c r="E88" s="88"/>
      <c r="F88" s="88"/>
      <c r="G88" s="88"/>
      <c r="H88" s="87"/>
      <c r="I88" s="54"/>
      <c r="J88" s="54"/>
      <c r="K88" s="54"/>
      <c r="L88" s="54"/>
      <c r="M88" s="54"/>
      <c r="N88" s="88"/>
      <c r="O88" s="88"/>
    </row>
    <row r="89" customFormat="false" ht="43.35" hidden="false" customHeight="true" outlineLevel="0" collapsed="false">
      <c r="A89" s="85"/>
      <c r="B89" s="86"/>
      <c r="C89" s="54"/>
      <c r="D89" s="87"/>
      <c r="E89" s="88"/>
      <c r="F89" s="88"/>
      <c r="G89" s="88"/>
      <c r="H89" s="87"/>
      <c r="I89" s="54"/>
      <c r="J89" s="54"/>
      <c r="K89" s="54"/>
      <c r="L89" s="54"/>
      <c r="M89" s="54"/>
      <c r="N89" s="88"/>
      <c r="O89" s="88"/>
    </row>
    <row r="90" customFormat="false" ht="43.35" hidden="false" customHeight="true" outlineLevel="0" collapsed="false">
      <c r="A90" s="85"/>
      <c r="B90" s="86"/>
      <c r="C90" s="54"/>
      <c r="D90" s="87"/>
      <c r="E90" s="88"/>
      <c r="F90" s="88"/>
      <c r="G90" s="88"/>
      <c r="H90" s="87"/>
      <c r="I90" s="54"/>
      <c r="J90" s="54"/>
      <c r="K90" s="54"/>
      <c r="L90" s="54"/>
      <c r="M90" s="54"/>
      <c r="N90" s="88"/>
      <c r="O90" s="88"/>
    </row>
    <row r="91" customFormat="false" ht="43.35" hidden="false" customHeight="true" outlineLevel="0" collapsed="false">
      <c r="A91" s="85"/>
      <c r="B91" s="86"/>
      <c r="C91" s="54"/>
      <c r="D91" s="87"/>
      <c r="E91" s="88"/>
      <c r="F91" s="88"/>
      <c r="G91" s="88"/>
      <c r="H91" s="87"/>
      <c r="I91" s="54"/>
      <c r="J91" s="54"/>
      <c r="K91" s="54"/>
      <c r="L91" s="54"/>
      <c r="M91" s="54"/>
      <c r="N91" s="88"/>
      <c r="O91" s="88"/>
    </row>
    <row r="92" customFormat="false" ht="43.35" hidden="false" customHeight="true" outlineLevel="0" collapsed="false">
      <c r="A92" s="85"/>
      <c r="B92" s="86"/>
      <c r="C92" s="54"/>
      <c r="D92" s="87"/>
      <c r="E92" s="88"/>
      <c r="F92" s="88"/>
      <c r="G92" s="88"/>
      <c r="H92" s="87"/>
      <c r="I92" s="54"/>
      <c r="J92" s="54"/>
      <c r="K92" s="54"/>
      <c r="L92" s="54"/>
      <c r="M92" s="54"/>
      <c r="N92" s="88"/>
      <c r="O92" s="88"/>
    </row>
    <row r="93" customFormat="false" ht="43.35" hidden="false" customHeight="true" outlineLevel="0" collapsed="false">
      <c r="A93" s="85"/>
      <c r="B93" s="86"/>
      <c r="C93" s="54"/>
      <c r="D93" s="87"/>
      <c r="E93" s="88"/>
      <c r="F93" s="88"/>
      <c r="G93" s="88"/>
      <c r="H93" s="87"/>
      <c r="I93" s="54"/>
      <c r="J93" s="54"/>
      <c r="K93" s="54"/>
      <c r="L93" s="54"/>
      <c r="M93" s="54"/>
      <c r="N93" s="88"/>
      <c r="O93" s="88"/>
    </row>
    <row r="94" customFormat="false" ht="43.35" hidden="false" customHeight="true" outlineLevel="0" collapsed="false">
      <c r="A94" s="85"/>
      <c r="B94" s="86"/>
      <c r="C94" s="54"/>
      <c r="D94" s="87"/>
      <c r="E94" s="88"/>
      <c r="F94" s="88"/>
      <c r="G94" s="88"/>
      <c r="H94" s="87"/>
      <c r="I94" s="54"/>
      <c r="J94" s="54"/>
      <c r="K94" s="54"/>
      <c r="L94" s="54"/>
      <c r="M94" s="54"/>
      <c r="N94" s="88"/>
      <c r="O94" s="88"/>
    </row>
    <row r="95" customFormat="false" ht="43.35" hidden="false" customHeight="true" outlineLevel="0" collapsed="false">
      <c r="A95" s="85"/>
      <c r="B95" s="86"/>
      <c r="C95" s="54"/>
      <c r="D95" s="87"/>
      <c r="E95" s="88"/>
      <c r="F95" s="88"/>
      <c r="G95" s="88"/>
      <c r="H95" s="87"/>
      <c r="I95" s="54"/>
      <c r="J95" s="54"/>
      <c r="K95" s="54"/>
      <c r="L95" s="54"/>
      <c r="M95" s="54"/>
      <c r="N95" s="88"/>
      <c r="O95" s="88"/>
    </row>
    <row r="96" customFormat="false" ht="43.35" hidden="false" customHeight="true" outlineLevel="0" collapsed="false">
      <c r="A96" s="85"/>
      <c r="B96" s="86"/>
      <c r="C96" s="54"/>
      <c r="D96" s="87"/>
      <c r="E96" s="88"/>
      <c r="F96" s="88"/>
      <c r="G96" s="88"/>
      <c r="H96" s="87"/>
      <c r="I96" s="54"/>
      <c r="J96" s="54"/>
      <c r="K96" s="54"/>
      <c r="L96" s="54"/>
      <c r="M96" s="54"/>
      <c r="N96" s="88"/>
      <c r="O96" s="88"/>
    </row>
    <row r="97" customFormat="false" ht="43.35" hidden="false" customHeight="true" outlineLevel="0" collapsed="false">
      <c r="A97" s="85"/>
      <c r="B97" s="86"/>
      <c r="C97" s="54"/>
      <c r="D97" s="87"/>
      <c r="E97" s="88"/>
      <c r="F97" s="88"/>
      <c r="G97" s="88"/>
      <c r="H97" s="87"/>
      <c r="I97" s="54"/>
      <c r="J97" s="54"/>
      <c r="K97" s="54"/>
      <c r="L97" s="54"/>
      <c r="M97" s="54"/>
      <c r="N97" s="88"/>
      <c r="O97" s="88"/>
    </row>
    <row r="98" customFormat="false" ht="43.35" hidden="false" customHeight="true" outlineLevel="0" collapsed="false">
      <c r="A98" s="85"/>
      <c r="B98" s="86"/>
      <c r="C98" s="54"/>
      <c r="D98" s="87"/>
      <c r="E98" s="88"/>
      <c r="F98" s="88"/>
      <c r="G98" s="88"/>
      <c r="H98" s="87"/>
      <c r="I98" s="54"/>
      <c r="J98" s="54"/>
      <c r="K98" s="54"/>
      <c r="L98" s="54"/>
      <c r="M98" s="54"/>
      <c r="N98" s="88"/>
      <c r="O98" s="88"/>
    </row>
    <row r="99" customFormat="false" ht="43.35" hidden="false" customHeight="true" outlineLevel="0" collapsed="false">
      <c r="A99" s="85"/>
      <c r="B99" s="86"/>
      <c r="C99" s="54"/>
      <c r="D99" s="87"/>
      <c r="E99" s="88"/>
      <c r="F99" s="88"/>
      <c r="G99" s="88"/>
      <c r="H99" s="87"/>
      <c r="I99" s="54"/>
      <c r="J99" s="54"/>
      <c r="K99" s="54"/>
      <c r="L99" s="54"/>
      <c r="M99" s="54"/>
      <c r="N99" s="88"/>
      <c r="O99" s="88"/>
    </row>
    <row r="100" customFormat="false" ht="43.35" hidden="false" customHeight="true" outlineLevel="0" collapsed="false">
      <c r="A100" s="85"/>
      <c r="B100" s="86"/>
      <c r="C100" s="54"/>
      <c r="D100" s="87"/>
      <c r="E100" s="88"/>
      <c r="F100" s="88"/>
      <c r="G100" s="88"/>
      <c r="H100" s="87"/>
      <c r="I100" s="54"/>
      <c r="J100" s="54"/>
      <c r="K100" s="54"/>
      <c r="L100" s="54"/>
      <c r="M100" s="54"/>
      <c r="N100" s="88"/>
      <c r="O100" s="88"/>
    </row>
    <row r="101" customFormat="false" ht="43.35" hidden="false" customHeight="true" outlineLevel="0" collapsed="false">
      <c r="A101" s="85"/>
      <c r="B101" s="86"/>
      <c r="C101" s="54"/>
      <c r="D101" s="87"/>
      <c r="E101" s="88"/>
      <c r="F101" s="88"/>
      <c r="G101" s="88"/>
      <c r="H101" s="87"/>
      <c r="I101" s="54"/>
      <c r="J101" s="54"/>
      <c r="K101" s="54"/>
      <c r="L101" s="54"/>
      <c r="M101" s="54"/>
      <c r="N101" s="88"/>
      <c r="O101" s="88"/>
    </row>
    <row r="102" customFormat="false" ht="43.35" hidden="false" customHeight="true" outlineLevel="0" collapsed="false">
      <c r="A102" s="85"/>
      <c r="B102" s="86"/>
      <c r="C102" s="54"/>
      <c r="D102" s="87"/>
      <c r="E102" s="88"/>
      <c r="F102" s="88"/>
      <c r="G102" s="88"/>
      <c r="H102" s="87"/>
      <c r="I102" s="54"/>
      <c r="J102" s="54"/>
      <c r="K102" s="54"/>
      <c r="L102" s="54"/>
      <c r="M102" s="54"/>
      <c r="N102" s="88"/>
      <c r="O102" s="88"/>
    </row>
    <row r="103" customFormat="false" ht="43.35" hidden="false" customHeight="true" outlineLevel="0" collapsed="false">
      <c r="A103" s="85"/>
      <c r="B103" s="86"/>
      <c r="C103" s="54"/>
      <c r="D103" s="87"/>
      <c r="E103" s="88"/>
      <c r="F103" s="88"/>
      <c r="G103" s="88"/>
      <c r="H103" s="87"/>
      <c r="I103" s="54"/>
      <c r="J103" s="54"/>
      <c r="K103" s="54"/>
      <c r="L103" s="54"/>
      <c r="M103" s="54"/>
      <c r="N103" s="88"/>
      <c r="O103" s="88"/>
    </row>
    <row r="104" customFormat="false" ht="43.35" hidden="false" customHeight="true" outlineLevel="0" collapsed="false">
      <c r="A104" s="85"/>
      <c r="B104" s="86"/>
      <c r="C104" s="54"/>
      <c r="D104" s="87"/>
      <c r="E104" s="88"/>
      <c r="F104" s="88"/>
      <c r="G104" s="88"/>
      <c r="H104" s="87"/>
      <c r="I104" s="54"/>
      <c r="J104" s="54"/>
      <c r="K104" s="54"/>
      <c r="L104" s="54"/>
      <c r="M104" s="54"/>
      <c r="N104" s="88"/>
      <c r="O104" s="88"/>
    </row>
    <row r="105" customFormat="false" ht="43.35" hidden="false" customHeight="true" outlineLevel="0" collapsed="false">
      <c r="A105" s="85"/>
      <c r="B105" s="86"/>
      <c r="C105" s="54"/>
      <c r="D105" s="87"/>
      <c r="E105" s="88"/>
      <c r="F105" s="88"/>
      <c r="G105" s="88"/>
      <c r="H105" s="87"/>
      <c r="I105" s="54"/>
      <c r="J105" s="54"/>
      <c r="K105" s="54"/>
      <c r="L105" s="54"/>
      <c r="M105" s="54"/>
      <c r="N105" s="88"/>
      <c r="O105" s="88"/>
    </row>
    <row r="106" customFormat="false" ht="43.35" hidden="false" customHeight="true" outlineLevel="0" collapsed="false">
      <c r="A106" s="85"/>
      <c r="B106" s="86"/>
      <c r="C106" s="54"/>
      <c r="D106" s="87"/>
      <c r="E106" s="88"/>
      <c r="F106" s="88"/>
      <c r="G106" s="88"/>
      <c r="H106" s="87"/>
      <c r="I106" s="54"/>
      <c r="J106" s="54"/>
      <c r="K106" s="54"/>
      <c r="L106" s="54"/>
      <c r="M106" s="54"/>
      <c r="N106" s="88"/>
      <c r="O106" s="88"/>
    </row>
    <row r="107" customFormat="false" ht="43.35" hidden="false" customHeight="true" outlineLevel="0" collapsed="false">
      <c r="A107" s="85"/>
      <c r="B107" s="86"/>
      <c r="C107" s="54"/>
      <c r="D107" s="87"/>
      <c r="E107" s="88"/>
      <c r="F107" s="88"/>
      <c r="G107" s="88"/>
      <c r="H107" s="87"/>
      <c r="I107" s="54"/>
      <c r="J107" s="54"/>
      <c r="K107" s="54"/>
      <c r="L107" s="54"/>
      <c r="M107" s="54"/>
      <c r="N107" s="88"/>
      <c r="O107" s="88"/>
    </row>
    <row r="108" customFormat="false" ht="43.35" hidden="false" customHeight="true" outlineLevel="0" collapsed="false">
      <c r="A108" s="85"/>
      <c r="B108" s="86"/>
      <c r="C108" s="54"/>
      <c r="D108" s="87"/>
      <c r="E108" s="88"/>
      <c r="F108" s="88"/>
      <c r="G108" s="88"/>
      <c r="H108" s="87"/>
      <c r="I108" s="54"/>
      <c r="J108" s="54"/>
      <c r="K108" s="54"/>
      <c r="L108" s="54"/>
      <c r="M108" s="54"/>
      <c r="N108" s="88"/>
      <c r="O108" s="88"/>
    </row>
    <row r="109" customFormat="false" ht="43.35" hidden="false" customHeight="true" outlineLevel="0" collapsed="false">
      <c r="A109" s="85"/>
      <c r="B109" s="86"/>
      <c r="C109" s="54"/>
      <c r="D109" s="87"/>
      <c r="E109" s="88"/>
      <c r="F109" s="88"/>
      <c r="G109" s="88"/>
      <c r="H109" s="87"/>
      <c r="I109" s="54"/>
      <c r="J109" s="54"/>
      <c r="K109" s="54"/>
      <c r="L109" s="54"/>
      <c r="M109" s="54"/>
      <c r="N109" s="88"/>
      <c r="O109" s="88"/>
    </row>
    <row r="110" customFormat="false" ht="43.35" hidden="false" customHeight="true" outlineLevel="0" collapsed="false">
      <c r="A110" s="85"/>
      <c r="B110" s="86"/>
      <c r="C110" s="54"/>
      <c r="D110" s="87"/>
      <c r="E110" s="88"/>
      <c r="F110" s="88"/>
      <c r="G110" s="88"/>
      <c r="H110" s="87"/>
      <c r="I110" s="54"/>
      <c r="J110" s="54"/>
      <c r="K110" s="54"/>
      <c r="L110" s="54"/>
      <c r="M110" s="54"/>
      <c r="N110" s="88"/>
      <c r="O110" s="88"/>
    </row>
    <row r="111" customFormat="false" ht="43.35" hidden="false" customHeight="true" outlineLevel="0" collapsed="false">
      <c r="A111" s="85"/>
      <c r="B111" s="86"/>
      <c r="C111" s="54"/>
      <c r="D111" s="87"/>
      <c r="E111" s="88"/>
      <c r="F111" s="88"/>
      <c r="G111" s="88"/>
      <c r="H111" s="87"/>
      <c r="I111" s="54"/>
      <c r="J111" s="54"/>
      <c r="K111" s="54"/>
      <c r="L111" s="54"/>
      <c r="M111" s="54"/>
      <c r="N111" s="88"/>
      <c r="O111" s="88"/>
    </row>
    <row r="112" customFormat="false" ht="43.35" hidden="false" customHeight="true" outlineLevel="0" collapsed="false">
      <c r="A112" s="85"/>
      <c r="B112" s="86"/>
      <c r="C112" s="54"/>
      <c r="D112" s="87"/>
      <c r="E112" s="88"/>
      <c r="F112" s="88"/>
      <c r="G112" s="88"/>
      <c r="H112" s="87"/>
      <c r="I112" s="54"/>
      <c r="J112" s="54"/>
      <c r="K112" s="54"/>
      <c r="L112" s="54"/>
      <c r="M112" s="54"/>
      <c r="N112" s="88"/>
      <c r="O112" s="88"/>
    </row>
    <row r="113" customFormat="false" ht="43.35" hidden="false" customHeight="true" outlineLevel="0" collapsed="false">
      <c r="A113" s="85"/>
      <c r="B113" s="86"/>
      <c r="C113" s="54"/>
      <c r="D113" s="87"/>
      <c r="E113" s="88"/>
      <c r="F113" s="88"/>
      <c r="G113" s="88"/>
      <c r="H113" s="87"/>
      <c r="I113" s="54"/>
      <c r="J113" s="54"/>
      <c r="K113" s="54"/>
      <c r="L113" s="54"/>
      <c r="M113" s="54"/>
      <c r="N113" s="88"/>
      <c r="O113" s="88"/>
    </row>
    <row r="114" customFormat="false" ht="43.35" hidden="false" customHeight="true" outlineLevel="0" collapsed="false">
      <c r="A114" s="85"/>
      <c r="B114" s="86"/>
      <c r="C114" s="54"/>
      <c r="D114" s="87"/>
      <c r="E114" s="88"/>
      <c r="F114" s="88"/>
      <c r="G114" s="88"/>
      <c r="H114" s="87"/>
      <c r="I114" s="54"/>
      <c r="J114" s="54"/>
      <c r="K114" s="54"/>
      <c r="L114" s="54"/>
      <c r="M114" s="54"/>
      <c r="N114" s="88"/>
      <c r="O114" s="88"/>
    </row>
    <row r="115" customFormat="false" ht="43.35" hidden="false" customHeight="true" outlineLevel="0" collapsed="false">
      <c r="A115" s="85"/>
      <c r="B115" s="86"/>
      <c r="C115" s="54"/>
      <c r="D115" s="87"/>
      <c r="E115" s="88"/>
      <c r="F115" s="88"/>
      <c r="G115" s="88"/>
      <c r="H115" s="87"/>
      <c r="I115" s="54"/>
      <c r="J115" s="54"/>
      <c r="K115" s="54"/>
      <c r="L115" s="54"/>
      <c r="M115" s="54"/>
      <c r="N115" s="88"/>
      <c r="O115" s="88"/>
    </row>
    <row r="116" customFormat="false" ht="43.35" hidden="false" customHeight="true" outlineLevel="0" collapsed="false">
      <c r="A116" s="85"/>
      <c r="B116" s="86"/>
      <c r="C116" s="54"/>
      <c r="D116" s="87"/>
      <c r="E116" s="88"/>
      <c r="F116" s="88"/>
      <c r="G116" s="88"/>
      <c r="H116" s="87"/>
      <c r="I116" s="54"/>
      <c r="J116" s="54"/>
      <c r="K116" s="54"/>
      <c r="L116" s="54"/>
      <c r="M116" s="54"/>
      <c r="N116" s="88"/>
      <c r="O116" s="88"/>
    </row>
    <row r="117" customFormat="false" ht="43.35" hidden="false" customHeight="true" outlineLevel="0" collapsed="false">
      <c r="A117" s="85"/>
      <c r="B117" s="86"/>
      <c r="C117" s="54"/>
      <c r="D117" s="87"/>
      <c r="E117" s="88"/>
      <c r="F117" s="88"/>
      <c r="G117" s="88"/>
      <c r="H117" s="87"/>
      <c r="I117" s="54"/>
      <c r="J117" s="54"/>
      <c r="K117" s="54"/>
      <c r="L117" s="54"/>
      <c r="M117" s="54"/>
      <c r="N117" s="88"/>
      <c r="O117" s="88"/>
    </row>
    <row r="118" customFormat="false" ht="43.35" hidden="false" customHeight="true" outlineLevel="0" collapsed="false">
      <c r="A118" s="85"/>
      <c r="B118" s="86"/>
      <c r="C118" s="54"/>
      <c r="D118" s="87"/>
      <c r="E118" s="88"/>
      <c r="F118" s="88"/>
      <c r="G118" s="88"/>
      <c r="H118" s="87"/>
      <c r="I118" s="54"/>
      <c r="J118" s="54"/>
      <c r="K118" s="54"/>
      <c r="L118" s="54"/>
      <c r="M118" s="54"/>
      <c r="N118" s="88"/>
      <c r="O118" s="88"/>
    </row>
    <row r="119" customFormat="false" ht="43.35" hidden="false" customHeight="true" outlineLevel="0" collapsed="false">
      <c r="A119" s="85"/>
      <c r="B119" s="86"/>
      <c r="C119" s="54"/>
      <c r="D119" s="87"/>
      <c r="E119" s="88"/>
      <c r="F119" s="88"/>
      <c r="G119" s="88"/>
      <c r="H119" s="87"/>
      <c r="I119" s="54"/>
      <c r="J119" s="54"/>
      <c r="K119" s="54"/>
      <c r="L119" s="54"/>
      <c r="M119" s="54"/>
      <c r="N119" s="88"/>
      <c r="O119" s="88"/>
    </row>
    <row r="120" customFormat="false" ht="43.35" hidden="false" customHeight="true" outlineLevel="0" collapsed="false">
      <c r="A120" s="85"/>
      <c r="B120" s="86"/>
      <c r="C120" s="54"/>
      <c r="D120" s="87"/>
      <c r="E120" s="88"/>
      <c r="F120" s="88"/>
      <c r="G120" s="88"/>
      <c r="H120" s="87"/>
      <c r="I120" s="54"/>
      <c r="J120" s="54"/>
      <c r="K120" s="54"/>
      <c r="L120" s="54"/>
      <c r="M120" s="54"/>
      <c r="N120" s="88"/>
      <c r="O120" s="88"/>
    </row>
    <row r="121" customFormat="false" ht="43.35" hidden="false" customHeight="true" outlineLevel="0" collapsed="false">
      <c r="A121" s="85"/>
      <c r="B121" s="86"/>
      <c r="C121" s="54"/>
      <c r="D121" s="87"/>
      <c r="E121" s="88"/>
      <c r="F121" s="88"/>
      <c r="G121" s="88"/>
      <c r="H121" s="87"/>
      <c r="I121" s="54"/>
      <c r="J121" s="54"/>
      <c r="K121" s="54"/>
      <c r="L121" s="54"/>
      <c r="M121" s="54"/>
      <c r="N121" s="88"/>
      <c r="O121" s="88"/>
    </row>
    <row r="122" customFormat="false" ht="43.35" hidden="false" customHeight="true" outlineLevel="0" collapsed="false">
      <c r="A122" s="85"/>
      <c r="B122" s="86"/>
      <c r="C122" s="54"/>
      <c r="D122" s="87"/>
      <c r="E122" s="88"/>
      <c r="F122" s="88"/>
      <c r="G122" s="88"/>
      <c r="H122" s="87"/>
      <c r="I122" s="54"/>
      <c r="J122" s="54"/>
      <c r="K122" s="54"/>
      <c r="L122" s="54"/>
      <c r="M122" s="54"/>
      <c r="N122" s="88"/>
      <c r="O122" s="88"/>
    </row>
    <row r="123" customFormat="false" ht="43.35" hidden="false" customHeight="true" outlineLevel="0" collapsed="false">
      <c r="A123" s="85"/>
      <c r="B123" s="86"/>
      <c r="C123" s="54"/>
      <c r="D123" s="87"/>
      <c r="E123" s="88"/>
      <c r="F123" s="88"/>
      <c r="G123" s="88"/>
      <c r="H123" s="87"/>
      <c r="I123" s="54"/>
      <c r="J123" s="54"/>
      <c r="K123" s="54"/>
      <c r="L123" s="54"/>
      <c r="M123" s="54"/>
      <c r="N123" s="88"/>
      <c r="O123" s="88"/>
    </row>
    <row r="124" customFormat="false" ht="43.35" hidden="false" customHeight="true" outlineLevel="0" collapsed="false">
      <c r="A124" s="85"/>
      <c r="B124" s="86"/>
      <c r="C124" s="54"/>
      <c r="D124" s="87"/>
      <c r="E124" s="88"/>
      <c r="F124" s="88"/>
      <c r="G124" s="88"/>
      <c r="H124" s="87"/>
      <c r="I124" s="54"/>
      <c r="J124" s="54"/>
      <c r="K124" s="54"/>
      <c r="L124" s="54"/>
      <c r="M124" s="54"/>
      <c r="N124" s="88"/>
      <c r="O124" s="88"/>
    </row>
    <row r="125" customFormat="false" ht="43.35" hidden="false" customHeight="true" outlineLevel="0" collapsed="false">
      <c r="A125" s="85"/>
      <c r="B125" s="86"/>
      <c r="C125" s="54"/>
      <c r="D125" s="87"/>
      <c r="E125" s="88"/>
      <c r="F125" s="88"/>
      <c r="G125" s="88"/>
      <c r="H125" s="87"/>
      <c r="I125" s="54"/>
      <c r="J125" s="54"/>
      <c r="K125" s="54"/>
      <c r="L125" s="54"/>
      <c r="M125" s="54"/>
      <c r="N125" s="88"/>
      <c r="O125" s="88"/>
    </row>
    <row r="126" customFormat="false" ht="43.35" hidden="false" customHeight="true" outlineLevel="0" collapsed="false">
      <c r="A126" s="85"/>
      <c r="B126" s="86"/>
      <c r="C126" s="54"/>
      <c r="D126" s="87"/>
      <c r="E126" s="88"/>
      <c r="F126" s="88"/>
      <c r="G126" s="88"/>
      <c r="H126" s="87"/>
      <c r="I126" s="54"/>
      <c r="J126" s="54"/>
      <c r="K126" s="54"/>
      <c r="L126" s="54"/>
      <c r="M126" s="54"/>
      <c r="N126" s="88"/>
      <c r="O126" s="88"/>
    </row>
    <row r="127" customFormat="false" ht="43.35" hidden="false" customHeight="true" outlineLevel="0" collapsed="false">
      <c r="A127" s="85"/>
      <c r="B127" s="86"/>
      <c r="C127" s="54"/>
      <c r="D127" s="87"/>
      <c r="E127" s="88"/>
      <c r="F127" s="88"/>
      <c r="G127" s="88"/>
      <c r="H127" s="87"/>
      <c r="I127" s="54"/>
      <c r="J127" s="54"/>
      <c r="K127" s="54"/>
      <c r="L127" s="54"/>
      <c r="M127" s="54"/>
      <c r="N127" s="88"/>
      <c r="O127" s="88"/>
    </row>
    <row r="128" customFormat="false" ht="43.35" hidden="false" customHeight="true" outlineLevel="0" collapsed="false">
      <c r="A128" s="85"/>
      <c r="B128" s="86"/>
      <c r="C128" s="54"/>
      <c r="D128" s="87"/>
      <c r="E128" s="88"/>
      <c r="F128" s="88"/>
      <c r="G128" s="88"/>
      <c r="H128" s="87"/>
      <c r="I128" s="54"/>
      <c r="J128" s="54"/>
      <c r="K128" s="54"/>
      <c r="L128" s="54"/>
      <c r="M128" s="54"/>
      <c r="N128" s="88"/>
      <c r="O128" s="88"/>
    </row>
    <row r="129" customFormat="false" ht="43.35" hidden="false" customHeight="true" outlineLevel="0" collapsed="false">
      <c r="A129" s="85"/>
      <c r="B129" s="86"/>
      <c r="C129" s="54"/>
      <c r="D129" s="87"/>
      <c r="E129" s="88"/>
      <c r="F129" s="88"/>
      <c r="G129" s="88"/>
      <c r="H129" s="87"/>
      <c r="I129" s="54"/>
      <c r="J129" s="54"/>
      <c r="K129" s="54"/>
      <c r="L129" s="54"/>
      <c r="M129" s="54"/>
      <c r="N129" s="88"/>
      <c r="O129" s="88"/>
    </row>
    <row r="130" customFormat="false" ht="43.35" hidden="false" customHeight="true" outlineLevel="0" collapsed="false">
      <c r="A130" s="85"/>
      <c r="B130" s="86"/>
      <c r="C130" s="54"/>
      <c r="D130" s="87"/>
      <c r="E130" s="88"/>
      <c r="F130" s="88"/>
      <c r="G130" s="88"/>
      <c r="H130" s="87"/>
      <c r="I130" s="54"/>
      <c r="J130" s="54"/>
      <c r="K130" s="54"/>
      <c r="L130" s="54"/>
      <c r="M130" s="54"/>
      <c r="N130" s="88"/>
      <c r="O130" s="88"/>
    </row>
    <row r="131" customFormat="false" ht="43.35" hidden="false" customHeight="true" outlineLevel="0" collapsed="false">
      <c r="A131" s="85"/>
      <c r="B131" s="86"/>
      <c r="C131" s="54"/>
      <c r="D131" s="87"/>
      <c r="E131" s="88"/>
      <c r="F131" s="88"/>
      <c r="G131" s="88"/>
      <c r="H131" s="87"/>
      <c r="I131" s="54"/>
      <c r="J131" s="54"/>
      <c r="K131" s="54"/>
      <c r="L131" s="54"/>
      <c r="M131" s="54"/>
      <c r="N131" s="88"/>
      <c r="O131" s="88"/>
    </row>
    <row r="132" customFormat="false" ht="43.35" hidden="false" customHeight="true" outlineLevel="0" collapsed="false">
      <c r="A132" s="85"/>
      <c r="B132" s="86"/>
      <c r="C132" s="54"/>
      <c r="D132" s="87"/>
      <c r="E132" s="88"/>
      <c r="F132" s="88"/>
      <c r="G132" s="88"/>
      <c r="H132" s="87"/>
      <c r="I132" s="54"/>
      <c r="J132" s="54"/>
      <c r="K132" s="54"/>
      <c r="L132" s="54"/>
      <c r="M132" s="54"/>
      <c r="N132" s="88"/>
      <c r="O132" s="88"/>
    </row>
    <row r="133" customFormat="false" ht="43.35" hidden="false" customHeight="true" outlineLevel="0" collapsed="false">
      <c r="A133" s="85"/>
      <c r="B133" s="86"/>
      <c r="C133" s="54"/>
      <c r="D133" s="87"/>
      <c r="E133" s="88"/>
      <c r="F133" s="88"/>
      <c r="G133" s="88"/>
      <c r="H133" s="87"/>
      <c r="I133" s="54"/>
      <c r="J133" s="54"/>
      <c r="K133" s="54"/>
      <c r="L133" s="54"/>
      <c r="M133" s="54"/>
      <c r="N133" s="88"/>
      <c r="O133" s="88"/>
    </row>
    <row r="134" customFormat="false" ht="43.35" hidden="false" customHeight="true" outlineLevel="0" collapsed="false">
      <c r="A134" s="85"/>
      <c r="B134" s="86"/>
      <c r="C134" s="54"/>
      <c r="D134" s="87"/>
      <c r="E134" s="88"/>
      <c r="F134" s="88"/>
      <c r="G134" s="88"/>
      <c r="H134" s="87"/>
      <c r="I134" s="54"/>
      <c r="J134" s="54"/>
      <c r="K134" s="54"/>
      <c r="L134" s="54"/>
      <c r="M134" s="54"/>
      <c r="N134" s="88"/>
      <c r="O134" s="88"/>
    </row>
    <row r="135" customFormat="false" ht="43.35" hidden="false" customHeight="true" outlineLevel="0" collapsed="false">
      <c r="A135" s="85"/>
      <c r="B135" s="86"/>
      <c r="C135" s="54"/>
      <c r="D135" s="87"/>
      <c r="E135" s="88"/>
      <c r="F135" s="88"/>
      <c r="G135" s="88"/>
      <c r="H135" s="87"/>
      <c r="I135" s="54"/>
      <c r="J135" s="54"/>
      <c r="K135" s="54"/>
      <c r="L135" s="54"/>
      <c r="M135" s="54"/>
      <c r="N135" s="88"/>
      <c r="O135" s="88"/>
    </row>
    <row r="136" customFormat="false" ht="43.35" hidden="false" customHeight="true" outlineLevel="0" collapsed="false">
      <c r="A136" s="85"/>
      <c r="B136" s="86"/>
      <c r="C136" s="54"/>
      <c r="D136" s="87"/>
      <c r="E136" s="88"/>
      <c r="F136" s="88"/>
      <c r="G136" s="88"/>
      <c r="H136" s="87"/>
      <c r="I136" s="54"/>
      <c r="J136" s="54"/>
      <c r="K136" s="54"/>
      <c r="L136" s="54"/>
      <c r="M136" s="54"/>
      <c r="N136" s="88"/>
      <c r="O136" s="88"/>
    </row>
    <row r="137" customFormat="false" ht="43.35" hidden="false" customHeight="true" outlineLevel="0" collapsed="false">
      <c r="A137" s="85"/>
      <c r="B137" s="86"/>
      <c r="C137" s="54"/>
      <c r="D137" s="87"/>
      <c r="E137" s="88"/>
      <c r="F137" s="88"/>
      <c r="G137" s="88"/>
      <c r="H137" s="87"/>
      <c r="I137" s="54"/>
      <c r="J137" s="54"/>
      <c r="K137" s="54"/>
      <c r="L137" s="54"/>
      <c r="M137" s="54"/>
      <c r="N137" s="88"/>
      <c r="O137" s="88"/>
    </row>
    <row r="138" customFormat="false" ht="43.35" hidden="false" customHeight="true" outlineLevel="0" collapsed="false">
      <c r="A138" s="85"/>
      <c r="B138" s="86"/>
      <c r="C138" s="54"/>
      <c r="D138" s="87"/>
      <c r="E138" s="88"/>
      <c r="F138" s="88"/>
      <c r="G138" s="88"/>
      <c r="H138" s="87"/>
      <c r="I138" s="54"/>
      <c r="J138" s="54"/>
      <c r="K138" s="54"/>
      <c r="L138" s="54"/>
      <c r="M138" s="54"/>
      <c r="N138" s="88"/>
      <c r="O138" s="88"/>
    </row>
    <row r="139" customFormat="false" ht="43.35" hidden="false" customHeight="true" outlineLevel="0" collapsed="false">
      <c r="A139" s="85"/>
      <c r="B139" s="86"/>
      <c r="C139" s="54"/>
      <c r="D139" s="87"/>
      <c r="E139" s="88"/>
      <c r="F139" s="88"/>
      <c r="G139" s="88"/>
      <c r="H139" s="87"/>
      <c r="I139" s="54"/>
      <c r="J139" s="54"/>
      <c r="K139" s="54"/>
      <c r="L139" s="54"/>
      <c r="M139" s="54"/>
      <c r="N139" s="88"/>
      <c r="O139" s="88"/>
    </row>
    <row r="140" customFormat="false" ht="43.35" hidden="false" customHeight="true" outlineLevel="0" collapsed="false">
      <c r="A140" s="85"/>
      <c r="B140" s="86"/>
      <c r="C140" s="54"/>
      <c r="D140" s="87"/>
      <c r="E140" s="88"/>
      <c r="F140" s="88"/>
      <c r="G140" s="88"/>
      <c r="H140" s="87"/>
      <c r="I140" s="54"/>
      <c r="J140" s="54"/>
      <c r="K140" s="54"/>
      <c r="L140" s="54"/>
      <c r="M140" s="54"/>
      <c r="N140" s="88"/>
      <c r="O140" s="88"/>
    </row>
    <row r="141" customFormat="false" ht="43.35" hidden="false" customHeight="true" outlineLevel="0" collapsed="false">
      <c r="A141" s="85"/>
      <c r="B141" s="86"/>
      <c r="C141" s="54"/>
      <c r="D141" s="87"/>
      <c r="E141" s="88"/>
      <c r="F141" s="88"/>
      <c r="G141" s="88"/>
      <c r="H141" s="87"/>
      <c r="I141" s="54"/>
      <c r="J141" s="54"/>
      <c r="K141" s="54"/>
      <c r="L141" s="54"/>
      <c r="M141" s="54"/>
      <c r="N141" s="88"/>
      <c r="O141" s="88"/>
    </row>
    <row r="142" customFormat="false" ht="43.35" hidden="false" customHeight="true" outlineLevel="0" collapsed="false">
      <c r="A142" s="85"/>
      <c r="B142" s="86"/>
      <c r="C142" s="54"/>
      <c r="D142" s="87"/>
      <c r="E142" s="88"/>
      <c r="F142" s="88"/>
      <c r="G142" s="88"/>
      <c r="H142" s="87"/>
      <c r="I142" s="54"/>
      <c r="J142" s="54"/>
      <c r="K142" s="54"/>
      <c r="L142" s="54"/>
      <c r="M142" s="54"/>
      <c r="N142" s="88"/>
      <c r="O142" s="88"/>
    </row>
    <row r="143" customFormat="false" ht="43.35" hidden="false" customHeight="true" outlineLevel="0" collapsed="false">
      <c r="A143" s="85"/>
      <c r="B143" s="86"/>
      <c r="C143" s="54"/>
      <c r="D143" s="87"/>
      <c r="E143" s="88"/>
      <c r="F143" s="88"/>
      <c r="G143" s="88"/>
      <c r="H143" s="87"/>
      <c r="I143" s="54"/>
      <c r="J143" s="54"/>
      <c r="K143" s="54"/>
      <c r="L143" s="54"/>
      <c r="M143" s="54"/>
      <c r="N143" s="88"/>
      <c r="O143" s="88"/>
    </row>
    <row r="144" customFormat="false" ht="43.35" hidden="false" customHeight="true" outlineLevel="0" collapsed="false">
      <c r="A144" s="85"/>
      <c r="B144" s="86"/>
      <c r="C144" s="54"/>
      <c r="D144" s="87"/>
      <c r="E144" s="88"/>
      <c r="F144" s="88"/>
      <c r="G144" s="88"/>
      <c r="H144" s="87"/>
      <c r="I144" s="54"/>
      <c r="J144" s="54"/>
      <c r="K144" s="54"/>
      <c r="L144" s="54"/>
      <c r="M144" s="54"/>
      <c r="N144" s="88"/>
      <c r="O144" s="88"/>
    </row>
    <row r="145" customFormat="false" ht="43.35" hidden="false" customHeight="true" outlineLevel="0" collapsed="false">
      <c r="A145" s="85"/>
      <c r="B145" s="86"/>
      <c r="C145" s="54"/>
      <c r="D145" s="87"/>
      <c r="E145" s="88"/>
      <c r="F145" s="88"/>
      <c r="G145" s="88"/>
      <c r="H145" s="87"/>
      <c r="I145" s="54"/>
      <c r="J145" s="54"/>
      <c r="K145" s="54"/>
      <c r="L145" s="54"/>
      <c r="M145" s="54"/>
      <c r="N145" s="88"/>
      <c r="O145" s="88"/>
    </row>
    <row r="146" customFormat="false" ht="43.35" hidden="false" customHeight="true" outlineLevel="0" collapsed="false">
      <c r="A146" s="85"/>
      <c r="B146" s="86"/>
      <c r="C146" s="54"/>
      <c r="D146" s="87"/>
      <c r="E146" s="88"/>
      <c r="F146" s="88"/>
      <c r="G146" s="88"/>
      <c r="H146" s="87"/>
      <c r="I146" s="54"/>
      <c r="J146" s="54"/>
      <c r="K146" s="54"/>
      <c r="L146" s="54"/>
      <c r="M146" s="54"/>
      <c r="N146" s="88"/>
      <c r="O146" s="88"/>
    </row>
    <row r="147" customFormat="false" ht="43.35" hidden="false" customHeight="true" outlineLevel="0" collapsed="false">
      <c r="A147" s="85"/>
      <c r="B147" s="86"/>
      <c r="C147" s="54"/>
      <c r="D147" s="87"/>
      <c r="E147" s="88"/>
      <c r="F147" s="88"/>
      <c r="G147" s="88"/>
      <c r="H147" s="87"/>
      <c r="I147" s="54"/>
      <c r="J147" s="54"/>
      <c r="K147" s="54"/>
      <c r="L147" s="54"/>
      <c r="M147" s="54"/>
      <c r="N147" s="88"/>
      <c r="O147" s="88"/>
    </row>
    <row r="148" customFormat="false" ht="43.35" hidden="false" customHeight="true" outlineLevel="0" collapsed="false">
      <c r="A148" s="85"/>
      <c r="B148" s="86"/>
      <c r="C148" s="54"/>
      <c r="D148" s="87"/>
      <c r="E148" s="88"/>
      <c r="F148" s="88"/>
      <c r="G148" s="88"/>
      <c r="H148" s="87"/>
      <c r="I148" s="54"/>
      <c r="J148" s="54"/>
      <c r="K148" s="54"/>
      <c r="L148" s="54"/>
      <c r="M148" s="54"/>
      <c r="N148" s="88"/>
      <c r="O148" s="88"/>
    </row>
    <row r="149" customFormat="false" ht="43.35" hidden="false" customHeight="true" outlineLevel="0" collapsed="false">
      <c r="A149" s="85"/>
      <c r="B149" s="86"/>
      <c r="C149" s="54"/>
      <c r="D149" s="87"/>
      <c r="E149" s="88"/>
      <c r="F149" s="88"/>
      <c r="G149" s="88"/>
      <c r="H149" s="87"/>
      <c r="I149" s="54"/>
      <c r="J149" s="54"/>
      <c r="K149" s="54"/>
      <c r="L149" s="54"/>
      <c r="M149" s="54"/>
      <c r="N149" s="88"/>
      <c r="O149" s="88"/>
    </row>
    <row r="150" customFormat="false" ht="43.35" hidden="false" customHeight="true" outlineLevel="0" collapsed="false">
      <c r="A150" s="85"/>
      <c r="B150" s="86"/>
      <c r="C150" s="54"/>
      <c r="D150" s="87"/>
      <c r="E150" s="88"/>
      <c r="F150" s="88"/>
      <c r="G150" s="88"/>
      <c r="H150" s="87"/>
      <c r="I150" s="54"/>
      <c r="J150" s="54"/>
      <c r="K150" s="54"/>
      <c r="L150" s="54"/>
      <c r="M150" s="54"/>
      <c r="N150" s="88"/>
      <c r="O150" s="88"/>
    </row>
    <row r="151" customFormat="false" ht="43.35" hidden="false" customHeight="true" outlineLevel="0" collapsed="false">
      <c r="A151" s="85"/>
      <c r="B151" s="86"/>
      <c r="C151" s="54"/>
      <c r="D151" s="87"/>
      <c r="E151" s="88"/>
      <c r="F151" s="88"/>
      <c r="G151" s="88"/>
      <c r="H151" s="87"/>
      <c r="I151" s="54"/>
      <c r="J151" s="54"/>
      <c r="K151" s="54"/>
      <c r="L151" s="54"/>
      <c r="M151" s="54"/>
      <c r="N151" s="88"/>
      <c r="O151" s="88"/>
    </row>
    <row r="152" customFormat="false" ht="43.35" hidden="false" customHeight="true" outlineLevel="0" collapsed="false">
      <c r="A152" s="85"/>
      <c r="B152" s="86"/>
      <c r="C152" s="54"/>
      <c r="D152" s="87"/>
      <c r="E152" s="88"/>
      <c r="F152" s="88"/>
      <c r="G152" s="88"/>
      <c r="H152" s="87"/>
      <c r="I152" s="54"/>
      <c r="J152" s="54"/>
      <c r="K152" s="54"/>
      <c r="L152" s="54"/>
      <c r="M152" s="54"/>
      <c r="N152" s="88"/>
      <c r="O152" s="88"/>
    </row>
    <row r="153" customFormat="false" ht="43.35" hidden="false" customHeight="true" outlineLevel="0" collapsed="false">
      <c r="A153" s="85"/>
      <c r="B153" s="86"/>
      <c r="C153" s="54"/>
      <c r="D153" s="87"/>
      <c r="E153" s="88"/>
      <c r="F153" s="88"/>
      <c r="G153" s="88"/>
      <c r="H153" s="87"/>
      <c r="I153" s="54"/>
      <c r="J153" s="54"/>
      <c r="K153" s="54"/>
      <c r="L153" s="54"/>
      <c r="M153" s="54"/>
      <c r="N153" s="88"/>
      <c r="O153" s="88"/>
    </row>
    <row r="154" customFormat="false" ht="43.35" hidden="false" customHeight="true" outlineLevel="0" collapsed="false">
      <c r="A154" s="85"/>
      <c r="B154" s="86"/>
      <c r="C154" s="54"/>
      <c r="D154" s="87"/>
      <c r="E154" s="88"/>
      <c r="F154" s="88"/>
      <c r="G154" s="88"/>
      <c r="H154" s="87"/>
      <c r="I154" s="54"/>
      <c r="J154" s="54"/>
      <c r="K154" s="54"/>
      <c r="L154" s="54"/>
      <c r="M154" s="54"/>
      <c r="N154" s="88"/>
      <c r="O154" s="88"/>
    </row>
    <row r="155" customFormat="false" ht="43.35" hidden="false" customHeight="true" outlineLevel="0" collapsed="false">
      <c r="A155" s="85"/>
      <c r="B155" s="86"/>
      <c r="C155" s="54"/>
      <c r="D155" s="87"/>
      <c r="E155" s="88"/>
      <c r="F155" s="88"/>
      <c r="G155" s="88"/>
      <c r="H155" s="87"/>
      <c r="I155" s="54"/>
      <c r="J155" s="54"/>
      <c r="K155" s="54"/>
      <c r="L155" s="54"/>
      <c r="M155" s="54"/>
      <c r="N155" s="88"/>
      <c r="O155" s="88"/>
    </row>
    <row r="156" customFormat="false" ht="43.35" hidden="false" customHeight="true" outlineLevel="0" collapsed="false">
      <c r="A156" s="85"/>
      <c r="B156" s="86"/>
      <c r="C156" s="54"/>
      <c r="D156" s="87"/>
      <c r="E156" s="88"/>
      <c r="F156" s="88"/>
      <c r="G156" s="88"/>
      <c r="H156" s="87"/>
      <c r="I156" s="54"/>
      <c r="J156" s="54"/>
      <c r="K156" s="54"/>
      <c r="L156" s="54"/>
      <c r="M156" s="54"/>
      <c r="N156" s="88"/>
      <c r="O156" s="88"/>
    </row>
    <row r="157" customFormat="false" ht="43.35" hidden="false" customHeight="true" outlineLevel="0" collapsed="false">
      <c r="A157" s="85"/>
      <c r="B157" s="86"/>
      <c r="C157" s="54"/>
      <c r="D157" s="87"/>
      <c r="E157" s="88"/>
      <c r="F157" s="88"/>
      <c r="G157" s="88"/>
      <c r="H157" s="87"/>
      <c r="I157" s="54"/>
      <c r="J157" s="54"/>
      <c r="K157" s="54"/>
      <c r="L157" s="54"/>
      <c r="M157" s="54"/>
      <c r="N157" s="88"/>
      <c r="O157" s="88"/>
    </row>
    <row r="158" customFormat="false" ht="43.35" hidden="false" customHeight="true" outlineLevel="0" collapsed="false">
      <c r="A158" s="85"/>
      <c r="B158" s="86"/>
      <c r="C158" s="54"/>
      <c r="D158" s="87"/>
      <c r="E158" s="88"/>
      <c r="F158" s="88"/>
      <c r="G158" s="88"/>
      <c r="H158" s="87"/>
      <c r="I158" s="54"/>
      <c r="J158" s="54"/>
      <c r="K158" s="54"/>
      <c r="L158" s="54"/>
      <c r="M158" s="54"/>
      <c r="N158" s="88"/>
      <c r="O158" s="88"/>
    </row>
    <row r="159" customFormat="false" ht="43.35" hidden="false" customHeight="true" outlineLevel="0" collapsed="false">
      <c r="A159" s="85"/>
      <c r="B159" s="86"/>
      <c r="C159" s="54"/>
      <c r="D159" s="87"/>
      <c r="E159" s="88"/>
      <c r="F159" s="88"/>
      <c r="G159" s="88"/>
      <c r="H159" s="87"/>
      <c r="I159" s="54"/>
      <c r="J159" s="54"/>
      <c r="K159" s="54"/>
      <c r="L159" s="54"/>
      <c r="M159" s="54"/>
      <c r="N159" s="88"/>
      <c r="O159" s="88"/>
    </row>
    <row r="160" customFormat="false" ht="43.35" hidden="false" customHeight="true" outlineLevel="0" collapsed="false">
      <c r="A160" s="85"/>
      <c r="B160" s="86"/>
      <c r="C160" s="54"/>
      <c r="D160" s="87"/>
      <c r="E160" s="88"/>
      <c r="F160" s="88"/>
      <c r="G160" s="88"/>
      <c r="H160" s="87"/>
      <c r="I160" s="54"/>
      <c r="J160" s="54"/>
      <c r="K160" s="54"/>
      <c r="L160" s="54"/>
      <c r="M160" s="54"/>
      <c r="N160" s="88"/>
      <c r="O160" s="88"/>
    </row>
    <row r="161" customFormat="false" ht="43.35" hidden="false" customHeight="true" outlineLevel="0" collapsed="false">
      <c r="A161" s="85"/>
      <c r="B161" s="86"/>
      <c r="C161" s="54"/>
      <c r="D161" s="87"/>
      <c r="E161" s="88"/>
      <c r="F161" s="88"/>
      <c r="G161" s="88"/>
      <c r="H161" s="88"/>
      <c r="I161" s="54"/>
      <c r="J161" s="54"/>
      <c r="K161" s="54"/>
      <c r="L161" s="54"/>
      <c r="M161" s="54"/>
      <c r="N161" s="88"/>
      <c r="O161" s="88"/>
    </row>
    <row r="162" customFormat="false" ht="43.35" hidden="false" customHeight="true" outlineLevel="0" collapsed="false">
      <c r="A162" s="85"/>
      <c r="B162" s="86"/>
      <c r="C162" s="54"/>
      <c r="D162" s="87"/>
      <c r="E162" s="88"/>
      <c r="F162" s="88"/>
      <c r="G162" s="88"/>
      <c r="H162" s="88"/>
      <c r="I162" s="54"/>
      <c r="J162" s="54"/>
      <c r="K162" s="54"/>
      <c r="L162" s="54"/>
      <c r="M162" s="54"/>
      <c r="N162" s="88"/>
      <c r="O162" s="88"/>
    </row>
    <row r="163" customFormat="false" ht="43.35" hidden="false" customHeight="true" outlineLevel="0" collapsed="false">
      <c r="A163" s="85"/>
      <c r="B163" s="86"/>
      <c r="C163" s="54"/>
      <c r="D163" s="87"/>
      <c r="E163" s="88"/>
      <c r="F163" s="88"/>
      <c r="G163" s="88"/>
      <c r="H163" s="88"/>
      <c r="I163" s="54"/>
      <c r="J163" s="54"/>
      <c r="K163" s="54"/>
      <c r="L163" s="54"/>
      <c r="M163" s="54"/>
      <c r="N163" s="88"/>
      <c r="O163" s="88"/>
    </row>
    <row r="164" customFormat="false" ht="43.35" hidden="false" customHeight="true" outlineLevel="0" collapsed="false">
      <c r="A164" s="85"/>
      <c r="B164" s="86"/>
      <c r="C164" s="54"/>
      <c r="D164" s="87"/>
      <c r="E164" s="88"/>
      <c r="F164" s="88"/>
      <c r="G164" s="88"/>
      <c r="H164" s="88"/>
      <c r="I164" s="54"/>
      <c r="J164" s="54"/>
      <c r="K164" s="54"/>
      <c r="L164" s="54"/>
      <c r="M164" s="54"/>
      <c r="N164" s="88"/>
      <c r="O164" s="88"/>
    </row>
    <row r="165" customFormat="false" ht="43.35" hidden="false" customHeight="true" outlineLevel="0" collapsed="false">
      <c r="A165" s="85"/>
      <c r="B165" s="86"/>
      <c r="C165" s="54"/>
      <c r="D165" s="87"/>
      <c r="E165" s="88"/>
      <c r="F165" s="88"/>
      <c r="G165" s="88"/>
      <c r="H165" s="88"/>
      <c r="I165" s="54"/>
      <c r="J165" s="54"/>
      <c r="K165" s="54"/>
      <c r="L165" s="54"/>
      <c r="M165" s="54"/>
      <c r="N165" s="88"/>
      <c r="O165" s="88"/>
    </row>
    <row r="166" customFormat="false" ht="43.35" hidden="false" customHeight="true" outlineLevel="0" collapsed="false">
      <c r="A166" s="85"/>
      <c r="B166" s="86"/>
      <c r="C166" s="54"/>
      <c r="D166" s="87"/>
      <c r="E166" s="88"/>
      <c r="F166" s="88"/>
      <c r="G166" s="88"/>
      <c r="H166" s="88"/>
      <c r="I166" s="54"/>
      <c r="J166" s="54"/>
      <c r="K166" s="54"/>
      <c r="L166" s="54"/>
      <c r="M166" s="54"/>
      <c r="N166" s="88"/>
      <c r="O166" s="88"/>
    </row>
    <row r="167" customFormat="false" ht="43.35" hidden="false" customHeight="true" outlineLevel="0" collapsed="false">
      <c r="A167" s="85"/>
      <c r="B167" s="86"/>
      <c r="C167" s="54"/>
      <c r="D167" s="87"/>
      <c r="E167" s="88"/>
      <c r="F167" s="88"/>
      <c r="G167" s="88"/>
      <c r="H167" s="88"/>
      <c r="I167" s="54"/>
      <c r="J167" s="54"/>
      <c r="K167" s="54"/>
      <c r="L167" s="54"/>
      <c r="M167" s="54"/>
      <c r="N167" s="88"/>
      <c r="O167" s="88"/>
    </row>
    <row r="168" customFormat="false" ht="43.35" hidden="false" customHeight="true" outlineLevel="0" collapsed="false">
      <c r="A168" s="85"/>
      <c r="B168" s="86"/>
      <c r="C168" s="54"/>
      <c r="D168" s="87"/>
      <c r="E168" s="88"/>
      <c r="F168" s="88"/>
      <c r="G168" s="88"/>
      <c r="H168" s="88"/>
      <c r="I168" s="54"/>
      <c r="J168" s="54"/>
      <c r="K168" s="54"/>
      <c r="L168" s="54"/>
      <c r="M168" s="54"/>
      <c r="N168" s="88"/>
      <c r="O168" s="88"/>
    </row>
    <row r="169" customFormat="false" ht="43.35" hidden="false" customHeight="true" outlineLevel="0" collapsed="false">
      <c r="A169" s="85"/>
      <c r="B169" s="86"/>
      <c r="C169" s="54"/>
      <c r="D169" s="87"/>
      <c r="E169" s="88"/>
      <c r="F169" s="88"/>
      <c r="G169" s="88"/>
      <c r="H169" s="88"/>
      <c r="I169" s="54"/>
      <c r="J169" s="54"/>
      <c r="K169" s="54"/>
      <c r="L169" s="54"/>
      <c r="M169" s="54"/>
      <c r="N169" s="88"/>
      <c r="O169" s="88"/>
    </row>
    <row r="170" customFormat="false" ht="43.35" hidden="false" customHeight="true" outlineLevel="0" collapsed="false">
      <c r="A170" s="85"/>
      <c r="B170" s="86"/>
      <c r="C170" s="54"/>
      <c r="D170" s="87"/>
      <c r="E170" s="88"/>
      <c r="F170" s="88"/>
      <c r="G170" s="88"/>
      <c r="H170" s="88"/>
      <c r="I170" s="54"/>
      <c r="J170" s="54"/>
      <c r="K170" s="54"/>
      <c r="L170" s="54"/>
      <c r="M170" s="54"/>
      <c r="N170" s="88"/>
      <c r="O170" s="88"/>
    </row>
    <row r="171" customFormat="false" ht="43.35" hidden="false" customHeight="true" outlineLevel="0" collapsed="false">
      <c r="A171" s="85"/>
      <c r="B171" s="86"/>
      <c r="C171" s="54"/>
      <c r="D171" s="87"/>
      <c r="E171" s="88"/>
      <c r="F171" s="88"/>
      <c r="G171" s="88"/>
      <c r="H171" s="88"/>
      <c r="I171" s="54"/>
      <c r="J171" s="54"/>
      <c r="K171" s="54"/>
      <c r="L171" s="54"/>
      <c r="M171" s="54"/>
      <c r="N171" s="88"/>
      <c r="O171" s="88"/>
    </row>
    <row r="172" customFormat="false" ht="43.35" hidden="false" customHeight="true" outlineLevel="0" collapsed="false">
      <c r="A172" s="85"/>
      <c r="B172" s="86"/>
      <c r="C172" s="54"/>
      <c r="D172" s="87"/>
      <c r="E172" s="88"/>
      <c r="F172" s="88"/>
      <c r="G172" s="88"/>
      <c r="H172" s="88"/>
      <c r="I172" s="54"/>
      <c r="J172" s="54"/>
      <c r="K172" s="54"/>
      <c r="L172" s="54"/>
      <c r="M172" s="54"/>
      <c r="N172" s="88"/>
      <c r="O172" s="88"/>
    </row>
    <row r="173" customFormat="false" ht="43.35" hidden="false" customHeight="true" outlineLevel="0" collapsed="false">
      <c r="A173" s="85"/>
      <c r="B173" s="86"/>
      <c r="C173" s="54"/>
      <c r="D173" s="87"/>
      <c r="E173" s="88"/>
      <c r="F173" s="88"/>
      <c r="G173" s="88"/>
      <c r="H173" s="88"/>
      <c r="I173" s="54"/>
      <c r="J173" s="54"/>
      <c r="K173" s="54"/>
      <c r="L173" s="54"/>
      <c r="M173" s="54"/>
      <c r="N173" s="88"/>
      <c r="O173" s="88"/>
    </row>
    <row r="174" customFormat="false" ht="43.35" hidden="false" customHeight="true" outlineLevel="0" collapsed="false">
      <c r="A174" s="85"/>
      <c r="B174" s="86"/>
      <c r="C174" s="54"/>
      <c r="D174" s="87"/>
      <c r="E174" s="88"/>
      <c r="F174" s="88"/>
      <c r="G174" s="88"/>
      <c r="H174" s="88"/>
      <c r="I174" s="54"/>
      <c r="J174" s="54"/>
      <c r="K174" s="54"/>
      <c r="L174" s="54"/>
      <c r="M174" s="54"/>
      <c r="N174" s="88"/>
      <c r="O174" s="88"/>
    </row>
    <row r="175" customFormat="false" ht="43.35" hidden="false" customHeight="true" outlineLevel="0" collapsed="false">
      <c r="A175" s="85"/>
      <c r="B175" s="86"/>
      <c r="C175" s="54"/>
      <c r="D175" s="87"/>
      <c r="E175" s="88"/>
      <c r="F175" s="88"/>
      <c r="G175" s="88"/>
      <c r="H175" s="88"/>
      <c r="I175" s="54"/>
      <c r="J175" s="54"/>
      <c r="K175" s="54"/>
      <c r="L175" s="54"/>
      <c r="M175" s="54"/>
      <c r="N175" s="88"/>
      <c r="O175" s="88"/>
    </row>
    <row r="176" customFormat="false" ht="43.35" hidden="false" customHeight="true" outlineLevel="0" collapsed="false">
      <c r="A176" s="85"/>
      <c r="B176" s="86"/>
      <c r="C176" s="54"/>
      <c r="D176" s="87"/>
      <c r="E176" s="88"/>
      <c r="F176" s="88"/>
      <c r="G176" s="88"/>
      <c r="H176" s="88"/>
      <c r="I176" s="54"/>
      <c r="J176" s="54"/>
      <c r="K176" s="54"/>
      <c r="L176" s="54"/>
      <c r="M176" s="54"/>
      <c r="N176" s="88"/>
      <c r="O176" s="88"/>
    </row>
    <row r="177" customFormat="false" ht="43.35" hidden="false" customHeight="true" outlineLevel="0" collapsed="false">
      <c r="A177" s="85"/>
      <c r="B177" s="86"/>
      <c r="C177" s="54"/>
      <c r="D177" s="87"/>
      <c r="E177" s="88"/>
      <c r="F177" s="88"/>
      <c r="G177" s="88"/>
      <c r="H177" s="88"/>
      <c r="I177" s="54"/>
      <c r="J177" s="54"/>
      <c r="K177" s="54"/>
      <c r="L177" s="54"/>
      <c r="M177" s="54"/>
      <c r="N177" s="88"/>
      <c r="O177" s="88"/>
    </row>
    <row r="178" customFormat="false" ht="43.35" hidden="false" customHeight="true" outlineLevel="0" collapsed="false">
      <c r="A178" s="85"/>
      <c r="B178" s="86"/>
      <c r="C178" s="54"/>
      <c r="D178" s="87"/>
      <c r="E178" s="88"/>
      <c r="F178" s="88"/>
      <c r="G178" s="88"/>
      <c r="H178" s="88"/>
      <c r="I178" s="54"/>
      <c r="J178" s="54"/>
      <c r="K178" s="54"/>
      <c r="L178" s="54"/>
      <c r="M178" s="54"/>
      <c r="N178" s="88"/>
      <c r="O178" s="88"/>
    </row>
    <row r="179" customFormat="false" ht="43.35" hidden="false" customHeight="true" outlineLevel="0" collapsed="false">
      <c r="A179" s="85"/>
      <c r="B179" s="86"/>
      <c r="C179" s="54"/>
      <c r="D179" s="87"/>
      <c r="E179" s="88"/>
      <c r="F179" s="88"/>
      <c r="G179" s="88"/>
      <c r="H179" s="88"/>
      <c r="I179" s="54"/>
      <c r="J179" s="54"/>
      <c r="K179" s="54"/>
      <c r="L179" s="54"/>
      <c r="M179" s="54"/>
      <c r="N179" s="88"/>
      <c r="O179" s="88"/>
    </row>
    <row r="180" customFormat="false" ht="43.35" hidden="false" customHeight="true" outlineLevel="0" collapsed="false">
      <c r="A180" s="85"/>
      <c r="B180" s="86"/>
      <c r="C180" s="54"/>
      <c r="D180" s="87"/>
      <c r="E180" s="88"/>
      <c r="F180" s="88"/>
      <c r="G180" s="88"/>
      <c r="H180" s="88"/>
      <c r="I180" s="54"/>
      <c r="J180" s="54"/>
      <c r="K180" s="54"/>
      <c r="L180" s="54"/>
      <c r="M180" s="54"/>
      <c r="N180" s="88"/>
      <c r="O180" s="88"/>
    </row>
    <row r="181" customFormat="false" ht="43.35" hidden="false" customHeight="true" outlineLevel="0" collapsed="false">
      <c r="A181" s="85"/>
      <c r="B181" s="86"/>
      <c r="C181" s="54"/>
      <c r="D181" s="87"/>
      <c r="E181" s="88"/>
      <c r="F181" s="88"/>
      <c r="G181" s="88"/>
      <c r="H181" s="88"/>
      <c r="I181" s="54"/>
      <c r="J181" s="54"/>
      <c r="K181" s="54"/>
      <c r="L181" s="54"/>
      <c r="M181" s="54"/>
      <c r="N181" s="88"/>
      <c r="O181" s="88"/>
    </row>
    <row r="182" customFormat="false" ht="43.35" hidden="false" customHeight="true" outlineLevel="0" collapsed="false">
      <c r="A182" s="85"/>
      <c r="B182" s="86"/>
      <c r="C182" s="54"/>
      <c r="D182" s="87"/>
      <c r="E182" s="88"/>
      <c r="F182" s="88"/>
      <c r="G182" s="88"/>
      <c r="H182" s="88"/>
      <c r="I182" s="54"/>
      <c r="J182" s="54"/>
      <c r="K182" s="54"/>
      <c r="L182" s="54"/>
      <c r="M182" s="54"/>
      <c r="N182" s="88"/>
      <c r="O182" s="88"/>
    </row>
    <row r="183" customFormat="false" ht="43.35" hidden="false" customHeight="true" outlineLevel="0" collapsed="false">
      <c r="A183" s="85"/>
      <c r="B183" s="86"/>
      <c r="C183" s="54"/>
      <c r="D183" s="87"/>
      <c r="E183" s="88"/>
      <c r="F183" s="88"/>
      <c r="G183" s="88"/>
      <c r="H183" s="88"/>
      <c r="I183" s="54"/>
      <c r="J183" s="54"/>
      <c r="K183" s="54"/>
      <c r="L183" s="54"/>
      <c r="M183" s="54"/>
      <c r="N183" s="88"/>
      <c r="O183" s="88"/>
    </row>
    <row r="184" customFormat="false" ht="43.35" hidden="false" customHeight="true" outlineLevel="0" collapsed="false">
      <c r="A184" s="85"/>
      <c r="B184" s="86"/>
      <c r="C184" s="54"/>
      <c r="D184" s="87"/>
      <c r="E184" s="88"/>
      <c r="F184" s="88"/>
      <c r="G184" s="88"/>
      <c r="H184" s="88"/>
      <c r="I184" s="54"/>
      <c r="J184" s="54"/>
      <c r="K184" s="54"/>
      <c r="L184" s="54"/>
      <c r="M184" s="54"/>
      <c r="N184" s="88"/>
      <c r="O184" s="88"/>
    </row>
    <row r="185" customFormat="false" ht="43.35" hidden="false" customHeight="true" outlineLevel="0" collapsed="false">
      <c r="A185" s="85"/>
      <c r="B185" s="86"/>
      <c r="C185" s="54"/>
      <c r="D185" s="87"/>
      <c r="E185" s="88"/>
      <c r="F185" s="88"/>
      <c r="G185" s="88"/>
      <c r="H185" s="88"/>
      <c r="I185" s="54"/>
      <c r="J185" s="54"/>
      <c r="K185" s="54"/>
      <c r="L185" s="54"/>
      <c r="M185" s="54"/>
      <c r="N185" s="88"/>
      <c r="O185" s="88"/>
    </row>
    <row r="186" customFormat="false" ht="43.35" hidden="false" customHeight="true" outlineLevel="0" collapsed="false">
      <c r="A186" s="85"/>
      <c r="B186" s="86"/>
      <c r="C186" s="54"/>
      <c r="D186" s="87"/>
      <c r="E186" s="88"/>
      <c r="F186" s="88"/>
      <c r="G186" s="88"/>
      <c r="H186" s="88"/>
      <c r="I186" s="54"/>
      <c r="J186" s="54"/>
      <c r="K186" s="54"/>
      <c r="L186" s="54"/>
      <c r="M186" s="54"/>
      <c r="N186" s="88"/>
      <c r="O186" s="88"/>
    </row>
    <row r="187" customFormat="false" ht="43.35" hidden="false" customHeight="true" outlineLevel="0" collapsed="false">
      <c r="A187" s="85"/>
      <c r="B187" s="86"/>
      <c r="C187" s="54"/>
      <c r="D187" s="87"/>
      <c r="E187" s="88"/>
      <c r="F187" s="88"/>
      <c r="G187" s="88"/>
      <c r="H187" s="88"/>
      <c r="I187" s="54"/>
      <c r="J187" s="54"/>
      <c r="K187" s="54"/>
      <c r="L187" s="54"/>
      <c r="M187" s="54"/>
      <c r="N187" s="88"/>
      <c r="O187" s="88"/>
    </row>
    <row r="188" customFormat="false" ht="43.35" hidden="false" customHeight="true" outlineLevel="0" collapsed="false">
      <c r="A188" s="85"/>
      <c r="B188" s="86"/>
      <c r="C188" s="54"/>
      <c r="D188" s="87"/>
      <c r="E188" s="88"/>
      <c r="F188" s="88"/>
      <c r="G188" s="88"/>
      <c r="H188" s="88"/>
      <c r="I188" s="54"/>
      <c r="J188" s="54"/>
      <c r="K188" s="54"/>
      <c r="L188" s="54"/>
      <c r="M188" s="54"/>
      <c r="N188" s="88"/>
      <c r="O188" s="88"/>
    </row>
    <row r="189" customFormat="false" ht="43.35" hidden="false" customHeight="true" outlineLevel="0" collapsed="false">
      <c r="A189" s="85"/>
      <c r="B189" s="86"/>
      <c r="C189" s="54"/>
      <c r="D189" s="87"/>
      <c r="E189" s="88"/>
      <c r="F189" s="88"/>
      <c r="G189" s="88"/>
      <c r="H189" s="88"/>
      <c r="I189" s="54"/>
      <c r="J189" s="54"/>
      <c r="K189" s="54"/>
      <c r="L189" s="54"/>
      <c r="M189" s="54"/>
      <c r="N189" s="88"/>
      <c r="O189" s="88"/>
    </row>
    <row r="190" customFormat="false" ht="43.35" hidden="false" customHeight="true" outlineLevel="0" collapsed="false">
      <c r="A190" s="85"/>
      <c r="B190" s="86"/>
      <c r="C190" s="54"/>
      <c r="D190" s="87"/>
      <c r="E190" s="88"/>
      <c r="F190" s="88"/>
      <c r="G190" s="88"/>
      <c r="H190" s="88"/>
      <c r="I190" s="54"/>
      <c r="J190" s="54"/>
      <c r="K190" s="54"/>
      <c r="L190" s="54"/>
      <c r="M190" s="54"/>
      <c r="N190" s="88"/>
      <c r="O190" s="88"/>
    </row>
    <row r="191" customFormat="false" ht="43.35" hidden="false" customHeight="true" outlineLevel="0" collapsed="false">
      <c r="A191" s="85"/>
      <c r="B191" s="86"/>
      <c r="C191" s="54"/>
      <c r="D191" s="87"/>
      <c r="E191" s="88"/>
      <c r="F191" s="88"/>
      <c r="G191" s="88"/>
      <c r="H191" s="88"/>
      <c r="I191" s="54"/>
      <c r="J191" s="54"/>
      <c r="K191" s="54"/>
      <c r="L191" s="54"/>
      <c r="M191" s="54"/>
      <c r="N191" s="88"/>
      <c r="O191" s="88"/>
    </row>
    <row r="192" customFormat="false" ht="43.35" hidden="false" customHeight="true" outlineLevel="0" collapsed="false">
      <c r="A192" s="85"/>
      <c r="B192" s="86"/>
      <c r="C192" s="54"/>
      <c r="D192" s="87"/>
      <c r="E192" s="88"/>
      <c r="F192" s="88"/>
      <c r="G192" s="88"/>
      <c r="H192" s="88"/>
      <c r="I192" s="54"/>
      <c r="J192" s="54"/>
      <c r="K192" s="54"/>
      <c r="L192" s="54"/>
      <c r="M192" s="54"/>
      <c r="N192" s="88"/>
      <c r="O192" s="88"/>
    </row>
    <row r="193" customFormat="false" ht="43.35" hidden="false" customHeight="true" outlineLevel="0" collapsed="false">
      <c r="A193" s="85"/>
      <c r="B193" s="86"/>
      <c r="C193" s="54"/>
      <c r="D193" s="87"/>
      <c r="E193" s="88"/>
      <c r="F193" s="88"/>
      <c r="G193" s="88"/>
      <c r="H193" s="88"/>
      <c r="I193" s="54"/>
      <c r="J193" s="54"/>
      <c r="K193" s="54"/>
      <c r="L193" s="54"/>
      <c r="M193" s="54"/>
      <c r="N193" s="88"/>
      <c r="O193" s="88"/>
    </row>
    <row r="194" customFormat="false" ht="43.35" hidden="false" customHeight="true" outlineLevel="0" collapsed="false">
      <c r="A194" s="85"/>
      <c r="B194" s="86"/>
      <c r="C194" s="54"/>
      <c r="D194" s="87"/>
      <c r="E194" s="88"/>
      <c r="F194" s="88"/>
      <c r="G194" s="88"/>
      <c r="H194" s="88"/>
      <c r="I194" s="54"/>
      <c r="J194" s="54"/>
      <c r="K194" s="54"/>
      <c r="L194" s="54"/>
      <c r="M194" s="54"/>
      <c r="N194" s="88"/>
      <c r="O194" s="88"/>
    </row>
    <row r="195" customFormat="false" ht="43.35" hidden="false" customHeight="true" outlineLevel="0" collapsed="false">
      <c r="A195" s="85"/>
      <c r="B195" s="86"/>
      <c r="C195" s="54"/>
      <c r="D195" s="87"/>
      <c r="E195" s="88"/>
      <c r="F195" s="88"/>
      <c r="G195" s="88"/>
      <c r="H195" s="88"/>
      <c r="I195" s="54"/>
      <c r="J195" s="54"/>
      <c r="K195" s="54"/>
      <c r="L195" s="54"/>
      <c r="M195" s="54"/>
      <c r="N195" s="88"/>
      <c r="O195" s="88"/>
    </row>
    <row r="196" customFormat="false" ht="43.35" hidden="false" customHeight="true" outlineLevel="0" collapsed="false">
      <c r="A196" s="85"/>
      <c r="B196" s="86"/>
      <c r="C196" s="54"/>
      <c r="D196" s="87"/>
      <c r="E196" s="88"/>
      <c r="F196" s="88"/>
      <c r="G196" s="88"/>
      <c r="H196" s="88"/>
      <c r="I196" s="54"/>
      <c r="J196" s="54"/>
      <c r="K196" s="54"/>
      <c r="L196" s="54"/>
      <c r="M196" s="54"/>
      <c r="N196" s="88"/>
      <c r="O196" s="88"/>
    </row>
    <row r="197" customFormat="false" ht="43.35" hidden="false" customHeight="true" outlineLevel="0" collapsed="false">
      <c r="A197" s="85"/>
      <c r="B197" s="86"/>
      <c r="C197" s="54"/>
      <c r="D197" s="87"/>
      <c r="E197" s="88"/>
      <c r="F197" s="88"/>
      <c r="G197" s="88"/>
      <c r="H197" s="88"/>
      <c r="I197" s="54"/>
      <c r="J197" s="54"/>
      <c r="K197" s="54"/>
      <c r="L197" s="54"/>
      <c r="M197" s="54"/>
      <c r="N197" s="88"/>
      <c r="O197" s="88"/>
    </row>
    <row r="198" customFormat="false" ht="43.35" hidden="false" customHeight="true" outlineLevel="0" collapsed="false">
      <c r="A198" s="85"/>
      <c r="B198" s="86"/>
      <c r="C198" s="54"/>
      <c r="D198" s="87"/>
      <c r="E198" s="88"/>
      <c r="F198" s="88"/>
      <c r="G198" s="88"/>
      <c r="H198" s="88"/>
      <c r="I198" s="54"/>
      <c r="J198" s="54"/>
      <c r="K198" s="54"/>
      <c r="L198" s="54"/>
      <c r="M198" s="54"/>
      <c r="N198" s="88"/>
      <c r="O198" s="88"/>
    </row>
    <row r="199" customFormat="false" ht="43.35" hidden="false" customHeight="true" outlineLevel="0" collapsed="false">
      <c r="A199" s="85"/>
      <c r="B199" s="86"/>
      <c r="C199" s="54"/>
      <c r="D199" s="87"/>
      <c r="E199" s="88"/>
      <c r="F199" s="88"/>
      <c r="G199" s="88"/>
      <c r="H199" s="88"/>
      <c r="I199" s="54"/>
      <c r="J199" s="54"/>
      <c r="K199" s="54"/>
      <c r="L199" s="54"/>
      <c r="M199" s="54"/>
      <c r="N199" s="88"/>
      <c r="O199" s="88"/>
    </row>
    <row r="200" customFormat="false" ht="43.35" hidden="false" customHeight="true" outlineLevel="0" collapsed="false">
      <c r="A200" s="85"/>
      <c r="B200" s="86"/>
      <c r="C200" s="54"/>
      <c r="D200" s="87"/>
      <c r="E200" s="88"/>
      <c r="F200" s="88"/>
      <c r="G200" s="88"/>
      <c r="H200" s="88"/>
      <c r="I200" s="54"/>
      <c r="J200" s="54"/>
      <c r="K200" s="54"/>
      <c r="L200" s="54"/>
      <c r="M200" s="54"/>
      <c r="N200" s="88"/>
      <c r="O200" s="88"/>
    </row>
    <row r="201" customFormat="false" ht="43.35" hidden="false" customHeight="true" outlineLevel="0" collapsed="false">
      <c r="A201" s="85"/>
      <c r="B201" s="86"/>
      <c r="C201" s="54"/>
      <c r="D201" s="87"/>
      <c r="E201" s="88"/>
      <c r="F201" s="88"/>
      <c r="G201" s="88"/>
      <c r="H201" s="88"/>
      <c r="I201" s="54"/>
      <c r="J201" s="54"/>
      <c r="K201" s="54"/>
      <c r="L201" s="54"/>
      <c r="M201" s="54"/>
      <c r="N201" s="88"/>
      <c r="O201" s="88"/>
    </row>
    <row r="202" customFormat="false" ht="43.35" hidden="false" customHeight="true" outlineLevel="0" collapsed="false">
      <c r="A202" s="85"/>
      <c r="B202" s="86"/>
      <c r="C202" s="54"/>
      <c r="D202" s="87"/>
      <c r="E202" s="88"/>
      <c r="F202" s="88"/>
      <c r="G202" s="88"/>
      <c r="H202" s="88"/>
      <c r="I202" s="54"/>
      <c r="J202" s="54"/>
      <c r="K202" s="54"/>
      <c r="L202" s="54"/>
      <c r="M202" s="54"/>
      <c r="N202" s="88"/>
      <c r="O202" s="88"/>
    </row>
    <row r="203" customFormat="false" ht="43.35" hidden="false" customHeight="true" outlineLevel="0" collapsed="false">
      <c r="A203" s="85"/>
      <c r="B203" s="86"/>
      <c r="C203" s="54"/>
      <c r="D203" s="87"/>
      <c r="E203" s="88"/>
      <c r="F203" s="88"/>
      <c r="G203" s="88"/>
      <c r="H203" s="88"/>
      <c r="I203" s="54"/>
      <c r="J203" s="54"/>
      <c r="K203" s="54"/>
      <c r="L203" s="54"/>
      <c r="M203" s="54"/>
      <c r="N203" s="88"/>
      <c r="O203" s="88"/>
    </row>
    <row r="204" customFormat="false" ht="43.35" hidden="false" customHeight="true" outlineLevel="0" collapsed="false">
      <c r="A204" s="85"/>
      <c r="B204" s="86"/>
      <c r="C204" s="54"/>
      <c r="D204" s="87"/>
      <c r="E204" s="88"/>
      <c r="F204" s="88"/>
      <c r="G204" s="88"/>
      <c r="H204" s="88"/>
      <c r="I204" s="54"/>
      <c r="J204" s="54"/>
      <c r="K204" s="54"/>
      <c r="L204" s="54"/>
      <c r="M204" s="54"/>
      <c r="N204" s="88"/>
      <c r="O204" s="88"/>
    </row>
    <row r="205" customFormat="false" ht="43.35" hidden="false" customHeight="true" outlineLevel="0" collapsed="false">
      <c r="A205" s="85"/>
      <c r="B205" s="86"/>
      <c r="C205" s="54"/>
      <c r="D205" s="87"/>
      <c r="E205" s="88"/>
      <c r="F205" s="88"/>
      <c r="G205" s="88"/>
      <c r="H205" s="88"/>
      <c r="I205" s="54"/>
      <c r="J205" s="54"/>
      <c r="K205" s="54"/>
      <c r="L205" s="54"/>
      <c r="M205" s="54"/>
      <c r="N205" s="88"/>
      <c r="O205" s="88"/>
    </row>
    <row r="206" customFormat="false" ht="43.35" hidden="false" customHeight="true" outlineLevel="0" collapsed="false">
      <c r="A206" s="85"/>
      <c r="B206" s="86"/>
      <c r="C206" s="54"/>
      <c r="D206" s="87"/>
      <c r="E206" s="88"/>
      <c r="F206" s="88"/>
      <c r="G206" s="88"/>
      <c r="H206" s="88"/>
      <c r="I206" s="54"/>
      <c r="J206" s="54"/>
      <c r="K206" s="54"/>
      <c r="L206" s="54"/>
      <c r="M206" s="54"/>
      <c r="N206" s="88"/>
      <c r="O206" s="88"/>
    </row>
    <row r="207" customFormat="false" ht="43.35" hidden="false" customHeight="true" outlineLevel="0" collapsed="false">
      <c r="A207" s="85"/>
      <c r="B207" s="86"/>
      <c r="C207" s="54"/>
      <c r="D207" s="87"/>
      <c r="E207" s="88"/>
      <c r="F207" s="88"/>
      <c r="G207" s="88"/>
      <c r="H207" s="88"/>
      <c r="I207" s="54"/>
      <c r="J207" s="54"/>
      <c r="K207" s="54"/>
      <c r="L207" s="54"/>
      <c r="M207" s="54"/>
      <c r="N207" s="88"/>
      <c r="O207" s="88"/>
    </row>
    <row r="208" customFormat="false" ht="43.35" hidden="false" customHeight="true" outlineLevel="0" collapsed="false">
      <c r="A208" s="85"/>
      <c r="B208" s="86"/>
      <c r="C208" s="54"/>
      <c r="D208" s="87"/>
      <c r="E208" s="88"/>
      <c r="F208" s="88"/>
      <c r="G208" s="88"/>
      <c r="H208" s="88"/>
      <c r="I208" s="54"/>
      <c r="J208" s="54"/>
      <c r="K208" s="54"/>
      <c r="L208" s="54"/>
      <c r="M208" s="54"/>
      <c r="N208" s="88"/>
      <c r="O208" s="88"/>
    </row>
    <row r="209" customFormat="false" ht="43.35" hidden="false" customHeight="true" outlineLevel="0" collapsed="false">
      <c r="A209" s="85"/>
      <c r="B209" s="86"/>
      <c r="C209" s="54"/>
      <c r="D209" s="87"/>
      <c r="E209" s="88"/>
      <c r="F209" s="88"/>
      <c r="G209" s="88"/>
      <c r="H209" s="88"/>
      <c r="I209" s="54"/>
      <c r="J209" s="54"/>
      <c r="K209" s="54"/>
      <c r="L209" s="54"/>
      <c r="M209" s="54"/>
      <c r="N209" s="88"/>
      <c r="O209" s="88"/>
    </row>
    <row r="210" customFormat="false" ht="43.35" hidden="false" customHeight="true" outlineLevel="0" collapsed="false">
      <c r="A210" s="85"/>
      <c r="B210" s="86"/>
      <c r="C210" s="54"/>
      <c r="D210" s="87"/>
      <c r="E210" s="88"/>
      <c r="F210" s="88"/>
      <c r="G210" s="88"/>
      <c r="H210" s="88"/>
      <c r="I210" s="54"/>
      <c r="J210" s="54"/>
      <c r="K210" s="54"/>
      <c r="L210" s="54"/>
      <c r="M210" s="54"/>
      <c r="N210" s="88"/>
      <c r="O210" s="88"/>
    </row>
    <row r="211" customFormat="false" ht="43.35" hidden="false" customHeight="true" outlineLevel="0" collapsed="false">
      <c r="A211" s="85"/>
      <c r="B211" s="86"/>
      <c r="C211" s="54"/>
      <c r="D211" s="87"/>
      <c r="E211" s="88"/>
      <c r="F211" s="88"/>
      <c r="G211" s="88"/>
      <c r="H211" s="88"/>
      <c r="I211" s="54"/>
      <c r="J211" s="54"/>
      <c r="K211" s="54"/>
      <c r="L211" s="54"/>
      <c r="M211" s="54"/>
      <c r="N211" s="88"/>
      <c r="O211" s="88"/>
    </row>
    <row r="212" customFormat="false" ht="43.35" hidden="false" customHeight="true" outlineLevel="0" collapsed="false">
      <c r="A212" s="85"/>
      <c r="B212" s="86"/>
      <c r="C212" s="54"/>
      <c r="D212" s="87"/>
      <c r="E212" s="88"/>
      <c r="F212" s="88"/>
      <c r="G212" s="88"/>
      <c r="H212" s="88"/>
      <c r="I212" s="54"/>
      <c r="J212" s="54"/>
      <c r="K212" s="54"/>
      <c r="L212" s="54"/>
      <c r="M212" s="54"/>
      <c r="N212" s="88"/>
      <c r="O212" s="88"/>
    </row>
    <row r="213" customFormat="false" ht="43.35" hidden="false" customHeight="true" outlineLevel="0" collapsed="false">
      <c r="A213" s="85"/>
      <c r="B213" s="86"/>
      <c r="C213" s="54"/>
      <c r="D213" s="87"/>
      <c r="E213" s="88"/>
      <c r="F213" s="88"/>
      <c r="G213" s="88"/>
      <c r="H213" s="88"/>
      <c r="I213" s="54"/>
      <c r="J213" s="54"/>
      <c r="K213" s="54"/>
      <c r="L213" s="54"/>
      <c r="M213" s="54"/>
      <c r="N213" s="88"/>
      <c r="O213" s="88"/>
    </row>
    <row r="214" customFormat="false" ht="43.35" hidden="false" customHeight="true" outlineLevel="0" collapsed="false">
      <c r="A214" s="85"/>
      <c r="B214" s="86"/>
      <c r="C214" s="54"/>
      <c r="D214" s="87"/>
      <c r="E214" s="88"/>
      <c r="F214" s="88"/>
      <c r="G214" s="88"/>
      <c r="H214" s="88"/>
      <c r="I214" s="54"/>
      <c r="J214" s="54"/>
      <c r="K214" s="54"/>
      <c r="L214" s="54"/>
      <c r="M214" s="54"/>
      <c r="N214" s="88"/>
      <c r="O214" s="88"/>
    </row>
    <row r="215" customFormat="false" ht="43.35" hidden="false" customHeight="true" outlineLevel="0" collapsed="false">
      <c r="A215" s="85"/>
      <c r="B215" s="86"/>
      <c r="C215" s="54"/>
      <c r="D215" s="87"/>
      <c r="E215" s="88"/>
      <c r="F215" s="88"/>
      <c r="G215" s="88"/>
      <c r="H215" s="88"/>
      <c r="I215" s="54"/>
      <c r="J215" s="54"/>
      <c r="K215" s="54"/>
      <c r="L215" s="54"/>
      <c r="M215" s="54"/>
      <c r="N215" s="88"/>
      <c r="O215" s="88"/>
    </row>
    <row r="216" customFormat="false" ht="43.35" hidden="false" customHeight="true" outlineLevel="0" collapsed="false">
      <c r="A216" s="85"/>
      <c r="B216" s="86"/>
      <c r="C216" s="54"/>
      <c r="D216" s="87"/>
      <c r="E216" s="88"/>
      <c r="F216" s="88"/>
      <c r="G216" s="88"/>
      <c r="H216" s="88"/>
      <c r="I216" s="54"/>
      <c r="J216" s="54"/>
      <c r="K216" s="54"/>
      <c r="L216" s="54"/>
      <c r="M216" s="54"/>
      <c r="N216" s="88"/>
      <c r="O216" s="88"/>
    </row>
    <row r="217" customFormat="false" ht="43.35" hidden="false" customHeight="true" outlineLevel="0" collapsed="false">
      <c r="A217" s="85"/>
      <c r="B217" s="86"/>
      <c r="C217" s="54"/>
      <c r="D217" s="87"/>
      <c r="E217" s="88"/>
      <c r="F217" s="88"/>
      <c r="G217" s="88"/>
      <c r="H217" s="88"/>
      <c r="I217" s="54"/>
      <c r="J217" s="54"/>
      <c r="K217" s="54"/>
      <c r="L217" s="54"/>
      <c r="M217" s="54"/>
      <c r="N217" s="88"/>
      <c r="O217" s="88"/>
    </row>
    <row r="218" customFormat="false" ht="43.35" hidden="false" customHeight="true" outlineLevel="0" collapsed="false">
      <c r="A218" s="85"/>
      <c r="B218" s="86"/>
      <c r="C218" s="54"/>
      <c r="D218" s="87"/>
      <c r="E218" s="88"/>
      <c r="F218" s="88"/>
      <c r="G218" s="88"/>
      <c r="H218" s="88"/>
      <c r="I218" s="54"/>
      <c r="J218" s="54"/>
      <c r="K218" s="54"/>
      <c r="L218" s="54"/>
      <c r="M218" s="54"/>
      <c r="N218" s="88"/>
      <c r="O218" s="88"/>
    </row>
    <row r="219" customFormat="false" ht="43.35" hidden="false" customHeight="true" outlineLevel="0" collapsed="false">
      <c r="A219" s="85"/>
      <c r="B219" s="86"/>
      <c r="C219" s="54"/>
      <c r="D219" s="87"/>
      <c r="E219" s="88"/>
      <c r="F219" s="88"/>
      <c r="G219" s="88"/>
      <c r="H219" s="88"/>
      <c r="I219" s="54"/>
      <c r="J219" s="54"/>
      <c r="K219" s="54"/>
      <c r="L219" s="54"/>
      <c r="M219" s="54"/>
      <c r="N219" s="88"/>
      <c r="O219" s="88"/>
    </row>
    <row r="220" customFormat="false" ht="43.35" hidden="false" customHeight="true" outlineLevel="0" collapsed="false">
      <c r="A220" s="85"/>
      <c r="B220" s="86"/>
      <c r="C220" s="54"/>
      <c r="D220" s="87"/>
      <c r="E220" s="88"/>
      <c r="F220" s="88"/>
      <c r="G220" s="88"/>
      <c r="H220" s="88"/>
      <c r="I220" s="54"/>
      <c r="J220" s="54"/>
      <c r="K220" s="54"/>
      <c r="L220" s="54"/>
      <c r="M220" s="54"/>
      <c r="N220" s="88"/>
      <c r="O220" s="88"/>
    </row>
    <row r="221" customFormat="false" ht="43.35" hidden="false" customHeight="true" outlineLevel="0" collapsed="false">
      <c r="A221" s="85"/>
      <c r="B221" s="86"/>
      <c r="C221" s="54"/>
      <c r="D221" s="87"/>
      <c r="E221" s="88"/>
      <c r="F221" s="88"/>
      <c r="G221" s="88"/>
      <c r="H221" s="88"/>
      <c r="I221" s="54"/>
      <c r="J221" s="54"/>
      <c r="K221" s="54"/>
      <c r="L221" s="54"/>
      <c r="M221" s="54"/>
      <c r="N221" s="88"/>
      <c r="O221" s="88"/>
    </row>
    <row r="222" customFormat="false" ht="43.35" hidden="false" customHeight="true" outlineLevel="0" collapsed="false">
      <c r="A222" s="85"/>
      <c r="B222" s="86"/>
      <c r="C222" s="54"/>
      <c r="D222" s="87"/>
      <c r="E222" s="88"/>
      <c r="F222" s="88"/>
      <c r="G222" s="88"/>
      <c r="H222" s="88"/>
      <c r="I222" s="54"/>
      <c r="J222" s="54"/>
      <c r="K222" s="54"/>
      <c r="L222" s="54"/>
      <c r="M222" s="54"/>
      <c r="N222" s="88"/>
      <c r="O222" s="88"/>
    </row>
    <row r="223" customFormat="false" ht="43.35" hidden="false" customHeight="true" outlineLevel="0" collapsed="false">
      <c r="A223" s="85"/>
      <c r="B223" s="86"/>
      <c r="C223" s="54"/>
      <c r="D223" s="87"/>
      <c r="E223" s="88"/>
      <c r="F223" s="88"/>
      <c r="G223" s="88"/>
      <c r="H223" s="88"/>
      <c r="I223" s="54"/>
      <c r="J223" s="54"/>
      <c r="K223" s="54"/>
      <c r="L223" s="54"/>
      <c r="M223" s="54"/>
      <c r="N223" s="88"/>
      <c r="O223" s="88"/>
    </row>
    <row r="224" customFormat="false" ht="43.35" hidden="false" customHeight="true" outlineLevel="0" collapsed="false">
      <c r="A224" s="85"/>
      <c r="B224" s="86"/>
      <c r="C224" s="54"/>
      <c r="D224" s="87"/>
      <c r="E224" s="88"/>
      <c r="F224" s="88"/>
      <c r="G224" s="88"/>
      <c r="H224" s="88"/>
      <c r="I224" s="54"/>
      <c r="J224" s="54"/>
      <c r="K224" s="54"/>
      <c r="L224" s="54"/>
      <c r="M224" s="54"/>
      <c r="N224" s="88"/>
      <c r="O224" s="88"/>
    </row>
    <row r="225" customFormat="false" ht="43.35" hidden="false" customHeight="true" outlineLevel="0" collapsed="false">
      <c r="A225" s="85"/>
      <c r="B225" s="86"/>
      <c r="C225" s="54"/>
      <c r="D225" s="87"/>
      <c r="E225" s="88"/>
      <c r="F225" s="88"/>
      <c r="G225" s="88"/>
      <c r="H225" s="88"/>
      <c r="I225" s="54"/>
      <c r="J225" s="54"/>
      <c r="K225" s="54"/>
      <c r="L225" s="54"/>
      <c r="M225" s="54"/>
      <c r="N225" s="88"/>
      <c r="O225" s="88"/>
    </row>
    <row r="226" customFormat="false" ht="43.35" hidden="false" customHeight="true" outlineLevel="0" collapsed="false">
      <c r="A226" s="85"/>
      <c r="B226" s="86"/>
      <c r="C226" s="54"/>
      <c r="D226" s="87"/>
      <c r="E226" s="88"/>
      <c r="F226" s="88"/>
      <c r="G226" s="88"/>
      <c r="H226" s="88"/>
      <c r="I226" s="54"/>
      <c r="J226" s="54"/>
      <c r="K226" s="54"/>
      <c r="L226" s="54"/>
      <c r="M226" s="54"/>
      <c r="N226" s="88"/>
      <c r="O226" s="88"/>
    </row>
    <row r="227" customFormat="false" ht="43.35" hidden="false" customHeight="true" outlineLevel="0" collapsed="false">
      <c r="A227" s="85"/>
      <c r="B227" s="86"/>
      <c r="C227" s="54"/>
      <c r="D227" s="87"/>
      <c r="E227" s="88"/>
      <c r="F227" s="88"/>
      <c r="G227" s="88"/>
      <c r="H227" s="88"/>
      <c r="I227" s="54"/>
      <c r="J227" s="54"/>
      <c r="K227" s="54"/>
      <c r="L227" s="54"/>
      <c r="M227" s="54"/>
      <c r="N227" s="88"/>
      <c r="O227" s="88"/>
    </row>
    <row r="228" customFormat="false" ht="43.35" hidden="false" customHeight="true" outlineLevel="0" collapsed="false">
      <c r="A228" s="85"/>
      <c r="B228" s="86"/>
      <c r="C228" s="54"/>
      <c r="D228" s="87"/>
      <c r="E228" s="88"/>
      <c r="F228" s="88"/>
      <c r="G228" s="88"/>
      <c r="H228" s="88"/>
      <c r="I228" s="54"/>
      <c r="J228" s="54"/>
      <c r="K228" s="54"/>
      <c r="L228" s="54"/>
      <c r="M228" s="54"/>
      <c r="N228" s="88"/>
      <c r="O228" s="88"/>
    </row>
    <row r="229" customFormat="false" ht="43.35" hidden="false" customHeight="true" outlineLevel="0" collapsed="false">
      <c r="A229" s="85"/>
      <c r="B229" s="86"/>
      <c r="C229" s="54"/>
      <c r="D229" s="87"/>
      <c r="E229" s="88"/>
      <c r="F229" s="88"/>
      <c r="G229" s="88"/>
      <c r="H229" s="88"/>
      <c r="I229" s="54"/>
      <c r="J229" s="54"/>
      <c r="K229" s="54"/>
      <c r="L229" s="54"/>
      <c r="M229" s="54"/>
      <c r="N229" s="88"/>
      <c r="O229" s="88"/>
    </row>
    <row r="230" customFormat="false" ht="43.35" hidden="false" customHeight="true" outlineLevel="0" collapsed="false">
      <c r="A230" s="85"/>
      <c r="B230" s="86"/>
      <c r="C230" s="54"/>
      <c r="D230" s="87"/>
      <c r="E230" s="88"/>
      <c r="F230" s="88"/>
      <c r="G230" s="88"/>
      <c r="H230" s="88"/>
      <c r="I230" s="54"/>
      <c r="J230" s="54"/>
      <c r="K230" s="54"/>
      <c r="L230" s="54"/>
      <c r="M230" s="54"/>
      <c r="N230" s="88"/>
      <c r="O230" s="88"/>
    </row>
    <row r="231" customFormat="false" ht="43.35" hidden="false" customHeight="true" outlineLevel="0" collapsed="false">
      <c r="A231" s="85"/>
      <c r="B231" s="86"/>
      <c r="C231" s="54"/>
      <c r="D231" s="87"/>
      <c r="E231" s="88"/>
      <c r="F231" s="88"/>
      <c r="G231" s="88"/>
      <c r="H231" s="88"/>
      <c r="I231" s="54"/>
      <c r="J231" s="54"/>
      <c r="K231" s="54"/>
      <c r="L231" s="54"/>
      <c r="M231" s="54"/>
      <c r="N231" s="88"/>
      <c r="O231" s="88"/>
    </row>
    <row r="232" customFormat="false" ht="43.35" hidden="false" customHeight="true" outlineLevel="0" collapsed="false">
      <c r="A232" s="85"/>
      <c r="B232" s="86"/>
      <c r="C232" s="54"/>
      <c r="D232" s="87"/>
      <c r="E232" s="88"/>
      <c r="F232" s="88"/>
      <c r="G232" s="88"/>
      <c r="H232" s="88"/>
      <c r="I232" s="54"/>
      <c r="J232" s="54"/>
      <c r="K232" s="54"/>
      <c r="L232" s="54"/>
      <c r="M232" s="54"/>
      <c r="N232" s="88"/>
      <c r="O232" s="88"/>
    </row>
    <row r="233" customFormat="false" ht="43.35" hidden="false" customHeight="true" outlineLevel="0" collapsed="false">
      <c r="A233" s="85"/>
      <c r="B233" s="86"/>
      <c r="C233" s="54"/>
      <c r="D233" s="87"/>
      <c r="E233" s="88"/>
      <c r="F233" s="88"/>
      <c r="G233" s="88"/>
      <c r="H233" s="88"/>
      <c r="I233" s="54"/>
      <c r="J233" s="54"/>
      <c r="K233" s="54"/>
      <c r="L233" s="54"/>
      <c r="M233" s="54"/>
      <c r="N233" s="88"/>
      <c r="O233" s="88"/>
    </row>
    <row r="234" customFormat="false" ht="43.35" hidden="false" customHeight="true" outlineLevel="0" collapsed="false">
      <c r="A234" s="85"/>
      <c r="B234" s="86"/>
      <c r="C234" s="54"/>
      <c r="D234" s="87"/>
      <c r="E234" s="88"/>
      <c r="F234" s="88"/>
      <c r="G234" s="88"/>
      <c r="H234" s="88"/>
      <c r="I234" s="54"/>
      <c r="J234" s="54"/>
      <c r="K234" s="54"/>
      <c r="L234" s="54"/>
      <c r="M234" s="54"/>
      <c r="N234" s="88"/>
      <c r="O234" s="88"/>
    </row>
    <row r="235" customFormat="false" ht="43.35" hidden="false" customHeight="true" outlineLevel="0" collapsed="false">
      <c r="A235" s="85"/>
      <c r="B235" s="86"/>
      <c r="C235" s="54"/>
      <c r="D235" s="87"/>
      <c r="E235" s="88"/>
      <c r="F235" s="88"/>
      <c r="G235" s="88"/>
      <c r="H235" s="88"/>
      <c r="I235" s="54"/>
      <c r="J235" s="54"/>
      <c r="K235" s="54"/>
      <c r="L235" s="54"/>
      <c r="M235" s="54"/>
      <c r="N235" s="88"/>
      <c r="O235" s="88"/>
    </row>
    <row r="236" customFormat="false" ht="43.35" hidden="false" customHeight="true" outlineLevel="0" collapsed="false">
      <c r="A236" s="85"/>
      <c r="B236" s="86"/>
      <c r="C236" s="54"/>
      <c r="D236" s="87"/>
      <c r="E236" s="88"/>
      <c r="F236" s="88"/>
      <c r="G236" s="88"/>
      <c r="H236" s="88"/>
      <c r="I236" s="54"/>
      <c r="J236" s="54"/>
      <c r="K236" s="54"/>
      <c r="L236" s="54"/>
      <c r="M236" s="54"/>
      <c r="N236" s="88"/>
      <c r="O236" s="88"/>
    </row>
    <row r="237" customFormat="false" ht="43.35" hidden="false" customHeight="true" outlineLevel="0" collapsed="false">
      <c r="A237" s="85"/>
      <c r="B237" s="86"/>
      <c r="C237" s="54"/>
      <c r="D237" s="87"/>
      <c r="E237" s="88"/>
      <c r="F237" s="88"/>
      <c r="G237" s="88"/>
      <c r="H237" s="88"/>
      <c r="I237" s="54"/>
      <c r="J237" s="54"/>
      <c r="K237" s="54"/>
      <c r="L237" s="54"/>
      <c r="M237" s="54"/>
      <c r="N237" s="88"/>
      <c r="O237" s="88"/>
    </row>
    <row r="238" customFormat="false" ht="43.35" hidden="false" customHeight="true" outlineLevel="0" collapsed="false">
      <c r="A238" s="85"/>
      <c r="B238" s="86"/>
      <c r="C238" s="54"/>
      <c r="D238" s="87"/>
      <c r="E238" s="88"/>
      <c r="F238" s="88"/>
      <c r="G238" s="88"/>
      <c r="H238" s="88"/>
      <c r="I238" s="54"/>
      <c r="J238" s="54"/>
      <c r="K238" s="54"/>
      <c r="L238" s="54"/>
      <c r="M238" s="54"/>
      <c r="N238" s="88"/>
      <c r="O238" s="88"/>
    </row>
    <row r="239" customFormat="false" ht="43.35" hidden="false" customHeight="true" outlineLevel="0" collapsed="false">
      <c r="A239" s="85"/>
      <c r="B239" s="86"/>
      <c r="C239" s="54"/>
      <c r="D239" s="87"/>
      <c r="E239" s="88"/>
      <c r="F239" s="88"/>
      <c r="G239" s="88"/>
      <c r="H239" s="88"/>
      <c r="I239" s="54"/>
      <c r="J239" s="54"/>
      <c r="K239" s="54"/>
      <c r="L239" s="54"/>
      <c r="M239" s="54"/>
      <c r="N239" s="88"/>
      <c r="O239" s="88"/>
    </row>
    <row r="240" customFormat="false" ht="43.35" hidden="false" customHeight="true" outlineLevel="0" collapsed="false">
      <c r="A240" s="85"/>
      <c r="B240" s="86"/>
      <c r="C240" s="54"/>
      <c r="D240" s="87"/>
      <c r="E240" s="88"/>
      <c r="F240" s="88"/>
      <c r="G240" s="88"/>
      <c r="H240" s="88"/>
      <c r="I240" s="54"/>
      <c r="J240" s="54"/>
      <c r="K240" s="54"/>
      <c r="L240" s="54"/>
      <c r="M240" s="54"/>
      <c r="N240" s="88"/>
      <c r="O240" s="88"/>
    </row>
    <row r="241" customFormat="false" ht="43.35" hidden="false" customHeight="true" outlineLevel="0" collapsed="false">
      <c r="A241" s="85"/>
      <c r="B241" s="86"/>
      <c r="C241" s="54"/>
      <c r="D241" s="87"/>
      <c r="E241" s="88"/>
      <c r="F241" s="88"/>
      <c r="G241" s="88"/>
      <c r="H241" s="88"/>
      <c r="I241" s="54"/>
      <c r="J241" s="54"/>
      <c r="K241" s="54"/>
      <c r="L241" s="54"/>
      <c r="M241" s="54"/>
      <c r="N241" s="88"/>
      <c r="O241" s="88"/>
    </row>
    <row r="242" customFormat="false" ht="43.35" hidden="false" customHeight="true" outlineLevel="0" collapsed="false">
      <c r="A242" s="85"/>
      <c r="B242" s="86"/>
      <c r="C242" s="54"/>
      <c r="D242" s="87"/>
      <c r="E242" s="88"/>
      <c r="F242" s="88"/>
      <c r="G242" s="88"/>
      <c r="H242" s="88"/>
      <c r="I242" s="54"/>
      <c r="J242" s="54"/>
      <c r="K242" s="54"/>
      <c r="L242" s="54"/>
      <c r="M242" s="54"/>
      <c r="N242" s="88"/>
      <c r="O242" s="88"/>
    </row>
    <row r="243" customFormat="false" ht="43.35" hidden="false" customHeight="true" outlineLevel="0" collapsed="false">
      <c r="A243" s="85"/>
      <c r="B243" s="86"/>
      <c r="C243" s="54"/>
      <c r="D243" s="87"/>
      <c r="E243" s="88"/>
      <c r="F243" s="88"/>
      <c r="G243" s="88"/>
      <c r="H243" s="88"/>
      <c r="I243" s="54"/>
      <c r="J243" s="54"/>
      <c r="K243" s="54"/>
      <c r="L243" s="54"/>
      <c r="M243" s="54"/>
      <c r="N243" s="88"/>
      <c r="O243" s="88"/>
    </row>
    <row r="244" customFormat="false" ht="43.35" hidden="false" customHeight="true" outlineLevel="0" collapsed="false">
      <c r="A244" s="85"/>
      <c r="B244" s="86"/>
      <c r="C244" s="54"/>
      <c r="D244" s="87"/>
      <c r="E244" s="88"/>
      <c r="F244" s="88"/>
      <c r="G244" s="88"/>
      <c r="H244" s="88"/>
      <c r="I244" s="54"/>
      <c r="J244" s="54"/>
      <c r="K244" s="54"/>
      <c r="L244" s="54"/>
      <c r="M244" s="54"/>
      <c r="N244" s="88"/>
      <c r="O244" s="88"/>
    </row>
    <row r="245" customFormat="false" ht="43.35" hidden="false" customHeight="true" outlineLevel="0" collapsed="false">
      <c r="A245" s="85"/>
      <c r="B245" s="86"/>
      <c r="C245" s="54"/>
      <c r="D245" s="87"/>
      <c r="E245" s="88"/>
      <c r="F245" s="88"/>
      <c r="G245" s="88"/>
      <c r="H245" s="88"/>
      <c r="I245" s="54"/>
      <c r="J245" s="54"/>
      <c r="K245" s="54"/>
      <c r="L245" s="54"/>
      <c r="M245" s="54"/>
      <c r="N245" s="88"/>
      <c r="O245" s="88"/>
    </row>
    <row r="246" customFormat="false" ht="43.35" hidden="false" customHeight="true" outlineLevel="0" collapsed="false">
      <c r="A246" s="85"/>
      <c r="B246" s="86"/>
      <c r="C246" s="54"/>
      <c r="D246" s="87"/>
      <c r="E246" s="88"/>
      <c r="F246" s="88"/>
      <c r="G246" s="88"/>
      <c r="H246" s="88"/>
      <c r="I246" s="54"/>
      <c r="J246" s="54"/>
      <c r="K246" s="54"/>
      <c r="L246" s="54"/>
      <c r="M246" s="54"/>
      <c r="N246" s="88"/>
      <c r="O246" s="88"/>
    </row>
    <row r="247" customFormat="false" ht="43.35" hidden="false" customHeight="true" outlineLevel="0" collapsed="false">
      <c r="A247" s="85"/>
      <c r="B247" s="86"/>
      <c r="C247" s="54"/>
      <c r="D247" s="87"/>
      <c r="E247" s="88"/>
      <c r="F247" s="88"/>
      <c r="G247" s="88"/>
      <c r="H247" s="88"/>
      <c r="I247" s="54"/>
      <c r="J247" s="54"/>
      <c r="K247" s="54"/>
      <c r="L247" s="54"/>
      <c r="M247" s="54"/>
      <c r="N247" s="88"/>
      <c r="O247" s="88"/>
    </row>
    <row r="248" customFormat="false" ht="43.35" hidden="false" customHeight="true" outlineLevel="0" collapsed="false">
      <c r="A248" s="85"/>
      <c r="B248" s="86"/>
      <c r="C248" s="54"/>
      <c r="D248" s="87"/>
      <c r="E248" s="88"/>
      <c r="F248" s="88"/>
      <c r="G248" s="88"/>
      <c r="H248" s="88"/>
      <c r="I248" s="54"/>
      <c r="J248" s="54"/>
      <c r="K248" s="54"/>
      <c r="L248" s="54"/>
      <c r="M248" s="54"/>
      <c r="N248" s="88"/>
      <c r="O248" s="88"/>
    </row>
    <row r="249" customFormat="false" ht="43.35" hidden="false" customHeight="true" outlineLevel="0" collapsed="false">
      <c r="A249" s="85"/>
      <c r="B249" s="86"/>
      <c r="C249" s="54"/>
      <c r="D249" s="87"/>
      <c r="E249" s="88"/>
      <c r="F249" s="88"/>
      <c r="G249" s="88"/>
      <c r="H249" s="88"/>
      <c r="I249" s="54"/>
      <c r="J249" s="54"/>
      <c r="K249" s="54"/>
      <c r="L249" s="54"/>
      <c r="M249" s="54"/>
      <c r="N249" s="88"/>
      <c r="O249" s="88"/>
    </row>
    <row r="250" customFormat="false" ht="43.35" hidden="false" customHeight="true" outlineLevel="0" collapsed="false">
      <c r="A250" s="85"/>
      <c r="B250" s="86"/>
      <c r="C250" s="54"/>
      <c r="D250" s="87"/>
      <c r="E250" s="88"/>
      <c r="F250" s="88"/>
      <c r="G250" s="88"/>
      <c r="H250" s="88"/>
      <c r="I250" s="54"/>
      <c r="J250" s="54"/>
      <c r="K250" s="54"/>
      <c r="L250" s="54"/>
      <c r="M250" s="54"/>
      <c r="N250" s="88"/>
      <c r="O250" s="88"/>
    </row>
    <row r="251" customFormat="false" ht="43.35" hidden="false" customHeight="true" outlineLevel="0" collapsed="false">
      <c r="A251" s="85"/>
      <c r="B251" s="86"/>
      <c r="C251" s="54"/>
      <c r="D251" s="87"/>
      <c r="E251" s="88"/>
      <c r="F251" s="88"/>
      <c r="G251" s="88"/>
      <c r="H251" s="88"/>
      <c r="I251" s="54"/>
      <c r="J251" s="54"/>
      <c r="K251" s="54"/>
      <c r="L251" s="54"/>
      <c r="M251" s="54"/>
      <c r="N251" s="88"/>
      <c r="O251" s="88"/>
    </row>
    <row r="252" customFormat="false" ht="43.35" hidden="false" customHeight="true" outlineLevel="0" collapsed="false">
      <c r="A252" s="85"/>
      <c r="B252" s="86"/>
      <c r="C252" s="54"/>
      <c r="D252" s="87"/>
      <c r="E252" s="88"/>
      <c r="F252" s="88"/>
      <c r="G252" s="88"/>
      <c r="H252" s="88"/>
      <c r="I252" s="54"/>
      <c r="J252" s="54"/>
      <c r="K252" s="54"/>
      <c r="L252" s="54"/>
      <c r="M252" s="54"/>
      <c r="N252" s="88"/>
      <c r="O252" s="88"/>
    </row>
    <row r="253" customFormat="false" ht="43.35" hidden="false" customHeight="true" outlineLevel="0" collapsed="false">
      <c r="A253" s="85"/>
      <c r="B253" s="86"/>
      <c r="C253" s="54"/>
      <c r="D253" s="87"/>
      <c r="E253" s="88"/>
      <c r="F253" s="88"/>
      <c r="G253" s="88"/>
      <c r="H253" s="88"/>
      <c r="I253" s="54"/>
      <c r="J253" s="54"/>
      <c r="K253" s="54"/>
      <c r="L253" s="54"/>
      <c r="M253" s="54"/>
      <c r="N253" s="88"/>
      <c r="O253" s="88"/>
    </row>
    <row r="254" customFormat="false" ht="43.35" hidden="false" customHeight="true" outlineLevel="0" collapsed="false">
      <c r="A254" s="85"/>
      <c r="B254" s="86"/>
      <c r="C254" s="54"/>
      <c r="D254" s="87"/>
      <c r="E254" s="88"/>
      <c r="F254" s="88"/>
      <c r="G254" s="88"/>
      <c r="H254" s="88"/>
      <c r="I254" s="54"/>
      <c r="J254" s="54"/>
      <c r="K254" s="54"/>
      <c r="L254" s="54"/>
      <c r="M254" s="54"/>
      <c r="N254" s="88"/>
      <c r="O254" s="88"/>
    </row>
    <row r="255" customFormat="false" ht="43.35" hidden="false" customHeight="true" outlineLevel="0" collapsed="false">
      <c r="A255" s="85"/>
      <c r="B255" s="86"/>
      <c r="C255" s="54"/>
      <c r="D255" s="87"/>
      <c r="E255" s="88"/>
      <c r="F255" s="88"/>
      <c r="G255" s="88"/>
      <c r="H255" s="88"/>
      <c r="I255" s="54"/>
      <c r="J255" s="54"/>
      <c r="K255" s="54"/>
      <c r="L255" s="54"/>
      <c r="M255" s="54"/>
      <c r="N255" s="88"/>
      <c r="O255" s="88"/>
    </row>
    <row r="256" customFormat="false" ht="43.35" hidden="false" customHeight="true" outlineLevel="0" collapsed="false">
      <c r="A256" s="85"/>
      <c r="B256" s="86"/>
      <c r="C256" s="54"/>
      <c r="D256" s="87"/>
      <c r="E256" s="88"/>
      <c r="F256" s="88"/>
      <c r="G256" s="88"/>
      <c r="H256" s="88"/>
      <c r="I256" s="54"/>
      <c r="J256" s="54"/>
      <c r="K256" s="54"/>
      <c r="L256" s="54"/>
      <c r="M256" s="54"/>
      <c r="N256" s="88"/>
      <c r="O256" s="88"/>
    </row>
    <row r="257" customFormat="false" ht="43.35" hidden="false" customHeight="true" outlineLevel="0" collapsed="false">
      <c r="A257" s="85"/>
      <c r="B257" s="86"/>
      <c r="C257" s="54"/>
      <c r="D257" s="87"/>
      <c r="E257" s="88"/>
      <c r="F257" s="88"/>
      <c r="G257" s="88"/>
      <c r="H257" s="88"/>
      <c r="I257" s="54"/>
      <c r="J257" s="54"/>
      <c r="K257" s="54"/>
      <c r="L257" s="54"/>
      <c r="M257" s="54"/>
      <c r="N257" s="88"/>
      <c r="O257" s="88"/>
    </row>
    <row r="258" customFormat="false" ht="43.35" hidden="false" customHeight="true" outlineLevel="0" collapsed="false">
      <c r="A258" s="85"/>
      <c r="B258" s="86"/>
      <c r="C258" s="54"/>
      <c r="D258" s="87"/>
      <c r="E258" s="88"/>
      <c r="F258" s="88"/>
      <c r="G258" s="88"/>
      <c r="H258" s="88"/>
      <c r="I258" s="54"/>
      <c r="J258" s="54"/>
      <c r="K258" s="54"/>
      <c r="L258" s="54"/>
      <c r="M258" s="54"/>
      <c r="N258" s="88"/>
      <c r="O258" s="88"/>
    </row>
    <row r="259" customFormat="false" ht="43.35" hidden="false" customHeight="true" outlineLevel="0" collapsed="false">
      <c r="A259" s="85"/>
      <c r="B259" s="86"/>
      <c r="C259" s="54"/>
      <c r="D259" s="87"/>
      <c r="E259" s="88"/>
      <c r="F259" s="88"/>
      <c r="G259" s="88"/>
      <c r="H259" s="88"/>
      <c r="I259" s="54"/>
      <c r="J259" s="54"/>
      <c r="K259" s="54"/>
      <c r="L259" s="54"/>
      <c r="M259" s="54"/>
      <c r="N259" s="88"/>
      <c r="O259" s="88"/>
    </row>
    <row r="260" customFormat="false" ht="43.35" hidden="false" customHeight="true" outlineLevel="0" collapsed="false">
      <c r="A260" s="85"/>
      <c r="B260" s="86"/>
      <c r="C260" s="54"/>
      <c r="D260" s="87"/>
      <c r="E260" s="88"/>
      <c r="F260" s="88"/>
      <c r="G260" s="88"/>
      <c r="H260" s="88"/>
      <c r="I260" s="54"/>
      <c r="J260" s="54"/>
      <c r="K260" s="54"/>
      <c r="L260" s="54"/>
      <c r="M260" s="54"/>
      <c r="N260" s="88"/>
      <c r="O260" s="88"/>
    </row>
    <row r="261" customFormat="false" ht="43.35" hidden="false" customHeight="true" outlineLevel="0" collapsed="false">
      <c r="A261" s="85"/>
      <c r="B261" s="86"/>
      <c r="C261" s="54"/>
      <c r="D261" s="87"/>
      <c r="E261" s="88"/>
      <c r="F261" s="88"/>
      <c r="G261" s="88"/>
      <c r="H261" s="88"/>
      <c r="I261" s="54"/>
      <c r="J261" s="54"/>
      <c r="K261" s="54"/>
      <c r="L261" s="54"/>
      <c r="M261" s="54"/>
      <c r="N261" s="88"/>
      <c r="O261" s="88"/>
    </row>
    <row r="262" customFormat="false" ht="43.35" hidden="false" customHeight="true" outlineLevel="0" collapsed="false">
      <c r="A262" s="85"/>
      <c r="B262" s="86"/>
      <c r="C262" s="54"/>
      <c r="D262" s="87"/>
      <c r="E262" s="88"/>
      <c r="F262" s="88"/>
      <c r="G262" s="88"/>
      <c r="H262" s="88"/>
      <c r="I262" s="54"/>
      <c r="J262" s="54"/>
      <c r="K262" s="54"/>
      <c r="L262" s="54"/>
      <c r="M262" s="54"/>
      <c r="N262" s="88"/>
      <c r="O262" s="88"/>
    </row>
    <row r="263" customFormat="false" ht="43.35" hidden="false" customHeight="true" outlineLevel="0" collapsed="false">
      <c r="A263" s="85"/>
      <c r="B263" s="86"/>
      <c r="C263" s="54"/>
      <c r="D263" s="87"/>
      <c r="E263" s="88"/>
      <c r="F263" s="88"/>
      <c r="G263" s="88"/>
      <c r="H263" s="88"/>
      <c r="I263" s="54"/>
      <c r="J263" s="54"/>
      <c r="K263" s="54"/>
      <c r="L263" s="54"/>
      <c r="M263" s="54"/>
      <c r="N263" s="88"/>
      <c r="O263" s="88"/>
    </row>
    <row r="264" customFormat="false" ht="43.35" hidden="false" customHeight="true" outlineLevel="0" collapsed="false">
      <c r="A264" s="85"/>
      <c r="B264" s="86"/>
      <c r="C264" s="54"/>
      <c r="D264" s="87"/>
      <c r="E264" s="88"/>
      <c r="F264" s="88"/>
      <c r="G264" s="88"/>
      <c r="H264" s="88"/>
      <c r="I264" s="54"/>
      <c r="J264" s="54"/>
      <c r="K264" s="54"/>
      <c r="L264" s="54"/>
      <c r="M264" s="54"/>
      <c r="N264" s="88"/>
      <c r="O264" s="88"/>
    </row>
    <row r="265" customFormat="false" ht="43.35" hidden="false" customHeight="true" outlineLevel="0" collapsed="false">
      <c r="A265" s="85"/>
      <c r="B265" s="86"/>
      <c r="C265" s="54"/>
      <c r="D265" s="87"/>
      <c r="E265" s="88"/>
      <c r="F265" s="88"/>
      <c r="G265" s="88"/>
      <c r="H265" s="88"/>
      <c r="I265" s="54"/>
      <c r="J265" s="54"/>
      <c r="K265" s="54"/>
      <c r="L265" s="54"/>
      <c r="M265" s="54"/>
      <c r="N265" s="88"/>
      <c r="O265" s="88"/>
    </row>
    <row r="266" customFormat="false" ht="43.35" hidden="false" customHeight="true" outlineLevel="0" collapsed="false">
      <c r="A266" s="85"/>
      <c r="B266" s="86"/>
      <c r="C266" s="54"/>
      <c r="D266" s="87"/>
      <c r="E266" s="88"/>
      <c r="F266" s="88"/>
      <c r="G266" s="88"/>
      <c r="H266" s="88"/>
      <c r="I266" s="54"/>
      <c r="J266" s="54"/>
      <c r="K266" s="54"/>
      <c r="L266" s="54"/>
      <c r="M266" s="54"/>
      <c r="N266" s="88"/>
      <c r="O266" s="88"/>
    </row>
    <row r="267" customFormat="false" ht="43.35" hidden="false" customHeight="true" outlineLevel="0" collapsed="false">
      <c r="A267" s="85"/>
      <c r="B267" s="86"/>
      <c r="C267" s="54"/>
      <c r="D267" s="87"/>
      <c r="E267" s="88"/>
      <c r="F267" s="88"/>
      <c r="G267" s="88"/>
      <c r="H267" s="88"/>
      <c r="I267" s="54"/>
      <c r="J267" s="54"/>
      <c r="K267" s="54"/>
      <c r="L267" s="54"/>
      <c r="M267" s="54"/>
      <c r="N267" s="88"/>
      <c r="O267" s="88"/>
    </row>
    <row r="268" customFormat="false" ht="43.35" hidden="false" customHeight="true" outlineLevel="0" collapsed="false">
      <c r="A268" s="85"/>
      <c r="B268" s="86"/>
      <c r="C268" s="54"/>
      <c r="D268" s="87"/>
      <c r="E268" s="88"/>
      <c r="F268" s="88"/>
      <c r="G268" s="88"/>
      <c r="H268" s="88"/>
      <c r="I268" s="54"/>
      <c r="J268" s="54"/>
      <c r="K268" s="54"/>
      <c r="L268" s="54"/>
      <c r="M268" s="54"/>
      <c r="N268" s="88"/>
      <c r="O268" s="88"/>
    </row>
    <row r="269" customFormat="false" ht="43.35" hidden="false" customHeight="true" outlineLevel="0" collapsed="false">
      <c r="A269" s="85"/>
      <c r="B269" s="86"/>
      <c r="C269" s="54"/>
      <c r="D269" s="87"/>
      <c r="E269" s="88"/>
      <c r="F269" s="88"/>
      <c r="G269" s="88"/>
      <c r="H269" s="88"/>
      <c r="I269" s="54"/>
      <c r="J269" s="54"/>
      <c r="K269" s="54"/>
      <c r="L269" s="54"/>
      <c r="M269" s="54"/>
      <c r="N269" s="88"/>
      <c r="O269" s="88"/>
    </row>
    <row r="270" customFormat="false" ht="43.35" hidden="false" customHeight="true" outlineLevel="0" collapsed="false">
      <c r="A270" s="85"/>
      <c r="B270" s="86"/>
      <c r="C270" s="54"/>
      <c r="D270" s="87"/>
      <c r="E270" s="88"/>
      <c r="F270" s="88"/>
      <c r="G270" s="88"/>
      <c r="H270" s="88"/>
      <c r="I270" s="54"/>
      <c r="J270" s="54"/>
      <c r="K270" s="54"/>
      <c r="L270" s="54"/>
      <c r="M270" s="54"/>
      <c r="N270" s="88"/>
      <c r="O270" s="88"/>
    </row>
    <row r="271" customFormat="false" ht="43.35" hidden="false" customHeight="true" outlineLevel="0" collapsed="false">
      <c r="A271" s="85"/>
      <c r="B271" s="86"/>
      <c r="C271" s="54"/>
      <c r="D271" s="87"/>
      <c r="E271" s="88"/>
      <c r="F271" s="88"/>
      <c r="G271" s="88"/>
      <c r="H271" s="88"/>
      <c r="I271" s="54"/>
      <c r="J271" s="54"/>
      <c r="K271" s="54"/>
      <c r="L271" s="54"/>
      <c r="M271" s="54"/>
      <c r="N271" s="88"/>
      <c r="O271" s="88"/>
    </row>
    <row r="272" customFormat="false" ht="43.35" hidden="false" customHeight="true" outlineLevel="0" collapsed="false">
      <c r="A272" s="85"/>
      <c r="B272" s="86"/>
      <c r="C272" s="54"/>
      <c r="D272" s="87"/>
      <c r="E272" s="88"/>
      <c r="F272" s="88"/>
      <c r="G272" s="88"/>
      <c r="H272" s="88"/>
      <c r="I272" s="54"/>
      <c r="J272" s="54"/>
      <c r="K272" s="54"/>
      <c r="L272" s="54"/>
      <c r="M272" s="54"/>
      <c r="N272" s="88"/>
      <c r="O272" s="88"/>
    </row>
    <row r="273" customFormat="false" ht="43.35" hidden="false" customHeight="true" outlineLevel="0" collapsed="false">
      <c r="A273" s="85"/>
      <c r="B273" s="86"/>
      <c r="C273" s="54"/>
      <c r="D273" s="87"/>
      <c r="E273" s="88"/>
      <c r="F273" s="88"/>
      <c r="G273" s="88"/>
      <c r="H273" s="88"/>
      <c r="I273" s="54"/>
      <c r="J273" s="54"/>
      <c r="K273" s="54"/>
      <c r="L273" s="54"/>
      <c r="M273" s="54"/>
      <c r="N273" s="88"/>
      <c r="O273" s="88"/>
    </row>
    <row r="274" customFormat="false" ht="43.35" hidden="false" customHeight="true" outlineLevel="0" collapsed="false">
      <c r="A274" s="85"/>
      <c r="B274" s="86"/>
      <c r="C274" s="54"/>
      <c r="D274" s="87"/>
      <c r="E274" s="88"/>
      <c r="F274" s="88"/>
      <c r="G274" s="88"/>
      <c r="H274" s="88"/>
      <c r="I274" s="54"/>
      <c r="J274" s="54"/>
      <c r="K274" s="54"/>
      <c r="L274" s="54"/>
      <c r="M274" s="54"/>
      <c r="N274" s="88"/>
      <c r="O274" s="88"/>
    </row>
    <row r="275" customFormat="false" ht="43.35" hidden="false" customHeight="true" outlineLevel="0" collapsed="false">
      <c r="A275" s="85"/>
      <c r="B275" s="86"/>
      <c r="C275" s="54"/>
      <c r="D275" s="87"/>
      <c r="E275" s="88"/>
      <c r="F275" s="88"/>
      <c r="G275" s="88"/>
      <c r="H275" s="88"/>
      <c r="I275" s="54"/>
      <c r="J275" s="54"/>
      <c r="K275" s="54"/>
      <c r="L275" s="54"/>
      <c r="M275" s="54"/>
      <c r="N275" s="88"/>
      <c r="O275" s="88"/>
    </row>
    <row r="276" customFormat="false" ht="43.35" hidden="false" customHeight="true" outlineLevel="0" collapsed="false">
      <c r="A276" s="85"/>
      <c r="B276" s="86"/>
      <c r="C276" s="54"/>
      <c r="D276" s="87"/>
      <c r="E276" s="88"/>
      <c r="F276" s="88"/>
      <c r="G276" s="88"/>
      <c r="H276" s="88"/>
      <c r="I276" s="54"/>
      <c r="J276" s="54"/>
      <c r="K276" s="54"/>
      <c r="L276" s="54"/>
      <c r="M276" s="54"/>
      <c r="N276" s="88"/>
      <c r="O276" s="88"/>
    </row>
    <row r="277" customFormat="false" ht="43.35" hidden="false" customHeight="true" outlineLevel="0" collapsed="false">
      <c r="A277" s="85"/>
      <c r="B277" s="86"/>
      <c r="C277" s="54"/>
      <c r="D277" s="87"/>
      <c r="E277" s="88"/>
      <c r="F277" s="88"/>
      <c r="G277" s="88"/>
      <c r="H277" s="88"/>
      <c r="I277" s="54"/>
      <c r="J277" s="54"/>
      <c r="K277" s="54"/>
      <c r="L277" s="54"/>
      <c r="M277" s="54"/>
      <c r="N277" s="88"/>
      <c r="O277" s="88"/>
    </row>
    <row r="278" customFormat="false" ht="43.35" hidden="false" customHeight="true" outlineLevel="0" collapsed="false">
      <c r="A278" s="85"/>
      <c r="B278" s="86"/>
      <c r="C278" s="54"/>
      <c r="D278" s="87"/>
      <c r="E278" s="88"/>
      <c r="F278" s="88"/>
      <c r="G278" s="88"/>
      <c r="H278" s="88"/>
      <c r="I278" s="54"/>
      <c r="J278" s="54"/>
      <c r="K278" s="54"/>
      <c r="L278" s="54"/>
      <c r="M278" s="54"/>
      <c r="N278" s="88"/>
      <c r="O278" s="88"/>
    </row>
    <row r="279" customFormat="false" ht="43.35" hidden="false" customHeight="true" outlineLevel="0" collapsed="false">
      <c r="A279" s="85"/>
      <c r="B279" s="86"/>
      <c r="C279" s="54"/>
      <c r="D279" s="87"/>
      <c r="E279" s="88"/>
      <c r="F279" s="88"/>
      <c r="G279" s="88"/>
      <c r="H279" s="88"/>
      <c r="I279" s="54"/>
      <c r="J279" s="54"/>
      <c r="K279" s="54"/>
      <c r="L279" s="54"/>
      <c r="M279" s="54"/>
      <c r="N279" s="88"/>
      <c r="O279" s="88"/>
    </row>
    <row r="280" customFormat="false" ht="43.35" hidden="false" customHeight="true" outlineLevel="0" collapsed="false">
      <c r="A280" s="85"/>
      <c r="B280" s="86"/>
      <c r="C280" s="54"/>
      <c r="D280" s="87"/>
      <c r="E280" s="88"/>
      <c r="F280" s="88"/>
      <c r="G280" s="88"/>
      <c r="H280" s="88"/>
      <c r="I280" s="54"/>
      <c r="J280" s="54"/>
      <c r="K280" s="54"/>
      <c r="L280" s="54"/>
      <c r="M280" s="54"/>
      <c r="N280" s="88"/>
      <c r="O280" s="88"/>
    </row>
    <row r="281" customFormat="false" ht="43.35" hidden="false" customHeight="true" outlineLevel="0" collapsed="false">
      <c r="A281" s="85"/>
      <c r="B281" s="86"/>
      <c r="C281" s="54"/>
      <c r="D281" s="87"/>
      <c r="E281" s="88"/>
      <c r="F281" s="88"/>
      <c r="G281" s="88"/>
      <c r="H281" s="88"/>
      <c r="I281" s="54"/>
      <c r="J281" s="54"/>
      <c r="K281" s="54"/>
      <c r="L281" s="54"/>
      <c r="M281" s="54"/>
      <c r="N281" s="88"/>
      <c r="O281" s="88"/>
    </row>
    <row r="282" customFormat="false" ht="43.35" hidden="false" customHeight="true" outlineLevel="0" collapsed="false">
      <c r="A282" s="85"/>
      <c r="B282" s="86"/>
      <c r="C282" s="54"/>
      <c r="D282" s="87"/>
      <c r="E282" s="88"/>
      <c r="F282" s="88"/>
      <c r="G282" s="88"/>
      <c r="H282" s="88"/>
      <c r="I282" s="54"/>
      <c r="J282" s="54"/>
      <c r="K282" s="54"/>
      <c r="L282" s="54"/>
      <c r="M282" s="54"/>
      <c r="N282" s="88"/>
      <c r="O282" s="88"/>
    </row>
    <row r="283" customFormat="false" ht="43.35" hidden="false" customHeight="true" outlineLevel="0" collapsed="false">
      <c r="A283" s="85"/>
      <c r="B283" s="86"/>
      <c r="C283" s="54"/>
      <c r="D283" s="87"/>
      <c r="E283" s="88"/>
      <c r="F283" s="88"/>
      <c r="G283" s="88"/>
      <c r="H283" s="88"/>
      <c r="I283" s="54"/>
      <c r="J283" s="54"/>
      <c r="K283" s="54"/>
      <c r="L283" s="54"/>
      <c r="M283" s="54"/>
      <c r="N283" s="88"/>
      <c r="O283" s="88"/>
    </row>
    <row r="284" customFormat="false" ht="43.35" hidden="false" customHeight="true" outlineLevel="0" collapsed="false">
      <c r="A284" s="85"/>
      <c r="B284" s="86"/>
      <c r="C284" s="54"/>
      <c r="D284" s="87"/>
      <c r="E284" s="88"/>
      <c r="F284" s="88"/>
      <c r="G284" s="88"/>
      <c r="H284" s="88"/>
      <c r="I284" s="54"/>
      <c r="J284" s="54"/>
      <c r="K284" s="54"/>
      <c r="L284" s="54"/>
      <c r="M284" s="54"/>
      <c r="N284" s="88"/>
      <c r="O284" s="88"/>
    </row>
    <row r="285" customFormat="false" ht="43.35" hidden="false" customHeight="true" outlineLevel="0" collapsed="false">
      <c r="A285" s="85"/>
      <c r="B285" s="86"/>
      <c r="C285" s="54"/>
      <c r="D285" s="87"/>
      <c r="E285" s="88"/>
      <c r="F285" s="88"/>
      <c r="G285" s="88"/>
      <c r="H285" s="88"/>
      <c r="I285" s="54"/>
      <c r="J285" s="54"/>
      <c r="K285" s="54"/>
      <c r="L285" s="54"/>
      <c r="M285" s="54"/>
      <c r="N285" s="88"/>
      <c r="O285" s="88"/>
    </row>
    <row r="286" customFormat="false" ht="43.35" hidden="false" customHeight="true" outlineLevel="0" collapsed="false">
      <c r="A286" s="85"/>
      <c r="B286" s="86"/>
      <c r="C286" s="54"/>
      <c r="D286" s="87"/>
      <c r="E286" s="88"/>
      <c r="F286" s="88"/>
      <c r="G286" s="88"/>
      <c r="H286" s="88"/>
      <c r="I286" s="54"/>
      <c r="J286" s="54"/>
      <c r="K286" s="54"/>
      <c r="L286" s="54"/>
      <c r="M286" s="54"/>
      <c r="N286" s="88"/>
      <c r="O286" s="88"/>
    </row>
    <row r="287" customFormat="false" ht="43.35" hidden="false" customHeight="true" outlineLevel="0" collapsed="false">
      <c r="A287" s="85"/>
      <c r="B287" s="86"/>
      <c r="C287" s="54"/>
      <c r="D287" s="87"/>
      <c r="E287" s="88"/>
      <c r="F287" s="88"/>
      <c r="G287" s="88"/>
      <c r="H287" s="88"/>
      <c r="I287" s="54"/>
      <c r="J287" s="54"/>
      <c r="K287" s="54"/>
      <c r="L287" s="54"/>
      <c r="M287" s="54"/>
      <c r="N287" s="88"/>
      <c r="O287" s="88"/>
    </row>
    <row r="288" customFormat="false" ht="43.35" hidden="false" customHeight="true" outlineLevel="0" collapsed="false">
      <c r="A288" s="85"/>
      <c r="B288" s="86"/>
      <c r="C288" s="54"/>
      <c r="D288" s="87"/>
      <c r="E288" s="88"/>
      <c r="F288" s="88"/>
      <c r="G288" s="88"/>
      <c r="H288" s="88"/>
      <c r="I288" s="54"/>
      <c r="J288" s="54"/>
      <c r="K288" s="54"/>
      <c r="L288" s="54"/>
      <c r="M288" s="54"/>
      <c r="N288" s="88"/>
      <c r="O288" s="88"/>
    </row>
    <row r="289" customFormat="false" ht="43.35" hidden="false" customHeight="true" outlineLevel="0" collapsed="false">
      <c r="A289" s="85"/>
      <c r="B289" s="86"/>
      <c r="C289" s="54"/>
      <c r="D289" s="87"/>
      <c r="E289" s="88"/>
      <c r="F289" s="88"/>
      <c r="G289" s="88"/>
      <c r="H289" s="88"/>
      <c r="I289" s="54"/>
      <c r="J289" s="54"/>
      <c r="K289" s="54"/>
      <c r="L289" s="54"/>
      <c r="M289" s="54"/>
      <c r="N289" s="88"/>
      <c r="O289" s="88"/>
    </row>
    <row r="290" customFormat="false" ht="43.35" hidden="false" customHeight="true" outlineLevel="0" collapsed="false">
      <c r="A290" s="85"/>
      <c r="B290" s="86"/>
      <c r="C290" s="54"/>
      <c r="D290" s="87"/>
      <c r="E290" s="88"/>
      <c r="F290" s="88"/>
      <c r="G290" s="88"/>
      <c r="H290" s="88"/>
      <c r="I290" s="54"/>
      <c r="J290" s="54"/>
      <c r="K290" s="54"/>
      <c r="L290" s="54"/>
      <c r="M290" s="54"/>
      <c r="N290" s="88"/>
      <c r="O290" s="88"/>
    </row>
    <row r="291" customFormat="false" ht="43.35" hidden="false" customHeight="true" outlineLevel="0" collapsed="false">
      <c r="A291" s="85"/>
      <c r="B291" s="86"/>
      <c r="C291" s="54"/>
      <c r="D291" s="87"/>
      <c r="E291" s="88"/>
      <c r="F291" s="88"/>
      <c r="G291" s="88"/>
      <c r="H291" s="88"/>
      <c r="I291" s="54"/>
      <c r="J291" s="54"/>
      <c r="K291" s="54"/>
      <c r="L291" s="54"/>
      <c r="M291" s="54"/>
      <c r="N291" s="88"/>
      <c r="O291" s="88"/>
    </row>
    <row r="292" customFormat="false" ht="43.35" hidden="false" customHeight="true" outlineLevel="0" collapsed="false">
      <c r="A292" s="85"/>
      <c r="B292" s="86"/>
      <c r="C292" s="54"/>
      <c r="D292" s="87"/>
      <c r="E292" s="88"/>
      <c r="F292" s="88"/>
      <c r="G292" s="88"/>
      <c r="H292" s="88"/>
      <c r="I292" s="54"/>
      <c r="J292" s="54"/>
      <c r="K292" s="54"/>
      <c r="L292" s="54"/>
      <c r="M292" s="54"/>
      <c r="N292" s="88"/>
      <c r="O292" s="88"/>
    </row>
    <row r="293" customFormat="false" ht="43.35" hidden="false" customHeight="true" outlineLevel="0" collapsed="false">
      <c r="A293" s="85"/>
      <c r="B293" s="86"/>
      <c r="C293" s="54"/>
      <c r="D293" s="87"/>
      <c r="E293" s="88"/>
      <c r="F293" s="88"/>
      <c r="G293" s="88"/>
      <c r="H293" s="88"/>
      <c r="I293" s="54"/>
      <c r="J293" s="54"/>
      <c r="K293" s="54"/>
      <c r="L293" s="54"/>
      <c r="M293" s="54"/>
      <c r="N293" s="88"/>
      <c r="O293" s="88"/>
    </row>
    <row r="294" customFormat="false" ht="43.35" hidden="false" customHeight="true" outlineLevel="0" collapsed="false">
      <c r="A294" s="85"/>
      <c r="B294" s="86"/>
      <c r="C294" s="54"/>
      <c r="D294" s="87"/>
      <c r="E294" s="88"/>
      <c r="F294" s="88"/>
      <c r="G294" s="88"/>
      <c r="H294" s="88"/>
      <c r="I294" s="54"/>
      <c r="J294" s="54"/>
      <c r="K294" s="54"/>
      <c r="L294" s="54"/>
      <c r="M294" s="54"/>
      <c r="N294" s="88"/>
      <c r="O294" s="88"/>
    </row>
    <row r="295" customFormat="false" ht="43.35" hidden="false" customHeight="true" outlineLevel="0" collapsed="false">
      <c r="A295" s="85"/>
      <c r="B295" s="86"/>
      <c r="C295" s="54"/>
      <c r="D295" s="87"/>
      <c r="E295" s="88"/>
      <c r="F295" s="88"/>
      <c r="G295" s="88"/>
      <c r="H295" s="88"/>
      <c r="I295" s="54"/>
      <c r="J295" s="54"/>
      <c r="K295" s="54"/>
      <c r="L295" s="54"/>
      <c r="M295" s="54"/>
      <c r="N295" s="88"/>
      <c r="O295" s="88"/>
    </row>
    <row r="296" customFormat="false" ht="43.35" hidden="false" customHeight="true" outlineLevel="0" collapsed="false">
      <c r="A296" s="85"/>
      <c r="B296" s="86"/>
      <c r="C296" s="54"/>
      <c r="D296" s="87"/>
      <c r="E296" s="88"/>
      <c r="F296" s="88"/>
      <c r="G296" s="88"/>
      <c r="H296" s="88"/>
      <c r="I296" s="54"/>
      <c r="J296" s="54"/>
      <c r="K296" s="54"/>
      <c r="L296" s="54"/>
      <c r="M296" s="54"/>
      <c r="N296" s="88"/>
      <c r="O296" s="88"/>
    </row>
    <row r="297" customFormat="false" ht="43.35" hidden="false" customHeight="true" outlineLevel="0" collapsed="false">
      <c r="A297" s="85"/>
      <c r="B297" s="86"/>
      <c r="C297" s="54"/>
      <c r="D297" s="54"/>
      <c r="E297" s="88"/>
      <c r="F297" s="88"/>
      <c r="G297" s="88"/>
      <c r="H297" s="88"/>
      <c r="I297" s="54"/>
      <c r="J297" s="54"/>
      <c r="K297" s="54"/>
      <c r="L297" s="54"/>
      <c r="M297" s="54"/>
      <c r="N297" s="88"/>
      <c r="O297" s="88"/>
    </row>
    <row r="298" customFormat="false" ht="43.35" hidden="false" customHeight="true" outlineLevel="0" collapsed="false">
      <c r="A298" s="85"/>
      <c r="B298" s="86"/>
      <c r="C298" s="54"/>
      <c r="D298" s="54"/>
      <c r="E298" s="88"/>
      <c r="F298" s="88"/>
      <c r="G298" s="88"/>
      <c r="H298" s="88"/>
      <c r="I298" s="54"/>
      <c r="J298" s="54"/>
      <c r="K298" s="54"/>
      <c r="L298" s="54"/>
      <c r="M298" s="54"/>
      <c r="N298" s="88"/>
      <c r="O298" s="88"/>
    </row>
    <row r="299" customFormat="false" ht="43.35" hidden="false" customHeight="true" outlineLevel="0" collapsed="false">
      <c r="A299" s="85"/>
      <c r="B299" s="86"/>
      <c r="C299" s="54"/>
      <c r="D299" s="54"/>
      <c r="E299" s="88"/>
      <c r="F299" s="88"/>
      <c r="G299" s="88"/>
      <c r="H299" s="88"/>
      <c r="I299" s="54"/>
      <c r="J299" s="54"/>
      <c r="K299" s="54"/>
      <c r="L299" s="54"/>
      <c r="M299" s="54"/>
      <c r="N299" s="88"/>
      <c r="O299" s="88"/>
    </row>
    <row r="300" customFormat="false" ht="43.35" hidden="false" customHeight="true" outlineLevel="0" collapsed="false">
      <c r="A300" s="85"/>
      <c r="B300" s="86"/>
      <c r="C300" s="54"/>
      <c r="D300" s="54"/>
      <c r="E300" s="88"/>
      <c r="F300" s="88"/>
      <c r="G300" s="88"/>
      <c r="H300" s="88"/>
      <c r="I300" s="54"/>
      <c r="J300" s="54"/>
      <c r="K300" s="54"/>
      <c r="L300" s="54"/>
      <c r="M300" s="54"/>
      <c r="N300" s="88"/>
      <c r="O300" s="88"/>
    </row>
  </sheetData>
  <sheetProtection algorithmName="SHA-512" hashValue="LRQ5Vg5deATOwawSfNyEsHv/+4lEGtlvBFpsY41qode9YKlvKSUMEIyc7B6wHZdL3n0gZtKqnEOmspHh0r5uDA==" saltValue="hDy5dGxQao4/OZTjf01ZiQ==" spinCount="100000" sheet="true" formatCells="false" insertRows="false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E15:F16"/>
    <mergeCell ref="G15:G16"/>
    <mergeCell ref="H15:I16"/>
  </mergeCells>
  <conditionalFormatting sqref="A1:A39 D1:E39 G1:N39 A41:A42 D41:E42 G41:N42 A45 A58 D58:E58 G58:N58 A64 D64:E64 G64:N64 D45:E45 G45:N45 A47 D47:E47 G47:N47 A62 D62:E62 G62:N62 A68:A999 D68:E999 G68:N999">
    <cfRule type="expression" priority="2" aboveAverage="0" equalAverage="0" bottom="0" percent="0" rank="0" text="" dxfId="2">
      <formula>$C1="Option"</formula>
    </cfRule>
  </conditionalFormatting>
  <conditionalFormatting sqref="A19:A32 C45:O45 A47:O47 A62:O62 A68:O999">
    <cfRule type="expression" priority="3" aboveAverage="0" equalAverage="0" bottom="0" percent="0" rank="0" text="" dxfId="3">
      <formula>$F19="Modification"</formula>
    </cfRule>
    <cfRule type="expression" priority="4" aboveAverage="0" equalAverage="0" bottom="0" percent="0" rank="0" text="" dxfId="4">
      <formula>$F19="Création"</formula>
    </cfRule>
  </conditionalFormatting>
  <conditionalFormatting sqref="A34">
    <cfRule type="expression" priority="5" aboveAverage="0" equalAverage="0" bottom="0" percent="0" rank="0" text="" dxfId="5">
      <formula>$F34="Modification"</formula>
    </cfRule>
    <cfRule type="expression" priority="6" aboveAverage="0" equalAverage="0" bottom="0" percent="0" rank="0" text="" dxfId="6">
      <formula>$F34="Création"</formula>
    </cfRule>
  </conditionalFormatting>
  <conditionalFormatting sqref="A1:O9 A10:E10 K10:O11 A11:D11 A12:O12 A13:H13 J13:O16 A14:F14 A15:G15 A16:F16 A17:O18">
    <cfRule type="expression" priority="7" aboveAverage="0" equalAverage="0" bottom="0" percent="0" rank="0" text="" dxfId="7">
      <formula>$F1="Modification"</formula>
    </cfRule>
    <cfRule type="expression" priority="8" aboveAverage="0" equalAverage="0" bottom="0" percent="0" rank="0" text="" dxfId="8">
      <formula>$F1="Création"</formula>
    </cfRule>
  </conditionalFormatting>
  <conditionalFormatting sqref="A1:O9 K10:O11 A12:O12 J13:O16 A17:O18 A10:E10 A11:D11 A13:H13 A14:F14 A15:G15 A16:F16">
    <cfRule type="expression" priority="9" aboveAverage="0" equalAverage="0" bottom="0" percent="0" rank="0" text="" dxfId="9">
      <formula>$F1="Fermeture"</formula>
    </cfRule>
  </conditionalFormatting>
  <conditionalFormatting sqref="A33:O33">
    <cfRule type="expression" priority="10" aboveAverage="0" equalAverage="0" bottom="0" percent="0" rank="0" text="" dxfId="10">
      <formula>$F33="Modification"</formula>
    </cfRule>
    <cfRule type="expression" priority="11" aboveAverage="0" equalAverage="0" bottom="0" percent="0" rank="0" text="" dxfId="11">
      <formula>$F33="Création"</formula>
    </cfRule>
  </conditionalFormatting>
  <conditionalFormatting sqref="A35:O39 A41:O42 A45 A58:O58 A64:O64">
    <cfRule type="expression" priority="12" aboveAverage="0" equalAverage="0" bottom="0" percent="0" rank="0" text="" dxfId="12">
      <formula>$F35="Fermeture"</formula>
    </cfRule>
    <cfRule type="expression" priority="13" aboveAverage="0" equalAverage="0" bottom="0" percent="0" rank="0" text="" dxfId="13">
      <formula>$F35="Modification"</formula>
    </cfRule>
    <cfRule type="expression" priority="14" aboveAverage="0" equalAverage="0" bottom="0" percent="0" rank="0" text="" dxfId="14">
      <formula>$F35="Création"</formula>
    </cfRule>
  </conditionalFormatting>
  <conditionalFormatting sqref="B27:B32 B45">
    <cfRule type="expression" priority="15" aboveAverage="0" equalAverage="0" bottom="0" percent="0" rank="0" text="" dxfId="15">
      <formula>AND($A27="Unité d'enseignement",$D27&lt;&gt;6)</formula>
    </cfRule>
  </conditionalFormatting>
  <conditionalFormatting sqref="B19:O26">
    <cfRule type="expression" priority="16" aboveAverage="0" equalAverage="0" bottom="0" percent="0" rank="0" text="" dxfId="16">
      <formula>$F19="Fermeture"</formula>
    </cfRule>
    <cfRule type="expression" priority="17" aboveAverage="0" equalAverage="0" bottom="0" percent="0" rank="0" text="" dxfId="17">
      <formula>$F19="Modification"</formula>
    </cfRule>
    <cfRule type="expression" priority="18" aboveAverage="0" equalAverage="0" bottom="0" percent="0" rank="0" text="" dxfId="18">
      <formula>$F19="Création"</formula>
    </cfRule>
  </conditionalFormatting>
  <conditionalFormatting sqref="B33:O34">
    <cfRule type="expression" priority="19" aboveAverage="0" equalAverage="0" bottom="0" percent="0" rank="0" text="" dxfId="19">
      <formula>$F33="Fermeture"</formula>
    </cfRule>
  </conditionalFormatting>
  <conditionalFormatting sqref="B34:O34">
    <cfRule type="expression" priority="20" aboveAverage="0" equalAverage="0" bottom="0" percent="0" rank="0" text="" dxfId="20">
      <formula>$F34="Modification"</formula>
    </cfRule>
    <cfRule type="expression" priority="21" aboveAverage="0" equalAverage="0" bottom="0" percent="0" rank="0" text="" dxfId="21">
      <formula>$F34="Création"</formula>
    </cfRule>
  </conditionalFormatting>
  <conditionalFormatting sqref="C27:O32">
    <cfRule type="expression" priority="22" aboveAverage="0" equalAverage="0" bottom="0" percent="0" rank="0" text="" dxfId="22">
      <formula>$F27="Fermeture"</formula>
    </cfRule>
    <cfRule type="expression" priority="23" aboveAverage="0" equalAverage="0" bottom="0" percent="0" rank="0" text="" dxfId="23">
      <formula>$F27="Modification"</formula>
    </cfRule>
    <cfRule type="expression" priority="24" aboveAverage="0" equalAverage="0" bottom="0" percent="0" rank="0" text="" dxfId="24">
      <formula>$F27="Création"</formula>
    </cfRule>
  </conditionalFormatting>
  <conditionalFormatting sqref="C45:O45 A47:O47 A62:O62 A68:O999 A19:A34">
    <cfRule type="expression" priority="25" aboveAverage="0" equalAverage="0" bottom="0" percent="0" rank="0" text="" dxfId="25">
      <formula>$F19="Fermeture"</formula>
    </cfRule>
  </conditionalFormatting>
  <conditionalFormatting sqref="N1:N39 N41:N42 N45 N47 N58 N62 N64 N68:N999">
    <cfRule type="expression" priority="26" aboveAverage="0" equalAverage="0" bottom="0" percent="0" rank="0" text="" dxfId="26">
      <formula>$M1="Porteuse"</formula>
    </cfRule>
  </conditionalFormatting>
  <dataValidations count="6">
    <dataValidation allowBlank="true" errorStyle="stop" operator="between" showDropDown="false" showErrorMessage="true" showInputMessage="true" sqref="F19:F39 F41:F42 F45 F47 F58 F62 F64 F68:F300" type="list">
      <formula1>List_Statut</formula1>
      <formula2>0</formula2>
    </dataValidation>
    <dataValidation allowBlank="true" errorStyle="stop" operator="between" showDropDown="false" showErrorMessage="true" showInputMessage="true" sqref="C19:C39 C41:C42 C45 C47 C58 C62 C64 C68:C300" type="list">
      <formula1>"UE,ECUE,BLOC,OPTION,Parcours Pédagogique"</formula1>
      <formula2>0</formula2>
    </dataValidation>
    <dataValidation allowBlank="true" errorStyle="stop" operator="between" showDropDown="false" showErrorMessage="true" showInputMessage="true" sqref="H19:H39 H41:H42 H45 H47 H58 H62 H64 H68:H300" type="list">
      <formula1>List_CNU</formula1>
      <formula2>0</formula2>
    </dataValidation>
    <dataValidation allowBlank="true" errorStyle="stop" operator="between" showDropDown="false" showErrorMessage="true" showInputMessage="true" sqref="M19:M39 M41:M42 M45 M47 M58 M62 M64 M68:M300" type="list">
      <formula1>List_Mutualisation</formula1>
      <formula2>0</formula2>
    </dataValidation>
    <dataValidation allowBlank="true" errorStyle="stop" operator="between" showDropDown="false" showErrorMessage="true" showInputMessage="true" sqref="E19:E39 E41:E42 E45 E47 E58 E62 E64 E68:E300" type="list">
      <formula1>List_Type</formula1>
      <formula2>0</formula2>
    </dataValidation>
    <dataValidation allowBlank="true" errorStyle="stop" operator="between" showDropDown="false" showErrorMessage="true" showInputMessage="true" sqref="L19:L39 L41:L42 L45 L47 L58 L62 L64 L68:L300" type="list">
      <formula1>"Anglais"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300"/>
  <sheetViews>
    <sheetView showFormulas="false" showGridLines="true" showRowColHeaders="true" showZeros="true" rightToLeft="false" tabSelected="false" showOutlineSymbols="true" defaultGridColor="true" view="normal" topLeftCell="A23" colorId="64" zoomScale="85" zoomScaleNormal="85" zoomScalePageLayoutView="100" workbookViewId="0">
      <selection pane="topLeft" activeCell="D31" activeCellId="0" sqref="D31"/>
    </sheetView>
  </sheetViews>
  <sheetFormatPr defaultColWidth="11.43359375" defaultRowHeight="15" zeroHeight="false" outlineLevelRow="0" outlineLevelCol="0"/>
  <cols>
    <col collapsed="false" customWidth="true" hidden="false" outlineLevel="0" max="1" min="1" style="32" width="39.01"/>
    <col collapsed="false" customWidth="true" hidden="false" outlineLevel="0" max="2" min="2" style="32" width="50.71"/>
    <col collapsed="false" customWidth="true" hidden="false" outlineLevel="0" max="3" min="3" style="89" width="15.42"/>
    <col collapsed="false" customWidth="true" hidden="false" outlineLevel="0" max="4" min="4" style="32" width="20.86"/>
    <col collapsed="false" customWidth="true" hidden="false" outlineLevel="0" max="6" min="5" style="32" width="15.42"/>
    <col collapsed="false" customWidth="true" hidden="false" outlineLevel="0" max="7" min="7" style="32" width="22.7"/>
    <col collapsed="false" customWidth="true" hidden="false" outlineLevel="0" max="8" min="8" style="32" width="27.14"/>
    <col collapsed="false" customWidth="true" hidden="false" outlineLevel="0" max="9" min="9" style="32" width="35.29"/>
    <col collapsed="false" customWidth="true" hidden="false" outlineLevel="0" max="10" min="10" style="32" width="25.86"/>
    <col collapsed="false" customWidth="true" hidden="false" outlineLevel="0" max="11" min="11" style="32" width="40.71"/>
    <col collapsed="false" customWidth="true" hidden="false" outlineLevel="0" max="12" min="12" style="32" width="31.7"/>
    <col collapsed="false" customWidth="true" hidden="false" outlineLevel="0" max="13" min="13" style="32" width="22.43"/>
    <col collapsed="false" customWidth="true" hidden="false" outlineLevel="0" max="15" min="14" style="32" width="20.29"/>
    <col collapsed="false" customWidth="true" hidden="false" outlineLevel="0" max="16" min="16" style="32" width="21.86"/>
    <col collapsed="false" customWidth="true" hidden="false" outlineLevel="0" max="17" min="17" style="32" width="20.42"/>
    <col collapsed="false" customWidth="true" hidden="false" outlineLevel="0" max="18" min="18" style="32" width="17.29"/>
    <col collapsed="false" customWidth="true" hidden="false" outlineLevel="0" max="19" min="19" style="32" width="44"/>
    <col collapsed="false" customWidth="true" hidden="false" outlineLevel="0" max="20" min="20" style="32" width="49.42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90"/>
    </row>
    <row r="2" customFormat="false" ht="15" hidden="false" customHeight="fals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90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90"/>
    </row>
    <row r="4" customFormat="false" ht="15" hidden="false" customHeight="false" outlineLevel="0" collapsed="false">
      <c r="A4" s="33"/>
      <c r="B4" s="33"/>
      <c r="C4" s="33"/>
      <c r="D4" s="33"/>
      <c r="E4" s="33"/>
      <c r="F4" s="33"/>
      <c r="G4" s="33"/>
      <c r="H4" s="33"/>
      <c r="I4" s="33"/>
      <c r="J4" s="90"/>
    </row>
    <row r="5" customFormat="false" ht="15" hidden="false" customHeight="false" outlineLevel="0" collapsed="false">
      <c r="A5" s="33"/>
      <c r="B5" s="33"/>
      <c r="C5" s="33"/>
      <c r="D5" s="33"/>
      <c r="E5" s="33"/>
      <c r="F5" s="33"/>
      <c r="G5" s="33"/>
      <c r="H5" s="33"/>
      <c r="I5" s="33"/>
      <c r="J5" s="90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  <c r="G6" s="33"/>
      <c r="H6" s="33"/>
      <c r="I6" s="33"/>
      <c r="J6" s="90"/>
    </row>
    <row r="7" customFormat="false" ht="14.45" hidden="false" customHeight="true" outlineLevel="0" collapsed="false">
      <c r="A7" s="34" t="s">
        <v>215</v>
      </c>
      <c r="B7" s="36" t="str">
        <f aca="false">'Fiche Générale'!B3</f>
        <v>Portail_LLAC</v>
      </c>
      <c r="C7" s="34" t="s">
        <v>268</v>
      </c>
      <c r="D7" s="34"/>
      <c r="E7" s="91" t="n">
        <f aca="false">'Fiche Générale'!B4</f>
        <v>0</v>
      </c>
      <c r="F7" s="91"/>
      <c r="G7" s="34" t="s">
        <v>269</v>
      </c>
      <c r="H7" s="36" t="n">
        <f aca="false">'Fiche Générale'!B5</f>
        <v>0</v>
      </c>
      <c r="I7" s="36"/>
      <c r="J7" s="92"/>
      <c r="K7" s="93"/>
    </row>
    <row r="8" customFormat="false" ht="14.45" hidden="false" customHeight="true" outlineLevel="0" collapsed="false">
      <c r="A8" s="34"/>
      <c r="B8" s="36"/>
      <c r="C8" s="34"/>
      <c r="D8" s="34"/>
      <c r="E8" s="91"/>
      <c r="F8" s="91"/>
      <c r="G8" s="34"/>
      <c r="H8" s="36"/>
      <c r="I8" s="36"/>
      <c r="J8" s="92"/>
      <c r="K8" s="93"/>
    </row>
    <row r="9" customFormat="false" ht="14.45" hidden="false" customHeight="true" outlineLevel="0" collapsed="false">
      <c r="A9" s="34"/>
      <c r="B9" s="36"/>
      <c r="C9" s="34"/>
      <c r="D9" s="34"/>
      <c r="E9" s="91"/>
      <c r="F9" s="91"/>
      <c r="G9" s="34"/>
      <c r="H9" s="36"/>
      <c r="I9" s="36"/>
      <c r="J9" s="92"/>
      <c r="K9" s="93"/>
    </row>
    <row r="10" customFormat="false" ht="14.45" hidden="false" customHeight="true" outlineLevel="0" collapsed="false">
      <c r="A10" s="34"/>
      <c r="B10" s="36"/>
      <c r="C10" s="37" t="s">
        <v>218</v>
      </c>
      <c r="D10" s="37"/>
      <c r="E10" s="38" t="str">
        <f aca="false">'Fiche Générale'!B9</f>
        <v>Philosophie-Droit</v>
      </c>
      <c r="F10" s="38"/>
      <c r="G10" s="38"/>
      <c r="H10" s="38"/>
      <c r="I10" s="38"/>
      <c r="J10" s="94"/>
      <c r="K10" s="93"/>
    </row>
    <row r="11" customFormat="false" ht="14.45" hidden="false" customHeight="true" outlineLevel="0" collapsed="false">
      <c r="A11" s="34"/>
      <c r="B11" s="36"/>
      <c r="C11" s="37"/>
      <c r="D11" s="37"/>
      <c r="E11" s="38"/>
      <c r="F11" s="38"/>
      <c r="G11" s="38"/>
      <c r="H11" s="38"/>
      <c r="I11" s="38"/>
      <c r="J11" s="94"/>
      <c r="K11" s="93"/>
    </row>
    <row r="12" customFormat="false" ht="15" hidden="false" customHeight="false" outlineLevel="0" collapsed="false">
      <c r="C12" s="32"/>
      <c r="I12" s="95"/>
      <c r="J12" s="95"/>
      <c r="M12" s="39" t="s">
        <v>270</v>
      </c>
      <c r="N12" s="39"/>
      <c r="O12" s="39"/>
      <c r="P12" s="39" t="s">
        <v>271</v>
      </c>
      <c r="Q12" s="39"/>
      <c r="R12" s="39"/>
      <c r="S12" s="39"/>
    </row>
    <row r="13" customFormat="false" ht="15" hidden="false" customHeight="false" outlineLevel="0" collapsed="false">
      <c r="A13" s="39" t="s">
        <v>219</v>
      </c>
      <c r="B13" s="96" t="str">
        <f aca="false">'S5 Maquette'!B13:B14</f>
        <v>3 ème Année de Licence</v>
      </c>
      <c r="C13" s="96"/>
      <c r="D13" s="39" t="s">
        <v>272</v>
      </c>
      <c r="E13" s="96" t="n">
        <f aca="false">'S5 Maquette'!E13:F14</f>
        <v>0</v>
      </c>
      <c r="F13" s="96"/>
      <c r="G13" s="96"/>
      <c r="I13" s="95"/>
      <c r="J13" s="95"/>
      <c r="M13" s="39"/>
      <c r="N13" s="39"/>
      <c r="O13" s="39"/>
      <c r="P13" s="39"/>
      <c r="Q13" s="39"/>
      <c r="R13" s="39"/>
      <c r="S13" s="39"/>
    </row>
    <row r="14" customFormat="false" ht="15" hidden="false" customHeight="false" outlineLevel="0" collapsed="false">
      <c r="A14" s="39"/>
      <c r="B14" s="96"/>
      <c r="C14" s="96"/>
      <c r="D14" s="39"/>
      <c r="E14" s="96"/>
      <c r="F14" s="96"/>
      <c r="G14" s="96"/>
      <c r="I14" s="95"/>
      <c r="J14" s="95"/>
      <c r="M14" s="39" t="s">
        <v>273</v>
      </c>
      <c r="N14" s="39" t="s">
        <v>274</v>
      </c>
      <c r="O14" s="39"/>
      <c r="P14" s="33"/>
      <c r="Q14" s="54"/>
      <c r="R14" s="54"/>
      <c r="S14" s="41"/>
    </row>
    <row r="15" customFormat="false" ht="15" hidden="false" customHeight="false" outlineLevel="0" collapsed="false">
      <c r="A15" s="39" t="s">
        <v>275</v>
      </c>
      <c r="B15" s="97" t="str">
        <f aca="false">'S5 Maquette'!B15:B16</f>
        <v>Semestre 5</v>
      </c>
      <c r="C15" s="97"/>
      <c r="D15" s="39" t="s">
        <v>276</v>
      </c>
      <c r="E15" s="96" t="n">
        <f aca="false">'S5 Maquette'!E15:F16</f>
        <v>0</v>
      </c>
      <c r="F15" s="96"/>
      <c r="G15" s="96"/>
      <c r="I15" s="95"/>
      <c r="J15" s="95"/>
      <c r="M15" s="39"/>
      <c r="N15" s="39"/>
      <c r="O15" s="39"/>
      <c r="P15" s="33"/>
      <c r="Q15" s="54"/>
      <c r="R15" s="54"/>
      <c r="S15" s="41"/>
    </row>
    <row r="16" customFormat="false" ht="15" hidden="false" customHeight="false" outlineLevel="0" collapsed="false">
      <c r="A16" s="39"/>
      <c r="B16" s="97"/>
      <c r="C16" s="97"/>
      <c r="D16" s="39"/>
      <c r="E16" s="96"/>
      <c r="F16" s="96"/>
      <c r="G16" s="96"/>
      <c r="I16" s="95"/>
      <c r="J16" s="95"/>
      <c r="M16" s="39"/>
      <c r="N16" s="39"/>
      <c r="O16" s="39"/>
      <c r="P16" s="33"/>
      <c r="Q16" s="54"/>
      <c r="R16" s="54"/>
      <c r="S16" s="41"/>
    </row>
    <row r="17" customFormat="false" ht="15" hidden="false" customHeight="false" outlineLevel="0" collapsed="false">
      <c r="L17" s="44"/>
      <c r="M17" s="39"/>
      <c r="N17" s="39"/>
      <c r="O17" s="39"/>
      <c r="P17" s="33"/>
      <c r="Q17" s="54"/>
      <c r="R17" s="54"/>
      <c r="S17" s="41"/>
    </row>
    <row r="18" customFormat="false" ht="59.45" hidden="false" customHeight="true" outlineLevel="0" collapsed="false">
      <c r="A18" s="45" t="s">
        <v>277</v>
      </c>
      <c r="B18" s="98" t="s">
        <v>278</v>
      </c>
      <c r="C18" s="45" t="s">
        <v>5</v>
      </c>
      <c r="D18" s="45" t="s">
        <v>279</v>
      </c>
      <c r="E18" s="45" t="s">
        <v>280</v>
      </c>
      <c r="F18" s="45" t="s">
        <v>281</v>
      </c>
      <c r="G18" s="45" t="s">
        <v>282</v>
      </c>
      <c r="H18" s="45" t="s">
        <v>283</v>
      </c>
      <c r="I18" s="45" t="s">
        <v>284</v>
      </c>
      <c r="J18" s="45" t="s">
        <v>285</v>
      </c>
      <c r="K18" s="45" t="s">
        <v>286</v>
      </c>
      <c r="L18" s="45" t="s">
        <v>287</v>
      </c>
      <c r="M18" s="45" t="s">
        <v>288</v>
      </c>
      <c r="N18" s="45" t="s">
        <v>278</v>
      </c>
      <c r="O18" s="45" t="s">
        <v>289</v>
      </c>
      <c r="P18" s="45" t="s">
        <v>290</v>
      </c>
      <c r="Q18" s="45" t="s">
        <v>278</v>
      </c>
      <c r="R18" s="45" t="s">
        <v>289</v>
      </c>
      <c r="S18" s="46" t="s">
        <v>291</v>
      </c>
      <c r="T18" s="46" t="s">
        <v>292</v>
      </c>
    </row>
    <row r="19" customFormat="false" ht="30.6" hidden="false" customHeight="true" outlineLevel="0" collapsed="false">
      <c r="A19" s="99" t="str">
        <f aca="false">'S5 Maquette'!B19</f>
        <v>UE Competences transversales 5 </v>
      </c>
      <c r="B19" s="100" t="str">
        <f aca="false">'S5 Maquette'!C19</f>
        <v>UE</v>
      </c>
      <c r="C19" s="101" t="s">
        <v>293</v>
      </c>
      <c r="D19" s="102" t="n">
        <v>1</v>
      </c>
      <c r="E19" s="102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4"/>
    </row>
    <row r="20" customFormat="false" ht="30.6" hidden="false" customHeight="true" outlineLevel="0" collapsed="false">
      <c r="A20" s="99" t="str">
        <f aca="false">'S5 Maquette'!B20</f>
        <v>Competences numeriques 3</v>
      </c>
      <c r="B20" s="100" t="str">
        <f aca="false">'S5 Maquette'!C20</f>
        <v>ECUE</v>
      </c>
      <c r="C20" s="101" t="n">
        <f aca="false">'S5 Maquette'!F20</f>
        <v>0</v>
      </c>
      <c r="D20" s="102"/>
      <c r="E20" s="102"/>
      <c r="F20" s="102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4"/>
    </row>
    <row r="21" customFormat="false" ht="30.6" hidden="false" customHeight="true" outlineLevel="0" collapsed="false">
      <c r="A21" s="99" t="str">
        <f aca="false">'S5 Maquette'!B21</f>
        <v>Competences informationnelles 3 </v>
      </c>
      <c r="B21" s="100" t="str">
        <f aca="false">'S5 Maquette'!C21</f>
        <v>ECUE</v>
      </c>
      <c r="C21" s="101" t="n">
        <f aca="false">'S5 Maquette'!F21</f>
        <v>0</v>
      </c>
      <c r="D21" s="102"/>
      <c r="E21" s="102"/>
      <c r="F21" s="102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4"/>
    </row>
    <row r="22" customFormat="false" ht="30.6" hidden="false" customHeight="true" outlineLevel="0" collapsed="false">
      <c r="A22" s="99" t="str">
        <f aca="false">'S5 Maquette'!B22</f>
        <v>Langue vivante-5 </v>
      </c>
      <c r="B22" s="100" t="str">
        <f aca="false">'S5 Maquette'!C22</f>
        <v>BLOC</v>
      </c>
      <c r="C22" s="101" t="n">
        <f aca="false">'S5 Maquette'!F22</f>
        <v>0</v>
      </c>
      <c r="D22" s="102"/>
      <c r="E22" s="102"/>
      <c r="F22" s="102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</row>
    <row r="23" customFormat="false" ht="30.6" hidden="false" customHeight="true" outlineLevel="0" collapsed="false">
      <c r="A23" s="99" t="str">
        <f aca="false">'S5 Maquette'!B23</f>
        <v>Min 1 Max 1</v>
      </c>
      <c r="B23" s="100" t="str">
        <f aca="false">'S5 Maquette'!C23</f>
        <v>OPTION</v>
      </c>
      <c r="C23" s="101"/>
      <c r="D23" s="102"/>
      <c r="E23" s="102"/>
      <c r="F23" s="102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</row>
    <row r="24" customFormat="false" ht="30.6" hidden="false" customHeight="true" outlineLevel="0" collapsed="false">
      <c r="A24" s="99" t="str">
        <f aca="false">'S5 Maquette'!B24</f>
        <v>Anglais 5 </v>
      </c>
      <c r="B24" s="100" t="str">
        <f aca="false">'S5 Maquette'!C24</f>
        <v>ECUE</v>
      </c>
      <c r="C24" s="101"/>
      <c r="D24" s="102"/>
      <c r="E24" s="102"/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4"/>
    </row>
    <row r="25" customFormat="false" ht="30.6" hidden="false" customHeight="true" outlineLevel="0" collapsed="false">
      <c r="A25" s="99" t="str">
        <f aca="false">'S5 Maquette'!B25</f>
        <v>Espagnol 5 </v>
      </c>
      <c r="B25" s="100" t="str">
        <f aca="false">'S5 Maquette'!C25</f>
        <v>ECUE</v>
      </c>
      <c r="C25" s="101" t="n">
        <f aca="false">'S5 Maquette'!F25</f>
        <v>0</v>
      </c>
      <c r="D25" s="102"/>
      <c r="E25" s="102"/>
      <c r="F25" s="102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4"/>
    </row>
    <row r="26" customFormat="false" ht="30.6" hidden="false" customHeight="true" outlineLevel="0" collapsed="false">
      <c r="A26" s="99" t="str">
        <f aca="false">'S5 Maquette'!B26</f>
        <v>Italien 5 </v>
      </c>
      <c r="B26" s="100" t="str">
        <f aca="false">'S5 Maquette'!C26</f>
        <v>ECUE</v>
      </c>
      <c r="C26" s="101" t="n">
        <f aca="false">'S5 Maquette'!F26</f>
        <v>0</v>
      </c>
      <c r="D26" s="102"/>
      <c r="E26" s="102"/>
      <c r="F26" s="102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4"/>
    </row>
    <row r="27" customFormat="false" ht="30.6" hidden="false" customHeight="true" outlineLevel="0" collapsed="false">
      <c r="A27" s="96" t="str">
        <f aca="false">'S5 Maquette'!B27</f>
        <v>Histoire de la Philosophie : Philosophie antique ou médiévale 5</v>
      </c>
      <c r="B27" s="96" t="str">
        <f aca="false">'S5 Maquette'!C27</f>
        <v>UE</v>
      </c>
      <c r="C27" s="105" t="n">
        <f aca="false">'S5 Maquette'!F27</f>
        <v>0</v>
      </c>
      <c r="D27" s="54" t="n">
        <v>2</v>
      </c>
      <c r="E27" s="56" t="s">
        <v>294</v>
      </c>
      <c r="F27" s="56"/>
      <c r="G27" s="39" t="s">
        <v>294</v>
      </c>
      <c r="H27" s="39" t="s">
        <v>294</v>
      </c>
      <c r="I27" s="39" t="s">
        <v>294</v>
      </c>
      <c r="J27" s="41"/>
      <c r="K27" s="39" t="s">
        <v>10</v>
      </c>
      <c r="L27" s="41"/>
      <c r="M27" s="41" t="n">
        <v>2</v>
      </c>
      <c r="N27" s="41"/>
      <c r="O27" s="41"/>
      <c r="P27" s="39" t="s">
        <v>295</v>
      </c>
      <c r="Q27" s="41"/>
      <c r="R27" s="41"/>
      <c r="S27" s="106" t="s">
        <v>296</v>
      </c>
      <c r="T27" s="68"/>
    </row>
    <row r="28" customFormat="false" ht="30.6" hidden="false" customHeight="true" outlineLevel="0" collapsed="false">
      <c r="A28" s="96" t="str">
        <f aca="false">'S5 Maquette'!B28</f>
        <v>Histoire de la Philosophie : Philosophie moderne ou contemporaine 5</v>
      </c>
      <c r="B28" s="96" t="str">
        <f aca="false">'S5 Maquette'!C28</f>
        <v>UE</v>
      </c>
      <c r="C28" s="105" t="n">
        <f aca="false">'S5 Maquette'!F28</f>
        <v>0</v>
      </c>
      <c r="D28" s="54" t="n">
        <v>2</v>
      </c>
      <c r="E28" s="56" t="s">
        <v>294</v>
      </c>
      <c r="F28" s="56"/>
      <c r="G28" s="39" t="s">
        <v>294</v>
      </c>
      <c r="H28" s="39" t="s">
        <v>294</v>
      </c>
      <c r="I28" s="39" t="s">
        <v>294</v>
      </c>
      <c r="J28" s="41"/>
      <c r="K28" s="39" t="s">
        <v>10</v>
      </c>
      <c r="L28" s="41"/>
      <c r="M28" s="41" t="n">
        <v>2</v>
      </c>
      <c r="N28" s="41"/>
      <c r="O28" s="41"/>
      <c r="P28" s="39" t="s">
        <v>295</v>
      </c>
      <c r="Q28" s="41"/>
      <c r="R28" s="41"/>
      <c r="S28" s="106" t="s">
        <v>296</v>
      </c>
      <c r="T28" s="68"/>
    </row>
    <row r="29" customFormat="false" ht="30.6" hidden="false" customHeight="true" outlineLevel="0" collapsed="false">
      <c r="A29" s="96" t="str">
        <f aca="false">'S5 Maquette'!B29</f>
        <v>Philosophie générale 12</v>
      </c>
      <c r="B29" s="96" t="str">
        <f aca="false">'S5 Maquette'!C29</f>
        <v>UE</v>
      </c>
      <c r="C29" s="105" t="n">
        <f aca="false">'S5 Maquette'!F29</f>
        <v>0</v>
      </c>
      <c r="D29" s="54" t="n">
        <v>2</v>
      </c>
      <c r="E29" s="56" t="s">
        <v>294</v>
      </c>
      <c r="F29" s="56"/>
      <c r="G29" s="39" t="s">
        <v>294</v>
      </c>
      <c r="H29" s="39" t="s">
        <v>294</v>
      </c>
      <c r="I29" s="39" t="s">
        <v>294</v>
      </c>
      <c r="J29" s="41"/>
      <c r="K29" s="39" t="s">
        <v>10</v>
      </c>
      <c r="L29" s="41"/>
      <c r="M29" s="41" t="n">
        <v>2</v>
      </c>
      <c r="N29" s="41"/>
      <c r="O29" s="41"/>
      <c r="P29" s="39" t="s">
        <v>295</v>
      </c>
      <c r="Q29" s="41"/>
      <c r="R29" s="41"/>
      <c r="S29" s="106" t="s">
        <v>296</v>
      </c>
      <c r="T29" s="68"/>
    </row>
    <row r="30" customFormat="false" ht="30.6" hidden="false" customHeight="true" outlineLevel="0" collapsed="false">
      <c r="A30" s="96" t="str">
        <f aca="false">'S5 Maquette'!B30</f>
        <v>Méthodes philosophiques</v>
      </c>
      <c r="B30" s="96" t="str">
        <f aca="false">'S5 Maquette'!C30</f>
        <v>UE</v>
      </c>
      <c r="C30" s="105" t="n">
        <f aca="false">'S5 Maquette'!F30</f>
        <v>0</v>
      </c>
      <c r="D30" s="54" t="n">
        <v>2</v>
      </c>
      <c r="E30" s="56" t="s">
        <v>294</v>
      </c>
      <c r="F30" s="56"/>
      <c r="G30" s="39" t="s">
        <v>294</v>
      </c>
      <c r="H30" s="39" t="s">
        <v>294</v>
      </c>
      <c r="I30" s="39" t="s">
        <v>294</v>
      </c>
      <c r="J30" s="41"/>
      <c r="K30" s="39" t="s">
        <v>10</v>
      </c>
      <c r="L30" s="41"/>
      <c r="M30" s="41" t="n">
        <v>2</v>
      </c>
      <c r="N30" s="41"/>
      <c r="O30" s="41"/>
      <c r="P30" s="39" t="s">
        <v>295</v>
      </c>
      <c r="Q30" s="41"/>
      <c r="R30" s="41"/>
      <c r="S30" s="106" t="s">
        <v>296</v>
      </c>
      <c r="T30" s="68"/>
    </row>
    <row r="31" customFormat="false" ht="30.6" hidden="false" customHeight="true" outlineLevel="0" collapsed="false">
      <c r="A31" s="96" t="n">
        <f aca="false">'S5 Maquette'!B31</f>
        <v>0</v>
      </c>
      <c r="B31" s="96" t="n">
        <f aca="false">'S5 Maquette'!C31</f>
        <v>0</v>
      </c>
      <c r="C31" s="105" t="n">
        <f aca="false">'S5 Maquette'!F31</f>
        <v>0</v>
      </c>
      <c r="D31" s="54"/>
      <c r="E31" s="54"/>
      <c r="F31" s="54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68"/>
    </row>
    <row r="32" customFormat="false" ht="30.6" hidden="false" customHeight="true" outlineLevel="0" collapsed="false">
      <c r="A32" s="96" t="n">
        <f aca="false">'S5 Maquette'!B32</f>
        <v>0</v>
      </c>
      <c r="B32" s="96" t="n">
        <f aca="false">'S5 Maquette'!C32</f>
        <v>0</v>
      </c>
      <c r="C32" s="105" t="n">
        <f aca="false">'S5 Maquette'!F32</f>
        <v>0</v>
      </c>
      <c r="D32" s="54"/>
      <c r="E32" s="54"/>
      <c r="F32" s="54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68"/>
    </row>
    <row r="33" customFormat="false" ht="30.6" hidden="false" customHeight="true" outlineLevel="0" collapsed="false">
      <c r="A33" s="96" t="str">
        <f aca="false">'S5 Maquette'!B33</f>
        <v>Enseignements fondamentaux S5 Droit</v>
      </c>
      <c r="B33" s="96" t="str">
        <f aca="false">'S5 Maquette'!C33</f>
        <v>BLOC</v>
      </c>
      <c r="C33" s="105"/>
      <c r="D33" s="54"/>
      <c r="E33" s="54" t="s">
        <v>297</v>
      </c>
      <c r="F33" s="54" t="s">
        <v>297</v>
      </c>
      <c r="G33" s="41"/>
      <c r="H33" s="41" t="s">
        <v>297</v>
      </c>
      <c r="I33" s="41" t="s">
        <v>297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68"/>
    </row>
    <row r="34" customFormat="false" ht="30.6" hidden="false" customHeight="true" outlineLevel="0" collapsed="false">
      <c r="A34" s="96" t="str">
        <f aca="false">'S5 Maquette'!B34</f>
        <v>Droit des sociétés</v>
      </c>
      <c r="B34" s="96" t="str">
        <f aca="false">'S5 Maquette'!C34</f>
        <v>UE</v>
      </c>
      <c r="C34" s="105" t="s">
        <v>293</v>
      </c>
      <c r="D34" s="54" t="n">
        <v>2</v>
      </c>
      <c r="E34" s="54" t="s">
        <v>294</v>
      </c>
      <c r="F34" s="54" t="s">
        <v>294</v>
      </c>
      <c r="G34" s="41"/>
      <c r="H34" s="41" t="s">
        <v>294</v>
      </c>
      <c r="I34" s="41" t="s">
        <v>294</v>
      </c>
      <c r="J34" s="41"/>
      <c r="K34" s="41" t="s">
        <v>30</v>
      </c>
      <c r="L34" s="107" t="n">
        <v>0.5</v>
      </c>
      <c r="M34" s="41" t="n">
        <v>2</v>
      </c>
      <c r="N34" s="41" t="s">
        <v>11</v>
      </c>
      <c r="O34" s="41" t="s">
        <v>298</v>
      </c>
      <c r="P34" s="41" t="s">
        <v>20</v>
      </c>
      <c r="Q34" s="39" t="s">
        <v>11</v>
      </c>
      <c r="R34" s="39" t="s">
        <v>298</v>
      </c>
      <c r="S34" s="41"/>
      <c r="T34" s="68"/>
    </row>
    <row r="35" customFormat="false" ht="30.6" hidden="false" customHeight="true" outlineLevel="0" collapsed="false">
      <c r="A35" s="96" t="str">
        <f aca="false">'S5 Maquette'!B35</f>
        <v>Droit des biens</v>
      </c>
      <c r="B35" s="96" t="str">
        <f aca="false">'S5 Maquette'!C35</f>
        <v>UE</v>
      </c>
      <c r="C35" s="105" t="s">
        <v>293</v>
      </c>
      <c r="D35" s="54" t="n">
        <v>2</v>
      </c>
      <c r="E35" s="54" t="s">
        <v>294</v>
      </c>
      <c r="F35" s="54" t="s">
        <v>294</v>
      </c>
      <c r="G35" s="41"/>
      <c r="H35" s="41" t="s">
        <v>294</v>
      </c>
      <c r="I35" s="41" t="s">
        <v>294</v>
      </c>
      <c r="J35" s="41"/>
      <c r="K35" s="41" t="s">
        <v>30</v>
      </c>
      <c r="L35" s="107" t="n">
        <v>0.5</v>
      </c>
      <c r="M35" s="41" t="n">
        <v>2</v>
      </c>
      <c r="N35" s="41" t="s">
        <v>11</v>
      </c>
      <c r="O35" s="41" t="s">
        <v>298</v>
      </c>
      <c r="P35" s="41" t="s">
        <v>20</v>
      </c>
      <c r="Q35" s="39" t="s">
        <v>11</v>
      </c>
      <c r="R35" s="39" t="s">
        <v>298</v>
      </c>
      <c r="S35" s="41"/>
      <c r="T35" s="68"/>
    </row>
    <row r="36" customFormat="false" ht="30.6" hidden="false" customHeight="true" outlineLevel="0" collapsed="false">
      <c r="A36" s="96" t="str">
        <f aca="false">'S5 Maquette'!B36</f>
        <v>Droit des libertés fondamentales</v>
      </c>
      <c r="B36" s="96" t="str">
        <f aca="false">'S5 Maquette'!C36</f>
        <v>UE</v>
      </c>
      <c r="C36" s="105" t="s">
        <v>293</v>
      </c>
      <c r="D36" s="54" t="n">
        <v>2</v>
      </c>
      <c r="E36" s="54" t="s">
        <v>294</v>
      </c>
      <c r="F36" s="54" t="s">
        <v>294</v>
      </c>
      <c r="G36" s="41"/>
      <c r="H36" s="41" t="s">
        <v>294</v>
      </c>
      <c r="I36" s="41" t="s">
        <v>294</v>
      </c>
      <c r="J36" s="41"/>
      <c r="K36" s="41" t="s">
        <v>30</v>
      </c>
      <c r="L36" s="107" t="n">
        <v>0.5</v>
      </c>
      <c r="M36" s="41" t="n">
        <v>2</v>
      </c>
      <c r="N36" s="41" t="s">
        <v>11</v>
      </c>
      <c r="O36" s="41" t="s">
        <v>298</v>
      </c>
      <c r="P36" s="41" t="s">
        <v>20</v>
      </c>
      <c r="Q36" s="39" t="s">
        <v>11</v>
      </c>
      <c r="R36" s="39" t="s">
        <v>298</v>
      </c>
      <c r="S36" s="41"/>
      <c r="T36" s="68"/>
    </row>
    <row r="37" customFormat="false" ht="30.6" hidden="false" customHeight="true" outlineLevel="0" collapsed="false">
      <c r="A37" s="96" t="str">
        <f aca="false">'S5 Maquette'!B37</f>
        <v>Enseignements complémentaires</v>
      </c>
      <c r="B37" s="96" t="str">
        <f aca="false">'S5 Maquette'!C37</f>
        <v>UE</v>
      </c>
      <c r="C37" s="105" t="s">
        <v>293</v>
      </c>
      <c r="D37" s="54" t="n">
        <v>1</v>
      </c>
      <c r="E37" s="54" t="s">
        <v>294</v>
      </c>
      <c r="F37" s="54" t="s">
        <v>294</v>
      </c>
      <c r="G37" s="41"/>
      <c r="H37" s="41" t="s">
        <v>294</v>
      </c>
      <c r="I37" s="41" t="s">
        <v>294</v>
      </c>
      <c r="J37" s="41"/>
      <c r="K37" s="41"/>
      <c r="L37" s="107"/>
      <c r="M37" s="41"/>
      <c r="N37" s="41"/>
      <c r="O37" s="41"/>
      <c r="P37" s="41"/>
      <c r="Q37" s="39"/>
      <c r="R37" s="39"/>
      <c r="S37" s="41"/>
      <c r="T37" s="68"/>
    </row>
    <row r="38" customFormat="false" ht="30.6" hidden="false" customHeight="true" outlineLevel="0" collapsed="false">
      <c r="A38" s="96" t="str">
        <f aca="false">'S5 Maquette'!B38</f>
        <v>Droit des contrats publics</v>
      </c>
      <c r="B38" s="96" t="str">
        <f aca="false">'S5 Maquette'!C38</f>
        <v>ECUE</v>
      </c>
      <c r="C38" s="105" t="s">
        <v>293</v>
      </c>
      <c r="D38" s="54" t="n">
        <v>1</v>
      </c>
      <c r="E38" s="54" t="s">
        <v>294</v>
      </c>
      <c r="F38" s="54" t="s">
        <v>297</v>
      </c>
      <c r="G38" s="41" t="s">
        <v>294</v>
      </c>
      <c r="H38" s="41"/>
      <c r="I38" s="41" t="s">
        <v>294</v>
      </c>
      <c r="J38" s="41"/>
      <c r="K38" s="41" t="s">
        <v>20</v>
      </c>
      <c r="L38" s="41"/>
      <c r="M38" s="41"/>
      <c r="N38" s="41" t="s">
        <v>21</v>
      </c>
      <c r="O38" s="41"/>
      <c r="P38" s="41" t="s">
        <v>20</v>
      </c>
      <c r="Q38" s="41" t="s">
        <v>21</v>
      </c>
      <c r="R38" s="41"/>
      <c r="S38" s="41"/>
      <c r="T38" s="68"/>
    </row>
    <row r="39" customFormat="false" ht="30.6" hidden="false" customHeight="true" outlineLevel="0" collapsed="false">
      <c r="A39" s="96" t="n">
        <f aca="false">'S5 Maquette'!B39</f>
        <v>0</v>
      </c>
      <c r="B39" s="96" t="n">
        <f aca="false">'S5 Maquette'!C39</f>
        <v>0</v>
      </c>
      <c r="C39" s="105" t="n">
        <f aca="false">'S5 Maquette'!F39</f>
        <v>0</v>
      </c>
      <c r="D39" s="54"/>
      <c r="E39" s="54"/>
      <c r="F39" s="54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68"/>
    </row>
    <row r="40" customFormat="false" ht="30.6" hidden="false" customHeight="true" outlineLevel="0" collapsed="false">
      <c r="A40" s="96" t="n">
        <f aca="false">'S5 Maquette'!B40</f>
        <v>0</v>
      </c>
      <c r="B40" s="96" t="n">
        <f aca="false">'S5 Maquette'!C40</f>
        <v>0</v>
      </c>
      <c r="C40" s="105"/>
      <c r="D40" s="54"/>
      <c r="E40" s="54"/>
      <c r="F40" s="54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68"/>
    </row>
    <row r="41" customFormat="false" ht="30.6" hidden="false" customHeight="true" outlineLevel="0" collapsed="false">
      <c r="A41" s="96" t="n">
        <f aca="false">'S5 Maquette'!B41</f>
        <v>0</v>
      </c>
      <c r="B41" s="96" t="n">
        <f aca="false">'S5 Maquette'!C41</f>
        <v>0</v>
      </c>
      <c r="C41" s="105"/>
      <c r="D41" s="54"/>
      <c r="E41" s="54"/>
      <c r="F41" s="54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68"/>
    </row>
    <row r="42" customFormat="false" ht="30.6" hidden="false" customHeight="true" outlineLevel="0" collapsed="false">
      <c r="A42" s="96" t="n">
        <f aca="false">'S5 Maquette'!B42</f>
        <v>0</v>
      </c>
      <c r="B42" s="96" t="n">
        <f aca="false">'S5 Maquette'!C42</f>
        <v>0</v>
      </c>
      <c r="C42" s="105"/>
      <c r="D42" s="54"/>
      <c r="E42" s="54"/>
      <c r="F42" s="54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68"/>
    </row>
    <row r="43" customFormat="false" ht="30.6" hidden="false" customHeight="true" outlineLevel="0" collapsed="false">
      <c r="A43" s="96" t="n">
        <f aca="false">'S5 Maquette'!B43</f>
        <v>0</v>
      </c>
      <c r="B43" s="96" t="n">
        <f aca="false">'S5 Maquette'!C43</f>
        <v>0</v>
      </c>
      <c r="C43" s="105"/>
      <c r="D43" s="54"/>
      <c r="E43" s="54"/>
      <c r="F43" s="54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68"/>
    </row>
    <row r="44" customFormat="false" ht="30.6" hidden="false" customHeight="true" outlineLevel="0" collapsed="false">
      <c r="A44" s="96" t="n">
        <f aca="false">'S5 Maquette'!B44</f>
        <v>0</v>
      </c>
      <c r="B44" s="96" t="n">
        <f aca="false">'S5 Maquette'!C44</f>
        <v>0</v>
      </c>
      <c r="C44" s="105"/>
      <c r="D44" s="54"/>
      <c r="E44" s="54"/>
      <c r="F44" s="54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68"/>
    </row>
    <row r="45" customFormat="false" ht="30.6" hidden="false" customHeight="true" outlineLevel="0" collapsed="false">
      <c r="A45" s="96" t="n">
        <f aca="false">'S5 Maquette'!B45</f>
        <v>0</v>
      </c>
      <c r="B45" s="96" t="n">
        <f aca="false">'S5 Maquette'!C45</f>
        <v>0</v>
      </c>
      <c r="C45" s="105"/>
      <c r="D45" s="54"/>
      <c r="E45" s="54"/>
      <c r="F45" s="54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68"/>
    </row>
    <row r="46" customFormat="false" ht="30.6" hidden="false" customHeight="true" outlineLevel="0" collapsed="false">
      <c r="A46" s="96" t="n">
        <f aca="false">'S5 Maquette'!B46</f>
        <v>0</v>
      </c>
      <c r="B46" s="96" t="n">
        <f aca="false">'S5 Maquette'!C46</f>
        <v>0</v>
      </c>
      <c r="C46" s="105"/>
      <c r="D46" s="54"/>
      <c r="E46" s="54"/>
      <c r="F46" s="54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68"/>
    </row>
    <row r="47" customFormat="false" ht="30.6" hidden="false" customHeight="true" outlineLevel="0" collapsed="false">
      <c r="A47" s="96" t="n">
        <f aca="false">'S5 Maquette'!B47</f>
        <v>0</v>
      </c>
      <c r="B47" s="96" t="n">
        <f aca="false">'S5 Maquette'!C47</f>
        <v>0</v>
      </c>
      <c r="C47" s="105"/>
      <c r="D47" s="54"/>
      <c r="E47" s="54"/>
      <c r="F47" s="5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68"/>
    </row>
    <row r="48" customFormat="false" ht="30.6" hidden="false" customHeight="true" outlineLevel="0" collapsed="false">
      <c r="A48" s="96" t="n">
        <f aca="false">'S5 Maquette'!B48</f>
        <v>0</v>
      </c>
      <c r="B48" s="96" t="n">
        <f aca="false">'S5 Maquette'!C48</f>
        <v>0</v>
      </c>
      <c r="C48" s="105"/>
      <c r="D48" s="54"/>
      <c r="E48" s="54"/>
      <c r="F48" s="54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68"/>
    </row>
    <row r="49" customFormat="false" ht="30.6" hidden="false" customHeight="true" outlineLevel="0" collapsed="false">
      <c r="A49" s="96" t="n">
        <f aca="false">'S5 Maquette'!B49</f>
        <v>0</v>
      </c>
      <c r="B49" s="96" t="n">
        <f aca="false">'S5 Maquette'!C49</f>
        <v>0</v>
      </c>
      <c r="C49" s="105"/>
      <c r="D49" s="54"/>
      <c r="E49" s="54"/>
      <c r="F49" s="54"/>
      <c r="G49" s="41"/>
      <c r="H49" s="41"/>
      <c r="I49" s="41"/>
      <c r="J49" s="41"/>
      <c r="K49" s="41"/>
      <c r="L49" s="107"/>
      <c r="M49" s="41"/>
      <c r="N49" s="41"/>
      <c r="O49" s="41"/>
      <c r="P49" s="41"/>
      <c r="Q49" s="41"/>
      <c r="R49" s="41"/>
      <c r="S49" s="41"/>
      <c r="T49" s="68"/>
    </row>
    <row r="50" customFormat="false" ht="30.6" hidden="false" customHeight="true" outlineLevel="0" collapsed="false">
      <c r="A50" s="96" t="n">
        <f aca="false">'S5 Maquette'!B50</f>
        <v>0</v>
      </c>
      <c r="B50" s="96" t="n">
        <f aca="false">'S5 Maquette'!C50</f>
        <v>0</v>
      </c>
      <c r="C50" s="105" t="n">
        <f aca="false">'S5 Maquette'!F41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68"/>
    </row>
    <row r="51" customFormat="false" ht="30.6" hidden="false" customHeight="true" outlineLevel="0" collapsed="false">
      <c r="A51" s="96" t="n">
        <f aca="false">'S5 Maquette'!B51</f>
        <v>0</v>
      </c>
      <c r="B51" s="96" t="n">
        <f aca="false">'S5 Maquette'!C51</f>
        <v>0</v>
      </c>
      <c r="C51" s="105" t="n">
        <f aca="false">'S5 Maquette'!F42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68"/>
    </row>
    <row r="52" customFormat="false" ht="30.6" hidden="false" customHeight="true" outlineLevel="0" collapsed="false">
      <c r="A52" s="96" t="n">
        <f aca="false">'S5 Maquette'!B52</f>
        <v>0</v>
      </c>
      <c r="B52" s="96" t="n">
        <f aca="false">'S5 Maquette'!C52</f>
        <v>0</v>
      </c>
      <c r="C52" s="105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68"/>
    </row>
    <row r="53" customFormat="false" ht="30.6" hidden="false" customHeight="true" outlineLevel="0" collapsed="false">
      <c r="A53" s="96" t="n">
        <f aca="false">'S5 Maquette'!B53</f>
        <v>0</v>
      </c>
      <c r="B53" s="96" t="n">
        <f aca="false">'S5 Maquette'!C53</f>
        <v>0</v>
      </c>
      <c r="C53" s="105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68"/>
    </row>
    <row r="54" customFormat="false" ht="30.6" hidden="false" customHeight="true" outlineLevel="0" collapsed="false">
      <c r="A54" s="96" t="n">
        <f aca="false">'S5 Maquette'!B54</f>
        <v>0</v>
      </c>
      <c r="B54" s="96" t="n">
        <f aca="false">'S5 Maquette'!C54</f>
        <v>0</v>
      </c>
      <c r="C54" s="105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68"/>
    </row>
    <row r="55" customFormat="false" ht="30.6" hidden="false" customHeight="true" outlineLevel="0" collapsed="false">
      <c r="A55" s="96" t="n">
        <f aca="false">'S5 Maquette'!B55</f>
        <v>0</v>
      </c>
      <c r="B55" s="96" t="n">
        <f aca="false">'S5 Maquette'!C55</f>
        <v>0</v>
      </c>
      <c r="C55" s="105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68"/>
    </row>
    <row r="56" customFormat="false" ht="30.6" hidden="false" customHeight="true" outlineLevel="0" collapsed="false">
      <c r="A56" s="96" t="n">
        <f aca="false">'S5 Maquette'!B56</f>
        <v>0</v>
      </c>
      <c r="B56" s="96" t="n">
        <f aca="false">'S5 Maquette'!C56</f>
        <v>0</v>
      </c>
      <c r="C56" s="105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68"/>
    </row>
    <row r="57" customFormat="false" ht="30.6" hidden="false" customHeight="true" outlineLevel="0" collapsed="false">
      <c r="A57" s="96" t="n">
        <f aca="false">'S5 Maquette'!B57</f>
        <v>0</v>
      </c>
      <c r="B57" s="96" t="n">
        <f aca="false">'S5 Maquette'!C57</f>
        <v>0</v>
      </c>
      <c r="C57" s="105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68"/>
    </row>
    <row r="58" customFormat="false" ht="30.6" hidden="false" customHeight="true" outlineLevel="0" collapsed="false">
      <c r="A58" s="96" t="n">
        <f aca="false">'S5 Maquette'!B58</f>
        <v>0</v>
      </c>
      <c r="B58" s="96" t="n">
        <f aca="false">'S5 Maquette'!C58</f>
        <v>0</v>
      </c>
      <c r="C58" s="105" t="n">
        <f aca="false">'S5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68"/>
    </row>
    <row r="59" customFormat="false" ht="30.6" hidden="false" customHeight="true" outlineLevel="0" collapsed="false">
      <c r="A59" s="96" t="n">
        <f aca="false">'S5 Maquette'!B59</f>
        <v>0</v>
      </c>
      <c r="B59" s="96" t="n">
        <f aca="false">'S5 Maquette'!C59</f>
        <v>0</v>
      </c>
      <c r="C59" s="105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68"/>
    </row>
    <row r="60" customFormat="false" ht="30.6" hidden="false" customHeight="true" outlineLevel="0" collapsed="false">
      <c r="A60" s="96" t="n">
        <f aca="false">'S5 Maquette'!B60</f>
        <v>0</v>
      </c>
      <c r="B60" s="96" t="n">
        <f aca="false">'S5 Maquette'!C60</f>
        <v>0</v>
      </c>
      <c r="C60" s="105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08"/>
      <c r="S60" s="41"/>
      <c r="T60" s="68"/>
    </row>
    <row r="61" customFormat="false" ht="30.6" hidden="false" customHeight="true" outlineLevel="0" collapsed="false">
      <c r="A61" s="96" t="n">
        <f aca="false">'S5 Maquette'!B61</f>
        <v>0</v>
      </c>
      <c r="B61" s="96" t="n">
        <f aca="false">'S5 Maquette'!C61</f>
        <v>0</v>
      </c>
      <c r="C61" s="105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68"/>
    </row>
    <row r="62" customFormat="false" ht="30.6" hidden="false" customHeight="true" outlineLevel="0" collapsed="false">
      <c r="A62" s="96" t="n">
        <f aca="false">'S5 Maquette'!B62</f>
        <v>0</v>
      </c>
      <c r="B62" s="96" t="n">
        <f aca="false">'S5 Maquette'!C62</f>
        <v>0</v>
      </c>
      <c r="C62" s="105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68"/>
    </row>
    <row r="63" customFormat="false" ht="30.6" hidden="false" customHeight="true" outlineLevel="0" collapsed="false">
      <c r="A63" s="96" t="n">
        <f aca="false">'S5 Maquette'!B63</f>
        <v>0</v>
      </c>
      <c r="B63" s="96" t="n">
        <f aca="false">'S5 Maquette'!C63</f>
        <v>0</v>
      </c>
      <c r="C63" s="105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68"/>
    </row>
    <row r="64" customFormat="false" ht="30.6" hidden="false" customHeight="true" outlineLevel="0" collapsed="false">
      <c r="A64" s="96" t="n">
        <f aca="false">'S5 Maquette'!B64</f>
        <v>0</v>
      </c>
      <c r="B64" s="96" t="n">
        <f aca="false">'S5 Maquette'!C64</f>
        <v>0</v>
      </c>
      <c r="C64" s="105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68"/>
    </row>
    <row r="65" customFormat="false" ht="30.6" hidden="false" customHeight="true" outlineLevel="0" collapsed="false">
      <c r="A65" s="96" t="n">
        <f aca="false">'S5 Maquette'!B65</f>
        <v>0</v>
      </c>
      <c r="B65" s="96" t="n">
        <f aca="false">'S5 Maquette'!C65</f>
        <v>0</v>
      </c>
      <c r="C65" s="105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68"/>
    </row>
    <row r="66" customFormat="false" ht="30.6" hidden="false" customHeight="true" outlineLevel="0" collapsed="false">
      <c r="A66" s="96" t="n">
        <f aca="false">'S5 Maquette'!B66</f>
        <v>0</v>
      </c>
      <c r="B66" s="96" t="n">
        <f aca="false">'S5 Maquette'!C66</f>
        <v>0</v>
      </c>
      <c r="C66" s="105" t="n">
        <f aca="false">'S5 Maquette'!F62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68"/>
    </row>
    <row r="67" customFormat="false" ht="30.6" hidden="false" customHeight="true" outlineLevel="0" collapsed="false">
      <c r="A67" s="96" t="n">
        <f aca="false">'S5 Maquette'!B67</f>
        <v>0</v>
      </c>
      <c r="B67" s="96" t="n">
        <f aca="false">'S5 Maquette'!C67</f>
        <v>0</v>
      </c>
      <c r="C67" s="105" t="n">
        <f aca="false">'S5 Maquette'!F47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68"/>
    </row>
    <row r="68" customFormat="false" ht="30.6" hidden="false" customHeight="true" outlineLevel="0" collapsed="false">
      <c r="A68" s="96" t="n">
        <f aca="false">'S5 Maquette'!B68</f>
        <v>0</v>
      </c>
      <c r="B68" s="96" t="n">
        <f aca="false">'S5 Maquette'!C68</f>
        <v>0</v>
      </c>
      <c r="C68" s="105" t="n">
        <f aca="false">'S5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68"/>
    </row>
    <row r="69" customFormat="false" ht="30.6" hidden="false" customHeight="true" outlineLevel="0" collapsed="false">
      <c r="A69" s="96" t="n">
        <f aca="false">'S5 Maquette'!B69</f>
        <v>0</v>
      </c>
      <c r="B69" s="96" t="n">
        <f aca="false">'S5 Maquette'!C69</f>
        <v>0</v>
      </c>
      <c r="C69" s="105" t="n">
        <f aca="false">'S5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68"/>
    </row>
    <row r="70" customFormat="false" ht="30.6" hidden="false" customHeight="true" outlineLevel="0" collapsed="false">
      <c r="A70" s="96" t="n">
        <f aca="false">'S5 Maquette'!B70</f>
        <v>0</v>
      </c>
      <c r="B70" s="96" t="n">
        <f aca="false">'S5 Maquette'!C70</f>
        <v>0</v>
      </c>
      <c r="C70" s="105" t="n">
        <f aca="false">'S5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68"/>
    </row>
    <row r="71" customFormat="false" ht="30.6" hidden="false" customHeight="true" outlineLevel="0" collapsed="false">
      <c r="A71" s="96" t="n">
        <f aca="false">'S5 Maquette'!B71</f>
        <v>0</v>
      </c>
      <c r="B71" s="96" t="n">
        <f aca="false">'S5 Maquette'!C71</f>
        <v>0</v>
      </c>
      <c r="C71" s="105" t="n">
        <f aca="false">'S5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68"/>
    </row>
    <row r="72" customFormat="false" ht="30.6" hidden="false" customHeight="true" outlineLevel="0" collapsed="false">
      <c r="A72" s="96" t="n">
        <f aca="false">'S5 Maquette'!B72</f>
        <v>0</v>
      </c>
      <c r="B72" s="96" t="n">
        <f aca="false">'S5 Maquette'!C72</f>
        <v>0</v>
      </c>
      <c r="C72" s="105" t="n">
        <f aca="false">'S5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68"/>
    </row>
    <row r="73" customFormat="false" ht="30.6" hidden="false" customHeight="true" outlineLevel="0" collapsed="false">
      <c r="A73" s="96" t="n">
        <f aca="false">'S5 Maquette'!B73</f>
        <v>0</v>
      </c>
      <c r="B73" s="96" t="n">
        <f aca="false">'S5 Maquette'!C73</f>
        <v>0</v>
      </c>
      <c r="C73" s="105" t="n">
        <f aca="false">'S5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68"/>
    </row>
    <row r="74" customFormat="false" ht="30.6" hidden="false" customHeight="true" outlineLevel="0" collapsed="false">
      <c r="A74" s="96" t="n">
        <f aca="false">'S5 Maquette'!B74</f>
        <v>0</v>
      </c>
      <c r="B74" s="96" t="n">
        <f aca="false">'S5 Maquette'!C74</f>
        <v>0</v>
      </c>
      <c r="C74" s="105" t="n">
        <f aca="false">'S5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68"/>
    </row>
    <row r="75" customFormat="false" ht="30.6" hidden="false" customHeight="true" outlineLevel="0" collapsed="false">
      <c r="A75" s="96" t="n">
        <f aca="false">'S5 Maquette'!B75</f>
        <v>0</v>
      </c>
      <c r="B75" s="96" t="n">
        <f aca="false">'S5 Maquette'!C75</f>
        <v>0</v>
      </c>
      <c r="C75" s="105" t="n">
        <f aca="false">'S5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68"/>
    </row>
    <row r="76" customFormat="false" ht="30.6" hidden="false" customHeight="true" outlineLevel="0" collapsed="false">
      <c r="A76" s="96" t="n">
        <f aca="false">'S5 Maquette'!B76</f>
        <v>0</v>
      </c>
      <c r="B76" s="96" t="n">
        <f aca="false">'S5 Maquette'!C76</f>
        <v>0</v>
      </c>
      <c r="C76" s="105" t="n">
        <f aca="false">'S5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68"/>
    </row>
    <row r="77" customFormat="false" ht="30.6" hidden="false" customHeight="true" outlineLevel="0" collapsed="false">
      <c r="A77" s="96" t="n">
        <f aca="false">'S5 Maquette'!B77</f>
        <v>0</v>
      </c>
      <c r="B77" s="96" t="n">
        <f aca="false">'S5 Maquette'!C77</f>
        <v>0</v>
      </c>
      <c r="C77" s="105" t="n">
        <f aca="false">'S5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68"/>
    </row>
    <row r="78" customFormat="false" ht="30.6" hidden="false" customHeight="true" outlineLevel="0" collapsed="false">
      <c r="A78" s="96" t="n">
        <f aca="false">'S5 Maquette'!B78</f>
        <v>0</v>
      </c>
      <c r="B78" s="96" t="n">
        <f aca="false">'S5 Maquette'!C78</f>
        <v>0</v>
      </c>
      <c r="C78" s="105" t="n">
        <f aca="false">'S5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68"/>
    </row>
    <row r="79" customFormat="false" ht="30.6" hidden="false" customHeight="true" outlineLevel="0" collapsed="false">
      <c r="A79" s="96" t="n">
        <f aca="false">'S5 Maquette'!B79</f>
        <v>0</v>
      </c>
      <c r="B79" s="96" t="n">
        <f aca="false">'S5 Maquette'!C79</f>
        <v>0</v>
      </c>
      <c r="C79" s="105" t="n">
        <f aca="false">'S5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68"/>
    </row>
    <row r="80" customFormat="false" ht="30.6" hidden="false" customHeight="true" outlineLevel="0" collapsed="false">
      <c r="A80" s="96" t="n">
        <f aca="false">'S5 Maquette'!B80</f>
        <v>0</v>
      </c>
      <c r="B80" s="96" t="n">
        <f aca="false">'S5 Maquette'!C80</f>
        <v>0</v>
      </c>
      <c r="C80" s="105" t="n">
        <f aca="false">'S5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68"/>
    </row>
    <row r="81" customFormat="false" ht="30.6" hidden="false" customHeight="true" outlineLevel="0" collapsed="false">
      <c r="A81" s="96" t="n">
        <f aca="false">'S5 Maquette'!B81</f>
        <v>0</v>
      </c>
      <c r="B81" s="96" t="n">
        <f aca="false">'S5 Maquette'!C81</f>
        <v>0</v>
      </c>
      <c r="C81" s="105" t="n">
        <f aca="false">'S5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68"/>
    </row>
    <row r="82" customFormat="false" ht="30.6" hidden="false" customHeight="true" outlineLevel="0" collapsed="false">
      <c r="A82" s="96" t="n">
        <f aca="false">'S5 Maquette'!B82</f>
        <v>0</v>
      </c>
      <c r="B82" s="96" t="n">
        <f aca="false">'S5 Maquette'!C82</f>
        <v>0</v>
      </c>
      <c r="C82" s="105" t="n">
        <f aca="false">'S5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68"/>
    </row>
    <row r="83" customFormat="false" ht="30.6" hidden="false" customHeight="true" outlineLevel="0" collapsed="false">
      <c r="A83" s="96" t="n">
        <f aca="false">'S5 Maquette'!B83</f>
        <v>0</v>
      </c>
      <c r="B83" s="96" t="n">
        <f aca="false">'S5 Maquette'!C83</f>
        <v>0</v>
      </c>
      <c r="C83" s="105" t="n">
        <f aca="false">'S5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68"/>
    </row>
    <row r="84" customFormat="false" ht="30.6" hidden="false" customHeight="true" outlineLevel="0" collapsed="false">
      <c r="A84" s="96" t="n">
        <f aca="false">'S5 Maquette'!B84</f>
        <v>0</v>
      </c>
      <c r="B84" s="96" t="n">
        <f aca="false">'S5 Maquette'!C84</f>
        <v>0</v>
      </c>
      <c r="C84" s="105" t="n">
        <f aca="false">'S5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68"/>
    </row>
    <row r="85" customFormat="false" ht="30.6" hidden="false" customHeight="true" outlineLevel="0" collapsed="false">
      <c r="A85" s="96" t="n">
        <f aca="false">'S5 Maquette'!B85</f>
        <v>0</v>
      </c>
      <c r="B85" s="96" t="n">
        <f aca="false">'S5 Maquette'!C85</f>
        <v>0</v>
      </c>
      <c r="C85" s="105" t="n">
        <f aca="false">'S5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68"/>
    </row>
    <row r="86" customFormat="false" ht="30.6" hidden="false" customHeight="true" outlineLevel="0" collapsed="false">
      <c r="A86" s="96" t="n">
        <f aca="false">'S5 Maquette'!B86</f>
        <v>0</v>
      </c>
      <c r="B86" s="96" t="n">
        <f aca="false">'S5 Maquette'!C86</f>
        <v>0</v>
      </c>
      <c r="C86" s="105" t="n">
        <f aca="false">'S5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68"/>
    </row>
    <row r="87" customFormat="false" ht="30.6" hidden="false" customHeight="true" outlineLevel="0" collapsed="false">
      <c r="A87" s="96" t="n">
        <f aca="false">'S5 Maquette'!B87</f>
        <v>0</v>
      </c>
      <c r="B87" s="96" t="n">
        <f aca="false">'S5 Maquette'!C87</f>
        <v>0</v>
      </c>
      <c r="C87" s="105" t="n">
        <f aca="false">'S5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68"/>
    </row>
    <row r="88" customFormat="false" ht="30.6" hidden="false" customHeight="true" outlineLevel="0" collapsed="false">
      <c r="A88" s="96" t="n">
        <f aca="false">'S5 Maquette'!B88</f>
        <v>0</v>
      </c>
      <c r="B88" s="96" t="n">
        <f aca="false">'S5 Maquette'!C88</f>
        <v>0</v>
      </c>
      <c r="C88" s="105" t="n">
        <f aca="false">'S5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68"/>
    </row>
    <row r="89" customFormat="false" ht="30.6" hidden="false" customHeight="true" outlineLevel="0" collapsed="false">
      <c r="A89" s="96" t="n">
        <f aca="false">'S5 Maquette'!B89</f>
        <v>0</v>
      </c>
      <c r="B89" s="96" t="n">
        <f aca="false">'S5 Maquette'!C89</f>
        <v>0</v>
      </c>
      <c r="C89" s="105" t="n">
        <f aca="false">'S5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68"/>
    </row>
    <row r="90" customFormat="false" ht="30.6" hidden="false" customHeight="true" outlineLevel="0" collapsed="false">
      <c r="A90" s="96" t="n">
        <f aca="false">'S5 Maquette'!B90</f>
        <v>0</v>
      </c>
      <c r="B90" s="96" t="n">
        <f aca="false">'S5 Maquette'!C90</f>
        <v>0</v>
      </c>
      <c r="C90" s="105" t="n">
        <f aca="false">'S5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68"/>
    </row>
    <row r="91" customFormat="false" ht="30.6" hidden="false" customHeight="true" outlineLevel="0" collapsed="false">
      <c r="A91" s="96" t="n">
        <f aca="false">'S5 Maquette'!B91</f>
        <v>0</v>
      </c>
      <c r="B91" s="96" t="n">
        <f aca="false">'S5 Maquette'!C91</f>
        <v>0</v>
      </c>
      <c r="C91" s="105" t="n">
        <f aca="false">'S5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68"/>
    </row>
    <row r="92" customFormat="false" ht="30.6" hidden="false" customHeight="true" outlineLevel="0" collapsed="false">
      <c r="A92" s="96" t="n">
        <f aca="false">'S5 Maquette'!B92</f>
        <v>0</v>
      </c>
      <c r="B92" s="96" t="n">
        <f aca="false">'S5 Maquette'!C92</f>
        <v>0</v>
      </c>
      <c r="C92" s="105" t="n">
        <f aca="false">'S5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68"/>
    </row>
    <row r="93" customFormat="false" ht="30.6" hidden="false" customHeight="true" outlineLevel="0" collapsed="false">
      <c r="A93" s="96" t="n">
        <f aca="false">'S5 Maquette'!B93</f>
        <v>0</v>
      </c>
      <c r="B93" s="96" t="n">
        <f aca="false">'S5 Maquette'!C93</f>
        <v>0</v>
      </c>
      <c r="C93" s="105" t="n">
        <f aca="false">'S5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68"/>
    </row>
    <row r="94" customFormat="false" ht="30.6" hidden="false" customHeight="true" outlineLevel="0" collapsed="false">
      <c r="A94" s="96" t="n">
        <f aca="false">'S5 Maquette'!B94</f>
        <v>0</v>
      </c>
      <c r="B94" s="96" t="n">
        <f aca="false">'S5 Maquette'!C94</f>
        <v>0</v>
      </c>
      <c r="C94" s="105" t="n">
        <f aca="false">'S5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68"/>
    </row>
    <row r="95" customFormat="false" ht="30.6" hidden="false" customHeight="true" outlineLevel="0" collapsed="false">
      <c r="A95" s="96" t="n">
        <f aca="false">'S5 Maquette'!B95</f>
        <v>0</v>
      </c>
      <c r="B95" s="96" t="n">
        <f aca="false">'S5 Maquette'!C95</f>
        <v>0</v>
      </c>
      <c r="C95" s="105" t="n">
        <f aca="false">'S5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68"/>
    </row>
    <row r="96" customFormat="false" ht="30.6" hidden="false" customHeight="true" outlineLevel="0" collapsed="false">
      <c r="A96" s="96" t="n">
        <f aca="false">'S5 Maquette'!B96</f>
        <v>0</v>
      </c>
      <c r="B96" s="96" t="n">
        <f aca="false">'S5 Maquette'!C96</f>
        <v>0</v>
      </c>
      <c r="C96" s="105" t="n">
        <f aca="false">'S5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68"/>
    </row>
    <row r="97" customFormat="false" ht="30.6" hidden="false" customHeight="true" outlineLevel="0" collapsed="false">
      <c r="A97" s="96" t="n">
        <f aca="false">'S5 Maquette'!B97</f>
        <v>0</v>
      </c>
      <c r="B97" s="96" t="n">
        <f aca="false">'S5 Maquette'!C97</f>
        <v>0</v>
      </c>
      <c r="C97" s="105" t="n">
        <f aca="false">'S5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68"/>
    </row>
    <row r="98" customFormat="false" ht="30.6" hidden="false" customHeight="true" outlineLevel="0" collapsed="false">
      <c r="A98" s="96" t="n">
        <f aca="false">'S5 Maquette'!B98</f>
        <v>0</v>
      </c>
      <c r="B98" s="96" t="n">
        <f aca="false">'S5 Maquette'!C98</f>
        <v>0</v>
      </c>
      <c r="C98" s="105" t="n">
        <f aca="false">'S5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68"/>
    </row>
    <row r="99" customFormat="false" ht="30.6" hidden="false" customHeight="true" outlineLevel="0" collapsed="false">
      <c r="A99" s="96" t="n">
        <f aca="false">'S5 Maquette'!B99</f>
        <v>0</v>
      </c>
      <c r="B99" s="96" t="n">
        <f aca="false">'S5 Maquette'!C99</f>
        <v>0</v>
      </c>
      <c r="C99" s="105" t="n">
        <f aca="false">'S5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68"/>
    </row>
    <row r="100" customFormat="false" ht="30.6" hidden="false" customHeight="true" outlineLevel="0" collapsed="false">
      <c r="A100" s="96" t="n">
        <f aca="false">'S5 Maquette'!B100</f>
        <v>0</v>
      </c>
      <c r="B100" s="96" t="n">
        <f aca="false">'S5 Maquette'!C100</f>
        <v>0</v>
      </c>
      <c r="C100" s="105" t="n">
        <f aca="false">'S5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68"/>
    </row>
    <row r="101" customFormat="false" ht="30.6" hidden="false" customHeight="true" outlineLevel="0" collapsed="false">
      <c r="A101" s="96" t="n">
        <f aca="false">'S5 Maquette'!B101</f>
        <v>0</v>
      </c>
      <c r="B101" s="96" t="n">
        <f aca="false">'S5 Maquette'!C101</f>
        <v>0</v>
      </c>
      <c r="C101" s="105" t="n">
        <f aca="false">'S5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68"/>
    </row>
    <row r="102" customFormat="false" ht="30.6" hidden="false" customHeight="true" outlineLevel="0" collapsed="false">
      <c r="A102" s="96" t="n">
        <f aca="false">'S5 Maquette'!B102</f>
        <v>0</v>
      </c>
      <c r="B102" s="96" t="n">
        <f aca="false">'S5 Maquette'!C102</f>
        <v>0</v>
      </c>
      <c r="C102" s="105" t="n">
        <f aca="false">'S5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68"/>
    </row>
    <row r="103" customFormat="false" ht="30.6" hidden="false" customHeight="true" outlineLevel="0" collapsed="false">
      <c r="A103" s="96" t="n">
        <f aca="false">'S5 Maquette'!B103</f>
        <v>0</v>
      </c>
      <c r="B103" s="96" t="n">
        <f aca="false">'S5 Maquette'!C103</f>
        <v>0</v>
      </c>
      <c r="C103" s="105" t="n">
        <f aca="false">'S5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68"/>
    </row>
    <row r="104" customFormat="false" ht="30.6" hidden="false" customHeight="true" outlineLevel="0" collapsed="false">
      <c r="A104" s="96" t="n">
        <f aca="false">'S5 Maquette'!B104</f>
        <v>0</v>
      </c>
      <c r="B104" s="96" t="n">
        <f aca="false">'S5 Maquette'!C104</f>
        <v>0</v>
      </c>
      <c r="C104" s="105" t="n">
        <f aca="false">'S5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68"/>
    </row>
    <row r="105" customFormat="false" ht="30.6" hidden="false" customHeight="true" outlineLevel="0" collapsed="false">
      <c r="A105" s="96" t="n">
        <f aca="false">'S5 Maquette'!B105</f>
        <v>0</v>
      </c>
      <c r="B105" s="96" t="n">
        <f aca="false">'S5 Maquette'!C105</f>
        <v>0</v>
      </c>
      <c r="C105" s="105" t="n">
        <f aca="false">'S5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68"/>
    </row>
    <row r="106" customFormat="false" ht="30.6" hidden="false" customHeight="true" outlineLevel="0" collapsed="false">
      <c r="A106" s="96" t="n">
        <f aca="false">'S5 Maquette'!B106</f>
        <v>0</v>
      </c>
      <c r="B106" s="96" t="n">
        <f aca="false">'S5 Maquette'!C106</f>
        <v>0</v>
      </c>
      <c r="C106" s="105" t="n">
        <f aca="false">'S5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68"/>
    </row>
    <row r="107" customFormat="false" ht="30.6" hidden="false" customHeight="true" outlineLevel="0" collapsed="false">
      <c r="A107" s="96" t="n">
        <f aca="false">'S5 Maquette'!B107</f>
        <v>0</v>
      </c>
      <c r="B107" s="96" t="n">
        <f aca="false">'S5 Maquette'!C107</f>
        <v>0</v>
      </c>
      <c r="C107" s="105" t="n">
        <f aca="false">'S5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68"/>
    </row>
    <row r="108" customFormat="false" ht="30.6" hidden="false" customHeight="true" outlineLevel="0" collapsed="false">
      <c r="A108" s="96" t="n">
        <f aca="false">'S5 Maquette'!B108</f>
        <v>0</v>
      </c>
      <c r="B108" s="96" t="n">
        <f aca="false">'S5 Maquette'!C108</f>
        <v>0</v>
      </c>
      <c r="C108" s="105" t="n">
        <f aca="false">'S5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68"/>
    </row>
    <row r="109" customFormat="false" ht="30.6" hidden="false" customHeight="true" outlineLevel="0" collapsed="false">
      <c r="A109" s="96" t="n">
        <f aca="false">'S5 Maquette'!B109</f>
        <v>0</v>
      </c>
      <c r="B109" s="96" t="n">
        <f aca="false">'S5 Maquette'!C109</f>
        <v>0</v>
      </c>
      <c r="C109" s="105" t="n">
        <f aca="false">'S5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68"/>
    </row>
    <row r="110" customFormat="false" ht="30.6" hidden="false" customHeight="true" outlineLevel="0" collapsed="false">
      <c r="A110" s="96" t="n">
        <f aca="false">'S5 Maquette'!B110</f>
        <v>0</v>
      </c>
      <c r="B110" s="96" t="n">
        <f aca="false">'S5 Maquette'!C110</f>
        <v>0</v>
      </c>
      <c r="C110" s="105" t="n">
        <f aca="false">'S5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68"/>
    </row>
    <row r="111" customFormat="false" ht="30.6" hidden="false" customHeight="true" outlineLevel="0" collapsed="false">
      <c r="A111" s="96" t="n">
        <f aca="false">'S5 Maquette'!B111</f>
        <v>0</v>
      </c>
      <c r="B111" s="96" t="n">
        <f aca="false">'S5 Maquette'!C111</f>
        <v>0</v>
      </c>
      <c r="C111" s="105" t="n">
        <f aca="false">'S5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68"/>
    </row>
    <row r="112" customFormat="false" ht="30.6" hidden="false" customHeight="true" outlineLevel="0" collapsed="false">
      <c r="A112" s="96" t="n">
        <f aca="false">'S5 Maquette'!B112</f>
        <v>0</v>
      </c>
      <c r="B112" s="96" t="n">
        <f aca="false">'S5 Maquette'!C112</f>
        <v>0</v>
      </c>
      <c r="C112" s="105" t="n">
        <f aca="false">'S5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68"/>
    </row>
    <row r="113" customFormat="false" ht="30.6" hidden="false" customHeight="true" outlineLevel="0" collapsed="false">
      <c r="A113" s="96" t="n">
        <f aca="false">'S5 Maquette'!B113</f>
        <v>0</v>
      </c>
      <c r="B113" s="96" t="n">
        <f aca="false">'S5 Maquette'!C113</f>
        <v>0</v>
      </c>
      <c r="C113" s="105" t="n">
        <f aca="false">'S5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68"/>
    </row>
    <row r="114" customFormat="false" ht="30.6" hidden="false" customHeight="true" outlineLevel="0" collapsed="false">
      <c r="A114" s="96" t="n">
        <f aca="false">'S5 Maquette'!B114</f>
        <v>0</v>
      </c>
      <c r="B114" s="96" t="n">
        <f aca="false">'S5 Maquette'!C114</f>
        <v>0</v>
      </c>
      <c r="C114" s="105" t="n">
        <f aca="false">'S5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68"/>
    </row>
    <row r="115" customFormat="false" ht="30.6" hidden="false" customHeight="true" outlineLevel="0" collapsed="false">
      <c r="A115" s="96" t="n">
        <f aca="false">'S5 Maquette'!B115</f>
        <v>0</v>
      </c>
      <c r="B115" s="96" t="n">
        <f aca="false">'S5 Maquette'!C115</f>
        <v>0</v>
      </c>
      <c r="C115" s="105" t="n">
        <f aca="false">'S5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68"/>
    </row>
    <row r="116" customFormat="false" ht="30.6" hidden="false" customHeight="true" outlineLevel="0" collapsed="false">
      <c r="A116" s="96" t="n">
        <f aca="false">'S5 Maquette'!B116</f>
        <v>0</v>
      </c>
      <c r="B116" s="96" t="n">
        <f aca="false">'S5 Maquette'!C116</f>
        <v>0</v>
      </c>
      <c r="C116" s="105" t="n">
        <f aca="false">'S5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68"/>
    </row>
    <row r="117" customFormat="false" ht="30.6" hidden="false" customHeight="true" outlineLevel="0" collapsed="false">
      <c r="A117" s="96" t="n">
        <f aca="false">'S5 Maquette'!B117</f>
        <v>0</v>
      </c>
      <c r="B117" s="96" t="n">
        <f aca="false">'S5 Maquette'!C117</f>
        <v>0</v>
      </c>
      <c r="C117" s="105" t="n">
        <f aca="false">'S5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68"/>
    </row>
    <row r="118" customFormat="false" ht="30.6" hidden="false" customHeight="true" outlineLevel="0" collapsed="false">
      <c r="A118" s="96" t="n">
        <f aca="false">'S5 Maquette'!B118</f>
        <v>0</v>
      </c>
      <c r="B118" s="96" t="n">
        <f aca="false">'S5 Maquette'!C118</f>
        <v>0</v>
      </c>
      <c r="C118" s="105" t="n">
        <f aca="false">'S5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68"/>
    </row>
    <row r="119" customFormat="false" ht="30.6" hidden="false" customHeight="true" outlineLevel="0" collapsed="false">
      <c r="A119" s="96" t="n">
        <f aca="false">'S5 Maquette'!B119</f>
        <v>0</v>
      </c>
      <c r="B119" s="96" t="n">
        <f aca="false">'S5 Maquette'!C119</f>
        <v>0</v>
      </c>
      <c r="C119" s="105" t="n">
        <f aca="false">'S5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68"/>
    </row>
    <row r="120" customFormat="false" ht="30.6" hidden="false" customHeight="true" outlineLevel="0" collapsed="false">
      <c r="A120" s="96" t="n">
        <f aca="false">'S5 Maquette'!B120</f>
        <v>0</v>
      </c>
      <c r="B120" s="96" t="n">
        <f aca="false">'S5 Maquette'!C120</f>
        <v>0</v>
      </c>
      <c r="C120" s="105" t="n">
        <f aca="false">'S5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68"/>
    </row>
    <row r="121" customFormat="false" ht="30.6" hidden="false" customHeight="true" outlineLevel="0" collapsed="false">
      <c r="A121" s="96" t="n">
        <f aca="false">'S5 Maquette'!B121</f>
        <v>0</v>
      </c>
      <c r="B121" s="96" t="n">
        <f aca="false">'S5 Maquette'!C121</f>
        <v>0</v>
      </c>
      <c r="C121" s="105" t="n">
        <f aca="false">'S5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68"/>
    </row>
    <row r="122" customFormat="false" ht="30.6" hidden="false" customHeight="true" outlineLevel="0" collapsed="false">
      <c r="A122" s="96" t="n">
        <f aca="false">'S5 Maquette'!B122</f>
        <v>0</v>
      </c>
      <c r="B122" s="96" t="n">
        <f aca="false">'S5 Maquette'!C122</f>
        <v>0</v>
      </c>
      <c r="C122" s="105" t="n">
        <f aca="false">'S5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68"/>
    </row>
    <row r="123" customFormat="false" ht="30.6" hidden="false" customHeight="true" outlineLevel="0" collapsed="false">
      <c r="A123" s="96" t="n">
        <f aca="false">'S5 Maquette'!B123</f>
        <v>0</v>
      </c>
      <c r="B123" s="96" t="n">
        <f aca="false">'S5 Maquette'!C123</f>
        <v>0</v>
      </c>
      <c r="C123" s="105" t="n">
        <f aca="false">'S5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68"/>
    </row>
    <row r="124" customFormat="false" ht="30.6" hidden="false" customHeight="true" outlineLevel="0" collapsed="false">
      <c r="A124" s="96" t="n">
        <f aca="false">'S5 Maquette'!B124</f>
        <v>0</v>
      </c>
      <c r="B124" s="96" t="n">
        <f aca="false">'S5 Maquette'!C124</f>
        <v>0</v>
      </c>
      <c r="C124" s="105" t="n">
        <f aca="false">'S5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68"/>
    </row>
    <row r="125" customFormat="false" ht="30.6" hidden="false" customHeight="true" outlineLevel="0" collapsed="false">
      <c r="A125" s="96" t="n">
        <f aca="false">'S5 Maquette'!B125</f>
        <v>0</v>
      </c>
      <c r="B125" s="96" t="n">
        <f aca="false">'S5 Maquette'!C125</f>
        <v>0</v>
      </c>
      <c r="C125" s="105" t="n">
        <f aca="false">'S5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68"/>
    </row>
    <row r="126" customFormat="false" ht="30.6" hidden="false" customHeight="true" outlineLevel="0" collapsed="false">
      <c r="A126" s="96" t="n">
        <f aca="false">'S5 Maquette'!B126</f>
        <v>0</v>
      </c>
      <c r="B126" s="96" t="n">
        <f aca="false">'S5 Maquette'!C126</f>
        <v>0</v>
      </c>
      <c r="C126" s="105" t="n">
        <f aca="false">'S5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68"/>
    </row>
    <row r="127" customFormat="false" ht="30.6" hidden="false" customHeight="true" outlineLevel="0" collapsed="false">
      <c r="A127" s="96" t="n">
        <f aca="false">'S5 Maquette'!B127</f>
        <v>0</v>
      </c>
      <c r="B127" s="96" t="n">
        <f aca="false">'S5 Maquette'!C127</f>
        <v>0</v>
      </c>
      <c r="C127" s="105" t="n">
        <f aca="false">'S5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68"/>
    </row>
    <row r="128" customFormat="false" ht="30.6" hidden="false" customHeight="true" outlineLevel="0" collapsed="false">
      <c r="A128" s="96" t="n">
        <f aca="false">'S5 Maquette'!B128</f>
        <v>0</v>
      </c>
      <c r="B128" s="96" t="n">
        <f aca="false">'S5 Maquette'!C128</f>
        <v>0</v>
      </c>
      <c r="C128" s="105" t="n">
        <f aca="false">'S5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68"/>
    </row>
    <row r="129" customFormat="false" ht="30.6" hidden="false" customHeight="true" outlineLevel="0" collapsed="false">
      <c r="A129" s="96" t="n">
        <f aca="false">'S5 Maquette'!B129</f>
        <v>0</v>
      </c>
      <c r="B129" s="96" t="n">
        <f aca="false">'S5 Maquette'!C129</f>
        <v>0</v>
      </c>
      <c r="C129" s="105" t="n">
        <f aca="false">'S5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68"/>
    </row>
    <row r="130" customFormat="false" ht="30.6" hidden="false" customHeight="true" outlineLevel="0" collapsed="false">
      <c r="A130" s="96" t="n">
        <f aca="false">'S5 Maquette'!B130</f>
        <v>0</v>
      </c>
      <c r="B130" s="96" t="n">
        <f aca="false">'S5 Maquette'!C130</f>
        <v>0</v>
      </c>
      <c r="C130" s="105" t="n">
        <f aca="false">'S5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68"/>
    </row>
    <row r="131" customFormat="false" ht="30.6" hidden="false" customHeight="true" outlineLevel="0" collapsed="false">
      <c r="A131" s="96" t="n">
        <f aca="false">'S5 Maquette'!B131</f>
        <v>0</v>
      </c>
      <c r="B131" s="96" t="n">
        <f aca="false">'S5 Maquette'!C131</f>
        <v>0</v>
      </c>
      <c r="C131" s="105" t="n">
        <f aca="false">'S5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68"/>
    </row>
    <row r="132" customFormat="false" ht="30.6" hidden="false" customHeight="true" outlineLevel="0" collapsed="false">
      <c r="A132" s="96" t="n">
        <f aca="false">'S5 Maquette'!B132</f>
        <v>0</v>
      </c>
      <c r="B132" s="96" t="n">
        <f aca="false">'S5 Maquette'!C132</f>
        <v>0</v>
      </c>
      <c r="C132" s="105" t="n">
        <f aca="false">'S5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68"/>
    </row>
    <row r="133" customFormat="false" ht="30.6" hidden="false" customHeight="true" outlineLevel="0" collapsed="false">
      <c r="A133" s="96" t="n">
        <f aca="false">'S5 Maquette'!B133</f>
        <v>0</v>
      </c>
      <c r="B133" s="96" t="n">
        <f aca="false">'S5 Maquette'!C133</f>
        <v>0</v>
      </c>
      <c r="C133" s="105" t="n">
        <f aca="false">'S5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68"/>
    </row>
    <row r="134" customFormat="false" ht="30.6" hidden="false" customHeight="true" outlineLevel="0" collapsed="false">
      <c r="A134" s="96" t="n">
        <f aca="false">'S5 Maquette'!B134</f>
        <v>0</v>
      </c>
      <c r="B134" s="96" t="n">
        <f aca="false">'S5 Maquette'!C134</f>
        <v>0</v>
      </c>
      <c r="C134" s="105" t="n">
        <f aca="false">'S5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68"/>
    </row>
    <row r="135" customFormat="false" ht="30.6" hidden="false" customHeight="true" outlineLevel="0" collapsed="false">
      <c r="A135" s="96" t="n">
        <f aca="false">'S5 Maquette'!B135</f>
        <v>0</v>
      </c>
      <c r="B135" s="96" t="n">
        <f aca="false">'S5 Maquette'!C135</f>
        <v>0</v>
      </c>
      <c r="C135" s="105" t="n">
        <f aca="false">'S5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68"/>
    </row>
    <row r="136" customFormat="false" ht="30.6" hidden="false" customHeight="true" outlineLevel="0" collapsed="false">
      <c r="A136" s="96" t="n">
        <f aca="false">'S5 Maquette'!B136</f>
        <v>0</v>
      </c>
      <c r="B136" s="96" t="n">
        <f aca="false">'S5 Maquette'!C136</f>
        <v>0</v>
      </c>
      <c r="C136" s="105" t="n">
        <f aca="false">'S5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68"/>
    </row>
    <row r="137" customFormat="false" ht="30.6" hidden="false" customHeight="true" outlineLevel="0" collapsed="false">
      <c r="A137" s="96" t="n">
        <f aca="false">'S5 Maquette'!B137</f>
        <v>0</v>
      </c>
      <c r="B137" s="96" t="n">
        <f aca="false">'S5 Maquette'!C137</f>
        <v>0</v>
      </c>
      <c r="C137" s="105" t="n">
        <f aca="false">'S5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68"/>
    </row>
    <row r="138" customFormat="false" ht="30.6" hidden="false" customHeight="true" outlineLevel="0" collapsed="false">
      <c r="A138" s="96" t="n">
        <f aca="false">'S5 Maquette'!B138</f>
        <v>0</v>
      </c>
      <c r="B138" s="96" t="n">
        <f aca="false">'S5 Maquette'!C138</f>
        <v>0</v>
      </c>
      <c r="C138" s="105" t="n">
        <f aca="false">'S5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68"/>
    </row>
    <row r="139" customFormat="false" ht="30.6" hidden="false" customHeight="true" outlineLevel="0" collapsed="false">
      <c r="A139" s="96" t="n">
        <f aca="false">'S5 Maquette'!B139</f>
        <v>0</v>
      </c>
      <c r="B139" s="96" t="n">
        <f aca="false">'S5 Maquette'!C139</f>
        <v>0</v>
      </c>
      <c r="C139" s="105" t="n">
        <f aca="false">'S5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68"/>
    </row>
    <row r="140" customFormat="false" ht="30.6" hidden="false" customHeight="true" outlineLevel="0" collapsed="false">
      <c r="A140" s="96" t="n">
        <f aca="false">'S5 Maquette'!B140</f>
        <v>0</v>
      </c>
      <c r="B140" s="96" t="n">
        <f aca="false">'S5 Maquette'!C140</f>
        <v>0</v>
      </c>
      <c r="C140" s="105" t="n">
        <f aca="false">'S5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68"/>
    </row>
    <row r="141" customFormat="false" ht="30.6" hidden="false" customHeight="true" outlineLevel="0" collapsed="false">
      <c r="A141" s="96" t="n">
        <f aca="false">'S5 Maquette'!B141</f>
        <v>0</v>
      </c>
      <c r="B141" s="96" t="n">
        <f aca="false">'S5 Maquette'!C141</f>
        <v>0</v>
      </c>
      <c r="C141" s="105" t="n">
        <f aca="false">'S5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68"/>
    </row>
    <row r="142" customFormat="false" ht="30.6" hidden="false" customHeight="true" outlineLevel="0" collapsed="false">
      <c r="A142" s="96" t="n">
        <f aca="false">'S5 Maquette'!B142</f>
        <v>0</v>
      </c>
      <c r="B142" s="96" t="n">
        <f aca="false">'S5 Maquette'!C142</f>
        <v>0</v>
      </c>
      <c r="C142" s="105" t="n">
        <f aca="false">'S5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68"/>
    </row>
    <row r="143" customFormat="false" ht="30.6" hidden="false" customHeight="true" outlineLevel="0" collapsed="false">
      <c r="A143" s="96" t="n">
        <f aca="false">'S5 Maquette'!B143</f>
        <v>0</v>
      </c>
      <c r="B143" s="96" t="n">
        <f aca="false">'S5 Maquette'!C143</f>
        <v>0</v>
      </c>
      <c r="C143" s="105" t="n">
        <f aca="false">'S5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68"/>
    </row>
    <row r="144" customFormat="false" ht="30.6" hidden="false" customHeight="true" outlineLevel="0" collapsed="false">
      <c r="A144" s="96" t="n">
        <f aca="false">'S5 Maquette'!B144</f>
        <v>0</v>
      </c>
      <c r="B144" s="96" t="n">
        <f aca="false">'S5 Maquette'!C144</f>
        <v>0</v>
      </c>
      <c r="C144" s="105" t="n">
        <f aca="false">'S5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68"/>
    </row>
    <row r="145" customFormat="false" ht="30.6" hidden="false" customHeight="true" outlineLevel="0" collapsed="false">
      <c r="A145" s="96" t="n">
        <f aca="false">'S5 Maquette'!B145</f>
        <v>0</v>
      </c>
      <c r="B145" s="96" t="n">
        <f aca="false">'S5 Maquette'!C145</f>
        <v>0</v>
      </c>
      <c r="C145" s="105" t="n">
        <f aca="false">'S5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68"/>
    </row>
    <row r="146" customFormat="false" ht="30.6" hidden="false" customHeight="true" outlineLevel="0" collapsed="false">
      <c r="A146" s="96" t="n">
        <f aca="false">'S5 Maquette'!B146</f>
        <v>0</v>
      </c>
      <c r="B146" s="96" t="n">
        <f aca="false">'S5 Maquette'!C146</f>
        <v>0</v>
      </c>
      <c r="C146" s="105" t="n">
        <f aca="false">'S5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68"/>
    </row>
    <row r="147" customFormat="false" ht="30.6" hidden="false" customHeight="true" outlineLevel="0" collapsed="false">
      <c r="A147" s="96" t="n">
        <f aca="false">'S5 Maquette'!B147</f>
        <v>0</v>
      </c>
      <c r="B147" s="96" t="n">
        <f aca="false">'S5 Maquette'!C147</f>
        <v>0</v>
      </c>
      <c r="C147" s="105" t="n">
        <f aca="false">'S5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68"/>
    </row>
    <row r="148" customFormat="false" ht="30.6" hidden="false" customHeight="true" outlineLevel="0" collapsed="false">
      <c r="A148" s="96" t="n">
        <f aca="false">'S5 Maquette'!B148</f>
        <v>0</v>
      </c>
      <c r="B148" s="96" t="n">
        <f aca="false">'S5 Maquette'!C148</f>
        <v>0</v>
      </c>
      <c r="C148" s="105" t="n">
        <f aca="false">'S5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68"/>
    </row>
    <row r="149" customFormat="false" ht="30.6" hidden="false" customHeight="true" outlineLevel="0" collapsed="false">
      <c r="A149" s="96" t="n">
        <f aca="false">'S5 Maquette'!B149</f>
        <v>0</v>
      </c>
      <c r="B149" s="96" t="n">
        <f aca="false">'S5 Maquette'!C149</f>
        <v>0</v>
      </c>
      <c r="C149" s="105" t="n">
        <f aca="false">'S5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68"/>
    </row>
    <row r="150" customFormat="false" ht="30.6" hidden="false" customHeight="true" outlineLevel="0" collapsed="false">
      <c r="A150" s="96" t="n">
        <f aca="false">'S5 Maquette'!B150</f>
        <v>0</v>
      </c>
      <c r="B150" s="96" t="n">
        <f aca="false">'S5 Maquette'!C150</f>
        <v>0</v>
      </c>
      <c r="C150" s="105" t="n">
        <f aca="false">'S5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68"/>
    </row>
    <row r="151" customFormat="false" ht="30.6" hidden="false" customHeight="true" outlineLevel="0" collapsed="false">
      <c r="A151" s="96" t="n">
        <f aca="false">'S5 Maquette'!B151</f>
        <v>0</v>
      </c>
      <c r="B151" s="96" t="n">
        <f aca="false">'S5 Maquette'!C151</f>
        <v>0</v>
      </c>
      <c r="C151" s="105" t="n">
        <f aca="false">'S5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68"/>
    </row>
    <row r="152" customFormat="false" ht="30.6" hidden="false" customHeight="true" outlineLevel="0" collapsed="false">
      <c r="A152" s="96" t="n">
        <f aca="false">'S5 Maquette'!B152</f>
        <v>0</v>
      </c>
      <c r="B152" s="96" t="n">
        <f aca="false">'S5 Maquette'!C152</f>
        <v>0</v>
      </c>
      <c r="C152" s="105" t="n">
        <f aca="false">'S5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68"/>
    </row>
    <row r="153" customFormat="false" ht="30.6" hidden="false" customHeight="true" outlineLevel="0" collapsed="false">
      <c r="A153" s="96" t="n">
        <f aca="false">'S5 Maquette'!B153</f>
        <v>0</v>
      </c>
      <c r="B153" s="96" t="n">
        <f aca="false">'S5 Maquette'!C153</f>
        <v>0</v>
      </c>
      <c r="C153" s="105" t="n">
        <f aca="false">'S5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68"/>
    </row>
    <row r="154" customFormat="false" ht="30.6" hidden="false" customHeight="true" outlineLevel="0" collapsed="false">
      <c r="A154" s="96" t="n">
        <f aca="false">'S5 Maquette'!B154</f>
        <v>0</v>
      </c>
      <c r="B154" s="96" t="n">
        <f aca="false">'S5 Maquette'!C154</f>
        <v>0</v>
      </c>
      <c r="C154" s="105" t="n">
        <f aca="false">'S5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68"/>
    </row>
    <row r="155" customFormat="false" ht="30.6" hidden="false" customHeight="true" outlineLevel="0" collapsed="false">
      <c r="A155" s="96" t="n">
        <f aca="false">'S5 Maquette'!B155</f>
        <v>0</v>
      </c>
      <c r="B155" s="96" t="n">
        <f aca="false">'S5 Maquette'!C155</f>
        <v>0</v>
      </c>
      <c r="C155" s="105" t="n">
        <f aca="false">'S5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68"/>
    </row>
    <row r="156" customFormat="false" ht="30.6" hidden="false" customHeight="true" outlineLevel="0" collapsed="false">
      <c r="A156" s="96" t="n">
        <f aca="false">'S5 Maquette'!B156</f>
        <v>0</v>
      </c>
      <c r="B156" s="96" t="n">
        <f aca="false">'S5 Maquette'!C156</f>
        <v>0</v>
      </c>
      <c r="C156" s="105" t="n">
        <f aca="false">'S5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68"/>
    </row>
    <row r="157" customFormat="false" ht="30.6" hidden="false" customHeight="true" outlineLevel="0" collapsed="false">
      <c r="A157" s="96" t="n">
        <f aca="false">'S5 Maquette'!B157</f>
        <v>0</v>
      </c>
      <c r="B157" s="96" t="n">
        <f aca="false">'S5 Maquette'!C157</f>
        <v>0</v>
      </c>
      <c r="C157" s="105" t="n">
        <f aca="false">'S5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68"/>
    </row>
    <row r="158" customFormat="false" ht="30.6" hidden="false" customHeight="true" outlineLevel="0" collapsed="false">
      <c r="A158" s="96" t="n">
        <f aca="false">'S5 Maquette'!B158</f>
        <v>0</v>
      </c>
      <c r="B158" s="96" t="n">
        <f aca="false">'S5 Maquette'!C158</f>
        <v>0</v>
      </c>
      <c r="C158" s="105" t="n">
        <f aca="false">'S5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68"/>
    </row>
    <row r="159" customFormat="false" ht="30.6" hidden="false" customHeight="true" outlineLevel="0" collapsed="false">
      <c r="A159" s="96" t="n">
        <f aca="false">'S5 Maquette'!B159</f>
        <v>0</v>
      </c>
      <c r="B159" s="96" t="n">
        <f aca="false">'S5 Maquette'!C159</f>
        <v>0</v>
      </c>
      <c r="C159" s="105" t="n">
        <f aca="false">'S5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68"/>
    </row>
    <row r="160" customFormat="false" ht="30.6" hidden="false" customHeight="true" outlineLevel="0" collapsed="false">
      <c r="A160" s="96" t="n">
        <f aca="false">'S5 Maquette'!B160</f>
        <v>0</v>
      </c>
      <c r="B160" s="96" t="n">
        <f aca="false">'S5 Maquette'!C160</f>
        <v>0</v>
      </c>
      <c r="C160" s="105" t="n">
        <f aca="false">'S5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68"/>
    </row>
    <row r="161" customFormat="false" ht="30.6" hidden="false" customHeight="true" outlineLevel="0" collapsed="false">
      <c r="A161" s="96" t="n">
        <f aca="false">'S5 Maquette'!B161</f>
        <v>0</v>
      </c>
      <c r="B161" s="96" t="n">
        <f aca="false">'S5 Maquette'!C161</f>
        <v>0</v>
      </c>
      <c r="C161" s="105" t="n">
        <f aca="false">'S5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68"/>
    </row>
    <row r="162" customFormat="false" ht="30.6" hidden="false" customHeight="true" outlineLevel="0" collapsed="false">
      <c r="A162" s="96" t="n">
        <f aca="false">'S5 Maquette'!B162</f>
        <v>0</v>
      </c>
      <c r="B162" s="96" t="n">
        <f aca="false">'S5 Maquette'!C162</f>
        <v>0</v>
      </c>
      <c r="C162" s="105" t="n">
        <f aca="false">'S5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68"/>
    </row>
    <row r="163" customFormat="false" ht="30.6" hidden="false" customHeight="true" outlineLevel="0" collapsed="false">
      <c r="A163" s="96" t="n">
        <f aca="false">'S5 Maquette'!B163</f>
        <v>0</v>
      </c>
      <c r="B163" s="96" t="n">
        <f aca="false">'S5 Maquette'!C163</f>
        <v>0</v>
      </c>
      <c r="C163" s="105" t="n">
        <f aca="false">'S5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68"/>
    </row>
    <row r="164" customFormat="false" ht="30.6" hidden="false" customHeight="true" outlineLevel="0" collapsed="false">
      <c r="A164" s="96" t="n">
        <f aca="false">'S5 Maquette'!B164</f>
        <v>0</v>
      </c>
      <c r="B164" s="96" t="n">
        <f aca="false">'S5 Maquette'!C164</f>
        <v>0</v>
      </c>
      <c r="C164" s="105" t="n">
        <f aca="false">'S5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68"/>
    </row>
    <row r="165" customFormat="false" ht="30.6" hidden="false" customHeight="true" outlineLevel="0" collapsed="false">
      <c r="A165" s="96" t="n">
        <f aca="false">'S5 Maquette'!B165</f>
        <v>0</v>
      </c>
      <c r="B165" s="96" t="n">
        <f aca="false">'S5 Maquette'!C165</f>
        <v>0</v>
      </c>
      <c r="C165" s="105" t="n">
        <f aca="false">'S5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68"/>
    </row>
    <row r="166" customFormat="false" ht="30.6" hidden="false" customHeight="true" outlineLevel="0" collapsed="false">
      <c r="A166" s="96" t="n">
        <f aca="false">'S5 Maquette'!B166</f>
        <v>0</v>
      </c>
      <c r="B166" s="96" t="n">
        <f aca="false">'S5 Maquette'!C166</f>
        <v>0</v>
      </c>
      <c r="C166" s="105" t="n">
        <f aca="false">'S5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68"/>
    </row>
    <row r="167" customFormat="false" ht="30.6" hidden="false" customHeight="true" outlineLevel="0" collapsed="false">
      <c r="A167" s="96" t="n">
        <f aca="false">'S5 Maquette'!B167</f>
        <v>0</v>
      </c>
      <c r="B167" s="96" t="n">
        <f aca="false">'S5 Maquette'!C167</f>
        <v>0</v>
      </c>
      <c r="C167" s="105" t="n">
        <f aca="false">'S5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68"/>
    </row>
    <row r="168" customFormat="false" ht="30.6" hidden="false" customHeight="true" outlineLevel="0" collapsed="false">
      <c r="A168" s="96" t="n">
        <f aca="false">'S5 Maquette'!B168</f>
        <v>0</v>
      </c>
      <c r="B168" s="96" t="n">
        <f aca="false">'S5 Maquette'!C168</f>
        <v>0</v>
      </c>
      <c r="C168" s="105" t="n">
        <f aca="false">'S5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68"/>
    </row>
    <row r="169" customFormat="false" ht="30.6" hidden="false" customHeight="true" outlineLevel="0" collapsed="false">
      <c r="A169" s="96" t="n">
        <f aca="false">'S5 Maquette'!B169</f>
        <v>0</v>
      </c>
      <c r="B169" s="96" t="n">
        <f aca="false">'S5 Maquette'!C169</f>
        <v>0</v>
      </c>
      <c r="C169" s="105" t="n">
        <f aca="false">'S5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68"/>
    </row>
    <row r="170" customFormat="false" ht="30.6" hidden="false" customHeight="true" outlineLevel="0" collapsed="false">
      <c r="A170" s="96" t="n">
        <f aca="false">'S5 Maquette'!B170</f>
        <v>0</v>
      </c>
      <c r="B170" s="96" t="n">
        <f aca="false">'S5 Maquette'!C170</f>
        <v>0</v>
      </c>
      <c r="C170" s="105" t="n">
        <f aca="false">'S5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68"/>
    </row>
    <row r="171" customFormat="false" ht="30.6" hidden="false" customHeight="true" outlineLevel="0" collapsed="false">
      <c r="A171" s="96" t="n">
        <f aca="false">'S5 Maquette'!B171</f>
        <v>0</v>
      </c>
      <c r="B171" s="96" t="n">
        <f aca="false">'S5 Maquette'!C171</f>
        <v>0</v>
      </c>
      <c r="C171" s="105" t="n">
        <f aca="false">'S5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68"/>
    </row>
    <row r="172" customFormat="false" ht="30.6" hidden="false" customHeight="true" outlineLevel="0" collapsed="false">
      <c r="A172" s="96" t="n">
        <f aca="false">'S5 Maquette'!B172</f>
        <v>0</v>
      </c>
      <c r="B172" s="96" t="n">
        <f aca="false">'S5 Maquette'!C172</f>
        <v>0</v>
      </c>
      <c r="C172" s="105" t="n">
        <f aca="false">'S5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68"/>
    </row>
    <row r="173" customFormat="false" ht="30.6" hidden="false" customHeight="true" outlineLevel="0" collapsed="false">
      <c r="A173" s="96" t="n">
        <f aca="false">'S5 Maquette'!B173</f>
        <v>0</v>
      </c>
      <c r="B173" s="96" t="n">
        <f aca="false">'S5 Maquette'!C173</f>
        <v>0</v>
      </c>
      <c r="C173" s="105" t="n">
        <f aca="false">'S5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68"/>
    </row>
    <row r="174" customFormat="false" ht="30.6" hidden="false" customHeight="true" outlineLevel="0" collapsed="false">
      <c r="A174" s="96" t="n">
        <f aca="false">'S5 Maquette'!B174</f>
        <v>0</v>
      </c>
      <c r="B174" s="96" t="n">
        <f aca="false">'S5 Maquette'!C174</f>
        <v>0</v>
      </c>
      <c r="C174" s="105" t="n">
        <f aca="false">'S5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68"/>
    </row>
    <row r="175" customFormat="false" ht="30.6" hidden="false" customHeight="true" outlineLevel="0" collapsed="false">
      <c r="A175" s="96" t="n">
        <f aca="false">'S5 Maquette'!B175</f>
        <v>0</v>
      </c>
      <c r="B175" s="96" t="n">
        <f aca="false">'S5 Maquette'!C175</f>
        <v>0</v>
      </c>
      <c r="C175" s="105" t="n">
        <f aca="false">'S5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68"/>
    </row>
    <row r="176" customFormat="false" ht="30.6" hidden="false" customHeight="true" outlineLevel="0" collapsed="false">
      <c r="A176" s="96" t="n">
        <f aca="false">'S5 Maquette'!B176</f>
        <v>0</v>
      </c>
      <c r="B176" s="96" t="n">
        <f aca="false">'S5 Maquette'!C176</f>
        <v>0</v>
      </c>
      <c r="C176" s="105" t="n">
        <f aca="false">'S5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68"/>
    </row>
    <row r="177" customFormat="false" ht="30.6" hidden="false" customHeight="true" outlineLevel="0" collapsed="false">
      <c r="A177" s="96" t="n">
        <f aca="false">'S5 Maquette'!B177</f>
        <v>0</v>
      </c>
      <c r="B177" s="96" t="n">
        <f aca="false">'S5 Maquette'!C177</f>
        <v>0</v>
      </c>
      <c r="C177" s="105" t="n">
        <f aca="false">'S5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68"/>
    </row>
    <row r="178" customFormat="false" ht="30.6" hidden="false" customHeight="true" outlineLevel="0" collapsed="false">
      <c r="A178" s="96" t="n">
        <f aca="false">'S5 Maquette'!B178</f>
        <v>0</v>
      </c>
      <c r="B178" s="96" t="n">
        <f aca="false">'S5 Maquette'!C178</f>
        <v>0</v>
      </c>
      <c r="C178" s="105" t="n">
        <f aca="false">'S5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68"/>
    </row>
    <row r="179" customFormat="false" ht="30.6" hidden="false" customHeight="true" outlineLevel="0" collapsed="false">
      <c r="A179" s="96" t="n">
        <f aca="false">'S5 Maquette'!B179</f>
        <v>0</v>
      </c>
      <c r="B179" s="96" t="n">
        <f aca="false">'S5 Maquette'!C179</f>
        <v>0</v>
      </c>
      <c r="C179" s="105" t="n">
        <f aca="false">'S5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68"/>
    </row>
    <row r="180" customFormat="false" ht="30.6" hidden="false" customHeight="true" outlineLevel="0" collapsed="false">
      <c r="A180" s="96" t="n">
        <f aca="false">'S5 Maquette'!B180</f>
        <v>0</v>
      </c>
      <c r="B180" s="96" t="n">
        <f aca="false">'S5 Maquette'!C180</f>
        <v>0</v>
      </c>
      <c r="C180" s="105" t="n">
        <f aca="false">'S5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68"/>
    </row>
    <row r="181" customFormat="false" ht="30.6" hidden="false" customHeight="true" outlineLevel="0" collapsed="false">
      <c r="A181" s="96" t="n">
        <f aca="false">'S5 Maquette'!B181</f>
        <v>0</v>
      </c>
      <c r="B181" s="96" t="n">
        <f aca="false">'S5 Maquette'!C181</f>
        <v>0</v>
      </c>
      <c r="C181" s="105" t="n">
        <f aca="false">'S5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68"/>
    </row>
    <row r="182" customFormat="false" ht="30.6" hidden="false" customHeight="true" outlineLevel="0" collapsed="false">
      <c r="A182" s="96" t="n">
        <f aca="false">'S5 Maquette'!B182</f>
        <v>0</v>
      </c>
      <c r="B182" s="96" t="n">
        <f aca="false">'S5 Maquette'!C182</f>
        <v>0</v>
      </c>
      <c r="C182" s="105" t="n">
        <f aca="false">'S5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68"/>
    </row>
    <row r="183" customFormat="false" ht="30.6" hidden="false" customHeight="true" outlineLevel="0" collapsed="false">
      <c r="A183" s="96" t="n">
        <f aca="false">'S5 Maquette'!B183</f>
        <v>0</v>
      </c>
      <c r="B183" s="96" t="n">
        <f aca="false">'S5 Maquette'!C183</f>
        <v>0</v>
      </c>
      <c r="C183" s="105" t="n">
        <f aca="false">'S5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68"/>
    </row>
    <row r="184" customFormat="false" ht="30.6" hidden="false" customHeight="true" outlineLevel="0" collapsed="false">
      <c r="A184" s="96" t="n">
        <f aca="false">'S5 Maquette'!B184</f>
        <v>0</v>
      </c>
      <c r="B184" s="96" t="n">
        <f aca="false">'S5 Maquette'!C184</f>
        <v>0</v>
      </c>
      <c r="C184" s="105" t="n">
        <f aca="false">'S5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68"/>
    </row>
    <row r="185" customFormat="false" ht="30.6" hidden="false" customHeight="true" outlineLevel="0" collapsed="false">
      <c r="A185" s="96" t="n">
        <f aca="false">'S5 Maquette'!B185</f>
        <v>0</v>
      </c>
      <c r="B185" s="96" t="n">
        <f aca="false">'S5 Maquette'!C185</f>
        <v>0</v>
      </c>
      <c r="C185" s="105" t="n">
        <f aca="false">'S5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68"/>
    </row>
    <row r="186" customFormat="false" ht="30.6" hidden="false" customHeight="true" outlineLevel="0" collapsed="false">
      <c r="A186" s="96" t="n">
        <f aca="false">'S5 Maquette'!B186</f>
        <v>0</v>
      </c>
      <c r="B186" s="96" t="n">
        <f aca="false">'S5 Maquette'!C186</f>
        <v>0</v>
      </c>
      <c r="C186" s="105" t="n">
        <f aca="false">'S5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68"/>
    </row>
    <row r="187" customFormat="false" ht="30.6" hidden="false" customHeight="true" outlineLevel="0" collapsed="false">
      <c r="A187" s="96" t="n">
        <f aca="false">'S5 Maquette'!B187</f>
        <v>0</v>
      </c>
      <c r="B187" s="96" t="n">
        <f aca="false">'S5 Maquette'!C187</f>
        <v>0</v>
      </c>
      <c r="C187" s="105" t="n">
        <f aca="false">'S5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68"/>
    </row>
    <row r="188" customFormat="false" ht="30.6" hidden="false" customHeight="true" outlineLevel="0" collapsed="false">
      <c r="A188" s="96" t="n">
        <f aca="false">'S5 Maquette'!B188</f>
        <v>0</v>
      </c>
      <c r="B188" s="96" t="n">
        <f aca="false">'S5 Maquette'!C188</f>
        <v>0</v>
      </c>
      <c r="C188" s="105" t="n">
        <f aca="false">'S5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68"/>
    </row>
    <row r="189" customFormat="false" ht="30.6" hidden="false" customHeight="true" outlineLevel="0" collapsed="false">
      <c r="A189" s="96" t="n">
        <f aca="false">'S5 Maquette'!B189</f>
        <v>0</v>
      </c>
      <c r="B189" s="96" t="n">
        <f aca="false">'S5 Maquette'!C189</f>
        <v>0</v>
      </c>
      <c r="C189" s="105" t="n">
        <f aca="false">'S5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68"/>
    </row>
    <row r="190" customFormat="false" ht="30.6" hidden="false" customHeight="true" outlineLevel="0" collapsed="false">
      <c r="A190" s="96" t="n">
        <f aca="false">'S5 Maquette'!B190</f>
        <v>0</v>
      </c>
      <c r="B190" s="96" t="n">
        <f aca="false">'S5 Maquette'!C190</f>
        <v>0</v>
      </c>
      <c r="C190" s="105" t="n">
        <f aca="false">'S5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68"/>
    </row>
    <row r="191" customFormat="false" ht="30.6" hidden="false" customHeight="true" outlineLevel="0" collapsed="false">
      <c r="A191" s="96" t="n">
        <f aca="false">'S5 Maquette'!B191</f>
        <v>0</v>
      </c>
      <c r="B191" s="96" t="n">
        <f aca="false">'S5 Maquette'!C191</f>
        <v>0</v>
      </c>
      <c r="C191" s="105" t="n">
        <f aca="false">'S5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68"/>
    </row>
    <row r="192" customFormat="false" ht="30.6" hidden="false" customHeight="true" outlineLevel="0" collapsed="false">
      <c r="A192" s="96" t="n">
        <f aca="false">'S5 Maquette'!B192</f>
        <v>0</v>
      </c>
      <c r="B192" s="96" t="n">
        <f aca="false">'S5 Maquette'!C192</f>
        <v>0</v>
      </c>
      <c r="C192" s="105" t="n">
        <f aca="false">'S5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68"/>
    </row>
    <row r="193" customFormat="false" ht="30.6" hidden="false" customHeight="true" outlineLevel="0" collapsed="false">
      <c r="A193" s="96" t="n">
        <f aca="false">'S5 Maquette'!B193</f>
        <v>0</v>
      </c>
      <c r="B193" s="96" t="n">
        <f aca="false">'S5 Maquette'!C193</f>
        <v>0</v>
      </c>
      <c r="C193" s="105" t="n">
        <f aca="false">'S5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68"/>
    </row>
    <row r="194" customFormat="false" ht="30.6" hidden="false" customHeight="true" outlineLevel="0" collapsed="false">
      <c r="A194" s="96" t="n">
        <f aca="false">'S5 Maquette'!B194</f>
        <v>0</v>
      </c>
      <c r="B194" s="96" t="n">
        <f aca="false">'S5 Maquette'!C194</f>
        <v>0</v>
      </c>
      <c r="C194" s="105" t="n">
        <f aca="false">'S5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68"/>
    </row>
    <row r="195" customFormat="false" ht="30.6" hidden="false" customHeight="true" outlineLevel="0" collapsed="false">
      <c r="A195" s="96" t="n">
        <f aca="false">'S5 Maquette'!B195</f>
        <v>0</v>
      </c>
      <c r="B195" s="96" t="n">
        <f aca="false">'S5 Maquette'!C195</f>
        <v>0</v>
      </c>
      <c r="C195" s="105" t="n">
        <f aca="false">'S5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68"/>
    </row>
    <row r="196" customFormat="false" ht="30.6" hidden="false" customHeight="true" outlineLevel="0" collapsed="false">
      <c r="A196" s="96" t="n">
        <f aca="false">'S5 Maquette'!B196</f>
        <v>0</v>
      </c>
      <c r="B196" s="96" t="n">
        <f aca="false">'S5 Maquette'!C196</f>
        <v>0</v>
      </c>
      <c r="C196" s="105" t="n">
        <f aca="false">'S5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68"/>
    </row>
    <row r="197" customFormat="false" ht="30.6" hidden="false" customHeight="true" outlineLevel="0" collapsed="false">
      <c r="A197" s="96" t="n">
        <f aca="false">'S5 Maquette'!B197</f>
        <v>0</v>
      </c>
      <c r="B197" s="96" t="n">
        <f aca="false">'S5 Maquette'!C197</f>
        <v>0</v>
      </c>
      <c r="C197" s="105" t="n">
        <f aca="false">'S5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68"/>
    </row>
    <row r="198" customFormat="false" ht="30.6" hidden="false" customHeight="true" outlineLevel="0" collapsed="false">
      <c r="A198" s="96" t="n">
        <f aca="false">'S5 Maquette'!B198</f>
        <v>0</v>
      </c>
      <c r="B198" s="96" t="n">
        <f aca="false">'S5 Maquette'!C198</f>
        <v>0</v>
      </c>
      <c r="C198" s="105" t="n">
        <f aca="false">'S5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68"/>
    </row>
    <row r="199" customFormat="false" ht="30.6" hidden="false" customHeight="true" outlineLevel="0" collapsed="false">
      <c r="A199" s="96" t="n">
        <f aca="false">'S5 Maquette'!B199</f>
        <v>0</v>
      </c>
      <c r="B199" s="96" t="n">
        <f aca="false">'S5 Maquette'!C199</f>
        <v>0</v>
      </c>
      <c r="C199" s="105" t="n">
        <f aca="false">'S5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68"/>
    </row>
    <row r="200" customFormat="false" ht="30.6" hidden="false" customHeight="true" outlineLevel="0" collapsed="false">
      <c r="A200" s="96" t="n">
        <f aca="false">'S5 Maquette'!B200</f>
        <v>0</v>
      </c>
      <c r="B200" s="96" t="n">
        <f aca="false">'S5 Maquette'!C200</f>
        <v>0</v>
      </c>
      <c r="C200" s="105" t="n">
        <f aca="false">'S5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68"/>
    </row>
    <row r="201" customFormat="false" ht="30.6" hidden="false" customHeight="true" outlineLevel="0" collapsed="false">
      <c r="A201" s="96" t="n">
        <f aca="false">'S5 Maquette'!B201</f>
        <v>0</v>
      </c>
      <c r="B201" s="96" t="n">
        <f aca="false">'S5 Maquette'!C201</f>
        <v>0</v>
      </c>
      <c r="C201" s="105" t="n">
        <f aca="false">'S5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68"/>
    </row>
    <row r="202" customFormat="false" ht="30.6" hidden="false" customHeight="true" outlineLevel="0" collapsed="false">
      <c r="A202" s="96" t="n">
        <f aca="false">'S5 Maquette'!B202</f>
        <v>0</v>
      </c>
      <c r="B202" s="96" t="n">
        <f aca="false">'S5 Maquette'!C202</f>
        <v>0</v>
      </c>
      <c r="C202" s="105" t="n">
        <f aca="false">'S5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68"/>
    </row>
    <row r="203" customFormat="false" ht="30.6" hidden="false" customHeight="true" outlineLevel="0" collapsed="false">
      <c r="A203" s="96" t="n">
        <f aca="false">'S5 Maquette'!B203</f>
        <v>0</v>
      </c>
      <c r="B203" s="96" t="n">
        <f aca="false">'S5 Maquette'!C203</f>
        <v>0</v>
      </c>
      <c r="C203" s="105" t="n">
        <f aca="false">'S5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68"/>
    </row>
    <row r="204" customFormat="false" ht="30.6" hidden="false" customHeight="true" outlineLevel="0" collapsed="false">
      <c r="A204" s="96" t="n">
        <f aca="false">'S5 Maquette'!B204</f>
        <v>0</v>
      </c>
      <c r="B204" s="96" t="n">
        <f aca="false">'S5 Maquette'!C204</f>
        <v>0</v>
      </c>
      <c r="C204" s="105" t="n">
        <f aca="false">'S5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68"/>
    </row>
    <row r="205" customFormat="false" ht="30.6" hidden="false" customHeight="true" outlineLevel="0" collapsed="false">
      <c r="A205" s="96" t="n">
        <f aca="false">'S5 Maquette'!B205</f>
        <v>0</v>
      </c>
      <c r="B205" s="96" t="n">
        <f aca="false">'S5 Maquette'!C205</f>
        <v>0</v>
      </c>
      <c r="C205" s="105" t="n">
        <f aca="false">'S5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68"/>
    </row>
    <row r="206" customFormat="false" ht="30.6" hidden="false" customHeight="true" outlineLevel="0" collapsed="false">
      <c r="A206" s="96" t="n">
        <f aca="false">'S5 Maquette'!B206</f>
        <v>0</v>
      </c>
      <c r="B206" s="96" t="n">
        <f aca="false">'S5 Maquette'!C206</f>
        <v>0</v>
      </c>
      <c r="C206" s="105" t="n">
        <f aca="false">'S5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68"/>
    </row>
    <row r="207" customFormat="false" ht="30.6" hidden="false" customHeight="true" outlineLevel="0" collapsed="false">
      <c r="A207" s="96" t="n">
        <f aca="false">'S5 Maquette'!B207</f>
        <v>0</v>
      </c>
      <c r="B207" s="96" t="n">
        <f aca="false">'S5 Maquette'!C207</f>
        <v>0</v>
      </c>
      <c r="C207" s="105" t="n">
        <f aca="false">'S5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68"/>
    </row>
    <row r="208" customFormat="false" ht="30.6" hidden="false" customHeight="true" outlineLevel="0" collapsed="false">
      <c r="A208" s="96" t="n">
        <f aca="false">'S5 Maquette'!B208</f>
        <v>0</v>
      </c>
      <c r="B208" s="96" t="n">
        <f aca="false">'S5 Maquette'!C208</f>
        <v>0</v>
      </c>
      <c r="C208" s="105" t="n">
        <f aca="false">'S5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68"/>
    </row>
    <row r="209" customFormat="false" ht="30.6" hidden="false" customHeight="true" outlineLevel="0" collapsed="false">
      <c r="A209" s="96" t="n">
        <f aca="false">'S5 Maquette'!B209</f>
        <v>0</v>
      </c>
      <c r="B209" s="96" t="n">
        <f aca="false">'S5 Maquette'!C209</f>
        <v>0</v>
      </c>
      <c r="C209" s="105" t="n">
        <f aca="false">'S5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68"/>
    </row>
    <row r="210" customFormat="false" ht="30.6" hidden="false" customHeight="true" outlineLevel="0" collapsed="false">
      <c r="A210" s="96" t="n">
        <f aca="false">'S5 Maquette'!B210</f>
        <v>0</v>
      </c>
      <c r="B210" s="96" t="n">
        <f aca="false">'S5 Maquette'!C210</f>
        <v>0</v>
      </c>
      <c r="C210" s="105" t="n">
        <f aca="false">'S5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68"/>
    </row>
    <row r="211" customFormat="false" ht="30.6" hidden="false" customHeight="true" outlineLevel="0" collapsed="false">
      <c r="A211" s="96" t="n">
        <f aca="false">'S5 Maquette'!B211</f>
        <v>0</v>
      </c>
      <c r="B211" s="96" t="n">
        <f aca="false">'S5 Maquette'!C211</f>
        <v>0</v>
      </c>
      <c r="C211" s="105" t="n">
        <f aca="false">'S5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68"/>
    </row>
    <row r="212" customFormat="false" ht="30.6" hidden="false" customHeight="true" outlineLevel="0" collapsed="false">
      <c r="A212" s="96" t="n">
        <f aca="false">'S5 Maquette'!B212</f>
        <v>0</v>
      </c>
      <c r="B212" s="96" t="n">
        <f aca="false">'S5 Maquette'!C212</f>
        <v>0</v>
      </c>
      <c r="C212" s="105" t="n">
        <f aca="false">'S5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68"/>
    </row>
    <row r="213" customFormat="false" ht="30.6" hidden="false" customHeight="true" outlineLevel="0" collapsed="false">
      <c r="A213" s="96" t="n">
        <f aca="false">'S5 Maquette'!B213</f>
        <v>0</v>
      </c>
      <c r="B213" s="96" t="n">
        <f aca="false">'S5 Maquette'!C213</f>
        <v>0</v>
      </c>
      <c r="C213" s="105" t="n">
        <f aca="false">'S5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68"/>
    </row>
    <row r="214" customFormat="false" ht="30.6" hidden="false" customHeight="true" outlineLevel="0" collapsed="false">
      <c r="A214" s="96" t="n">
        <f aca="false">'S5 Maquette'!B214</f>
        <v>0</v>
      </c>
      <c r="B214" s="96" t="n">
        <f aca="false">'S5 Maquette'!C214</f>
        <v>0</v>
      </c>
      <c r="C214" s="105" t="n">
        <f aca="false">'S5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68"/>
    </row>
    <row r="215" customFormat="false" ht="30.6" hidden="false" customHeight="true" outlineLevel="0" collapsed="false">
      <c r="A215" s="96" t="n">
        <f aca="false">'S5 Maquette'!B215</f>
        <v>0</v>
      </c>
      <c r="B215" s="96" t="n">
        <f aca="false">'S5 Maquette'!C215</f>
        <v>0</v>
      </c>
      <c r="C215" s="105" t="n">
        <f aca="false">'S5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68"/>
    </row>
    <row r="216" customFormat="false" ht="30.6" hidden="false" customHeight="true" outlineLevel="0" collapsed="false">
      <c r="A216" s="96" t="n">
        <f aca="false">'S5 Maquette'!B216</f>
        <v>0</v>
      </c>
      <c r="B216" s="96" t="n">
        <f aca="false">'S5 Maquette'!C216</f>
        <v>0</v>
      </c>
      <c r="C216" s="105" t="n">
        <f aca="false">'S5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68"/>
    </row>
    <row r="217" customFormat="false" ht="30.6" hidden="false" customHeight="true" outlineLevel="0" collapsed="false">
      <c r="A217" s="96" t="n">
        <f aca="false">'S5 Maquette'!B217</f>
        <v>0</v>
      </c>
      <c r="B217" s="96" t="n">
        <f aca="false">'S5 Maquette'!C217</f>
        <v>0</v>
      </c>
      <c r="C217" s="105" t="n">
        <f aca="false">'S5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68"/>
    </row>
    <row r="218" customFormat="false" ht="30.6" hidden="false" customHeight="true" outlineLevel="0" collapsed="false">
      <c r="A218" s="96" t="n">
        <f aca="false">'S5 Maquette'!B218</f>
        <v>0</v>
      </c>
      <c r="B218" s="96" t="n">
        <f aca="false">'S5 Maquette'!C218</f>
        <v>0</v>
      </c>
      <c r="C218" s="105" t="n">
        <f aca="false">'S5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68"/>
    </row>
    <row r="219" customFormat="false" ht="30.6" hidden="false" customHeight="true" outlineLevel="0" collapsed="false">
      <c r="A219" s="96" t="n">
        <f aca="false">'S5 Maquette'!B219</f>
        <v>0</v>
      </c>
      <c r="B219" s="96" t="n">
        <f aca="false">'S5 Maquette'!C219</f>
        <v>0</v>
      </c>
      <c r="C219" s="105" t="n">
        <f aca="false">'S5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68"/>
    </row>
    <row r="220" customFormat="false" ht="30.6" hidden="false" customHeight="true" outlineLevel="0" collapsed="false">
      <c r="A220" s="96" t="n">
        <f aca="false">'S5 Maquette'!B220</f>
        <v>0</v>
      </c>
      <c r="B220" s="96" t="n">
        <f aca="false">'S5 Maquette'!C220</f>
        <v>0</v>
      </c>
      <c r="C220" s="105" t="n">
        <f aca="false">'S5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68"/>
    </row>
    <row r="221" customFormat="false" ht="30.6" hidden="false" customHeight="true" outlineLevel="0" collapsed="false">
      <c r="A221" s="96" t="n">
        <f aca="false">'S5 Maquette'!B221</f>
        <v>0</v>
      </c>
      <c r="B221" s="96" t="n">
        <f aca="false">'S5 Maquette'!C221</f>
        <v>0</v>
      </c>
      <c r="C221" s="105" t="n">
        <f aca="false">'S5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68"/>
    </row>
    <row r="222" customFormat="false" ht="30.6" hidden="false" customHeight="true" outlineLevel="0" collapsed="false">
      <c r="A222" s="96" t="n">
        <f aca="false">'S5 Maquette'!B222</f>
        <v>0</v>
      </c>
      <c r="B222" s="96" t="n">
        <f aca="false">'S5 Maquette'!C222</f>
        <v>0</v>
      </c>
      <c r="C222" s="105" t="n">
        <f aca="false">'S5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68"/>
    </row>
    <row r="223" customFormat="false" ht="30.6" hidden="false" customHeight="true" outlineLevel="0" collapsed="false">
      <c r="A223" s="96" t="n">
        <f aca="false">'S5 Maquette'!B223</f>
        <v>0</v>
      </c>
      <c r="B223" s="96" t="n">
        <f aca="false">'S5 Maquette'!C223</f>
        <v>0</v>
      </c>
      <c r="C223" s="105" t="n">
        <f aca="false">'S5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68"/>
    </row>
    <row r="224" customFormat="false" ht="30.6" hidden="false" customHeight="true" outlineLevel="0" collapsed="false">
      <c r="A224" s="96" t="n">
        <f aca="false">'S5 Maquette'!B224</f>
        <v>0</v>
      </c>
      <c r="B224" s="96" t="n">
        <f aca="false">'S5 Maquette'!C224</f>
        <v>0</v>
      </c>
      <c r="C224" s="105" t="n">
        <f aca="false">'S5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68"/>
    </row>
    <row r="225" customFormat="false" ht="30.6" hidden="false" customHeight="true" outlineLevel="0" collapsed="false">
      <c r="A225" s="96" t="n">
        <f aca="false">'S5 Maquette'!B225</f>
        <v>0</v>
      </c>
      <c r="B225" s="96" t="n">
        <f aca="false">'S5 Maquette'!C225</f>
        <v>0</v>
      </c>
      <c r="C225" s="105" t="n">
        <f aca="false">'S5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68"/>
    </row>
    <row r="226" customFormat="false" ht="30.6" hidden="false" customHeight="true" outlineLevel="0" collapsed="false">
      <c r="A226" s="96" t="n">
        <f aca="false">'S5 Maquette'!B226</f>
        <v>0</v>
      </c>
      <c r="B226" s="96" t="n">
        <f aca="false">'S5 Maquette'!C226</f>
        <v>0</v>
      </c>
      <c r="C226" s="105" t="n">
        <f aca="false">'S5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68"/>
    </row>
    <row r="227" customFormat="false" ht="30.6" hidden="false" customHeight="true" outlineLevel="0" collapsed="false">
      <c r="A227" s="96" t="n">
        <f aca="false">'S5 Maquette'!B227</f>
        <v>0</v>
      </c>
      <c r="B227" s="96" t="n">
        <f aca="false">'S5 Maquette'!C227</f>
        <v>0</v>
      </c>
      <c r="C227" s="105" t="n">
        <f aca="false">'S5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68"/>
    </row>
    <row r="228" customFormat="false" ht="30.6" hidden="false" customHeight="true" outlineLevel="0" collapsed="false">
      <c r="A228" s="96" t="n">
        <f aca="false">'S5 Maquette'!B228</f>
        <v>0</v>
      </c>
      <c r="B228" s="96" t="n">
        <f aca="false">'S5 Maquette'!C228</f>
        <v>0</v>
      </c>
      <c r="C228" s="105" t="n">
        <f aca="false">'S5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68"/>
    </row>
    <row r="229" customFormat="false" ht="30.6" hidden="false" customHeight="true" outlineLevel="0" collapsed="false">
      <c r="A229" s="96" t="n">
        <f aca="false">'S5 Maquette'!B229</f>
        <v>0</v>
      </c>
      <c r="B229" s="96" t="n">
        <f aca="false">'S5 Maquette'!C229</f>
        <v>0</v>
      </c>
      <c r="C229" s="105" t="n">
        <f aca="false">'S5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68"/>
    </row>
    <row r="230" customFormat="false" ht="30.6" hidden="false" customHeight="true" outlineLevel="0" collapsed="false">
      <c r="A230" s="96" t="n">
        <f aca="false">'S5 Maquette'!B230</f>
        <v>0</v>
      </c>
      <c r="B230" s="96" t="n">
        <f aca="false">'S5 Maquette'!C230</f>
        <v>0</v>
      </c>
      <c r="C230" s="105" t="n">
        <f aca="false">'S5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68"/>
    </row>
    <row r="231" customFormat="false" ht="30.6" hidden="false" customHeight="true" outlineLevel="0" collapsed="false">
      <c r="A231" s="96" t="n">
        <f aca="false">'S5 Maquette'!B231</f>
        <v>0</v>
      </c>
      <c r="B231" s="96" t="n">
        <f aca="false">'S5 Maquette'!C231</f>
        <v>0</v>
      </c>
      <c r="C231" s="105" t="n">
        <f aca="false">'S5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68"/>
    </row>
    <row r="232" customFormat="false" ht="30.6" hidden="false" customHeight="true" outlineLevel="0" collapsed="false">
      <c r="A232" s="96" t="n">
        <f aca="false">'S5 Maquette'!B232</f>
        <v>0</v>
      </c>
      <c r="B232" s="96" t="n">
        <f aca="false">'S5 Maquette'!C232</f>
        <v>0</v>
      </c>
      <c r="C232" s="105" t="n">
        <f aca="false">'S5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68"/>
    </row>
    <row r="233" customFormat="false" ht="30.6" hidden="false" customHeight="true" outlineLevel="0" collapsed="false">
      <c r="A233" s="96" t="n">
        <f aca="false">'S5 Maquette'!B233</f>
        <v>0</v>
      </c>
      <c r="B233" s="96" t="n">
        <f aca="false">'S5 Maquette'!C233</f>
        <v>0</v>
      </c>
      <c r="C233" s="105" t="n">
        <f aca="false">'S5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68"/>
    </row>
    <row r="234" customFormat="false" ht="30.6" hidden="false" customHeight="true" outlineLevel="0" collapsed="false">
      <c r="A234" s="96" t="n">
        <f aca="false">'S5 Maquette'!B234</f>
        <v>0</v>
      </c>
      <c r="B234" s="96" t="n">
        <f aca="false">'S5 Maquette'!C234</f>
        <v>0</v>
      </c>
      <c r="C234" s="105" t="n">
        <f aca="false">'S5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68"/>
    </row>
    <row r="235" customFormat="false" ht="30.6" hidden="false" customHeight="true" outlineLevel="0" collapsed="false">
      <c r="A235" s="96" t="n">
        <f aca="false">'S5 Maquette'!B235</f>
        <v>0</v>
      </c>
      <c r="B235" s="96" t="n">
        <f aca="false">'S5 Maquette'!C235</f>
        <v>0</v>
      </c>
      <c r="C235" s="105" t="n">
        <f aca="false">'S5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68"/>
    </row>
    <row r="236" customFormat="false" ht="30.6" hidden="false" customHeight="true" outlineLevel="0" collapsed="false">
      <c r="A236" s="96" t="n">
        <f aca="false">'S5 Maquette'!B236</f>
        <v>0</v>
      </c>
      <c r="B236" s="96" t="n">
        <f aca="false">'S5 Maquette'!C236</f>
        <v>0</v>
      </c>
      <c r="C236" s="105" t="n">
        <f aca="false">'S5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68"/>
    </row>
    <row r="237" customFormat="false" ht="30.6" hidden="false" customHeight="true" outlineLevel="0" collapsed="false">
      <c r="A237" s="96" t="n">
        <f aca="false">'S5 Maquette'!B237</f>
        <v>0</v>
      </c>
      <c r="B237" s="96" t="n">
        <f aca="false">'S5 Maquette'!C237</f>
        <v>0</v>
      </c>
      <c r="C237" s="105" t="n">
        <f aca="false">'S5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68"/>
    </row>
    <row r="238" customFormat="false" ht="30.6" hidden="false" customHeight="true" outlineLevel="0" collapsed="false">
      <c r="A238" s="96" t="n">
        <f aca="false">'S5 Maquette'!B238</f>
        <v>0</v>
      </c>
      <c r="B238" s="96" t="n">
        <f aca="false">'S5 Maquette'!C238</f>
        <v>0</v>
      </c>
      <c r="C238" s="105" t="n">
        <f aca="false">'S5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68"/>
    </row>
    <row r="239" customFormat="false" ht="30.6" hidden="false" customHeight="true" outlineLevel="0" collapsed="false">
      <c r="A239" s="96" t="n">
        <f aca="false">'S5 Maquette'!B239</f>
        <v>0</v>
      </c>
      <c r="B239" s="96" t="n">
        <f aca="false">'S5 Maquette'!C239</f>
        <v>0</v>
      </c>
      <c r="C239" s="105" t="n">
        <f aca="false">'S5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68"/>
    </row>
    <row r="240" customFormat="false" ht="30.6" hidden="false" customHeight="true" outlineLevel="0" collapsed="false">
      <c r="A240" s="96" t="n">
        <f aca="false">'S5 Maquette'!B240</f>
        <v>0</v>
      </c>
      <c r="B240" s="96" t="n">
        <f aca="false">'S5 Maquette'!C240</f>
        <v>0</v>
      </c>
      <c r="C240" s="105" t="n">
        <f aca="false">'S5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68"/>
    </row>
    <row r="241" customFormat="false" ht="30.6" hidden="false" customHeight="true" outlineLevel="0" collapsed="false">
      <c r="A241" s="96" t="n">
        <f aca="false">'S5 Maquette'!B241</f>
        <v>0</v>
      </c>
      <c r="B241" s="96" t="n">
        <f aca="false">'S5 Maquette'!C241</f>
        <v>0</v>
      </c>
      <c r="C241" s="105" t="n">
        <f aca="false">'S5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68"/>
    </row>
    <row r="242" customFormat="false" ht="30.6" hidden="false" customHeight="true" outlineLevel="0" collapsed="false">
      <c r="A242" s="96" t="n">
        <f aca="false">'S5 Maquette'!B242</f>
        <v>0</v>
      </c>
      <c r="B242" s="96" t="n">
        <f aca="false">'S5 Maquette'!C242</f>
        <v>0</v>
      </c>
      <c r="C242" s="105" t="n">
        <f aca="false">'S5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68"/>
    </row>
    <row r="243" customFormat="false" ht="30.6" hidden="false" customHeight="true" outlineLevel="0" collapsed="false">
      <c r="A243" s="96" t="n">
        <f aca="false">'S5 Maquette'!B243</f>
        <v>0</v>
      </c>
      <c r="B243" s="96" t="n">
        <f aca="false">'S5 Maquette'!C243</f>
        <v>0</v>
      </c>
      <c r="C243" s="105" t="n">
        <f aca="false">'S5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68"/>
    </row>
    <row r="244" customFormat="false" ht="30.6" hidden="false" customHeight="true" outlineLevel="0" collapsed="false">
      <c r="A244" s="96" t="n">
        <f aca="false">'S5 Maquette'!B244</f>
        <v>0</v>
      </c>
      <c r="B244" s="96" t="n">
        <f aca="false">'S5 Maquette'!C244</f>
        <v>0</v>
      </c>
      <c r="C244" s="105" t="n">
        <f aca="false">'S5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68"/>
    </row>
    <row r="245" customFormat="false" ht="30.6" hidden="false" customHeight="true" outlineLevel="0" collapsed="false">
      <c r="A245" s="96" t="n">
        <f aca="false">'S5 Maquette'!B245</f>
        <v>0</v>
      </c>
      <c r="B245" s="96" t="n">
        <f aca="false">'S5 Maquette'!C245</f>
        <v>0</v>
      </c>
      <c r="C245" s="105" t="n">
        <f aca="false">'S5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68"/>
    </row>
    <row r="246" customFormat="false" ht="30.6" hidden="false" customHeight="true" outlineLevel="0" collapsed="false">
      <c r="A246" s="96" t="n">
        <f aca="false">'S5 Maquette'!B246</f>
        <v>0</v>
      </c>
      <c r="B246" s="96" t="n">
        <f aca="false">'S5 Maquette'!C246</f>
        <v>0</v>
      </c>
      <c r="C246" s="105" t="n">
        <f aca="false">'S5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68"/>
    </row>
    <row r="247" customFormat="false" ht="30.6" hidden="false" customHeight="true" outlineLevel="0" collapsed="false">
      <c r="A247" s="96" t="n">
        <f aca="false">'S5 Maquette'!B247</f>
        <v>0</v>
      </c>
      <c r="B247" s="96" t="n">
        <f aca="false">'S5 Maquette'!C247</f>
        <v>0</v>
      </c>
      <c r="C247" s="105" t="n">
        <f aca="false">'S5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68"/>
    </row>
    <row r="248" customFormat="false" ht="30.6" hidden="false" customHeight="true" outlineLevel="0" collapsed="false">
      <c r="A248" s="96" t="n">
        <f aca="false">'S5 Maquette'!B248</f>
        <v>0</v>
      </c>
      <c r="B248" s="96" t="n">
        <f aca="false">'S5 Maquette'!C248</f>
        <v>0</v>
      </c>
      <c r="C248" s="105" t="n">
        <f aca="false">'S5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68"/>
    </row>
    <row r="249" customFormat="false" ht="30.6" hidden="false" customHeight="true" outlineLevel="0" collapsed="false">
      <c r="A249" s="96" t="n">
        <f aca="false">'S5 Maquette'!B249</f>
        <v>0</v>
      </c>
      <c r="B249" s="96" t="n">
        <f aca="false">'S5 Maquette'!C249</f>
        <v>0</v>
      </c>
      <c r="C249" s="105" t="n">
        <f aca="false">'S5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68"/>
    </row>
    <row r="250" customFormat="false" ht="30.6" hidden="false" customHeight="true" outlineLevel="0" collapsed="false">
      <c r="A250" s="96" t="n">
        <f aca="false">'S5 Maquette'!B250</f>
        <v>0</v>
      </c>
      <c r="B250" s="96" t="n">
        <f aca="false">'S5 Maquette'!C250</f>
        <v>0</v>
      </c>
      <c r="C250" s="105" t="n">
        <f aca="false">'S5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68"/>
    </row>
    <row r="251" customFormat="false" ht="30.6" hidden="false" customHeight="true" outlineLevel="0" collapsed="false">
      <c r="A251" s="96" t="n">
        <f aca="false">'S5 Maquette'!B251</f>
        <v>0</v>
      </c>
      <c r="B251" s="96" t="n">
        <f aca="false">'S5 Maquette'!C251</f>
        <v>0</v>
      </c>
      <c r="C251" s="105" t="n">
        <f aca="false">'S5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68"/>
    </row>
    <row r="252" customFormat="false" ht="30.6" hidden="false" customHeight="true" outlineLevel="0" collapsed="false">
      <c r="A252" s="96" t="n">
        <f aca="false">'S5 Maquette'!B252</f>
        <v>0</v>
      </c>
      <c r="B252" s="96" t="n">
        <f aca="false">'S5 Maquette'!C252</f>
        <v>0</v>
      </c>
      <c r="C252" s="105" t="n">
        <f aca="false">'S5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68"/>
    </row>
    <row r="253" customFormat="false" ht="30.6" hidden="false" customHeight="true" outlineLevel="0" collapsed="false">
      <c r="A253" s="96" t="n">
        <f aca="false">'S5 Maquette'!B253</f>
        <v>0</v>
      </c>
      <c r="B253" s="96" t="n">
        <f aca="false">'S5 Maquette'!C253</f>
        <v>0</v>
      </c>
      <c r="C253" s="105" t="n">
        <f aca="false">'S5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68"/>
    </row>
    <row r="254" customFormat="false" ht="30.6" hidden="false" customHeight="true" outlineLevel="0" collapsed="false">
      <c r="A254" s="96" t="n">
        <f aca="false">'S5 Maquette'!B254</f>
        <v>0</v>
      </c>
      <c r="B254" s="96" t="n">
        <f aca="false">'S5 Maquette'!C254</f>
        <v>0</v>
      </c>
      <c r="C254" s="105" t="n">
        <f aca="false">'S5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68"/>
    </row>
    <row r="255" customFormat="false" ht="30.6" hidden="false" customHeight="true" outlineLevel="0" collapsed="false">
      <c r="A255" s="96" t="n">
        <f aca="false">'S5 Maquette'!B255</f>
        <v>0</v>
      </c>
      <c r="B255" s="96" t="n">
        <f aca="false">'S5 Maquette'!C255</f>
        <v>0</v>
      </c>
      <c r="C255" s="105" t="n">
        <f aca="false">'S5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68"/>
    </row>
    <row r="256" customFormat="false" ht="30.6" hidden="false" customHeight="true" outlineLevel="0" collapsed="false">
      <c r="A256" s="96" t="n">
        <f aca="false">'S5 Maquette'!B256</f>
        <v>0</v>
      </c>
      <c r="B256" s="96" t="n">
        <f aca="false">'S5 Maquette'!C256</f>
        <v>0</v>
      </c>
      <c r="C256" s="105" t="n">
        <f aca="false">'S5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68"/>
    </row>
    <row r="257" customFormat="false" ht="30.6" hidden="false" customHeight="true" outlineLevel="0" collapsed="false">
      <c r="A257" s="96" t="n">
        <f aca="false">'S5 Maquette'!B257</f>
        <v>0</v>
      </c>
      <c r="B257" s="96" t="n">
        <f aca="false">'S5 Maquette'!C257</f>
        <v>0</v>
      </c>
      <c r="C257" s="105" t="n">
        <f aca="false">'S5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68"/>
    </row>
    <row r="258" customFormat="false" ht="30.6" hidden="false" customHeight="true" outlineLevel="0" collapsed="false">
      <c r="A258" s="96" t="n">
        <f aca="false">'S5 Maquette'!B258</f>
        <v>0</v>
      </c>
      <c r="B258" s="96" t="n">
        <f aca="false">'S5 Maquette'!C258</f>
        <v>0</v>
      </c>
      <c r="C258" s="105" t="n">
        <f aca="false">'S5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68"/>
    </row>
    <row r="259" customFormat="false" ht="30.6" hidden="false" customHeight="true" outlineLevel="0" collapsed="false">
      <c r="A259" s="96" t="n">
        <f aca="false">'S5 Maquette'!B259</f>
        <v>0</v>
      </c>
      <c r="B259" s="96" t="n">
        <f aca="false">'S5 Maquette'!C259</f>
        <v>0</v>
      </c>
      <c r="C259" s="105" t="n">
        <f aca="false">'S5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68"/>
    </row>
    <row r="260" customFormat="false" ht="30.6" hidden="false" customHeight="true" outlineLevel="0" collapsed="false">
      <c r="A260" s="96" t="n">
        <f aca="false">'S5 Maquette'!B260</f>
        <v>0</v>
      </c>
      <c r="B260" s="96" t="n">
        <f aca="false">'S5 Maquette'!C260</f>
        <v>0</v>
      </c>
      <c r="C260" s="105" t="n">
        <f aca="false">'S5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68"/>
    </row>
    <row r="261" customFormat="false" ht="30.6" hidden="false" customHeight="true" outlineLevel="0" collapsed="false">
      <c r="A261" s="96" t="n">
        <f aca="false">'S5 Maquette'!B261</f>
        <v>0</v>
      </c>
      <c r="B261" s="96" t="n">
        <f aca="false">'S5 Maquette'!C261</f>
        <v>0</v>
      </c>
      <c r="C261" s="105" t="n">
        <f aca="false">'S5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68"/>
    </row>
    <row r="262" customFormat="false" ht="30.6" hidden="false" customHeight="true" outlineLevel="0" collapsed="false">
      <c r="A262" s="96" t="n">
        <f aca="false">'S5 Maquette'!B262</f>
        <v>0</v>
      </c>
      <c r="B262" s="96" t="n">
        <f aca="false">'S5 Maquette'!C262</f>
        <v>0</v>
      </c>
      <c r="C262" s="105" t="n">
        <f aca="false">'S5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68"/>
    </row>
    <row r="263" customFormat="false" ht="30.6" hidden="false" customHeight="true" outlineLevel="0" collapsed="false">
      <c r="A263" s="96" t="n">
        <f aca="false">'S5 Maquette'!B263</f>
        <v>0</v>
      </c>
      <c r="B263" s="96" t="n">
        <f aca="false">'S5 Maquette'!C263</f>
        <v>0</v>
      </c>
      <c r="C263" s="105" t="n">
        <f aca="false">'S5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68"/>
    </row>
    <row r="264" customFormat="false" ht="30.6" hidden="false" customHeight="true" outlineLevel="0" collapsed="false">
      <c r="A264" s="96" t="n">
        <f aca="false">'S5 Maquette'!B264</f>
        <v>0</v>
      </c>
      <c r="B264" s="96" t="n">
        <f aca="false">'S5 Maquette'!C264</f>
        <v>0</v>
      </c>
      <c r="C264" s="105" t="n">
        <f aca="false">'S5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68"/>
    </row>
    <row r="265" customFormat="false" ht="30.6" hidden="false" customHeight="true" outlineLevel="0" collapsed="false">
      <c r="A265" s="96" t="n">
        <f aca="false">'S5 Maquette'!B265</f>
        <v>0</v>
      </c>
      <c r="B265" s="96" t="n">
        <f aca="false">'S5 Maquette'!C265</f>
        <v>0</v>
      </c>
      <c r="C265" s="105" t="n">
        <f aca="false">'S5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68"/>
    </row>
    <row r="266" customFormat="false" ht="30.6" hidden="false" customHeight="true" outlineLevel="0" collapsed="false">
      <c r="A266" s="96" t="n">
        <f aca="false">'S5 Maquette'!B266</f>
        <v>0</v>
      </c>
      <c r="B266" s="96" t="n">
        <f aca="false">'S5 Maquette'!C266</f>
        <v>0</v>
      </c>
      <c r="C266" s="105" t="n">
        <f aca="false">'S5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68"/>
    </row>
    <row r="267" customFormat="false" ht="30.6" hidden="false" customHeight="true" outlineLevel="0" collapsed="false">
      <c r="A267" s="96" t="n">
        <f aca="false">'S5 Maquette'!B267</f>
        <v>0</v>
      </c>
      <c r="B267" s="96" t="n">
        <f aca="false">'S5 Maquette'!C267</f>
        <v>0</v>
      </c>
      <c r="C267" s="105" t="n">
        <f aca="false">'S5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68"/>
    </row>
    <row r="268" customFormat="false" ht="30.6" hidden="false" customHeight="true" outlineLevel="0" collapsed="false">
      <c r="A268" s="96" t="n">
        <f aca="false">'S5 Maquette'!B268</f>
        <v>0</v>
      </c>
      <c r="B268" s="96" t="n">
        <f aca="false">'S5 Maquette'!C268</f>
        <v>0</v>
      </c>
      <c r="C268" s="105" t="n">
        <f aca="false">'S5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68"/>
    </row>
    <row r="269" customFormat="false" ht="30.6" hidden="false" customHeight="true" outlineLevel="0" collapsed="false">
      <c r="A269" s="96" t="n">
        <f aca="false">'S5 Maquette'!B269</f>
        <v>0</v>
      </c>
      <c r="B269" s="96" t="n">
        <f aca="false">'S5 Maquette'!C269</f>
        <v>0</v>
      </c>
      <c r="C269" s="105" t="n">
        <f aca="false">'S5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68"/>
    </row>
    <row r="270" customFormat="false" ht="30.6" hidden="false" customHeight="true" outlineLevel="0" collapsed="false">
      <c r="A270" s="96" t="n">
        <f aca="false">'S5 Maquette'!B270</f>
        <v>0</v>
      </c>
      <c r="B270" s="96" t="n">
        <f aca="false">'S5 Maquette'!C270</f>
        <v>0</v>
      </c>
      <c r="C270" s="105" t="n">
        <f aca="false">'S5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68"/>
    </row>
    <row r="271" customFormat="false" ht="30.6" hidden="false" customHeight="true" outlineLevel="0" collapsed="false">
      <c r="A271" s="96" t="n">
        <f aca="false">'S5 Maquette'!B271</f>
        <v>0</v>
      </c>
      <c r="B271" s="96" t="n">
        <f aca="false">'S5 Maquette'!C271</f>
        <v>0</v>
      </c>
      <c r="C271" s="105" t="n">
        <f aca="false">'S5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68"/>
    </row>
    <row r="272" customFormat="false" ht="30.6" hidden="false" customHeight="true" outlineLevel="0" collapsed="false">
      <c r="A272" s="96" t="n">
        <f aca="false">'S5 Maquette'!B272</f>
        <v>0</v>
      </c>
      <c r="B272" s="96" t="n">
        <f aca="false">'S5 Maquette'!C272</f>
        <v>0</v>
      </c>
      <c r="C272" s="105" t="n">
        <f aca="false">'S5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68"/>
    </row>
    <row r="273" customFormat="false" ht="30.6" hidden="false" customHeight="true" outlineLevel="0" collapsed="false">
      <c r="A273" s="96" t="n">
        <f aca="false">'S5 Maquette'!B273</f>
        <v>0</v>
      </c>
      <c r="B273" s="96" t="n">
        <f aca="false">'S5 Maquette'!C273</f>
        <v>0</v>
      </c>
      <c r="C273" s="105" t="n">
        <f aca="false">'S5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68"/>
    </row>
    <row r="274" customFormat="false" ht="30.6" hidden="false" customHeight="true" outlineLevel="0" collapsed="false">
      <c r="A274" s="96" t="n">
        <f aca="false">'S5 Maquette'!B274</f>
        <v>0</v>
      </c>
      <c r="B274" s="96" t="n">
        <f aca="false">'S5 Maquette'!C274</f>
        <v>0</v>
      </c>
      <c r="C274" s="105" t="n">
        <f aca="false">'S5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68"/>
    </row>
    <row r="275" customFormat="false" ht="30.6" hidden="false" customHeight="true" outlineLevel="0" collapsed="false">
      <c r="A275" s="96" t="n">
        <f aca="false">'S5 Maquette'!B275</f>
        <v>0</v>
      </c>
      <c r="B275" s="96" t="n">
        <f aca="false">'S5 Maquette'!C275</f>
        <v>0</v>
      </c>
      <c r="C275" s="105" t="n">
        <f aca="false">'S5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68"/>
    </row>
    <row r="276" customFormat="false" ht="30.6" hidden="false" customHeight="true" outlineLevel="0" collapsed="false">
      <c r="A276" s="96" t="n">
        <f aca="false">'S5 Maquette'!B276</f>
        <v>0</v>
      </c>
      <c r="B276" s="96" t="n">
        <f aca="false">'S5 Maquette'!C276</f>
        <v>0</v>
      </c>
      <c r="C276" s="105" t="n">
        <f aca="false">'S5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68"/>
    </row>
    <row r="277" customFormat="false" ht="30.6" hidden="false" customHeight="true" outlineLevel="0" collapsed="false">
      <c r="A277" s="96" t="n">
        <f aca="false">'S5 Maquette'!B277</f>
        <v>0</v>
      </c>
      <c r="B277" s="96" t="n">
        <f aca="false">'S5 Maquette'!C277</f>
        <v>0</v>
      </c>
      <c r="C277" s="105" t="n">
        <f aca="false">'S5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68"/>
    </row>
    <row r="278" customFormat="false" ht="30.6" hidden="false" customHeight="true" outlineLevel="0" collapsed="false">
      <c r="A278" s="96" t="n">
        <f aca="false">'S5 Maquette'!B278</f>
        <v>0</v>
      </c>
      <c r="B278" s="96" t="n">
        <f aca="false">'S5 Maquette'!C278</f>
        <v>0</v>
      </c>
      <c r="C278" s="105" t="n">
        <f aca="false">'S5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68"/>
    </row>
    <row r="279" customFormat="false" ht="30.6" hidden="false" customHeight="true" outlineLevel="0" collapsed="false">
      <c r="A279" s="96" t="n">
        <f aca="false">'S5 Maquette'!B279</f>
        <v>0</v>
      </c>
      <c r="B279" s="96" t="n">
        <f aca="false">'S5 Maquette'!C279</f>
        <v>0</v>
      </c>
      <c r="C279" s="105" t="n">
        <f aca="false">'S5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68"/>
    </row>
    <row r="280" customFormat="false" ht="30.6" hidden="false" customHeight="true" outlineLevel="0" collapsed="false">
      <c r="A280" s="96" t="n">
        <f aca="false">'S5 Maquette'!B280</f>
        <v>0</v>
      </c>
      <c r="B280" s="96" t="n">
        <f aca="false">'S5 Maquette'!C280</f>
        <v>0</v>
      </c>
      <c r="C280" s="105" t="n">
        <f aca="false">'S5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68"/>
    </row>
    <row r="281" customFormat="false" ht="30.6" hidden="false" customHeight="true" outlineLevel="0" collapsed="false">
      <c r="A281" s="96" t="n">
        <f aca="false">'S5 Maquette'!B281</f>
        <v>0</v>
      </c>
      <c r="B281" s="96" t="n">
        <f aca="false">'S5 Maquette'!C281</f>
        <v>0</v>
      </c>
      <c r="C281" s="105" t="n">
        <f aca="false">'S5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68"/>
    </row>
    <row r="282" customFormat="false" ht="30.6" hidden="false" customHeight="true" outlineLevel="0" collapsed="false">
      <c r="A282" s="96" t="n">
        <f aca="false">'S5 Maquette'!B282</f>
        <v>0</v>
      </c>
      <c r="B282" s="96" t="n">
        <f aca="false">'S5 Maquette'!C282</f>
        <v>0</v>
      </c>
      <c r="C282" s="105" t="n">
        <f aca="false">'S5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68"/>
    </row>
    <row r="283" customFormat="false" ht="30.6" hidden="false" customHeight="true" outlineLevel="0" collapsed="false">
      <c r="A283" s="96" t="n">
        <f aca="false">'S5 Maquette'!B283</f>
        <v>0</v>
      </c>
      <c r="B283" s="96" t="n">
        <f aca="false">'S5 Maquette'!C283</f>
        <v>0</v>
      </c>
      <c r="C283" s="105" t="n">
        <f aca="false">'S5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68"/>
    </row>
    <row r="284" customFormat="false" ht="30.6" hidden="false" customHeight="true" outlineLevel="0" collapsed="false">
      <c r="A284" s="96" t="n">
        <f aca="false">'S5 Maquette'!B284</f>
        <v>0</v>
      </c>
      <c r="B284" s="96" t="n">
        <f aca="false">'S5 Maquette'!C284</f>
        <v>0</v>
      </c>
      <c r="C284" s="105" t="n">
        <f aca="false">'S5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68"/>
    </row>
    <row r="285" customFormat="false" ht="30.6" hidden="false" customHeight="true" outlineLevel="0" collapsed="false">
      <c r="A285" s="96" t="n">
        <f aca="false">'S5 Maquette'!B285</f>
        <v>0</v>
      </c>
      <c r="B285" s="96" t="n">
        <f aca="false">'S5 Maquette'!C285</f>
        <v>0</v>
      </c>
      <c r="C285" s="105" t="n">
        <f aca="false">'S5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68"/>
    </row>
    <row r="286" customFormat="false" ht="30.6" hidden="false" customHeight="true" outlineLevel="0" collapsed="false">
      <c r="A286" s="96" t="n">
        <f aca="false">'S5 Maquette'!B286</f>
        <v>0</v>
      </c>
      <c r="B286" s="96" t="n">
        <f aca="false">'S5 Maquette'!C286</f>
        <v>0</v>
      </c>
      <c r="C286" s="105" t="n">
        <f aca="false">'S5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68"/>
    </row>
    <row r="287" customFormat="false" ht="30.6" hidden="false" customHeight="true" outlineLevel="0" collapsed="false">
      <c r="A287" s="96" t="n">
        <f aca="false">'S5 Maquette'!B287</f>
        <v>0</v>
      </c>
      <c r="B287" s="96" t="n">
        <f aca="false">'S5 Maquette'!C287</f>
        <v>0</v>
      </c>
      <c r="C287" s="105" t="n">
        <f aca="false">'S5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68"/>
    </row>
    <row r="288" customFormat="false" ht="30.6" hidden="false" customHeight="true" outlineLevel="0" collapsed="false">
      <c r="A288" s="96" t="n">
        <f aca="false">'S5 Maquette'!B288</f>
        <v>0</v>
      </c>
      <c r="B288" s="96" t="n">
        <f aca="false">'S5 Maquette'!C288</f>
        <v>0</v>
      </c>
      <c r="C288" s="105" t="n">
        <f aca="false">'S5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68"/>
    </row>
    <row r="289" customFormat="false" ht="30.6" hidden="false" customHeight="true" outlineLevel="0" collapsed="false">
      <c r="A289" s="96" t="n">
        <f aca="false">'S5 Maquette'!B289</f>
        <v>0</v>
      </c>
      <c r="B289" s="96" t="n">
        <f aca="false">'S5 Maquette'!C289</f>
        <v>0</v>
      </c>
      <c r="C289" s="105" t="n">
        <f aca="false">'S5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68"/>
    </row>
    <row r="290" customFormat="false" ht="30.6" hidden="false" customHeight="true" outlineLevel="0" collapsed="false">
      <c r="A290" s="96" t="n">
        <f aca="false">'S5 Maquette'!B290</f>
        <v>0</v>
      </c>
      <c r="B290" s="96" t="n">
        <f aca="false">'S5 Maquette'!C290</f>
        <v>0</v>
      </c>
      <c r="C290" s="105" t="n">
        <f aca="false">'S5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68"/>
    </row>
    <row r="291" customFormat="false" ht="30.6" hidden="false" customHeight="true" outlineLevel="0" collapsed="false">
      <c r="A291" s="96" t="n">
        <f aca="false">'S5 Maquette'!B291</f>
        <v>0</v>
      </c>
      <c r="B291" s="96" t="n">
        <f aca="false">'S5 Maquette'!C291</f>
        <v>0</v>
      </c>
      <c r="C291" s="105" t="n">
        <f aca="false">'S5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68"/>
    </row>
    <row r="292" customFormat="false" ht="30.6" hidden="false" customHeight="true" outlineLevel="0" collapsed="false">
      <c r="A292" s="96" t="n">
        <f aca="false">'S5 Maquette'!B292</f>
        <v>0</v>
      </c>
      <c r="B292" s="96" t="n">
        <f aca="false">'S5 Maquette'!C292</f>
        <v>0</v>
      </c>
      <c r="C292" s="105" t="n">
        <f aca="false">'S5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68"/>
    </row>
    <row r="293" customFormat="false" ht="30.6" hidden="false" customHeight="true" outlineLevel="0" collapsed="false">
      <c r="A293" s="96" t="n">
        <f aca="false">'S5 Maquette'!B293</f>
        <v>0</v>
      </c>
      <c r="B293" s="96" t="n">
        <f aca="false">'S5 Maquette'!C293</f>
        <v>0</v>
      </c>
      <c r="C293" s="105" t="n">
        <f aca="false">'S5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68"/>
    </row>
    <row r="294" customFormat="false" ht="30.6" hidden="false" customHeight="true" outlineLevel="0" collapsed="false">
      <c r="A294" s="96" t="n">
        <f aca="false">'S5 Maquette'!B294</f>
        <v>0</v>
      </c>
      <c r="B294" s="96" t="n">
        <f aca="false">'S5 Maquette'!C294</f>
        <v>0</v>
      </c>
      <c r="C294" s="105" t="n">
        <f aca="false">'S5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68"/>
    </row>
    <row r="295" customFormat="false" ht="30.6" hidden="false" customHeight="true" outlineLevel="0" collapsed="false">
      <c r="A295" s="96" t="n">
        <f aca="false">'S5 Maquette'!B295</f>
        <v>0</v>
      </c>
      <c r="B295" s="96" t="n">
        <f aca="false">'S5 Maquette'!C295</f>
        <v>0</v>
      </c>
      <c r="C295" s="105" t="n">
        <f aca="false">'S5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68"/>
    </row>
    <row r="296" customFormat="false" ht="30.6" hidden="false" customHeight="true" outlineLevel="0" collapsed="false">
      <c r="A296" s="96" t="n">
        <f aca="false">'S5 Maquette'!B296</f>
        <v>0</v>
      </c>
      <c r="B296" s="96" t="n">
        <f aca="false">'S5 Maquette'!C296</f>
        <v>0</v>
      </c>
      <c r="C296" s="105" t="n">
        <f aca="false">'S5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68"/>
    </row>
    <row r="297" customFormat="false" ht="30.6" hidden="false" customHeight="true" outlineLevel="0" collapsed="false">
      <c r="A297" s="96" t="n">
        <f aca="false">'S5 Maquette'!B297</f>
        <v>0</v>
      </c>
      <c r="B297" s="96" t="n">
        <f aca="false">'S5 Maquette'!C297</f>
        <v>0</v>
      </c>
      <c r="C297" s="105" t="n">
        <f aca="false">'S5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68"/>
    </row>
    <row r="298" customFormat="false" ht="30.6" hidden="false" customHeight="true" outlineLevel="0" collapsed="false">
      <c r="A298" s="96" t="n">
        <f aca="false">'S5 Maquette'!B298</f>
        <v>0</v>
      </c>
      <c r="B298" s="96" t="n">
        <f aca="false">'S5 Maquette'!C298</f>
        <v>0</v>
      </c>
      <c r="C298" s="105" t="n">
        <f aca="false">'S5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68"/>
    </row>
    <row r="299" customFormat="false" ht="30.6" hidden="false" customHeight="true" outlineLevel="0" collapsed="false">
      <c r="A299" s="96" t="n">
        <f aca="false">'S5 Maquette'!B299</f>
        <v>0</v>
      </c>
      <c r="B299" s="96" t="n">
        <f aca="false">'S5 Maquette'!C299</f>
        <v>0</v>
      </c>
      <c r="C299" s="105" t="n">
        <f aca="false">'S5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68"/>
    </row>
    <row r="300" customFormat="false" ht="30.6" hidden="false" customHeight="true" outlineLevel="0" collapsed="false">
      <c r="A300" s="96" t="n">
        <f aca="false">'S5 Maquette'!B300</f>
        <v>0</v>
      </c>
      <c r="B300" s="96" t="n">
        <f aca="false">'S5 Maquette'!C300</f>
        <v>0</v>
      </c>
      <c r="C300" s="105" t="n">
        <f aca="false">'S5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68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priority="2" aboveAverage="0" equalAverage="0" bottom="0" percent="0" rank="0" text="" dxfId="27">
      <formula>$C1="Parcours Pédagogique"</formula>
    </cfRule>
    <cfRule type="expression" priority="3" aboveAverage="0" equalAverage="0" bottom="0" percent="0" rank="0" text="" dxfId="28">
      <formula>$C1="BLOC"</formula>
    </cfRule>
    <cfRule type="expression" priority="4" aboveAverage="0" equalAverage="0" bottom="0" percent="0" rank="0" text="" dxfId="29">
      <formula>$C1="OPTION"</formula>
    </cfRule>
  </conditionalFormatting>
  <conditionalFormatting sqref="A27:R30 C31:C32 A31:B300">
    <cfRule type="expression" priority="5" aboveAverage="0" equalAverage="0" bottom="0" percent="0" rank="0" text="" dxfId="30">
      <formula>$C27="Modification MCC"</formula>
    </cfRule>
    <cfRule type="expression" priority="6" aboveAverage="0" equalAverage="0" bottom="0" percent="0" rank="0" text="" dxfId="31">
      <formula>$C27="Modification"</formula>
    </cfRule>
    <cfRule type="expression" priority="7" aboveAverage="0" equalAverage="0" bottom="0" percent="0" rank="0" text="" dxfId="32">
      <formula>$C27="Création"</formula>
    </cfRule>
    <cfRule type="expression" priority="8" aboveAverage="0" equalAverage="0" bottom="0" percent="0" rank="0" text="" dxfId="33">
      <formula>$C27="Fermeture"</formula>
    </cfRule>
  </conditionalFormatting>
  <conditionalFormatting sqref="A16:S26 C31:S298 T16">
    <cfRule type="expression" priority="9" aboveAverage="0" equalAverage="0" bottom="0" percent="0" rank="0" text="" dxfId="34">
      <formula>$C16="Modification MCC"</formula>
    </cfRule>
  </conditionalFormatting>
  <conditionalFormatting sqref="A18:S26 C31:S300 T18">
    <cfRule type="expression" priority="10" aboveAverage="0" equalAverage="0" bottom="0" percent="0" rank="0" text="" dxfId="35">
      <formula>$C18="Modification"</formula>
    </cfRule>
  </conditionalFormatting>
  <conditionalFormatting sqref="B1:S9 B10:E10 J10:S11 B11:D11 B12:M12 P12 B13:L13 B14:N14 P14:S17 B15:M17 B301:S999">
    <cfRule type="expression" priority="11" aboveAverage="0" equalAverage="0" bottom="0" percent="0" rank="0" text="" dxfId="36">
      <formula>$D1="Création"</formula>
    </cfRule>
    <cfRule type="expression" priority="12" aboveAverage="0" equalAverage="0" bottom="0" percent="0" rank="0" text="" dxfId="37">
      <formula>$D1="Fermeture"</formula>
    </cfRule>
  </conditionalFormatting>
  <conditionalFormatting sqref="C1:S999">
    <cfRule type="expression" priority="13" aboveAverage="0" equalAverage="0" bottom="0" percent="0" rank="0" text="" dxfId="38">
      <formula>$B1="Option"</formula>
    </cfRule>
  </conditionalFormatting>
  <conditionalFormatting sqref="J1:J999">
    <cfRule type="expression" priority="14" aboveAverage="0" equalAverage="0" bottom="0" percent="0" rank="0" text="" dxfId="39">
      <formula>$I1="NON"</formula>
    </cfRule>
  </conditionalFormatting>
  <conditionalFormatting sqref="L1:L999">
    <cfRule type="expression" priority="15" aboveAverage="0" equalAverage="0" bottom="0" percent="0" rank="0" text="" dxfId="40">
      <formula>$K1="CCI (CC Intégral)"</formula>
    </cfRule>
    <cfRule type="expression" priority="16" aboveAverage="0" equalAverage="0" bottom="0" percent="0" rank="0" text="" dxfId="41">
      <formula>$K1="CT (Contrôle terminal)"</formula>
    </cfRule>
  </conditionalFormatting>
  <conditionalFormatting sqref="L18:L300">
    <cfRule type="expression" priority="17" aboveAverage="0" equalAverage="0" bottom="0" percent="0" rank="0" text="" dxfId="42">
      <formula>$K1="CT (Contrôle terminal)"</formula>
    </cfRule>
    <cfRule type="expression" priority="18" aboveAverage="0" equalAverage="0" bottom="0" percent="0" rank="0" text="" dxfId="43">
      <formula>$K1="CCI (CC Intégral)"</formula>
    </cfRule>
  </conditionalFormatting>
  <conditionalFormatting sqref="M1:M999">
    <cfRule type="expression" priority="19" aboveAverage="0" equalAverage="0" bottom="0" percent="0" rank="0" text="" dxfId="44">
      <formula>$K1="CT (Contrôle terminal)"</formula>
    </cfRule>
  </conditionalFormatting>
  <conditionalFormatting sqref="M18">
    <cfRule type="expression" priority="20" aboveAverage="0" equalAverage="0" bottom="0" percent="0" rank="0" text="" dxfId="45">
      <formula>$K1="CT (Contrôle terminal)"</formula>
    </cfRule>
  </conditionalFormatting>
  <conditionalFormatting sqref="N1:O999">
    <cfRule type="expression" priority="21" aboveAverage="0" equalAverage="0" bottom="0" percent="0" rank="0" text="" dxfId="46">
      <formula>$K1="CCI (CC Intégral)"</formula>
    </cfRule>
  </conditionalFormatting>
  <conditionalFormatting sqref="P14:S17 B15:M17 B1:S9 J10:S11 B12:M12 B14:N14 B301:S999 B13:L13 B10:E10 B11:D11 P12">
    <cfRule type="expression" priority="22" aboveAverage="0" equalAverage="0" bottom="0" percent="0" rank="0" text="" dxfId="47">
      <formula>$D1="Modification"</formula>
    </cfRule>
  </conditionalFormatting>
  <conditionalFormatting sqref="Q1:R999">
    <cfRule type="expression" priority="23" aboveAverage="0" equalAverage="0" bottom="0" percent="0" rank="0" text="" dxfId="48">
      <formula>$P1="Autres"</formula>
    </cfRule>
  </conditionalFormatting>
  <conditionalFormatting sqref="Q34:R37">
    <cfRule type="expression" priority="24" aboveAverage="0" equalAverage="0" bottom="0" percent="0" rank="0" text="" dxfId="49">
      <formula>$K34="CCI (CC Intégral)"</formula>
    </cfRule>
  </conditionalFormatting>
  <conditionalFormatting sqref="Q49:R49">
    <cfRule type="expression" priority="25" aboveAverage="0" equalAverage="0" bottom="0" percent="0" rank="0" text="" dxfId="50">
      <formula>$K49="CCI (CC Intégral)"</formula>
    </cfRule>
  </conditionalFormatting>
  <conditionalFormatting sqref="S1:S999">
    <cfRule type="expression" priority="26" aboveAverage="0" equalAverage="0" bottom="0" percent="0" rank="0" text="" dxfId="51">
      <formula>$P1="CT (Contrôle terminal)"</formula>
    </cfRule>
  </conditionalFormatting>
  <conditionalFormatting sqref="S27:S30">
    <cfRule type="expression" priority="27" aboveAverage="0" equalAverage="0" bottom="0" percent="0" rank="0" text="" dxfId="52">
      <formula>$C27="Modification MCC"</formula>
    </cfRule>
    <cfRule type="expression" priority="28" aboveAverage="0" equalAverage="0" bottom="0" percent="0" rank="0" text="" dxfId="53">
      <formula>$C27="Modification"</formula>
    </cfRule>
    <cfRule type="expression" priority="29" aboveAverage="0" equalAverage="0" bottom="0" percent="0" rank="0" text="" dxfId="54">
      <formula>$C27="Création"</formula>
    </cfRule>
    <cfRule type="expression" priority="30" aboveAverage="0" equalAverage="0" bottom="0" percent="0" rank="0" text="" dxfId="55">
      <formula>$C27="Fermeture"</formula>
    </cfRule>
  </conditionalFormatting>
  <conditionalFormatting sqref="T18 A18:S26 C31:S300">
    <cfRule type="expression" priority="31" aboveAverage="0" equalAverage="0" bottom="0" percent="0" rank="0" text="" dxfId="56">
      <formula>$C18="Création"</formula>
    </cfRule>
    <cfRule type="expression" priority="32" aboveAverage="0" equalAverage="0" bottom="0" percent="0" rank="0" text="" dxfId="57">
      <formula>$C18="Fermeture"</formula>
    </cfRule>
  </conditionalFormatting>
  <conditionalFormatting sqref="T18">
    <cfRule type="expression" priority="33" aboveAverage="0" equalAverage="0" bottom="0" percent="0" rank="0" text="" dxfId="58">
      <formula>$P18="CT (Contrôle terminal)"</formula>
    </cfRule>
  </conditionalFormatting>
  <dataValidations count="6">
    <dataValidation allowBlank="true" errorStyle="stop" operator="between" showDropDown="false" showErrorMessage="true" showInputMessage="true" sqref="E19:I19 E20:F49 H20:I22 G23:I49 E50:I300" type="list">
      <formula1>"OUI,NON"</formula1>
      <formula2>0</formula2>
    </dataValidation>
    <dataValidation allowBlank="true" errorStyle="stop" operator="between" showDropDown="false" showErrorMessage="true" showInputMessage="true" sqref="P19:P300" type="list">
      <formula1>"CT (Contrôle terminal),Autres"</formula1>
      <formula2>0</formula2>
    </dataValidation>
    <dataValidation allowBlank="true" errorStyle="stop" operator="between" showDropDown="false" showErrorMessage="true" showInputMessage="true" sqref="D1:D6" type="list">
      <formula1>"Obligatoire,Facultatif,Complémentaire"</formula1>
      <formula2>0</formula2>
    </dataValidation>
    <dataValidation allowBlank="true" errorStyle="stop" operator="between" showDropDown="false" showErrorMessage="true" showInputMessage="true" sqref="C19:C300" type="list">
      <formula1>"Modification MCC"</formula1>
      <formula2>0</formula2>
    </dataValidation>
    <dataValidation allowBlank="true" errorStyle="stop" operator="between" showDropDown="false" showErrorMessage="true" showInputMessage="true" sqref="K19:K300" type="list">
      <formula1>List_Controle2</formula1>
      <formula2>0</formula2>
    </dataValidation>
    <dataValidation allowBlank="true" errorStyle="stop" operator="between" showDropDown="false" showErrorMessage="true" showInputMessage="true" sqref="N19:N300 Q19:Q300" type="list">
      <formula1>List_Controle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301"/>
  <sheetViews>
    <sheetView showFormulas="false" showGridLines="true" showRowColHeaders="true" showZeros="true" rightToLeft="false" tabSelected="true" showOutlineSymbols="true" defaultGridColor="true" view="normal" topLeftCell="A21" colorId="64" zoomScale="85" zoomScaleNormal="85" zoomScalePageLayoutView="100" workbookViewId="0">
      <selection pane="topLeft" activeCell="G28" activeCellId="0" sqref="G28"/>
    </sheetView>
  </sheetViews>
  <sheetFormatPr defaultColWidth="11.43359375" defaultRowHeight="15" zeroHeight="false" outlineLevelRow="0" outlineLevelCol="0"/>
  <cols>
    <col collapsed="false" customWidth="true" hidden="false" outlineLevel="0" max="1" min="1" style="32" width="18.42"/>
    <col collapsed="false" customWidth="true" hidden="false" outlineLevel="0" max="2" min="2" style="32" width="53.42"/>
    <col collapsed="false" customWidth="true" hidden="false" outlineLevel="0" max="3" min="3" style="32" width="18"/>
    <col collapsed="false" customWidth="true" hidden="false" outlineLevel="0" max="4" min="4" style="32" width="15.71"/>
    <col collapsed="false" customWidth="true" hidden="false" outlineLevel="0" max="5" min="5" style="32" width="27.29"/>
    <col collapsed="false" customWidth="true" hidden="false" outlineLevel="0" max="6" min="6" style="32" width="24.71"/>
    <col collapsed="false" customWidth="true" hidden="false" outlineLevel="0" max="7" min="7" style="32" width="29.14"/>
    <col collapsed="false" customWidth="true" hidden="false" outlineLevel="0" max="8" min="8" style="32" width="45.99"/>
    <col collapsed="false" customWidth="true" hidden="false" outlineLevel="0" max="9" min="9" style="32" width="17"/>
    <col collapsed="false" customWidth="true" hidden="false" outlineLevel="0" max="10" min="10" style="32" width="14.28"/>
    <col collapsed="false" customWidth="true" hidden="false" outlineLevel="0" max="11" min="11" style="32" width="14.7"/>
    <col collapsed="false" customWidth="true" hidden="false" outlineLevel="0" max="13" min="12" style="32" width="21.71"/>
    <col collapsed="false" customWidth="true" hidden="false" outlineLevel="0" max="14" min="14" style="32" width="47.7"/>
    <col collapsed="false" customWidth="true" hidden="false" outlineLevel="0" max="15" min="15" style="32" width="54.14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33"/>
    </row>
    <row r="2" customFormat="false" ht="15" hidden="false" customHeight="fals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33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33"/>
    </row>
    <row r="4" customFormat="false" ht="15" hidden="false" customHeight="false" outlineLevel="0" collapsed="false">
      <c r="A4" s="33"/>
      <c r="B4" s="33"/>
      <c r="C4" s="33"/>
      <c r="D4" s="33"/>
      <c r="E4" s="33"/>
      <c r="F4" s="33"/>
      <c r="G4" s="33"/>
      <c r="H4" s="33"/>
      <c r="I4" s="33"/>
      <c r="J4" s="33"/>
    </row>
    <row r="5" customFormat="false" ht="15" hidden="false" customHeight="false" outlineLevel="0" collapsed="false">
      <c r="A5" s="33"/>
      <c r="B5" s="33"/>
      <c r="C5" s="33"/>
      <c r="D5" s="33"/>
      <c r="E5" s="33"/>
      <c r="F5" s="33"/>
      <c r="G5" s="33"/>
      <c r="H5" s="33"/>
      <c r="I5" s="33"/>
      <c r="J5" s="33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  <c r="G6" s="33"/>
      <c r="H6" s="33"/>
      <c r="I6" s="33"/>
      <c r="J6" s="33"/>
    </row>
    <row r="7" customFormat="false" ht="18" hidden="false" customHeight="true" outlineLevel="0" collapsed="false">
      <c r="A7" s="34" t="s">
        <v>215</v>
      </c>
      <c r="B7" s="35" t="str">
        <f aca="false">'Fiche Générale'!B3</f>
        <v>Portail_LLAC</v>
      </c>
      <c r="C7" s="34" t="s">
        <v>216</v>
      </c>
      <c r="D7" s="34"/>
      <c r="E7" s="36" t="n">
        <f aca="false">'Fiche Générale'!B4</f>
        <v>0</v>
      </c>
      <c r="F7" s="36"/>
      <c r="G7" s="34" t="s">
        <v>217</v>
      </c>
      <c r="H7" s="109" t="n">
        <f aca="false">'Fiche Générale'!B5</f>
        <v>0</v>
      </c>
      <c r="I7" s="109"/>
      <c r="J7" s="109"/>
    </row>
    <row r="8" customFormat="false" ht="18" hidden="false" customHeight="true" outlineLevel="0" collapsed="false">
      <c r="A8" s="34"/>
      <c r="B8" s="35"/>
      <c r="C8" s="34"/>
      <c r="D8" s="34"/>
      <c r="E8" s="36"/>
      <c r="F8" s="36"/>
      <c r="G8" s="34"/>
      <c r="H8" s="109"/>
      <c r="I8" s="109"/>
      <c r="J8" s="109"/>
    </row>
    <row r="9" customFormat="false" ht="18" hidden="false" customHeight="true" outlineLevel="0" collapsed="false">
      <c r="A9" s="34"/>
      <c r="B9" s="35"/>
      <c r="C9" s="34"/>
      <c r="D9" s="34"/>
      <c r="E9" s="36"/>
      <c r="F9" s="36"/>
      <c r="G9" s="34"/>
      <c r="H9" s="109"/>
      <c r="I9" s="109"/>
      <c r="J9" s="109"/>
    </row>
    <row r="10" customFormat="false" ht="18" hidden="false" customHeight="true" outlineLevel="0" collapsed="false">
      <c r="A10" s="34"/>
      <c r="B10" s="35"/>
      <c r="C10" s="37" t="s">
        <v>218</v>
      </c>
      <c r="D10" s="37"/>
      <c r="E10" s="38" t="str">
        <f aca="false">'Fiche Générale'!B9</f>
        <v>Philosophie-Droit</v>
      </c>
      <c r="F10" s="38"/>
      <c r="G10" s="38"/>
      <c r="H10" s="38"/>
      <c r="I10" s="38"/>
      <c r="J10" s="38"/>
    </row>
    <row r="11" customFormat="false" ht="18" hidden="false" customHeight="true" outlineLevel="0" collapsed="false">
      <c r="A11" s="34"/>
      <c r="B11" s="35"/>
      <c r="C11" s="37"/>
      <c r="D11" s="37"/>
      <c r="E11" s="38"/>
      <c r="F11" s="38"/>
      <c r="G11" s="38"/>
      <c r="H11" s="38"/>
      <c r="I11" s="38"/>
      <c r="J11" s="38"/>
    </row>
    <row r="13" customFormat="false" ht="15" hidden="false" customHeight="false" outlineLevel="0" collapsed="false">
      <c r="A13" s="39" t="s">
        <v>219</v>
      </c>
      <c r="B13" s="97" t="str">
        <f aca="false">'S5 Maquette'!B13:B14</f>
        <v>3 ème Année de Licence</v>
      </c>
      <c r="C13" s="39" t="s">
        <v>221</v>
      </c>
      <c r="D13" s="39"/>
      <c r="E13" s="96" t="n">
        <f aca="false">'S5 Maquette'!E13:F14</f>
        <v>0</v>
      </c>
      <c r="F13" s="96"/>
      <c r="G13" s="39" t="s">
        <v>199</v>
      </c>
      <c r="H13" s="42" t="e">
        <f aca="false">Calcul!D7</f>
        <v>#VALUE!</v>
      </c>
      <c r="I13" s="42"/>
    </row>
    <row r="14" customFormat="false" ht="15" hidden="false" customHeight="false" outlineLevel="0" collapsed="false">
      <c r="A14" s="39"/>
      <c r="B14" s="97"/>
      <c r="C14" s="39"/>
      <c r="D14" s="39"/>
      <c r="E14" s="96"/>
      <c r="F14" s="96"/>
      <c r="G14" s="39"/>
      <c r="H14" s="42"/>
      <c r="I14" s="42"/>
    </row>
    <row r="15" customFormat="false" ht="15" hidden="false" customHeight="false" outlineLevel="0" collapsed="false">
      <c r="A15" s="39" t="s">
        <v>222</v>
      </c>
      <c r="B15" s="40" t="s">
        <v>186</v>
      </c>
      <c r="C15" s="43" t="s">
        <v>223</v>
      </c>
      <c r="D15" s="43"/>
      <c r="E15" s="41"/>
      <c r="F15" s="41"/>
      <c r="G15" s="39" t="s">
        <v>200</v>
      </c>
      <c r="H15" s="42" t="e">
        <f aca="false">Calcul!D20</f>
        <v>#VALUE!</v>
      </c>
      <c r="I15" s="42"/>
    </row>
    <row r="16" customFormat="false" ht="15" hidden="false" customHeight="false" outlineLevel="0" collapsed="false">
      <c r="A16" s="39"/>
      <c r="B16" s="40"/>
      <c r="C16" s="43"/>
      <c r="D16" s="43"/>
      <c r="E16" s="41"/>
      <c r="F16" s="41"/>
      <c r="G16" s="39"/>
      <c r="H16" s="42"/>
      <c r="I16" s="42"/>
    </row>
    <row r="17" customFormat="false" ht="15" hidden="false" customHeight="false" outlineLevel="0" collapsed="false">
      <c r="I17" s="44"/>
      <c r="J17" s="44"/>
      <c r="K17" s="44"/>
      <c r="L17" s="44"/>
      <c r="M17" s="44"/>
      <c r="N17" s="44"/>
    </row>
    <row r="18" customFormat="false" ht="49.35" hidden="false" customHeight="true" outlineLevel="0" collapsed="false">
      <c r="A18" s="45" t="s">
        <v>224</v>
      </c>
      <c r="B18" s="45" t="s">
        <v>225</v>
      </c>
      <c r="C18" s="45" t="s">
        <v>3</v>
      </c>
      <c r="D18" s="45" t="s">
        <v>226</v>
      </c>
      <c r="E18" s="45" t="s">
        <v>6</v>
      </c>
      <c r="F18" s="45" t="s">
        <v>5</v>
      </c>
      <c r="G18" s="45" t="s">
        <v>227</v>
      </c>
      <c r="H18" s="45" t="s">
        <v>117</v>
      </c>
      <c r="I18" s="45" t="s">
        <v>184</v>
      </c>
      <c r="J18" s="45" t="s">
        <v>187</v>
      </c>
      <c r="K18" s="45" t="s">
        <v>188</v>
      </c>
      <c r="L18" s="45" t="s">
        <v>228</v>
      </c>
      <c r="M18" s="45" t="s">
        <v>4</v>
      </c>
      <c r="N18" s="45" t="s">
        <v>229</v>
      </c>
      <c r="O18" s="46" t="s">
        <v>230</v>
      </c>
    </row>
    <row r="19" customFormat="false" ht="43.35" hidden="false" customHeight="true" outlineLevel="0" collapsed="false">
      <c r="A19" s="47" t="n">
        <v>0</v>
      </c>
      <c r="B19" s="48" t="s">
        <v>299</v>
      </c>
      <c r="C19" s="49" t="s">
        <v>13</v>
      </c>
      <c r="D19" s="47" t="n">
        <v>6</v>
      </c>
      <c r="E19" s="50"/>
      <c r="F19" s="50"/>
      <c r="G19" s="50"/>
      <c r="H19" s="51"/>
      <c r="I19" s="51"/>
      <c r="J19" s="51"/>
      <c r="K19" s="51"/>
      <c r="L19" s="51"/>
      <c r="M19" s="51"/>
      <c r="N19" s="50"/>
      <c r="O19" s="52" t="s">
        <v>232</v>
      </c>
    </row>
    <row r="20" customFormat="false" ht="43.35" hidden="false" customHeight="true" outlineLevel="0" collapsed="false">
      <c r="A20" s="47" t="s">
        <v>233</v>
      </c>
      <c r="B20" s="48" t="s">
        <v>234</v>
      </c>
      <c r="C20" s="49" t="s">
        <v>23</v>
      </c>
      <c r="D20" s="51"/>
      <c r="E20" s="50"/>
      <c r="F20" s="50"/>
      <c r="G20" s="50"/>
      <c r="H20" s="51"/>
      <c r="I20" s="51"/>
      <c r="J20" s="51"/>
      <c r="K20" s="51"/>
      <c r="L20" s="51"/>
      <c r="M20" s="51"/>
      <c r="N20" s="50"/>
      <c r="O20" s="110"/>
    </row>
    <row r="21" customFormat="false" ht="43.35" hidden="false" customHeight="true" outlineLevel="0" collapsed="false">
      <c r="A21" s="47" t="s">
        <v>235</v>
      </c>
      <c r="B21" s="48" t="s">
        <v>236</v>
      </c>
      <c r="C21" s="49" t="s">
        <v>23</v>
      </c>
      <c r="D21" s="51"/>
      <c r="E21" s="50"/>
      <c r="F21" s="50"/>
      <c r="G21" s="50"/>
      <c r="H21" s="51"/>
      <c r="I21" s="51"/>
      <c r="J21" s="51"/>
      <c r="K21" s="51"/>
      <c r="L21" s="51"/>
      <c r="M21" s="51"/>
      <c r="N21" s="50"/>
      <c r="O21" s="110"/>
    </row>
    <row r="22" customFormat="false" ht="43.35" hidden="false" customHeight="true" outlineLevel="0" collapsed="false">
      <c r="A22" s="47" t="s">
        <v>237</v>
      </c>
      <c r="B22" s="53" t="s">
        <v>300</v>
      </c>
      <c r="C22" s="49" t="s">
        <v>32</v>
      </c>
      <c r="D22" s="51"/>
      <c r="E22" s="50"/>
      <c r="F22" s="50"/>
      <c r="G22" s="50"/>
      <c r="H22" s="51"/>
      <c r="I22" s="51"/>
      <c r="J22" s="51"/>
      <c r="K22" s="51"/>
      <c r="L22" s="51"/>
      <c r="M22" s="51"/>
      <c r="N22" s="50"/>
      <c r="O22" s="110"/>
    </row>
    <row r="23" customFormat="false" ht="43.35" hidden="false" customHeight="true" outlineLevel="0" collapsed="false">
      <c r="A23" s="47"/>
      <c r="B23" s="53" t="s">
        <v>239</v>
      </c>
      <c r="C23" s="49" t="s">
        <v>38</v>
      </c>
      <c r="D23" s="51"/>
      <c r="E23" s="50"/>
      <c r="F23" s="50"/>
      <c r="G23" s="50"/>
      <c r="H23" s="51"/>
      <c r="I23" s="51"/>
      <c r="J23" s="51"/>
      <c r="K23" s="51"/>
      <c r="L23" s="51"/>
      <c r="M23" s="51"/>
      <c r="N23" s="50"/>
      <c r="O23" s="110"/>
    </row>
    <row r="24" customFormat="false" ht="43.35" hidden="false" customHeight="true" outlineLevel="0" collapsed="false">
      <c r="A24" s="47" t="s">
        <v>240</v>
      </c>
      <c r="B24" s="53" t="s">
        <v>301</v>
      </c>
      <c r="C24" s="49" t="s">
        <v>23</v>
      </c>
      <c r="D24" s="51"/>
      <c r="E24" s="50"/>
      <c r="F24" s="50"/>
      <c r="G24" s="50"/>
      <c r="H24" s="51"/>
      <c r="I24" s="51"/>
      <c r="J24" s="51"/>
      <c r="K24" s="51"/>
      <c r="L24" s="51"/>
      <c r="M24" s="51"/>
      <c r="N24" s="50"/>
      <c r="O24" s="110"/>
    </row>
    <row r="25" customFormat="false" ht="43.35" hidden="false" customHeight="true" outlineLevel="0" collapsed="false">
      <c r="A25" s="47" t="s">
        <v>242</v>
      </c>
      <c r="B25" s="53" t="s">
        <v>302</v>
      </c>
      <c r="C25" s="49" t="s">
        <v>23</v>
      </c>
      <c r="D25" s="51"/>
      <c r="E25" s="50"/>
      <c r="F25" s="50"/>
      <c r="G25" s="50"/>
      <c r="H25" s="51"/>
      <c r="I25" s="51"/>
      <c r="J25" s="51"/>
      <c r="K25" s="51"/>
      <c r="L25" s="51"/>
      <c r="M25" s="51"/>
      <c r="N25" s="50"/>
      <c r="O25" s="110"/>
    </row>
    <row r="26" customFormat="false" ht="43.35" hidden="false" customHeight="true" outlineLevel="0" collapsed="false">
      <c r="A26" s="47" t="s">
        <v>244</v>
      </c>
      <c r="B26" s="53" t="s">
        <v>303</v>
      </c>
      <c r="C26" s="49" t="s">
        <v>23</v>
      </c>
      <c r="D26" s="51"/>
      <c r="E26" s="50"/>
      <c r="F26" s="50"/>
      <c r="G26" s="50"/>
      <c r="H26" s="51"/>
      <c r="I26" s="51"/>
      <c r="J26" s="51"/>
      <c r="K26" s="51"/>
      <c r="L26" s="51"/>
      <c r="M26" s="51"/>
      <c r="N26" s="50"/>
      <c r="O26" s="110"/>
    </row>
    <row r="27" customFormat="false" ht="43.35" hidden="false" customHeight="true" outlineLevel="0" collapsed="false">
      <c r="A27" s="54" t="n">
        <v>1</v>
      </c>
      <c r="B27" s="74" t="s">
        <v>304</v>
      </c>
      <c r="C27" s="56" t="s">
        <v>13</v>
      </c>
      <c r="D27" s="54" t="n">
        <v>6</v>
      </c>
      <c r="E27" s="57"/>
      <c r="F27" s="57"/>
      <c r="G27" s="57"/>
      <c r="H27" s="54"/>
      <c r="I27" s="54" t="n">
        <v>36</v>
      </c>
      <c r="J27" s="54"/>
      <c r="K27" s="54"/>
      <c r="L27" s="54"/>
      <c r="M27" s="58" t="s">
        <v>24</v>
      </c>
      <c r="N27" s="59" t="s">
        <v>305</v>
      </c>
      <c r="O27" s="57"/>
    </row>
    <row r="28" customFormat="false" ht="43.35" hidden="false" customHeight="true" outlineLevel="0" collapsed="false">
      <c r="A28" s="54" t="n">
        <v>2</v>
      </c>
      <c r="B28" s="74" t="s">
        <v>306</v>
      </c>
      <c r="C28" s="56" t="s">
        <v>13</v>
      </c>
      <c r="D28" s="54" t="n">
        <v>6</v>
      </c>
      <c r="E28" s="57"/>
      <c r="F28" s="57"/>
      <c r="G28" s="57"/>
      <c r="H28" s="54"/>
      <c r="I28" s="60" t="n">
        <v>36</v>
      </c>
      <c r="J28" s="54"/>
      <c r="K28" s="54"/>
      <c r="L28" s="54"/>
      <c r="M28" s="58" t="s">
        <v>24</v>
      </c>
      <c r="N28" s="59" t="s">
        <v>305</v>
      </c>
      <c r="O28" s="57"/>
    </row>
    <row r="29" customFormat="false" ht="43.35" hidden="false" customHeight="true" outlineLevel="0" collapsed="false">
      <c r="A29" s="111" t="n">
        <v>3</v>
      </c>
      <c r="B29" s="74" t="s">
        <v>307</v>
      </c>
      <c r="C29" s="56" t="s">
        <v>13</v>
      </c>
      <c r="D29" s="54" t="n">
        <v>6</v>
      </c>
      <c r="E29" s="57"/>
      <c r="F29" s="57"/>
      <c r="G29" s="57"/>
      <c r="H29" s="54"/>
      <c r="I29" s="54" t="n">
        <v>36</v>
      </c>
      <c r="J29" s="54"/>
      <c r="K29" s="54"/>
      <c r="L29" s="54"/>
      <c r="M29" s="58" t="s">
        <v>24</v>
      </c>
      <c r="N29" s="59" t="s">
        <v>305</v>
      </c>
      <c r="O29" s="57"/>
    </row>
    <row r="30" customFormat="false" ht="43.35" hidden="false" customHeight="true" outlineLevel="0" collapsed="false">
      <c r="A30" s="111" t="n">
        <v>4</v>
      </c>
      <c r="B30" s="74" t="s">
        <v>308</v>
      </c>
      <c r="C30" s="56" t="s">
        <v>13</v>
      </c>
      <c r="D30" s="54" t="n">
        <v>6</v>
      </c>
      <c r="E30" s="57"/>
      <c r="F30" s="57"/>
      <c r="G30" s="57"/>
      <c r="H30" s="54"/>
      <c r="I30" s="61" t="n">
        <v>18</v>
      </c>
      <c r="J30" s="61" t="n">
        <v>18</v>
      </c>
      <c r="K30" s="54"/>
      <c r="L30" s="54"/>
      <c r="M30" s="58" t="s">
        <v>24</v>
      </c>
      <c r="N30" s="59" t="s">
        <v>305</v>
      </c>
      <c r="O30" s="57"/>
    </row>
    <row r="31" customFormat="false" ht="43.35" hidden="false" customHeight="true" outlineLevel="0" collapsed="false">
      <c r="A31" s="62" t="s">
        <v>251</v>
      </c>
      <c r="B31" s="63"/>
      <c r="C31" s="64"/>
      <c r="D31" s="64"/>
      <c r="E31" s="65"/>
      <c r="F31" s="65"/>
      <c r="G31" s="65"/>
      <c r="H31" s="64"/>
      <c r="I31" s="66" t="n">
        <f aca="false">SUM(I27:I30)</f>
        <v>126</v>
      </c>
      <c r="J31" s="66" t="n">
        <f aca="false">SUM(J27:J30)</f>
        <v>18</v>
      </c>
      <c r="K31" s="64"/>
      <c r="L31" s="64"/>
      <c r="M31" s="64"/>
      <c r="N31" s="67" t="n">
        <f aca="false">I31+J31</f>
        <v>144</v>
      </c>
      <c r="O31" s="65"/>
    </row>
    <row r="32" customFormat="false" ht="43.35" hidden="false" customHeight="true" outlineLevel="0" collapsed="false">
      <c r="A32" s="111"/>
      <c r="B32" s="112"/>
      <c r="C32" s="54"/>
      <c r="D32" s="54"/>
      <c r="E32" s="57"/>
      <c r="F32" s="57"/>
      <c r="G32" s="57"/>
      <c r="H32" s="54"/>
      <c r="I32" s="54"/>
      <c r="J32" s="54"/>
      <c r="K32" s="54"/>
      <c r="L32" s="54"/>
      <c r="M32" s="54"/>
      <c r="N32" s="57"/>
      <c r="O32" s="57"/>
    </row>
    <row r="33" customFormat="false" ht="43.35" hidden="false" customHeight="true" outlineLevel="0" collapsed="false">
      <c r="A33" s="69" t="n">
        <v>1</v>
      </c>
      <c r="B33" s="70" t="s">
        <v>309</v>
      </c>
      <c r="C33" s="71" t="s">
        <v>32</v>
      </c>
      <c r="D33" s="69"/>
      <c r="E33" s="72"/>
      <c r="F33" s="73" t="s">
        <v>15</v>
      </c>
      <c r="G33" s="72"/>
      <c r="H33" s="69"/>
      <c r="I33" s="69"/>
      <c r="J33" s="69"/>
      <c r="K33" s="69"/>
      <c r="L33" s="69"/>
      <c r="M33" s="69"/>
      <c r="N33" s="72"/>
      <c r="O33" s="72"/>
    </row>
    <row r="34" customFormat="false" ht="43.35" hidden="false" customHeight="true" outlineLevel="0" collapsed="false">
      <c r="A34" s="69" t="s">
        <v>253</v>
      </c>
      <c r="B34" s="70" t="s">
        <v>310</v>
      </c>
      <c r="C34" s="71" t="s">
        <v>13</v>
      </c>
      <c r="D34" s="69" t="n">
        <v>6</v>
      </c>
      <c r="E34" s="72"/>
      <c r="F34" s="73"/>
      <c r="G34" s="72" t="s">
        <v>311</v>
      </c>
      <c r="H34" s="54" t="s">
        <v>120</v>
      </c>
      <c r="I34" s="54" t="n">
        <v>30</v>
      </c>
      <c r="J34" s="54" t="n">
        <v>13.5</v>
      </c>
      <c r="K34" s="69"/>
      <c r="L34" s="69"/>
      <c r="M34" s="58" t="s">
        <v>24</v>
      </c>
      <c r="N34" s="57" t="s">
        <v>266</v>
      </c>
      <c r="O34" s="72"/>
    </row>
    <row r="35" customFormat="false" ht="43.35" hidden="false" customHeight="true" outlineLevel="0" collapsed="false">
      <c r="A35" s="54"/>
      <c r="B35" s="74" t="s">
        <v>312</v>
      </c>
      <c r="C35" s="56" t="s">
        <v>13</v>
      </c>
      <c r="D35" s="54" t="n">
        <v>6</v>
      </c>
      <c r="E35" s="57"/>
      <c r="F35" s="57"/>
      <c r="G35" s="59" t="s">
        <v>313</v>
      </c>
      <c r="H35" s="56" t="s">
        <v>122</v>
      </c>
      <c r="I35" s="54" t="n">
        <v>30</v>
      </c>
      <c r="J35" s="54" t="n">
        <v>13.5</v>
      </c>
      <c r="K35" s="54"/>
      <c r="L35" s="54"/>
      <c r="M35" s="58" t="s">
        <v>24</v>
      </c>
      <c r="N35" s="57"/>
      <c r="O35" s="57"/>
    </row>
    <row r="36" customFormat="false" ht="43.35" hidden="false" customHeight="true" outlineLevel="0" collapsed="false">
      <c r="A36" s="54"/>
      <c r="B36" s="74" t="s">
        <v>314</v>
      </c>
      <c r="C36" s="56" t="s">
        <v>13</v>
      </c>
      <c r="D36" s="54" t="n">
        <v>6</v>
      </c>
      <c r="E36" s="57"/>
      <c r="F36" s="57"/>
      <c r="G36" s="59" t="s">
        <v>315</v>
      </c>
      <c r="H36" s="56" t="s">
        <v>120</v>
      </c>
      <c r="I36" s="54" t="n">
        <v>30</v>
      </c>
      <c r="J36" s="54" t="n">
        <v>13.5</v>
      </c>
      <c r="K36" s="54"/>
      <c r="L36" s="54"/>
      <c r="M36" s="58" t="s">
        <v>24</v>
      </c>
      <c r="N36" s="57"/>
      <c r="O36" s="57"/>
    </row>
    <row r="37" customFormat="false" ht="43.35" hidden="false" customHeight="true" outlineLevel="0" collapsed="false">
      <c r="A37" s="56" t="s">
        <v>316</v>
      </c>
      <c r="B37" s="74" t="s">
        <v>261</v>
      </c>
      <c r="C37" s="56" t="s">
        <v>13</v>
      </c>
      <c r="D37" s="54" t="n">
        <v>6</v>
      </c>
      <c r="E37" s="75"/>
      <c r="F37" s="75"/>
      <c r="G37" s="75"/>
      <c r="H37" s="54"/>
      <c r="I37" s="54"/>
      <c r="J37" s="60"/>
      <c r="K37" s="54"/>
      <c r="L37" s="54"/>
      <c r="M37" s="54"/>
      <c r="N37" s="57"/>
      <c r="O37" s="57"/>
    </row>
    <row r="38" customFormat="false" ht="43.35" hidden="false" customHeight="true" outlineLevel="0" collapsed="false">
      <c r="A38" s="56" t="s">
        <v>258</v>
      </c>
      <c r="B38" s="113" t="s">
        <v>317</v>
      </c>
      <c r="C38" s="114" t="s">
        <v>23</v>
      </c>
      <c r="D38" s="105"/>
      <c r="E38" s="41"/>
      <c r="F38" s="41"/>
      <c r="G38" s="41"/>
      <c r="H38" s="56" t="s">
        <v>122</v>
      </c>
      <c r="I38" s="54" t="n">
        <v>30</v>
      </c>
      <c r="J38" s="54"/>
      <c r="K38" s="54"/>
      <c r="L38" s="54"/>
      <c r="M38" s="56" t="s">
        <v>24</v>
      </c>
      <c r="N38" s="57"/>
      <c r="O38" s="57"/>
    </row>
    <row r="39" customFormat="false" ht="43.35" hidden="false" customHeight="true" outlineLevel="0" collapsed="false">
      <c r="A39" s="54"/>
      <c r="B39" s="112"/>
      <c r="C39" s="54"/>
      <c r="D39" s="54"/>
      <c r="E39" s="75"/>
      <c r="F39" s="75"/>
      <c r="G39" s="75"/>
      <c r="H39" s="54"/>
      <c r="I39" s="54"/>
      <c r="J39" s="60"/>
      <c r="K39" s="54"/>
      <c r="L39" s="54"/>
      <c r="M39" s="115"/>
      <c r="N39" s="75"/>
      <c r="O39" s="75"/>
    </row>
    <row r="40" customFormat="false" ht="43.35" hidden="false" customHeight="true" outlineLevel="0" collapsed="false">
      <c r="A40" s="54"/>
      <c r="B40" s="108"/>
      <c r="C40" s="108"/>
      <c r="D40" s="105"/>
      <c r="E40" s="41"/>
      <c r="F40" s="41"/>
      <c r="G40" s="41"/>
      <c r="H40" s="54"/>
      <c r="I40" s="54"/>
      <c r="J40" s="54"/>
      <c r="K40" s="54"/>
      <c r="L40" s="54"/>
      <c r="M40" s="54"/>
      <c r="N40" s="75"/>
      <c r="O40" s="75"/>
    </row>
    <row r="41" customFormat="false" ht="43.35" hidden="false" customHeight="true" outlineLevel="0" collapsed="false">
      <c r="A41" s="54"/>
      <c r="B41" s="112"/>
      <c r="C41" s="54"/>
      <c r="D41" s="54"/>
      <c r="E41" s="57"/>
      <c r="F41" s="57"/>
      <c r="G41" s="57"/>
      <c r="H41" s="54"/>
      <c r="I41" s="54"/>
      <c r="J41" s="54"/>
      <c r="K41" s="54"/>
      <c r="L41" s="54"/>
      <c r="M41" s="54"/>
      <c r="N41" s="57"/>
      <c r="O41" s="57"/>
    </row>
    <row r="42" customFormat="false" ht="43.35" hidden="false" customHeight="true" outlineLevel="0" collapsed="false">
      <c r="A42" s="54"/>
      <c r="B42" s="112"/>
      <c r="C42" s="54"/>
      <c r="D42" s="54"/>
      <c r="E42" s="75"/>
      <c r="F42" s="75"/>
      <c r="G42" s="75"/>
      <c r="H42" s="54"/>
      <c r="I42" s="54"/>
      <c r="J42" s="54"/>
      <c r="K42" s="54"/>
      <c r="L42" s="54"/>
      <c r="M42" s="115"/>
      <c r="N42" s="75"/>
      <c r="O42" s="75"/>
    </row>
    <row r="43" customFormat="false" ht="43.35" hidden="false" customHeight="true" outlineLevel="0" collapsed="false">
      <c r="A43" s="54"/>
      <c r="B43" s="112"/>
      <c r="C43" s="54"/>
      <c r="D43" s="54"/>
      <c r="E43" s="75"/>
      <c r="F43" s="75"/>
      <c r="G43" s="75"/>
      <c r="H43" s="54"/>
      <c r="I43" s="54"/>
      <c r="J43" s="60"/>
      <c r="K43" s="54"/>
      <c r="L43" s="54"/>
      <c r="M43" s="115"/>
      <c r="N43" s="75"/>
      <c r="O43" s="75"/>
    </row>
    <row r="44" customFormat="false" ht="43.35" hidden="false" customHeight="true" outlineLevel="0" collapsed="false">
      <c r="B44" s="116" t="s">
        <v>317</v>
      </c>
      <c r="C44" s="116" t="s">
        <v>23</v>
      </c>
      <c r="D44" s="105"/>
      <c r="E44" s="41"/>
      <c r="F44" s="41"/>
      <c r="G44" s="41"/>
      <c r="H44" s="54"/>
      <c r="I44" s="54"/>
      <c r="J44" s="54"/>
      <c r="K44" s="54"/>
      <c r="L44" s="54"/>
      <c r="M44" s="54"/>
      <c r="N44" s="75"/>
      <c r="O44" s="75"/>
    </row>
    <row r="45" customFormat="false" ht="43.35" hidden="false" customHeight="true" outlineLevel="0" collapsed="false">
      <c r="B45" s="90"/>
      <c r="E45" s="75"/>
      <c r="F45" s="75"/>
      <c r="G45" s="75"/>
      <c r="H45" s="54"/>
      <c r="I45" s="54"/>
      <c r="J45" s="54"/>
      <c r="K45" s="54"/>
      <c r="L45" s="54"/>
      <c r="M45" s="115"/>
      <c r="N45" s="75"/>
      <c r="O45" s="75"/>
    </row>
    <row r="46" customFormat="false" ht="43.35" hidden="false" customHeight="true" outlineLevel="0" collapsed="false">
      <c r="E46" s="75"/>
      <c r="F46" s="75"/>
      <c r="G46" s="75"/>
      <c r="H46" s="54"/>
      <c r="I46" s="77"/>
      <c r="J46" s="60"/>
      <c r="K46" s="54"/>
      <c r="L46" s="54"/>
      <c r="M46" s="115"/>
      <c r="N46" s="75"/>
      <c r="O46" s="75"/>
    </row>
    <row r="47" customFormat="false" ht="43.35" hidden="false" customHeight="true" outlineLevel="0" collapsed="false">
      <c r="A47" s="62" t="s">
        <v>267</v>
      </c>
      <c r="B47" s="63"/>
      <c r="C47" s="64"/>
      <c r="D47" s="62"/>
      <c r="E47" s="65"/>
      <c r="F47" s="65"/>
      <c r="G47" s="65"/>
      <c r="H47" s="64"/>
      <c r="I47" s="62" t="n">
        <f aca="false">SUM(I33:I46)</f>
        <v>120</v>
      </c>
      <c r="J47" s="62" t="n">
        <f aca="false">SUM(J33:J46)</f>
        <v>40.5</v>
      </c>
      <c r="K47" s="62"/>
      <c r="L47" s="64"/>
      <c r="M47" s="64"/>
      <c r="N47" s="67" t="n">
        <f aca="false">I47+J47</f>
        <v>160.5</v>
      </c>
      <c r="O47" s="65"/>
    </row>
    <row r="48" customFormat="false" ht="43.35" hidden="false" customHeight="true" outlineLevel="0" collapsed="false">
      <c r="A48" s="85"/>
      <c r="B48" s="86"/>
      <c r="C48" s="56"/>
      <c r="D48" s="87"/>
      <c r="E48" s="88"/>
      <c r="F48" s="88"/>
      <c r="G48" s="88"/>
      <c r="H48" s="87"/>
      <c r="I48" s="54"/>
      <c r="J48" s="54"/>
      <c r="K48" s="54"/>
      <c r="L48" s="54"/>
      <c r="M48" s="54"/>
      <c r="N48" s="88"/>
      <c r="O48" s="88"/>
    </row>
    <row r="49" customFormat="false" ht="43.35" hidden="false" customHeight="true" outlineLevel="0" collapsed="false">
      <c r="A49" s="78" t="s">
        <v>189</v>
      </c>
      <c r="B49" s="117"/>
      <c r="C49" s="84"/>
      <c r="D49" s="118"/>
      <c r="E49" s="119"/>
      <c r="F49" s="119"/>
      <c r="G49" s="119"/>
      <c r="H49" s="118"/>
      <c r="I49" s="83" t="n">
        <f aca="false">I31+I47</f>
        <v>246</v>
      </c>
      <c r="J49" s="83" t="n">
        <f aca="false">J31+J47</f>
        <v>58.5</v>
      </c>
      <c r="K49" s="83"/>
      <c r="L49" s="84"/>
      <c r="M49" s="84"/>
      <c r="N49" s="83" t="n">
        <f aca="false">I49+J49</f>
        <v>304.5</v>
      </c>
      <c r="O49" s="119"/>
    </row>
    <row r="50" customFormat="false" ht="43.35" hidden="false" customHeight="true" outlineLevel="0" collapsed="false"/>
    <row r="51" customFormat="false" ht="43.35" hidden="false" customHeight="true" outlineLevel="0" collapsed="false"/>
    <row r="52" customFormat="false" ht="43.35" hidden="false" customHeight="true" outlineLevel="0" collapsed="false"/>
    <row r="53" customFormat="false" ht="43.35" hidden="false" customHeight="true" outlineLevel="0" collapsed="false">
      <c r="A53" s="54"/>
      <c r="B53" s="112"/>
      <c r="C53" s="54"/>
      <c r="D53" s="54"/>
      <c r="E53" s="75"/>
      <c r="F53" s="75"/>
      <c r="G53" s="75"/>
      <c r="H53" s="54"/>
      <c r="I53" s="54"/>
      <c r="J53" s="54"/>
      <c r="K53" s="54"/>
      <c r="L53" s="54"/>
      <c r="M53" s="54"/>
      <c r="N53" s="75"/>
      <c r="O53" s="75"/>
    </row>
    <row r="54" customFormat="false" ht="43.35" hidden="false" customHeight="true" outlineLevel="0" collapsed="false">
      <c r="A54" s="120"/>
      <c r="B54" s="121"/>
      <c r="C54" s="120"/>
      <c r="D54" s="120"/>
      <c r="E54" s="122"/>
      <c r="F54" s="122"/>
      <c r="G54" s="122"/>
      <c r="H54" s="120"/>
      <c r="I54" s="120"/>
      <c r="J54" s="120"/>
      <c r="K54" s="120"/>
      <c r="L54" s="120"/>
      <c r="M54" s="120"/>
      <c r="N54" s="122"/>
      <c r="O54" s="122"/>
    </row>
    <row r="55" customFormat="false" ht="43.35" hidden="false" customHeight="true" outlineLevel="0" collapsed="false">
      <c r="A55" s="54"/>
      <c r="B55" s="112"/>
      <c r="C55" s="54"/>
      <c r="D55" s="54"/>
      <c r="E55" s="75"/>
      <c r="F55" s="75"/>
      <c r="G55" s="75"/>
      <c r="H55" s="54"/>
      <c r="I55" s="54"/>
      <c r="J55" s="54"/>
      <c r="K55" s="54"/>
      <c r="L55" s="54"/>
      <c r="M55" s="54"/>
      <c r="N55" s="75"/>
      <c r="O55" s="75"/>
    </row>
    <row r="56" customFormat="false" ht="43.35" hidden="false" customHeight="true" outlineLevel="0" collapsed="false">
      <c r="A56" s="54"/>
      <c r="B56" s="112"/>
      <c r="C56" s="54"/>
      <c r="D56" s="54"/>
      <c r="E56" s="75"/>
      <c r="F56" s="75"/>
      <c r="G56" s="75"/>
      <c r="H56" s="54"/>
      <c r="I56" s="54"/>
      <c r="J56" s="54"/>
      <c r="K56" s="54"/>
      <c r="L56" s="54"/>
      <c r="M56" s="54"/>
      <c r="N56" s="75"/>
      <c r="O56" s="75"/>
    </row>
    <row r="57" customFormat="false" ht="43.35" hidden="false" customHeight="true" outlineLevel="0" collapsed="false">
      <c r="A57" s="54"/>
      <c r="B57" s="112"/>
      <c r="C57" s="54"/>
      <c r="D57" s="54"/>
      <c r="E57" s="75"/>
      <c r="F57" s="75"/>
      <c r="G57" s="75"/>
      <c r="H57" s="54"/>
      <c r="I57" s="54"/>
      <c r="J57" s="54"/>
      <c r="K57" s="54"/>
      <c r="L57" s="54"/>
      <c r="M57" s="54"/>
      <c r="N57" s="75"/>
      <c r="O57" s="75"/>
    </row>
    <row r="58" customFormat="false" ht="43.35" hidden="false" customHeight="true" outlineLevel="0" collapsed="false">
      <c r="A58" s="54"/>
      <c r="B58" s="112"/>
      <c r="C58" s="54"/>
      <c r="D58" s="54"/>
      <c r="E58" s="75"/>
      <c r="F58" s="75"/>
      <c r="G58" s="75"/>
      <c r="H58" s="54"/>
      <c r="I58" s="54"/>
      <c r="J58" s="54"/>
      <c r="K58" s="54"/>
      <c r="L58" s="54"/>
      <c r="M58" s="54"/>
      <c r="N58" s="75"/>
      <c r="O58" s="75"/>
    </row>
    <row r="59" customFormat="false" ht="43.35" hidden="false" customHeight="true" outlineLevel="0" collapsed="false">
      <c r="A59" s="54"/>
      <c r="B59" s="112"/>
      <c r="C59" s="54"/>
      <c r="D59" s="54"/>
      <c r="E59" s="75"/>
      <c r="F59" s="75"/>
      <c r="G59" s="75"/>
      <c r="H59" s="54"/>
      <c r="I59" s="54"/>
      <c r="J59" s="54"/>
      <c r="K59" s="54"/>
      <c r="L59" s="54"/>
      <c r="M59" s="54"/>
      <c r="N59" s="75"/>
      <c r="O59" s="75"/>
    </row>
    <row r="60" customFormat="false" ht="43.35" hidden="false" customHeight="true" outlineLevel="0" collapsed="false">
      <c r="A60" s="54"/>
      <c r="B60" s="112"/>
      <c r="C60" s="54"/>
      <c r="D60" s="54"/>
      <c r="E60" s="75"/>
      <c r="F60" s="75"/>
      <c r="G60" s="75"/>
      <c r="H60" s="54"/>
      <c r="I60" s="54"/>
      <c r="J60" s="54"/>
      <c r="K60" s="54"/>
      <c r="L60" s="54"/>
      <c r="M60" s="54"/>
      <c r="N60" s="75"/>
      <c r="O60" s="75"/>
    </row>
    <row r="61" customFormat="false" ht="43.35" hidden="false" customHeight="true" outlineLevel="0" collapsed="false">
      <c r="A61" s="54"/>
      <c r="B61" s="112"/>
      <c r="C61" s="54"/>
      <c r="D61" s="54"/>
      <c r="E61" s="75"/>
      <c r="F61" s="75"/>
      <c r="G61" s="75"/>
      <c r="H61" s="54"/>
      <c r="I61" s="54"/>
      <c r="J61" s="54"/>
      <c r="K61" s="54"/>
      <c r="L61" s="54"/>
      <c r="M61" s="54"/>
      <c r="N61" s="75"/>
      <c r="O61" s="75"/>
    </row>
    <row r="62" customFormat="false" ht="43.35" hidden="false" customHeight="true" outlineLevel="0" collapsed="false">
      <c r="A62" s="54"/>
      <c r="B62" s="112"/>
      <c r="C62" s="54"/>
      <c r="D62" s="54"/>
      <c r="E62" s="75"/>
      <c r="F62" s="75"/>
      <c r="G62" s="57"/>
      <c r="H62" s="54"/>
      <c r="I62" s="54"/>
      <c r="J62" s="54"/>
      <c r="K62" s="54"/>
      <c r="L62" s="54"/>
      <c r="M62" s="54"/>
      <c r="N62" s="75"/>
      <c r="O62" s="75"/>
    </row>
    <row r="63" customFormat="false" ht="43.35" hidden="false" customHeight="true" outlineLevel="0" collapsed="false">
      <c r="A63" s="111"/>
      <c r="B63" s="112"/>
      <c r="C63" s="54"/>
      <c r="D63" s="54"/>
      <c r="E63" s="75"/>
      <c r="F63" s="75"/>
      <c r="G63" s="75"/>
      <c r="H63" s="54"/>
      <c r="I63" s="54"/>
      <c r="J63" s="54"/>
      <c r="K63" s="54"/>
      <c r="L63" s="54"/>
      <c r="M63" s="54"/>
      <c r="N63" s="75"/>
      <c r="O63" s="75"/>
    </row>
    <row r="64" customFormat="false" ht="43.35" hidden="false" customHeight="true" outlineLevel="0" collapsed="false">
      <c r="A64" s="111"/>
      <c r="B64" s="112"/>
      <c r="C64" s="54"/>
      <c r="D64" s="54"/>
      <c r="E64" s="75"/>
      <c r="F64" s="75"/>
      <c r="G64" s="75"/>
      <c r="H64" s="54"/>
      <c r="I64" s="54"/>
      <c r="J64" s="54"/>
      <c r="K64" s="54"/>
      <c r="L64" s="54"/>
      <c r="M64" s="54"/>
      <c r="N64" s="75"/>
      <c r="O64" s="75"/>
    </row>
    <row r="65" customFormat="false" ht="43.35" hidden="false" customHeight="true" outlineLevel="0" collapsed="false">
      <c r="A65" s="111"/>
      <c r="B65" s="112"/>
      <c r="C65" s="54"/>
      <c r="D65" s="54"/>
      <c r="E65" s="75"/>
      <c r="F65" s="75"/>
      <c r="G65" s="75"/>
      <c r="H65" s="54"/>
      <c r="I65" s="54"/>
      <c r="J65" s="54"/>
      <c r="K65" s="54"/>
      <c r="L65" s="54"/>
      <c r="M65" s="54"/>
      <c r="N65" s="75"/>
      <c r="O65" s="75"/>
    </row>
    <row r="66" customFormat="false" ht="43.35" hidden="false" customHeight="true" outlineLevel="0" collapsed="false">
      <c r="A66" s="111"/>
      <c r="B66" s="112"/>
      <c r="C66" s="54"/>
      <c r="D66" s="54"/>
      <c r="E66" s="75"/>
      <c r="F66" s="75"/>
      <c r="G66" s="75"/>
      <c r="H66" s="54"/>
      <c r="I66" s="54"/>
      <c r="J66" s="54"/>
      <c r="K66" s="54"/>
      <c r="L66" s="54"/>
      <c r="M66" s="54"/>
      <c r="N66" s="75"/>
      <c r="O66" s="75"/>
    </row>
    <row r="67" customFormat="false" ht="43.35" hidden="false" customHeight="true" outlineLevel="0" collapsed="false"/>
    <row r="68" customFormat="false" ht="43.35" hidden="false" customHeight="true" outlineLevel="0" collapsed="false"/>
    <row r="69" customFormat="false" ht="43.35" hidden="false" customHeight="true" outlineLevel="0" collapsed="false"/>
    <row r="70" customFormat="false" ht="43.35" hidden="false" customHeight="true" outlineLevel="0" collapsed="false">
      <c r="A70" s="85"/>
      <c r="B70" s="86"/>
      <c r="C70" s="56"/>
      <c r="D70" s="87"/>
      <c r="E70" s="88"/>
      <c r="F70" s="88"/>
      <c r="G70" s="88"/>
      <c r="H70" s="87"/>
      <c r="I70" s="54"/>
      <c r="J70" s="54"/>
      <c r="K70" s="54"/>
      <c r="L70" s="54"/>
      <c r="M70" s="54"/>
      <c r="N70" s="88"/>
      <c r="O70" s="88"/>
    </row>
    <row r="71" customFormat="false" ht="43.35" hidden="false" customHeight="true" outlineLevel="0" collapsed="false">
      <c r="A71" s="85"/>
      <c r="B71" s="86"/>
      <c r="C71" s="56"/>
      <c r="D71" s="87"/>
      <c r="E71" s="88"/>
      <c r="F71" s="88"/>
      <c r="G71" s="88"/>
      <c r="H71" s="87"/>
      <c r="I71" s="54"/>
      <c r="J71" s="54"/>
      <c r="K71" s="54"/>
      <c r="L71" s="54"/>
      <c r="M71" s="54"/>
      <c r="N71" s="88"/>
      <c r="O71" s="88"/>
    </row>
    <row r="72" customFormat="false" ht="43.35" hidden="false" customHeight="true" outlineLevel="0" collapsed="false">
      <c r="A72" s="85"/>
      <c r="B72" s="86"/>
      <c r="C72" s="56"/>
      <c r="D72" s="87"/>
      <c r="E72" s="88"/>
      <c r="F72" s="88"/>
      <c r="G72" s="88"/>
      <c r="H72" s="87"/>
      <c r="I72" s="54"/>
      <c r="J72" s="54"/>
      <c r="K72" s="54"/>
      <c r="L72" s="54"/>
      <c r="M72" s="54"/>
      <c r="N72" s="88"/>
      <c r="O72" s="88"/>
    </row>
    <row r="73" customFormat="false" ht="43.35" hidden="false" customHeight="true" outlineLevel="0" collapsed="false">
      <c r="A73" s="85"/>
      <c r="B73" s="86"/>
      <c r="C73" s="56"/>
      <c r="D73" s="87"/>
      <c r="E73" s="88"/>
      <c r="F73" s="88"/>
      <c r="G73" s="88"/>
      <c r="H73" s="87"/>
      <c r="I73" s="54"/>
      <c r="J73" s="54"/>
      <c r="K73" s="54"/>
      <c r="L73" s="54"/>
      <c r="M73" s="54"/>
      <c r="N73" s="88"/>
      <c r="O73" s="88"/>
    </row>
    <row r="74" customFormat="false" ht="43.35" hidden="false" customHeight="true" outlineLevel="0" collapsed="false">
      <c r="A74" s="85"/>
      <c r="B74" s="86"/>
      <c r="C74" s="56"/>
      <c r="D74" s="87"/>
      <c r="E74" s="88"/>
      <c r="F74" s="88"/>
      <c r="G74" s="88"/>
      <c r="H74" s="87"/>
      <c r="I74" s="54"/>
      <c r="J74" s="54"/>
      <c r="K74" s="54"/>
      <c r="L74" s="54"/>
      <c r="M74" s="54"/>
      <c r="N74" s="88"/>
      <c r="O74" s="88"/>
    </row>
    <row r="75" customFormat="false" ht="43.35" hidden="false" customHeight="true" outlineLevel="0" collapsed="false">
      <c r="A75" s="85"/>
      <c r="B75" s="86"/>
      <c r="C75" s="56"/>
      <c r="D75" s="87"/>
      <c r="E75" s="88"/>
      <c r="F75" s="88"/>
      <c r="G75" s="88"/>
      <c r="H75" s="87"/>
      <c r="I75" s="54"/>
      <c r="J75" s="54"/>
      <c r="K75" s="54"/>
      <c r="L75" s="54"/>
      <c r="M75" s="54"/>
      <c r="N75" s="88"/>
      <c r="O75" s="88"/>
    </row>
    <row r="76" customFormat="false" ht="43.35" hidden="false" customHeight="true" outlineLevel="0" collapsed="false">
      <c r="A76" s="85"/>
      <c r="B76" s="86"/>
      <c r="C76" s="56"/>
      <c r="D76" s="87"/>
      <c r="E76" s="88"/>
      <c r="F76" s="88"/>
      <c r="G76" s="88"/>
      <c r="H76" s="87"/>
      <c r="I76" s="54"/>
      <c r="J76" s="54"/>
      <c r="K76" s="54"/>
      <c r="L76" s="54"/>
      <c r="M76" s="54"/>
      <c r="N76" s="88"/>
      <c r="O76" s="88"/>
    </row>
    <row r="77" customFormat="false" ht="43.35" hidden="false" customHeight="true" outlineLevel="0" collapsed="false">
      <c r="A77" s="85"/>
      <c r="B77" s="86"/>
      <c r="C77" s="56"/>
      <c r="D77" s="87"/>
      <c r="E77" s="88"/>
      <c r="F77" s="88"/>
      <c r="G77" s="88"/>
      <c r="H77" s="87"/>
      <c r="I77" s="54"/>
      <c r="J77" s="54"/>
      <c r="K77" s="54"/>
      <c r="L77" s="54"/>
      <c r="M77" s="54"/>
      <c r="N77" s="88"/>
      <c r="O77" s="88"/>
    </row>
    <row r="78" customFormat="false" ht="43.35" hidden="false" customHeight="true" outlineLevel="0" collapsed="false">
      <c r="A78" s="85"/>
      <c r="B78" s="86"/>
      <c r="C78" s="56"/>
      <c r="D78" s="87"/>
      <c r="E78" s="88"/>
      <c r="F78" s="88"/>
      <c r="G78" s="88"/>
      <c r="H78" s="87"/>
      <c r="I78" s="54"/>
      <c r="J78" s="54"/>
      <c r="K78" s="54"/>
      <c r="L78" s="54"/>
      <c r="M78" s="54"/>
      <c r="N78" s="88"/>
      <c r="O78" s="88"/>
    </row>
    <row r="79" customFormat="false" ht="43.35" hidden="false" customHeight="true" outlineLevel="0" collapsed="false">
      <c r="A79" s="85"/>
      <c r="B79" s="86"/>
      <c r="C79" s="56"/>
      <c r="D79" s="87"/>
      <c r="E79" s="88"/>
      <c r="F79" s="88"/>
      <c r="G79" s="88"/>
      <c r="H79" s="87"/>
      <c r="I79" s="54"/>
      <c r="J79" s="54"/>
      <c r="K79" s="54"/>
      <c r="L79" s="54"/>
      <c r="M79" s="54"/>
      <c r="N79" s="88"/>
      <c r="O79" s="88"/>
    </row>
    <row r="80" customFormat="false" ht="43.35" hidden="false" customHeight="true" outlineLevel="0" collapsed="false">
      <c r="A80" s="85"/>
      <c r="B80" s="86"/>
      <c r="C80" s="56"/>
      <c r="D80" s="87"/>
      <c r="E80" s="88"/>
      <c r="F80" s="88"/>
      <c r="G80" s="88"/>
      <c r="H80" s="87"/>
      <c r="I80" s="54"/>
      <c r="J80" s="54"/>
      <c r="K80" s="54"/>
      <c r="L80" s="54"/>
      <c r="M80" s="54"/>
      <c r="N80" s="88"/>
      <c r="O80" s="88"/>
    </row>
    <row r="81" customFormat="false" ht="43.35" hidden="false" customHeight="true" outlineLevel="0" collapsed="false">
      <c r="A81" s="85"/>
      <c r="B81" s="86"/>
      <c r="C81" s="56"/>
      <c r="D81" s="87"/>
      <c r="E81" s="88"/>
      <c r="F81" s="88"/>
      <c r="G81" s="88"/>
      <c r="H81" s="87"/>
      <c r="I81" s="54"/>
      <c r="J81" s="54"/>
      <c r="K81" s="54"/>
      <c r="L81" s="54"/>
      <c r="M81" s="54"/>
      <c r="N81" s="88"/>
      <c r="O81" s="88"/>
    </row>
    <row r="82" customFormat="false" ht="43.35" hidden="false" customHeight="true" outlineLevel="0" collapsed="false">
      <c r="A82" s="85"/>
      <c r="B82" s="86"/>
      <c r="C82" s="56"/>
      <c r="D82" s="87"/>
      <c r="E82" s="88"/>
      <c r="F82" s="88"/>
      <c r="G82" s="88"/>
      <c r="H82" s="87"/>
      <c r="I82" s="54"/>
      <c r="J82" s="54"/>
      <c r="K82" s="54"/>
      <c r="L82" s="54"/>
      <c r="M82" s="54"/>
      <c r="N82" s="88"/>
      <c r="O82" s="88"/>
    </row>
    <row r="83" customFormat="false" ht="43.35" hidden="false" customHeight="true" outlineLevel="0" collapsed="false">
      <c r="A83" s="85"/>
      <c r="B83" s="86"/>
      <c r="C83" s="56"/>
      <c r="D83" s="87"/>
      <c r="E83" s="88"/>
      <c r="F83" s="88"/>
      <c r="G83" s="88"/>
      <c r="H83" s="87"/>
      <c r="I83" s="54"/>
      <c r="J83" s="54"/>
      <c r="K83" s="54"/>
      <c r="L83" s="54"/>
      <c r="M83" s="54"/>
      <c r="N83" s="88"/>
      <c r="O83" s="88"/>
    </row>
    <row r="84" customFormat="false" ht="43.35" hidden="false" customHeight="true" outlineLevel="0" collapsed="false">
      <c r="A84" s="85"/>
      <c r="B84" s="86"/>
      <c r="C84" s="56"/>
      <c r="D84" s="87"/>
      <c r="E84" s="88"/>
      <c r="F84" s="88"/>
      <c r="G84" s="88"/>
      <c r="H84" s="87"/>
      <c r="I84" s="54"/>
      <c r="J84" s="54"/>
      <c r="K84" s="54"/>
      <c r="L84" s="54"/>
      <c r="M84" s="54"/>
      <c r="N84" s="88"/>
      <c r="O84" s="88"/>
    </row>
    <row r="85" customFormat="false" ht="43.35" hidden="false" customHeight="true" outlineLevel="0" collapsed="false">
      <c r="A85" s="85"/>
      <c r="B85" s="86"/>
      <c r="C85" s="56"/>
      <c r="D85" s="87"/>
      <c r="E85" s="88"/>
      <c r="F85" s="88"/>
      <c r="G85" s="88"/>
      <c r="H85" s="87"/>
      <c r="I85" s="54"/>
      <c r="J85" s="54"/>
      <c r="K85" s="54"/>
      <c r="L85" s="54"/>
      <c r="M85" s="54"/>
      <c r="N85" s="88"/>
      <c r="O85" s="88"/>
    </row>
    <row r="86" customFormat="false" ht="43.35" hidden="false" customHeight="true" outlineLevel="0" collapsed="false">
      <c r="A86" s="85"/>
      <c r="B86" s="86"/>
      <c r="C86" s="56"/>
      <c r="D86" s="87"/>
      <c r="E86" s="88"/>
      <c r="F86" s="88"/>
      <c r="G86" s="88"/>
      <c r="H86" s="87"/>
      <c r="I86" s="54"/>
      <c r="J86" s="54"/>
      <c r="K86" s="54"/>
      <c r="L86" s="54"/>
      <c r="M86" s="54"/>
      <c r="N86" s="88"/>
      <c r="O86" s="88"/>
    </row>
    <row r="87" customFormat="false" ht="43.35" hidden="false" customHeight="true" outlineLevel="0" collapsed="false">
      <c r="A87" s="85"/>
      <c r="B87" s="86"/>
      <c r="C87" s="56"/>
      <c r="D87" s="87"/>
      <c r="E87" s="88"/>
      <c r="F87" s="88"/>
      <c r="G87" s="88"/>
      <c r="H87" s="87"/>
      <c r="I87" s="54"/>
      <c r="J87" s="54"/>
      <c r="K87" s="54"/>
      <c r="L87" s="54"/>
      <c r="M87" s="54"/>
      <c r="N87" s="88"/>
      <c r="O87" s="88"/>
    </row>
    <row r="88" customFormat="false" ht="43.35" hidden="false" customHeight="true" outlineLevel="0" collapsed="false">
      <c r="A88" s="85"/>
      <c r="B88" s="86"/>
      <c r="C88" s="56"/>
      <c r="D88" s="87"/>
      <c r="E88" s="88"/>
      <c r="F88" s="88"/>
      <c r="G88" s="88"/>
      <c r="H88" s="87"/>
      <c r="I88" s="54"/>
      <c r="J88" s="54"/>
      <c r="K88" s="54"/>
      <c r="L88" s="54"/>
      <c r="M88" s="54"/>
      <c r="N88" s="88"/>
      <c r="O88" s="88"/>
    </row>
    <row r="89" customFormat="false" ht="43.35" hidden="false" customHeight="true" outlineLevel="0" collapsed="false">
      <c r="A89" s="85"/>
      <c r="B89" s="86"/>
      <c r="C89" s="56"/>
      <c r="D89" s="87"/>
      <c r="E89" s="88"/>
      <c r="F89" s="88"/>
      <c r="G89" s="88"/>
      <c r="H89" s="87"/>
      <c r="I89" s="54"/>
      <c r="J89" s="54"/>
      <c r="K89" s="54"/>
      <c r="L89" s="54"/>
      <c r="M89" s="54"/>
      <c r="N89" s="88"/>
      <c r="O89" s="88"/>
    </row>
    <row r="90" customFormat="false" ht="43.35" hidden="false" customHeight="true" outlineLevel="0" collapsed="false">
      <c r="A90" s="85"/>
      <c r="B90" s="86"/>
      <c r="C90" s="56"/>
      <c r="D90" s="87"/>
      <c r="E90" s="88"/>
      <c r="F90" s="88"/>
      <c r="G90" s="88"/>
      <c r="H90" s="87"/>
      <c r="I90" s="54"/>
      <c r="J90" s="54"/>
      <c r="K90" s="54"/>
      <c r="L90" s="54"/>
      <c r="M90" s="54"/>
      <c r="N90" s="88"/>
      <c r="O90" s="88"/>
    </row>
    <row r="91" customFormat="false" ht="43.35" hidden="false" customHeight="true" outlineLevel="0" collapsed="false">
      <c r="A91" s="85"/>
      <c r="B91" s="86"/>
      <c r="C91" s="56"/>
      <c r="D91" s="87"/>
      <c r="E91" s="88"/>
      <c r="F91" s="88"/>
      <c r="G91" s="88"/>
      <c r="H91" s="87"/>
      <c r="I91" s="54"/>
      <c r="J91" s="54"/>
      <c r="K91" s="54"/>
      <c r="L91" s="54"/>
      <c r="M91" s="54"/>
      <c r="N91" s="88"/>
      <c r="O91" s="88"/>
    </row>
    <row r="92" customFormat="false" ht="43.35" hidden="false" customHeight="true" outlineLevel="0" collapsed="false">
      <c r="A92" s="85"/>
      <c r="B92" s="86"/>
      <c r="C92" s="56"/>
      <c r="D92" s="87"/>
      <c r="E92" s="88"/>
      <c r="F92" s="88"/>
      <c r="G92" s="88"/>
      <c r="H92" s="87"/>
      <c r="I92" s="54"/>
      <c r="J92" s="54"/>
      <c r="K92" s="54"/>
      <c r="L92" s="54"/>
      <c r="M92" s="54"/>
      <c r="N92" s="88"/>
      <c r="O92" s="88"/>
    </row>
    <row r="93" customFormat="false" ht="43.35" hidden="false" customHeight="true" outlineLevel="0" collapsed="false">
      <c r="A93" s="85"/>
      <c r="B93" s="86"/>
      <c r="C93" s="56"/>
      <c r="D93" s="87"/>
      <c r="E93" s="88"/>
      <c r="F93" s="88"/>
      <c r="G93" s="88"/>
      <c r="H93" s="87"/>
      <c r="I93" s="54"/>
      <c r="J93" s="54"/>
      <c r="K93" s="54"/>
      <c r="L93" s="54"/>
      <c r="M93" s="54"/>
      <c r="N93" s="88"/>
      <c r="O93" s="88"/>
    </row>
    <row r="94" customFormat="false" ht="43.35" hidden="false" customHeight="true" outlineLevel="0" collapsed="false">
      <c r="A94" s="85"/>
      <c r="B94" s="86"/>
      <c r="C94" s="56"/>
      <c r="D94" s="87"/>
      <c r="E94" s="88"/>
      <c r="F94" s="88"/>
      <c r="G94" s="88"/>
      <c r="H94" s="87"/>
      <c r="I94" s="54"/>
      <c r="J94" s="54"/>
      <c r="K94" s="54"/>
      <c r="L94" s="54"/>
      <c r="M94" s="54"/>
      <c r="N94" s="88"/>
      <c r="O94" s="88"/>
    </row>
    <row r="95" customFormat="false" ht="43.35" hidden="false" customHeight="true" outlineLevel="0" collapsed="false">
      <c r="A95" s="85"/>
      <c r="B95" s="86"/>
      <c r="C95" s="56"/>
      <c r="D95" s="87"/>
      <c r="E95" s="88"/>
      <c r="F95" s="88"/>
      <c r="G95" s="88"/>
      <c r="H95" s="87"/>
      <c r="I95" s="54"/>
      <c r="J95" s="54"/>
      <c r="K95" s="54"/>
      <c r="L95" s="54"/>
      <c r="M95" s="54"/>
      <c r="N95" s="88"/>
      <c r="O95" s="88"/>
    </row>
    <row r="96" customFormat="false" ht="43.35" hidden="false" customHeight="true" outlineLevel="0" collapsed="false">
      <c r="A96" s="85"/>
      <c r="B96" s="86"/>
      <c r="C96" s="56"/>
      <c r="D96" s="87"/>
      <c r="E96" s="88"/>
      <c r="F96" s="88"/>
      <c r="G96" s="88"/>
      <c r="H96" s="87"/>
      <c r="I96" s="54"/>
      <c r="J96" s="54"/>
      <c r="K96" s="54"/>
      <c r="L96" s="54"/>
      <c r="M96" s="54"/>
      <c r="N96" s="88"/>
      <c r="O96" s="88"/>
    </row>
    <row r="97" customFormat="false" ht="43.35" hidden="false" customHeight="true" outlineLevel="0" collapsed="false">
      <c r="A97" s="85"/>
      <c r="B97" s="86"/>
      <c r="C97" s="56"/>
      <c r="D97" s="87"/>
      <c r="E97" s="88"/>
      <c r="F97" s="88"/>
      <c r="G97" s="88"/>
      <c r="H97" s="87"/>
      <c r="I97" s="54"/>
      <c r="J97" s="54"/>
      <c r="K97" s="54"/>
      <c r="L97" s="54"/>
      <c r="M97" s="54"/>
      <c r="N97" s="88"/>
      <c r="O97" s="88"/>
    </row>
    <row r="98" customFormat="false" ht="43.35" hidden="false" customHeight="true" outlineLevel="0" collapsed="false">
      <c r="A98" s="85"/>
      <c r="B98" s="86"/>
      <c r="C98" s="56"/>
      <c r="D98" s="87"/>
      <c r="E98" s="88"/>
      <c r="F98" s="88"/>
      <c r="G98" s="88"/>
      <c r="H98" s="87"/>
      <c r="I98" s="54"/>
      <c r="J98" s="54"/>
      <c r="K98" s="54"/>
      <c r="L98" s="54"/>
      <c r="M98" s="54"/>
      <c r="N98" s="88"/>
      <c r="O98" s="88"/>
    </row>
    <row r="99" customFormat="false" ht="43.35" hidden="false" customHeight="true" outlineLevel="0" collapsed="false">
      <c r="A99" s="85"/>
      <c r="B99" s="86"/>
      <c r="C99" s="56"/>
      <c r="D99" s="87"/>
      <c r="E99" s="88"/>
      <c r="F99" s="88"/>
      <c r="G99" s="88"/>
      <c r="H99" s="87"/>
      <c r="I99" s="54"/>
      <c r="J99" s="54"/>
      <c r="K99" s="54"/>
      <c r="L99" s="54"/>
      <c r="M99" s="54"/>
      <c r="N99" s="88"/>
      <c r="O99" s="88"/>
    </row>
    <row r="100" customFormat="false" ht="43.35" hidden="false" customHeight="true" outlineLevel="0" collapsed="false">
      <c r="A100" s="85"/>
      <c r="B100" s="86"/>
      <c r="C100" s="56"/>
      <c r="D100" s="87"/>
      <c r="E100" s="88"/>
      <c r="F100" s="88"/>
      <c r="G100" s="88"/>
      <c r="H100" s="87"/>
      <c r="I100" s="54"/>
      <c r="J100" s="54"/>
      <c r="K100" s="54"/>
      <c r="L100" s="54"/>
      <c r="M100" s="54"/>
      <c r="N100" s="88"/>
      <c r="O100" s="88"/>
    </row>
    <row r="101" customFormat="false" ht="43.35" hidden="false" customHeight="true" outlineLevel="0" collapsed="false">
      <c r="A101" s="85"/>
      <c r="B101" s="86"/>
      <c r="C101" s="56"/>
      <c r="D101" s="87"/>
      <c r="E101" s="88"/>
      <c r="F101" s="88"/>
      <c r="G101" s="88"/>
      <c r="H101" s="87"/>
      <c r="I101" s="54"/>
      <c r="J101" s="54"/>
      <c r="K101" s="54"/>
      <c r="L101" s="54"/>
      <c r="M101" s="54"/>
      <c r="N101" s="88"/>
      <c r="O101" s="88"/>
    </row>
    <row r="102" customFormat="false" ht="43.35" hidden="false" customHeight="true" outlineLevel="0" collapsed="false">
      <c r="A102" s="85"/>
      <c r="B102" s="86"/>
      <c r="C102" s="56"/>
      <c r="D102" s="87"/>
      <c r="E102" s="88"/>
      <c r="F102" s="88"/>
      <c r="G102" s="88"/>
      <c r="H102" s="87"/>
      <c r="I102" s="54"/>
      <c r="J102" s="54"/>
      <c r="K102" s="54"/>
      <c r="L102" s="54"/>
      <c r="M102" s="54"/>
      <c r="N102" s="88"/>
      <c r="O102" s="88"/>
    </row>
    <row r="103" customFormat="false" ht="43.35" hidden="false" customHeight="true" outlineLevel="0" collapsed="false">
      <c r="A103" s="85"/>
      <c r="B103" s="86"/>
      <c r="C103" s="56"/>
      <c r="D103" s="87"/>
      <c r="E103" s="88"/>
      <c r="F103" s="88"/>
      <c r="G103" s="88"/>
      <c r="H103" s="87"/>
      <c r="I103" s="54"/>
      <c r="J103" s="54"/>
      <c r="K103" s="54"/>
      <c r="L103" s="54"/>
      <c r="M103" s="54"/>
      <c r="N103" s="88"/>
      <c r="O103" s="88"/>
    </row>
    <row r="104" customFormat="false" ht="43.35" hidden="false" customHeight="true" outlineLevel="0" collapsed="false">
      <c r="A104" s="85"/>
      <c r="B104" s="86"/>
      <c r="C104" s="56"/>
      <c r="D104" s="87"/>
      <c r="E104" s="88"/>
      <c r="F104" s="88"/>
      <c r="G104" s="88"/>
      <c r="H104" s="87"/>
      <c r="I104" s="54"/>
      <c r="J104" s="54"/>
      <c r="K104" s="54"/>
      <c r="L104" s="54"/>
      <c r="M104" s="54"/>
      <c r="N104" s="88"/>
      <c r="O104" s="88"/>
    </row>
    <row r="105" customFormat="false" ht="43.35" hidden="false" customHeight="true" outlineLevel="0" collapsed="false">
      <c r="A105" s="85"/>
      <c r="B105" s="86"/>
      <c r="C105" s="56"/>
      <c r="D105" s="87"/>
      <c r="E105" s="88"/>
      <c r="F105" s="88"/>
      <c r="G105" s="88"/>
      <c r="H105" s="87"/>
      <c r="I105" s="54"/>
      <c r="J105" s="54"/>
      <c r="K105" s="54"/>
      <c r="L105" s="54"/>
      <c r="M105" s="54"/>
      <c r="N105" s="88"/>
      <c r="O105" s="88"/>
    </row>
    <row r="106" customFormat="false" ht="43.35" hidden="false" customHeight="true" outlineLevel="0" collapsed="false">
      <c r="A106" s="85"/>
      <c r="B106" s="86"/>
      <c r="C106" s="56"/>
      <c r="D106" s="87"/>
      <c r="E106" s="88"/>
      <c r="F106" s="88"/>
      <c r="G106" s="88"/>
      <c r="H106" s="87"/>
      <c r="I106" s="54"/>
      <c r="J106" s="54"/>
      <c r="K106" s="54"/>
      <c r="L106" s="54"/>
      <c r="M106" s="54"/>
      <c r="N106" s="88"/>
      <c r="O106" s="88"/>
    </row>
    <row r="107" customFormat="false" ht="43.35" hidden="false" customHeight="true" outlineLevel="0" collapsed="false">
      <c r="A107" s="85"/>
      <c r="B107" s="86"/>
      <c r="C107" s="56"/>
      <c r="D107" s="87"/>
      <c r="E107" s="88"/>
      <c r="F107" s="88"/>
      <c r="G107" s="88"/>
      <c r="H107" s="87"/>
      <c r="I107" s="54"/>
      <c r="J107" s="54"/>
      <c r="K107" s="54"/>
      <c r="L107" s="54"/>
      <c r="M107" s="54"/>
      <c r="N107" s="88"/>
      <c r="O107" s="88"/>
    </row>
    <row r="108" customFormat="false" ht="43.35" hidden="false" customHeight="true" outlineLevel="0" collapsed="false">
      <c r="A108" s="85"/>
      <c r="B108" s="86"/>
      <c r="C108" s="56"/>
      <c r="D108" s="87"/>
      <c r="E108" s="88"/>
      <c r="F108" s="88"/>
      <c r="G108" s="88"/>
      <c r="H108" s="87"/>
      <c r="I108" s="54"/>
      <c r="J108" s="54"/>
      <c r="K108" s="54"/>
      <c r="L108" s="54"/>
      <c r="M108" s="54"/>
      <c r="N108" s="88"/>
      <c r="O108" s="88"/>
    </row>
    <row r="109" customFormat="false" ht="43.35" hidden="false" customHeight="true" outlineLevel="0" collapsed="false">
      <c r="A109" s="85"/>
      <c r="B109" s="86"/>
      <c r="C109" s="56"/>
      <c r="D109" s="87"/>
      <c r="E109" s="88"/>
      <c r="F109" s="88"/>
      <c r="G109" s="88"/>
      <c r="H109" s="87"/>
      <c r="I109" s="54"/>
      <c r="J109" s="54"/>
      <c r="K109" s="54"/>
      <c r="L109" s="54"/>
      <c r="M109" s="54"/>
      <c r="N109" s="88"/>
      <c r="O109" s="88"/>
    </row>
    <row r="110" customFormat="false" ht="43.35" hidden="false" customHeight="true" outlineLevel="0" collapsed="false">
      <c r="A110" s="85"/>
      <c r="B110" s="86"/>
      <c r="C110" s="56"/>
      <c r="D110" s="87"/>
      <c r="E110" s="88"/>
      <c r="F110" s="88"/>
      <c r="G110" s="88"/>
      <c r="H110" s="87"/>
      <c r="I110" s="54"/>
      <c r="J110" s="54"/>
      <c r="K110" s="54"/>
      <c r="L110" s="54"/>
      <c r="M110" s="54"/>
      <c r="N110" s="88"/>
      <c r="O110" s="88"/>
    </row>
    <row r="111" customFormat="false" ht="43.35" hidden="false" customHeight="true" outlineLevel="0" collapsed="false">
      <c r="A111" s="85"/>
      <c r="B111" s="86"/>
      <c r="C111" s="56"/>
      <c r="D111" s="87"/>
      <c r="E111" s="88"/>
      <c r="F111" s="88"/>
      <c r="G111" s="88"/>
      <c r="H111" s="87"/>
      <c r="I111" s="54"/>
      <c r="J111" s="54"/>
      <c r="K111" s="54"/>
      <c r="L111" s="54"/>
      <c r="M111" s="54"/>
      <c r="N111" s="88"/>
      <c r="O111" s="88"/>
    </row>
    <row r="112" customFormat="false" ht="43.35" hidden="false" customHeight="true" outlineLevel="0" collapsed="false">
      <c r="A112" s="85"/>
      <c r="B112" s="86"/>
      <c r="C112" s="56"/>
      <c r="D112" s="87"/>
      <c r="E112" s="88"/>
      <c r="F112" s="88"/>
      <c r="G112" s="88"/>
      <c r="H112" s="87"/>
      <c r="I112" s="54"/>
      <c r="J112" s="54"/>
      <c r="K112" s="54"/>
      <c r="L112" s="54"/>
      <c r="M112" s="54"/>
      <c r="N112" s="88"/>
      <c r="O112" s="88"/>
    </row>
    <row r="113" customFormat="false" ht="43.35" hidden="false" customHeight="true" outlineLevel="0" collapsed="false">
      <c r="A113" s="85"/>
      <c r="B113" s="86"/>
      <c r="C113" s="56"/>
      <c r="D113" s="87"/>
      <c r="E113" s="88"/>
      <c r="F113" s="88"/>
      <c r="G113" s="88"/>
      <c r="H113" s="87"/>
      <c r="I113" s="54"/>
      <c r="J113" s="54"/>
      <c r="K113" s="54"/>
      <c r="L113" s="54"/>
      <c r="M113" s="54"/>
      <c r="N113" s="88"/>
      <c r="O113" s="88"/>
    </row>
    <row r="114" customFormat="false" ht="43.35" hidden="false" customHeight="true" outlineLevel="0" collapsed="false">
      <c r="A114" s="85"/>
      <c r="B114" s="86"/>
      <c r="C114" s="56"/>
      <c r="D114" s="87"/>
      <c r="E114" s="88"/>
      <c r="F114" s="88"/>
      <c r="G114" s="88"/>
      <c r="H114" s="87"/>
      <c r="I114" s="54"/>
      <c r="J114" s="54"/>
      <c r="K114" s="54"/>
      <c r="L114" s="54"/>
      <c r="M114" s="54"/>
      <c r="N114" s="88"/>
      <c r="O114" s="88"/>
    </row>
    <row r="115" customFormat="false" ht="43.35" hidden="false" customHeight="true" outlineLevel="0" collapsed="false">
      <c r="A115" s="85"/>
      <c r="B115" s="86"/>
      <c r="C115" s="56"/>
      <c r="D115" s="87"/>
      <c r="E115" s="88"/>
      <c r="F115" s="88"/>
      <c r="G115" s="88"/>
      <c r="H115" s="87"/>
      <c r="I115" s="54"/>
      <c r="J115" s="54"/>
      <c r="K115" s="54"/>
      <c r="L115" s="54"/>
      <c r="M115" s="54"/>
      <c r="N115" s="88"/>
      <c r="O115" s="88"/>
    </row>
    <row r="116" customFormat="false" ht="43.35" hidden="false" customHeight="true" outlineLevel="0" collapsed="false">
      <c r="A116" s="85"/>
      <c r="B116" s="86"/>
      <c r="C116" s="56"/>
      <c r="D116" s="87"/>
      <c r="E116" s="88"/>
      <c r="F116" s="88"/>
      <c r="G116" s="88"/>
      <c r="H116" s="87"/>
      <c r="I116" s="54"/>
      <c r="J116" s="54"/>
      <c r="K116" s="54"/>
      <c r="L116" s="54"/>
      <c r="M116" s="54"/>
      <c r="N116" s="88"/>
      <c r="O116" s="88"/>
    </row>
    <row r="117" customFormat="false" ht="43.35" hidden="false" customHeight="true" outlineLevel="0" collapsed="false">
      <c r="A117" s="85"/>
      <c r="B117" s="86"/>
      <c r="C117" s="56"/>
      <c r="D117" s="87"/>
      <c r="E117" s="88"/>
      <c r="F117" s="88"/>
      <c r="G117" s="88"/>
      <c r="H117" s="87"/>
      <c r="I117" s="54"/>
      <c r="J117" s="54"/>
      <c r="K117" s="54"/>
      <c r="L117" s="54"/>
      <c r="M117" s="54"/>
      <c r="N117" s="88"/>
      <c r="O117" s="88"/>
    </row>
    <row r="118" customFormat="false" ht="43.35" hidden="false" customHeight="true" outlineLevel="0" collapsed="false">
      <c r="A118" s="85"/>
      <c r="B118" s="86"/>
      <c r="C118" s="56"/>
      <c r="D118" s="87"/>
      <c r="E118" s="88"/>
      <c r="F118" s="88"/>
      <c r="G118" s="88"/>
      <c r="H118" s="87"/>
      <c r="I118" s="54"/>
      <c r="J118" s="54"/>
      <c r="K118" s="54"/>
      <c r="L118" s="54"/>
      <c r="M118" s="54"/>
      <c r="N118" s="88"/>
      <c r="O118" s="88"/>
    </row>
    <row r="119" customFormat="false" ht="43.35" hidden="false" customHeight="true" outlineLevel="0" collapsed="false">
      <c r="A119" s="85"/>
      <c r="B119" s="86"/>
      <c r="C119" s="56"/>
      <c r="D119" s="87"/>
      <c r="E119" s="88"/>
      <c r="F119" s="88"/>
      <c r="G119" s="88"/>
      <c r="H119" s="87"/>
      <c r="I119" s="54"/>
      <c r="J119" s="54"/>
      <c r="K119" s="54"/>
      <c r="L119" s="54"/>
      <c r="M119" s="54"/>
      <c r="N119" s="88"/>
      <c r="O119" s="88"/>
    </row>
    <row r="120" customFormat="false" ht="43.35" hidden="false" customHeight="true" outlineLevel="0" collapsed="false">
      <c r="A120" s="85"/>
      <c r="B120" s="86"/>
      <c r="C120" s="56"/>
      <c r="D120" s="87"/>
      <c r="E120" s="88"/>
      <c r="F120" s="88"/>
      <c r="G120" s="88"/>
      <c r="H120" s="87"/>
      <c r="I120" s="54"/>
      <c r="J120" s="54"/>
      <c r="K120" s="54"/>
      <c r="L120" s="54"/>
      <c r="M120" s="54"/>
      <c r="N120" s="88"/>
      <c r="O120" s="88"/>
    </row>
    <row r="121" customFormat="false" ht="43.35" hidden="false" customHeight="true" outlineLevel="0" collapsed="false">
      <c r="A121" s="85"/>
      <c r="B121" s="86"/>
      <c r="C121" s="56"/>
      <c r="D121" s="87"/>
      <c r="E121" s="88"/>
      <c r="F121" s="88"/>
      <c r="G121" s="88"/>
      <c r="H121" s="87"/>
      <c r="I121" s="54"/>
      <c r="J121" s="54"/>
      <c r="K121" s="54"/>
      <c r="L121" s="54"/>
      <c r="M121" s="54"/>
      <c r="N121" s="88"/>
      <c r="O121" s="88"/>
    </row>
    <row r="122" customFormat="false" ht="43.35" hidden="false" customHeight="true" outlineLevel="0" collapsed="false">
      <c r="A122" s="85"/>
      <c r="B122" s="86"/>
      <c r="C122" s="56"/>
      <c r="D122" s="87"/>
      <c r="E122" s="88"/>
      <c r="F122" s="88"/>
      <c r="G122" s="88"/>
      <c r="H122" s="87"/>
      <c r="I122" s="54"/>
      <c r="J122" s="54"/>
      <c r="K122" s="54"/>
      <c r="L122" s="54"/>
      <c r="M122" s="54"/>
      <c r="N122" s="88"/>
      <c r="O122" s="88"/>
    </row>
    <row r="123" customFormat="false" ht="43.35" hidden="false" customHeight="true" outlineLevel="0" collapsed="false">
      <c r="A123" s="85"/>
      <c r="B123" s="86"/>
      <c r="C123" s="56"/>
      <c r="D123" s="87"/>
      <c r="E123" s="88"/>
      <c r="F123" s="88"/>
      <c r="G123" s="88"/>
      <c r="H123" s="87"/>
      <c r="I123" s="54"/>
      <c r="J123" s="54"/>
      <c r="K123" s="54"/>
      <c r="L123" s="54"/>
      <c r="M123" s="54"/>
      <c r="N123" s="88"/>
      <c r="O123" s="88"/>
    </row>
    <row r="124" customFormat="false" ht="43.35" hidden="false" customHeight="true" outlineLevel="0" collapsed="false">
      <c r="A124" s="85"/>
      <c r="B124" s="86"/>
      <c r="C124" s="56"/>
      <c r="D124" s="87"/>
      <c r="E124" s="88"/>
      <c r="F124" s="88"/>
      <c r="G124" s="88"/>
      <c r="H124" s="87"/>
      <c r="I124" s="54"/>
      <c r="J124" s="54"/>
      <c r="K124" s="54"/>
      <c r="L124" s="54"/>
      <c r="M124" s="54"/>
      <c r="N124" s="88"/>
      <c r="O124" s="88"/>
    </row>
    <row r="125" customFormat="false" ht="43.35" hidden="false" customHeight="true" outlineLevel="0" collapsed="false">
      <c r="A125" s="85"/>
      <c r="B125" s="86"/>
      <c r="C125" s="56"/>
      <c r="D125" s="87"/>
      <c r="E125" s="88"/>
      <c r="F125" s="88"/>
      <c r="G125" s="88"/>
      <c r="H125" s="87"/>
      <c r="I125" s="54"/>
      <c r="J125" s="54"/>
      <c r="K125" s="54"/>
      <c r="L125" s="54"/>
      <c r="M125" s="54"/>
      <c r="N125" s="88"/>
      <c r="O125" s="88"/>
    </row>
    <row r="126" customFormat="false" ht="43.35" hidden="false" customHeight="true" outlineLevel="0" collapsed="false">
      <c r="A126" s="85"/>
      <c r="B126" s="86"/>
      <c r="C126" s="56"/>
      <c r="D126" s="87"/>
      <c r="E126" s="88"/>
      <c r="F126" s="88"/>
      <c r="G126" s="88"/>
      <c r="H126" s="87"/>
      <c r="I126" s="54"/>
      <c r="J126" s="54"/>
      <c r="K126" s="54"/>
      <c r="L126" s="54"/>
      <c r="M126" s="54"/>
      <c r="N126" s="88"/>
      <c r="O126" s="88"/>
    </row>
    <row r="127" customFormat="false" ht="43.35" hidden="false" customHeight="true" outlineLevel="0" collapsed="false">
      <c r="A127" s="85"/>
      <c r="B127" s="86"/>
      <c r="C127" s="56"/>
      <c r="D127" s="87"/>
      <c r="E127" s="88"/>
      <c r="F127" s="88"/>
      <c r="G127" s="88"/>
      <c r="H127" s="87"/>
      <c r="I127" s="54"/>
      <c r="J127" s="54"/>
      <c r="K127" s="54"/>
      <c r="L127" s="54"/>
      <c r="M127" s="54"/>
      <c r="N127" s="88"/>
      <c r="O127" s="88"/>
    </row>
    <row r="128" customFormat="false" ht="43.35" hidden="false" customHeight="true" outlineLevel="0" collapsed="false">
      <c r="A128" s="85"/>
      <c r="B128" s="86"/>
      <c r="C128" s="56"/>
      <c r="D128" s="87"/>
      <c r="E128" s="88"/>
      <c r="F128" s="88"/>
      <c r="G128" s="88"/>
      <c r="H128" s="87"/>
      <c r="I128" s="54"/>
      <c r="J128" s="54"/>
      <c r="K128" s="54"/>
      <c r="L128" s="54"/>
      <c r="M128" s="54"/>
      <c r="N128" s="88"/>
      <c r="O128" s="88"/>
    </row>
    <row r="129" customFormat="false" ht="43.35" hidden="false" customHeight="true" outlineLevel="0" collapsed="false">
      <c r="A129" s="85"/>
      <c r="B129" s="86"/>
      <c r="C129" s="56"/>
      <c r="D129" s="87"/>
      <c r="E129" s="88"/>
      <c r="F129" s="88"/>
      <c r="G129" s="88"/>
      <c r="H129" s="87"/>
      <c r="I129" s="54"/>
      <c r="J129" s="54"/>
      <c r="K129" s="54"/>
      <c r="L129" s="54"/>
      <c r="M129" s="54"/>
      <c r="N129" s="88"/>
      <c r="O129" s="88"/>
    </row>
    <row r="130" customFormat="false" ht="43.35" hidden="false" customHeight="true" outlineLevel="0" collapsed="false">
      <c r="A130" s="85"/>
      <c r="B130" s="86"/>
      <c r="C130" s="56"/>
      <c r="D130" s="87"/>
      <c r="E130" s="88"/>
      <c r="F130" s="88"/>
      <c r="G130" s="88"/>
      <c r="H130" s="87"/>
      <c r="I130" s="54"/>
      <c r="J130" s="54"/>
      <c r="K130" s="54"/>
      <c r="L130" s="54"/>
      <c r="M130" s="54"/>
      <c r="N130" s="88"/>
      <c r="O130" s="88"/>
    </row>
    <row r="131" customFormat="false" ht="43.35" hidden="false" customHeight="true" outlineLevel="0" collapsed="false">
      <c r="A131" s="85"/>
      <c r="B131" s="86"/>
      <c r="C131" s="56"/>
      <c r="D131" s="87"/>
      <c r="E131" s="88"/>
      <c r="F131" s="88"/>
      <c r="G131" s="88"/>
      <c r="H131" s="87"/>
      <c r="I131" s="54"/>
      <c r="J131" s="54"/>
      <c r="K131" s="54"/>
      <c r="L131" s="54"/>
      <c r="M131" s="54"/>
      <c r="N131" s="88"/>
      <c r="O131" s="88"/>
    </row>
    <row r="132" customFormat="false" ht="43.35" hidden="false" customHeight="true" outlineLevel="0" collapsed="false">
      <c r="A132" s="85"/>
      <c r="B132" s="86"/>
      <c r="C132" s="56"/>
      <c r="D132" s="87"/>
      <c r="E132" s="88"/>
      <c r="F132" s="88"/>
      <c r="G132" s="88"/>
      <c r="H132" s="87"/>
      <c r="I132" s="54"/>
      <c r="J132" s="54"/>
      <c r="K132" s="54"/>
      <c r="L132" s="54"/>
      <c r="M132" s="54"/>
      <c r="N132" s="88"/>
      <c r="O132" s="88"/>
    </row>
    <row r="133" customFormat="false" ht="43.35" hidden="false" customHeight="true" outlineLevel="0" collapsed="false">
      <c r="A133" s="85"/>
      <c r="B133" s="86"/>
      <c r="C133" s="56"/>
      <c r="D133" s="87"/>
      <c r="E133" s="88"/>
      <c r="F133" s="88"/>
      <c r="G133" s="88"/>
      <c r="H133" s="87"/>
      <c r="I133" s="54"/>
      <c r="J133" s="54"/>
      <c r="K133" s="54"/>
      <c r="L133" s="54"/>
      <c r="M133" s="54"/>
      <c r="N133" s="88"/>
      <c r="O133" s="88"/>
    </row>
    <row r="134" customFormat="false" ht="43.35" hidden="false" customHeight="true" outlineLevel="0" collapsed="false">
      <c r="A134" s="85"/>
      <c r="B134" s="86"/>
      <c r="C134" s="56"/>
      <c r="D134" s="87"/>
      <c r="E134" s="88"/>
      <c r="F134" s="88"/>
      <c r="G134" s="88"/>
      <c r="H134" s="87"/>
      <c r="I134" s="54"/>
      <c r="J134" s="54"/>
      <c r="K134" s="54"/>
      <c r="L134" s="54"/>
      <c r="M134" s="54"/>
      <c r="N134" s="88"/>
      <c r="O134" s="88"/>
    </row>
    <row r="135" customFormat="false" ht="43.35" hidden="false" customHeight="true" outlineLevel="0" collapsed="false">
      <c r="A135" s="85"/>
      <c r="B135" s="86"/>
      <c r="C135" s="56"/>
      <c r="D135" s="87"/>
      <c r="E135" s="88"/>
      <c r="F135" s="88"/>
      <c r="G135" s="88"/>
      <c r="H135" s="87"/>
      <c r="I135" s="54"/>
      <c r="J135" s="54"/>
      <c r="K135" s="54"/>
      <c r="L135" s="54"/>
      <c r="M135" s="54"/>
      <c r="N135" s="88"/>
      <c r="O135" s="88"/>
    </row>
    <row r="136" customFormat="false" ht="43.35" hidden="false" customHeight="true" outlineLevel="0" collapsed="false">
      <c r="A136" s="85"/>
      <c r="B136" s="86"/>
      <c r="C136" s="56"/>
      <c r="D136" s="87"/>
      <c r="E136" s="88"/>
      <c r="F136" s="88"/>
      <c r="G136" s="88"/>
      <c r="H136" s="87"/>
      <c r="I136" s="54"/>
      <c r="J136" s="54"/>
      <c r="K136" s="54"/>
      <c r="L136" s="54"/>
      <c r="M136" s="54"/>
      <c r="N136" s="88"/>
      <c r="O136" s="88"/>
    </row>
    <row r="137" customFormat="false" ht="43.35" hidden="false" customHeight="true" outlineLevel="0" collapsed="false">
      <c r="A137" s="85"/>
      <c r="B137" s="86"/>
      <c r="C137" s="56"/>
      <c r="D137" s="87"/>
      <c r="E137" s="88"/>
      <c r="F137" s="88"/>
      <c r="G137" s="88"/>
      <c r="H137" s="87"/>
      <c r="I137" s="54"/>
      <c r="J137" s="54"/>
      <c r="K137" s="54"/>
      <c r="L137" s="54"/>
      <c r="M137" s="54"/>
      <c r="N137" s="88"/>
      <c r="O137" s="88"/>
    </row>
    <row r="138" customFormat="false" ht="43.35" hidden="false" customHeight="true" outlineLevel="0" collapsed="false">
      <c r="A138" s="85"/>
      <c r="B138" s="86"/>
      <c r="C138" s="56"/>
      <c r="D138" s="87"/>
      <c r="E138" s="88"/>
      <c r="F138" s="88"/>
      <c r="G138" s="88"/>
      <c r="H138" s="87"/>
      <c r="I138" s="54"/>
      <c r="J138" s="54"/>
      <c r="K138" s="54"/>
      <c r="L138" s="54"/>
      <c r="M138" s="54"/>
      <c r="N138" s="88"/>
      <c r="O138" s="88"/>
    </row>
    <row r="139" customFormat="false" ht="43.35" hidden="false" customHeight="true" outlineLevel="0" collapsed="false">
      <c r="A139" s="85"/>
      <c r="B139" s="86"/>
      <c r="C139" s="56"/>
      <c r="D139" s="87"/>
      <c r="E139" s="88"/>
      <c r="F139" s="88"/>
      <c r="G139" s="88"/>
      <c r="H139" s="87"/>
      <c r="I139" s="54"/>
      <c r="J139" s="54"/>
      <c r="K139" s="54"/>
      <c r="L139" s="54"/>
      <c r="M139" s="54"/>
      <c r="N139" s="88"/>
      <c r="O139" s="88"/>
    </row>
    <row r="140" customFormat="false" ht="43.35" hidden="false" customHeight="true" outlineLevel="0" collapsed="false">
      <c r="A140" s="85"/>
      <c r="B140" s="86"/>
      <c r="C140" s="56"/>
      <c r="D140" s="87"/>
      <c r="E140" s="88"/>
      <c r="F140" s="88"/>
      <c r="G140" s="88"/>
      <c r="H140" s="87"/>
      <c r="I140" s="54"/>
      <c r="J140" s="54"/>
      <c r="K140" s="54"/>
      <c r="L140" s="54"/>
      <c r="M140" s="54"/>
      <c r="N140" s="88"/>
      <c r="O140" s="88"/>
    </row>
    <row r="141" customFormat="false" ht="43.35" hidden="false" customHeight="true" outlineLevel="0" collapsed="false">
      <c r="A141" s="85"/>
      <c r="B141" s="86"/>
      <c r="C141" s="56"/>
      <c r="D141" s="87"/>
      <c r="E141" s="88"/>
      <c r="F141" s="88"/>
      <c r="G141" s="88"/>
      <c r="H141" s="87"/>
      <c r="I141" s="54"/>
      <c r="J141" s="54"/>
      <c r="K141" s="54"/>
      <c r="L141" s="54"/>
      <c r="M141" s="54"/>
      <c r="N141" s="88"/>
      <c r="O141" s="88"/>
    </row>
    <row r="142" customFormat="false" ht="43.35" hidden="false" customHeight="true" outlineLevel="0" collapsed="false">
      <c r="A142" s="85"/>
      <c r="B142" s="86"/>
      <c r="C142" s="56"/>
      <c r="D142" s="87"/>
      <c r="E142" s="88"/>
      <c r="F142" s="88"/>
      <c r="G142" s="88"/>
      <c r="H142" s="87"/>
      <c r="I142" s="54"/>
      <c r="J142" s="54"/>
      <c r="K142" s="54"/>
      <c r="L142" s="54"/>
      <c r="M142" s="54"/>
      <c r="N142" s="88"/>
      <c r="O142" s="88"/>
    </row>
    <row r="143" customFormat="false" ht="43.35" hidden="false" customHeight="true" outlineLevel="0" collapsed="false">
      <c r="A143" s="85"/>
      <c r="B143" s="86"/>
      <c r="C143" s="56"/>
      <c r="D143" s="87"/>
      <c r="E143" s="88"/>
      <c r="F143" s="88"/>
      <c r="G143" s="88"/>
      <c r="H143" s="87"/>
      <c r="I143" s="54"/>
      <c r="J143" s="54"/>
      <c r="K143" s="54"/>
      <c r="L143" s="54"/>
      <c r="M143" s="54"/>
      <c r="N143" s="88"/>
      <c r="O143" s="88"/>
    </row>
    <row r="144" customFormat="false" ht="43.35" hidden="false" customHeight="true" outlineLevel="0" collapsed="false">
      <c r="A144" s="85"/>
      <c r="B144" s="86"/>
      <c r="C144" s="56"/>
      <c r="D144" s="87"/>
      <c r="E144" s="88"/>
      <c r="F144" s="88"/>
      <c r="G144" s="88"/>
      <c r="H144" s="87"/>
      <c r="I144" s="54"/>
      <c r="J144" s="54"/>
      <c r="K144" s="54"/>
      <c r="L144" s="54"/>
      <c r="M144" s="54"/>
      <c r="N144" s="88"/>
      <c r="O144" s="88"/>
    </row>
    <row r="145" customFormat="false" ht="43.35" hidden="false" customHeight="true" outlineLevel="0" collapsed="false">
      <c r="A145" s="85"/>
      <c r="B145" s="86"/>
      <c r="C145" s="56"/>
      <c r="D145" s="87"/>
      <c r="E145" s="88"/>
      <c r="F145" s="88"/>
      <c r="G145" s="88"/>
      <c r="H145" s="87"/>
      <c r="I145" s="54"/>
      <c r="J145" s="54"/>
      <c r="K145" s="54"/>
      <c r="L145" s="54"/>
      <c r="M145" s="54"/>
      <c r="N145" s="88"/>
      <c r="O145" s="88"/>
    </row>
    <row r="146" customFormat="false" ht="43.35" hidden="false" customHeight="true" outlineLevel="0" collapsed="false">
      <c r="A146" s="85"/>
      <c r="B146" s="86"/>
      <c r="C146" s="56"/>
      <c r="D146" s="87"/>
      <c r="E146" s="88"/>
      <c r="F146" s="88"/>
      <c r="G146" s="88"/>
      <c r="H146" s="87"/>
      <c r="I146" s="54"/>
      <c r="J146" s="54"/>
      <c r="K146" s="54"/>
      <c r="L146" s="54"/>
      <c r="M146" s="54"/>
      <c r="N146" s="88"/>
      <c r="O146" s="88"/>
    </row>
    <row r="147" customFormat="false" ht="43.35" hidden="false" customHeight="true" outlineLevel="0" collapsed="false">
      <c r="A147" s="85"/>
      <c r="B147" s="86"/>
      <c r="C147" s="56"/>
      <c r="D147" s="87"/>
      <c r="E147" s="88"/>
      <c r="F147" s="88"/>
      <c r="G147" s="88"/>
      <c r="H147" s="87"/>
      <c r="I147" s="54"/>
      <c r="J147" s="54"/>
      <c r="K147" s="54"/>
      <c r="L147" s="54"/>
      <c r="M147" s="54"/>
      <c r="N147" s="88"/>
      <c r="O147" s="88"/>
    </row>
    <row r="148" customFormat="false" ht="43.35" hidden="false" customHeight="true" outlineLevel="0" collapsed="false">
      <c r="A148" s="85"/>
      <c r="B148" s="86"/>
      <c r="C148" s="56"/>
      <c r="D148" s="87"/>
      <c r="E148" s="88"/>
      <c r="F148" s="88"/>
      <c r="G148" s="88"/>
      <c r="H148" s="87"/>
      <c r="I148" s="54"/>
      <c r="J148" s="54"/>
      <c r="K148" s="54"/>
      <c r="L148" s="54"/>
      <c r="M148" s="54"/>
      <c r="N148" s="88"/>
      <c r="O148" s="88"/>
    </row>
    <row r="149" customFormat="false" ht="43.35" hidden="false" customHeight="true" outlineLevel="0" collapsed="false">
      <c r="A149" s="85"/>
      <c r="B149" s="86"/>
      <c r="C149" s="56"/>
      <c r="D149" s="87"/>
      <c r="E149" s="88"/>
      <c r="F149" s="88"/>
      <c r="G149" s="88"/>
      <c r="H149" s="87"/>
      <c r="I149" s="54"/>
      <c r="J149" s="54"/>
      <c r="K149" s="54"/>
      <c r="L149" s="54"/>
      <c r="M149" s="54"/>
      <c r="N149" s="88"/>
      <c r="O149" s="88"/>
    </row>
    <row r="150" customFormat="false" ht="43.35" hidden="false" customHeight="true" outlineLevel="0" collapsed="false">
      <c r="A150" s="85"/>
      <c r="B150" s="86"/>
      <c r="C150" s="56"/>
      <c r="D150" s="87"/>
      <c r="E150" s="88"/>
      <c r="F150" s="88"/>
      <c r="G150" s="88"/>
      <c r="H150" s="87"/>
      <c r="I150" s="54"/>
      <c r="J150" s="54"/>
      <c r="K150" s="54"/>
      <c r="L150" s="54"/>
      <c r="M150" s="54"/>
      <c r="N150" s="88"/>
      <c r="O150" s="88"/>
    </row>
    <row r="151" customFormat="false" ht="43.35" hidden="false" customHeight="true" outlineLevel="0" collapsed="false">
      <c r="A151" s="85"/>
      <c r="B151" s="86"/>
      <c r="C151" s="56"/>
      <c r="D151" s="87"/>
      <c r="E151" s="88"/>
      <c r="F151" s="88"/>
      <c r="G151" s="88"/>
      <c r="H151" s="87"/>
      <c r="I151" s="54"/>
      <c r="J151" s="54"/>
      <c r="K151" s="54"/>
      <c r="L151" s="54"/>
      <c r="M151" s="54"/>
      <c r="N151" s="88"/>
      <c r="O151" s="88"/>
    </row>
    <row r="152" customFormat="false" ht="43.35" hidden="false" customHeight="true" outlineLevel="0" collapsed="false">
      <c r="A152" s="85"/>
      <c r="B152" s="86"/>
      <c r="C152" s="56"/>
      <c r="D152" s="87"/>
      <c r="E152" s="88"/>
      <c r="F152" s="88"/>
      <c r="G152" s="88"/>
      <c r="H152" s="87"/>
      <c r="I152" s="54"/>
      <c r="J152" s="54"/>
      <c r="K152" s="54"/>
      <c r="L152" s="54"/>
      <c r="M152" s="54"/>
      <c r="N152" s="88"/>
      <c r="O152" s="88"/>
    </row>
    <row r="153" customFormat="false" ht="43.35" hidden="false" customHeight="true" outlineLevel="0" collapsed="false">
      <c r="A153" s="85"/>
      <c r="B153" s="86"/>
      <c r="C153" s="56"/>
      <c r="D153" s="87"/>
      <c r="E153" s="88"/>
      <c r="F153" s="88"/>
      <c r="G153" s="88"/>
      <c r="H153" s="87"/>
      <c r="I153" s="54"/>
      <c r="J153" s="54"/>
      <c r="K153" s="54"/>
      <c r="L153" s="54"/>
      <c r="M153" s="54"/>
      <c r="N153" s="88"/>
      <c r="O153" s="88"/>
    </row>
    <row r="154" customFormat="false" ht="43.35" hidden="false" customHeight="true" outlineLevel="0" collapsed="false">
      <c r="A154" s="85"/>
      <c r="B154" s="86"/>
      <c r="C154" s="56"/>
      <c r="D154" s="87"/>
      <c r="E154" s="88"/>
      <c r="F154" s="88"/>
      <c r="G154" s="88"/>
      <c r="H154" s="87"/>
      <c r="I154" s="54"/>
      <c r="J154" s="54"/>
      <c r="K154" s="54"/>
      <c r="L154" s="54"/>
      <c r="M154" s="54"/>
      <c r="N154" s="88"/>
      <c r="O154" s="88"/>
    </row>
    <row r="155" customFormat="false" ht="43.35" hidden="false" customHeight="true" outlineLevel="0" collapsed="false">
      <c r="A155" s="85"/>
      <c r="B155" s="86"/>
      <c r="C155" s="56"/>
      <c r="D155" s="87"/>
      <c r="E155" s="88"/>
      <c r="F155" s="88"/>
      <c r="G155" s="88"/>
      <c r="H155" s="87"/>
      <c r="I155" s="54"/>
      <c r="J155" s="54"/>
      <c r="K155" s="54"/>
      <c r="L155" s="54"/>
      <c r="M155" s="54"/>
      <c r="N155" s="88"/>
      <c r="O155" s="88"/>
    </row>
    <row r="156" customFormat="false" ht="43.35" hidden="false" customHeight="true" outlineLevel="0" collapsed="false">
      <c r="A156" s="85"/>
      <c r="B156" s="86"/>
      <c r="C156" s="56"/>
      <c r="D156" s="87"/>
      <c r="E156" s="88"/>
      <c r="F156" s="88"/>
      <c r="G156" s="88"/>
      <c r="H156" s="87"/>
      <c r="I156" s="54"/>
      <c r="J156" s="54"/>
      <c r="K156" s="54"/>
      <c r="L156" s="54"/>
      <c r="M156" s="54"/>
      <c r="N156" s="88"/>
      <c r="O156" s="88"/>
    </row>
    <row r="157" customFormat="false" ht="43.35" hidden="false" customHeight="true" outlineLevel="0" collapsed="false">
      <c r="A157" s="85"/>
      <c r="B157" s="86"/>
      <c r="C157" s="56"/>
      <c r="D157" s="87"/>
      <c r="E157" s="88"/>
      <c r="F157" s="88"/>
      <c r="G157" s="88"/>
      <c r="H157" s="87"/>
      <c r="I157" s="54"/>
      <c r="J157" s="54"/>
      <c r="K157" s="54"/>
      <c r="L157" s="54"/>
      <c r="M157" s="54"/>
      <c r="N157" s="88"/>
      <c r="O157" s="88"/>
    </row>
    <row r="158" customFormat="false" ht="43.35" hidden="false" customHeight="true" outlineLevel="0" collapsed="false">
      <c r="A158" s="85"/>
      <c r="B158" s="86"/>
      <c r="C158" s="56"/>
      <c r="D158" s="87"/>
      <c r="E158" s="88"/>
      <c r="F158" s="88"/>
      <c r="G158" s="88"/>
      <c r="H158" s="87"/>
      <c r="I158" s="54"/>
      <c r="J158" s="54"/>
      <c r="K158" s="54"/>
      <c r="L158" s="54"/>
      <c r="M158" s="54"/>
      <c r="N158" s="88"/>
      <c r="O158" s="88"/>
    </row>
    <row r="159" customFormat="false" ht="43.35" hidden="false" customHeight="true" outlineLevel="0" collapsed="false">
      <c r="A159" s="85"/>
      <c r="B159" s="86"/>
      <c r="C159" s="56"/>
      <c r="D159" s="87"/>
      <c r="E159" s="88"/>
      <c r="F159" s="88"/>
      <c r="G159" s="88"/>
      <c r="H159" s="87"/>
      <c r="I159" s="54"/>
      <c r="J159" s="54"/>
      <c r="K159" s="54"/>
      <c r="L159" s="54"/>
      <c r="M159" s="54"/>
      <c r="N159" s="88"/>
      <c r="O159" s="88"/>
    </row>
    <row r="160" customFormat="false" ht="43.35" hidden="false" customHeight="true" outlineLevel="0" collapsed="false">
      <c r="A160" s="85"/>
      <c r="B160" s="86"/>
      <c r="C160" s="56"/>
      <c r="D160" s="87"/>
      <c r="E160" s="88"/>
      <c r="F160" s="88"/>
      <c r="G160" s="88"/>
      <c r="H160" s="87"/>
      <c r="I160" s="54"/>
      <c r="J160" s="54"/>
      <c r="K160" s="54"/>
      <c r="L160" s="54"/>
      <c r="M160" s="54"/>
      <c r="N160" s="88"/>
      <c r="O160" s="88"/>
    </row>
    <row r="161" customFormat="false" ht="43.35" hidden="false" customHeight="true" outlineLevel="0" collapsed="false">
      <c r="A161" s="85"/>
      <c r="B161" s="86"/>
      <c r="C161" s="56"/>
      <c r="D161" s="87"/>
      <c r="E161" s="88"/>
      <c r="F161" s="88"/>
      <c r="G161" s="88"/>
      <c r="H161" s="87"/>
      <c r="I161" s="54"/>
      <c r="J161" s="54"/>
      <c r="K161" s="54"/>
      <c r="L161" s="54"/>
      <c r="M161" s="54"/>
      <c r="N161" s="88"/>
      <c r="O161" s="88"/>
    </row>
    <row r="162" customFormat="false" ht="43.35" hidden="false" customHeight="true" outlineLevel="0" collapsed="false">
      <c r="A162" s="85"/>
      <c r="B162" s="86"/>
      <c r="C162" s="56"/>
      <c r="D162" s="87"/>
      <c r="E162" s="88"/>
      <c r="F162" s="88"/>
      <c r="G162" s="88"/>
      <c r="H162" s="88"/>
      <c r="I162" s="54"/>
      <c r="J162" s="54"/>
      <c r="K162" s="54"/>
      <c r="L162" s="54"/>
      <c r="M162" s="54"/>
      <c r="N162" s="88"/>
      <c r="O162" s="88"/>
    </row>
    <row r="163" customFormat="false" ht="43.35" hidden="false" customHeight="true" outlineLevel="0" collapsed="false">
      <c r="A163" s="85"/>
      <c r="B163" s="86"/>
      <c r="C163" s="56"/>
      <c r="D163" s="87"/>
      <c r="E163" s="88"/>
      <c r="F163" s="88"/>
      <c r="G163" s="88"/>
      <c r="H163" s="88"/>
      <c r="I163" s="54"/>
      <c r="J163" s="54"/>
      <c r="K163" s="54"/>
      <c r="L163" s="54"/>
      <c r="M163" s="54"/>
      <c r="N163" s="88"/>
      <c r="O163" s="88"/>
    </row>
    <row r="164" customFormat="false" ht="43.35" hidden="false" customHeight="true" outlineLevel="0" collapsed="false">
      <c r="A164" s="85"/>
      <c r="B164" s="86"/>
      <c r="C164" s="56"/>
      <c r="D164" s="87"/>
      <c r="E164" s="88"/>
      <c r="F164" s="88"/>
      <c r="G164" s="88"/>
      <c r="H164" s="88"/>
      <c r="I164" s="54"/>
      <c r="J164" s="54"/>
      <c r="K164" s="54"/>
      <c r="L164" s="54"/>
      <c r="M164" s="54"/>
      <c r="N164" s="88"/>
      <c r="O164" s="88"/>
    </row>
    <row r="165" customFormat="false" ht="43.35" hidden="false" customHeight="true" outlineLevel="0" collapsed="false">
      <c r="A165" s="85"/>
      <c r="B165" s="86"/>
      <c r="C165" s="56"/>
      <c r="D165" s="87"/>
      <c r="E165" s="88"/>
      <c r="F165" s="88"/>
      <c r="G165" s="88"/>
      <c r="H165" s="88"/>
      <c r="I165" s="54"/>
      <c r="J165" s="54"/>
      <c r="K165" s="54"/>
      <c r="L165" s="54"/>
      <c r="M165" s="54"/>
      <c r="N165" s="88"/>
      <c r="O165" s="88"/>
    </row>
    <row r="166" customFormat="false" ht="43.35" hidden="false" customHeight="true" outlineLevel="0" collapsed="false">
      <c r="A166" s="85"/>
      <c r="B166" s="86"/>
      <c r="C166" s="56"/>
      <c r="D166" s="87"/>
      <c r="E166" s="88"/>
      <c r="F166" s="88"/>
      <c r="G166" s="88"/>
      <c r="H166" s="88"/>
      <c r="I166" s="54"/>
      <c r="J166" s="54"/>
      <c r="K166" s="54"/>
      <c r="L166" s="54"/>
      <c r="M166" s="54"/>
      <c r="N166" s="88"/>
      <c r="O166" s="88"/>
    </row>
    <row r="167" customFormat="false" ht="43.35" hidden="false" customHeight="true" outlineLevel="0" collapsed="false">
      <c r="A167" s="85"/>
      <c r="B167" s="86"/>
      <c r="C167" s="56"/>
      <c r="D167" s="87"/>
      <c r="E167" s="88"/>
      <c r="F167" s="88"/>
      <c r="G167" s="88"/>
      <c r="H167" s="88"/>
      <c r="I167" s="54"/>
      <c r="J167" s="54"/>
      <c r="K167" s="54"/>
      <c r="L167" s="54"/>
      <c r="M167" s="54"/>
      <c r="N167" s="88"/>
      <c r="O167" s="88"/>
    </row>
    <row r="168" customFormat="false" ht="43.35" hidden="false" customHeight="true" outlineLevel="0" collapsed="false">
      <c r="A168" s="85"/>
      <c r="B168" s="86"/>
      <c r="C168" s="56"/>
      <c r="D168" s="87"/>
      <c r="E168" s="88"/>
      <c r="F168" s="88"/>
      <c r="G168" s="88"/>
      <c r="H168" s="88"/>
      <c r="I168" s="54"/>
      <c r="J168" s="54"/>
      <c r="K168" s="54"/>
      <c r="L168" s="54"/>
      <c r="M168" s="54"/>
      <c r="N168" s="88"/>
      <c r="O168" s="88"/>
    </row>
    <row r="169" customFormat="false" ht="43.35" hidden="false" customHeight="true" outlineLevel="0" collapsed="false">
      <c r="A169" s="85"/>
      <c r="B169" s="86"/>
      <c r="C169" s="56"/>
      <c r="D169" s="87"/>
      <c r="E169" s="88"/>
      <c r="F169" s="88"/>
      <c r="G169" s="88"/>
      <c r="H169" s="88"/>
      <c r="I169" s="54"/>
      <c r="J169" s="54"/>
      <c r="K169" s="54"/>
      <c r="L169" s="54"/>
      <c r="M169" s="54"/>
      <c r="N169" s="88"/>
      <c r="O169" s="88"/>
    </row>
    <row r="170" customFormat="false" ht="43.35" hidden="false" customHeight="true" outlineLevel="0" collapsed="false">
      <c r="A170" s="85"/>
      <c r="B170" s="86"/>
      <c r="C170" s="56"/>
      <c r="D170" s="87"/>
      <c r="E170" s="88"/>
      <c r="F170" s="88"/>
      <c r="G170" s="88"/>
      <c r="H170" s="88"/>
      <c r="I170" s="54"/>
      <c r="J170" s="54"/>
      <c r="K170" s="54"/>
      <c r="L170" s="54"/>
      <c r="M170" s="54"/>
      <c r="N170" s="88"/>
      <c r="O170" s="88"/>
    </row>
    <row r="171" customFormat="false" ht="43.35" hidden="false" customHeight="true" outlineLevel="0" collapsed="false">
      <c r="A171" s="85"/>
      <c r="B171" s="86"/>
      <c r="C171" s="56"/>
      <c r="D171" s="87"/>
      <c r="E171" s="88"/>
      <c r="F171" s="88"/>
      <c r="G171" s="88"/>
      <c r="H171" s="88"/>
      <c r="I171" s="54"/>
      <c r="J171" s="54"/>
      <c r="K171" s="54"/>
      <c r="L171" s="54"/>
      <c r="M171" s="54"/>
      <c r="N171" s="88"/>
      <c r="O171" s="88"/>
    </row>
    <row r="172" customFormat="false" ht="43.35" hidden="false" customHeight="true" outlineLevel="0" collapsed="false">
      <c r="A172" s="85"/>
      <c r="B172" s="86"/>
      <c r="C172" s="56"/>
      <c r="D172" s="87"/>
      <c r="E172" s="88"/>
      <c r="F172" s="88"/>
      <c r="G172" s="88"/>
      <c r="H172" s="88"/>
      <c r="I172" s="54"/>
      <c r="J172" s="54"/>
      <c r="K172" s="54"/>
      <c r="L172" s="54"/>
      <c r="M172" s="54"/>
      <c r="N172" s="88"/>
      <c r="O172" s="88"/>
    </row>
    <row r="173" customFormat="false" ht="43.35" hidden="false" customHeight="true" outlineLevel="0" collapsed="false">
      <c r="A173" s="85"/>
      <c r="B173" s="86"/>
      <c r="C173" s="56"/>
      <c r="D173" s="87"/>
      <c r="E173" s="88"/>
      <c r="F173" s="88"/>
      <c r="G173" s="88"/>
      <c r="H173" s="88"/>
      <c r="I173" s="54"/>
      <c r="J173" s="54"/>
      <c r="K173" s="54"/>
      <c r="L173" s="54"/>
      <c r="M173" s="54"/>
      <c r="N173" s="88"/>
      <c r="O173" s="88"/>
    </row>
    <row r="174" customFormat="false" ht="43.35" hidden="false" customHeight="true" outlineLevel="0" collapsed="false">
      <c r="A174" s="85"/>
      <c r="B174" s="86"/>
      <c r="C174" s="56"/>
      <c r="D174" s="87"/>
      <c r="E174" s="88"/>
      <c r="F174" s="88"/>
      <c r="G174" s="88"/>
      <c r="H174" s="88"/>
      <c r="I174" s="54"/>
      <c r="J174" s="54"/>
      <c r="K174" s="54"/>
      <c r="L174" s="54"/>
      <c r="M174" s="54"/>
      <c r="N174" s="88"/>
      <c r="O174" s="88"/>
    </row>
    <row r="175" customFormat="false" ht="43.35" hidden="false" customHeight="true" outlineLevel="0" collapsed="false">
      <c r="A175" s="85"/>
      <c r="B175" s="86"/>
      <c r="C175" s="56"/>
      <c r="D175" s="87"/>
      <c r="E175" s="88"/>
      <c r="F175" s="88"/>
      <c r="G175" s="88"/>
      <c r="H175" s="88"/>
      <c r="I175" s="54"/>
      <c r="J175" s="54"/>
      <c r="K175" s="54"/>
      <c r="L175" s="54"/>
      <c r="M175" s="54"/>
      <c r="N175" s="88"/>
      <c r="O175" s="88"/>
    </row>
    <row r="176" customFormat="false" ht="43.35" hidden="false" customHeight="true" outlineLevel="0" collapsed="false">
      <c r="A176" s="85"/>
      <c r="B176" s="86"/>
      <c r="C176" s="56"/>
      <c r="D176" s="87"/>
      <c r="E176" s="88"/>
      <c r="F176" s="88"/>
      <c r="G176" s="88"/>
      <c r="H176" s="88"/>
      <c r="I176" s="54"/>
      <c r="J176" s="54"/>
      <c r="K176" s="54"/>
      <c r="L176" s="54"/>
      <c r="M176" s="54"/>
      <c r="N176" s="88"/>
      <c r="O176" s="88"/>
    </row>
    <row r="177" customFormat="false" ht="43.35" hidden="false" customHeight="true" outlineLevel="0" collapsed="false">
      <c r="A177" s="85"/>
      <c r="B177" s="86"/>
      <c r="C177" s="56"/>
      <c r="D177" s="87"/>
      <c r="E177" s="88"/>
      <c r="F177" s="88"/>
      <c r="G177" s="88"/>
      <c r="H177" s="88"/>
      <c r="I177" s="54"/>
      <c r="J177" s="54"/>
      <c r="K177" s="54"/>
      <c r="L177" s="54"/>
      <c r="M177" s="54"/>
      <c r="N177" s="88"/>
      <c r="O177" s="88"/>
    </row>
    <row r="178" customFormat="false" ht="43.35" hidden="false" customHeight="true" outlineLevel="0" collapsed="false">
      <c r="A178" s="85"/>
      <c r="B178" s="86"/>
      <c r="C178" s="56"/>
      <c r="D178" s="87"/>
      <c r="E178" s="88"/>
      <c r="F178" s="88"/>
      <c r="G178" s="88"/>
      <c r="H178" s="88"/>
      <c r="I178" s="54"/>
      <c r="J178" s="54"/>
      <c r="K178" s="54"/>
      <c r="L178" s="54"/>
      <c r="M178" s="54"/>
      <c r="N178" s="88"/>
      <c r="O178" s="88"/>
    </row>
    <row r="179" customFormat="false" ht="43.35" hidden="false" customHeight="true" outlineLevel="0" collapsed="false">
      <c r="A179" s="85"/>
      <c r="B179" s="86"/>
      <c r="C179" s="56"/>
      <c r="D179" s="87"/>
      <c r="E179" s="88"/>
      <c r="F179" s="88"/>
      <c r="G179" s="88"/>
      <c r="H179" s="88"/>
      <c r="I179" s="54"/>
      <c r="J179" s="54"/>
      <c r="K179" s="54"/>
      <c r="L179" s="54"/>
      <c r="M179" s="54"/>
      <c r="N179" s="88"/>
      <c r="O179" s="88"/>
    </row>
    <row r="180" customFormat="false" ht="43.35" hidden="false" customHeight="true" outlineLevel="0" collapsed="false">
      <c r="A180" s="85"/>
      <c r="B180" s="86"/>
      <c r="C180" s="56"/>
      <c r="D180" s="87"/>
      <c r="E180" s="88"/>
      <c r="F180" s="88"/>
      <c r="G180" s="88"/>
      <c r="H180" s="88"/>
      <c r="I180" s="54"/>
      <c r="J180" s="54"/>
      <c r="K180" s="54"/>
      <c r="L180" s="54"/>
      <c r="M180" s="54"/>
      <c r="N180" s="88"/>
      <c r="O180" s="88"/>
    </row>
    <row r="181" customFormat="false" ht="43.35" hidden="false" customHeight="true" outlineLevel="0" collapsed="false">
      <c r="A181" s="85"/>
      <c r="B181" s="86"/>
      <c r="C181" s="56"/>
      <c r="D181" s="87"/>
      <c r="E181" s="88"/>
      <c r="F181" s="88"/>
      <c r="G181" s="88"/>
      <c r="H181" s="88"/>
      <c r="I181" s="54"/>
      <c r="J181" s="54"/>
      <c r="K181" s="54"/>
      <c r="L181" s="54"/>
      <c r="M181" s="54"/>
      <c r="N181" s="88"/>
      <c r="O181" s="88"/>
    </row>
    <row r="182" customFormat="false" ht="43.35" hidden="false" customHeight="true" outlineLevel="0" collapsed="false">
      <c r="A182" s="85"/>
      <c r="B182" s="86"/>
      <c r="C182" s="56"/>
      <c r="D182" s="87"/>
      <c r="E182" s="88"/>
      <c r="F182" s="88"/>
      <c r="G182" s="88"/>
      <c r="H182" s="88"/>
      <c r="I182" s="54"/>
      <c r="J182" s="54"/>
      <c r="K182" s="54"/>
      <c r="L182" s="54"/>
      <c r="M182" s="54"/>
      <c r="N182" s="88"/>
      <c r="O182" s="88"/>
    </row>
    <row r="183" customFormat="false" ht="43.35" hidden="false" customHeight="true" outlineLevel="0" collapsed="false">
      <c r="A183" s="85"/>
      <c r="B183" s="86"/>
      <c r="C183" s="56"/>
      <c r="D183" s="87"/>
      <c r="E183" s="88"/>
      <c r="F183" s="88"/>
      <c r="G183" s="88"/>
      <c r="H183" s="88"/>
      <c r="I183" s="54"/>
      <c r="J183" s="54"/>
      <c r="K183" s="54"/>
      <c r="L183" s="54"/>
      <c r="M183" s="54"/>
      <c r="N183" s="88"/>
      <c r="O183" s="88"/>
    </row>
    <row r="184" customFormat="false" ht="43.35" hidden="false" customHeight="true" outlineLevel="0" collapsed="false">
      <c r="A184" s="85"/>
      <c r="B184" s="86"/>
      <c r="C184" s="56"/>
      <c r="D184" s="87"/>
      <c r="E184" s="88"/>
      <c r="F184" s="88"/>
      <c r="G184" s="88"/>
      <c r="H184" s="88"/>
      <c r="I184" s="54"/>
      <c r="J184" s="54"/>
      <c r="K184" s="54"/>
      <c r="L184" s="54"/>
      <c r="M184" s="54"/>
      <c r="N184" s="88"/>
      <c r="O184" s="88"/>
    </row>
    <row r="185" customFormat="false" ht="43.35" hidden="false" customHeight="true" outlineLevel="0" collapsed="false">
      <c r="A185" s="85"/>
      <c r="B185" s="86"/>
      <c r="C185" s="56"/>
      <c r="D185" s="87"/>
      <c r="E185" s="88"/>
      <c r="F185" s="88"/>
      <c r="G185" s="88"/>
      <c r="H185" s="88"/>
      <c r="I185" s="54"/>
      <c r="J185" s="54"/>
      <c r="K185" s="54"/>
      <c r="L185" s="54"/>
      <c r="M185" s="54"/>
      <c r="N185" s="88"/>
      <c r="O185" s="88"/>
    </row>
    <row r="186" customFormat="false" ht="43.35" hidden="false" customHeight="true" outlineLevel="0" collapsed="false">
      <c r="A186" s="85"/>
      <c r="B186" s="86"/>
      <c r="C186" s="56"/>
      <c r="D186" s="87"/>
      <c r="E186" s="88"/>
      <c r="F186" s="88"/>
      <c r="G186" s="88"/>
      <c r="H186" s="88"/>
      <c r="I186" s="54"/>
      <c r="J186" s="54"/>
      <c r="K186" s="54"/>
      <c r="L186" s="54"/>
      <c r="M186" s="54"/>
      <c r="N186" s="88"/>
      <c r="O186" s="88"/>
    </row>
    <row r="187" customFormat="false" ht="43.35" hidden="false" customHeight="true" outlineLevel="0" collapsed="false">
      <c r="A187" s="85"/>
      <c r="B187" s="86"/>
      <c r="C187" s="56"/>
      <c r="D187" s="87"/>
      <c r="E187" s="88"/>
      <c r="F187" s="88"/>
      <c r="G187" s="88"/>
      <c r="H187" s="88"/>
      <c r="I187" s="54"/>
      <c r="J187" s="54"/>
      <c r="K187" s="54"/>
      <c r="L187" s="54"/>
      <c r="M187" s="54"/>
      <c r="N187" s="88"/>
      <c r="O187" s="88"/>
    </row>
    <row r="188" customFormat="false" ht="43.35" hidden="false" customHeight="true" outlineLevel="0" collapsed="false">
      <c r="A188" s="85"/>
      <c r="B188" s="86"/>
      <c r="C188" s="56"/>
      <c r="D188" s="87"/>
      <c r="E188" s="88"/>
      <c r="F188" s="88"/>
      <c r="G188" s="88"/>
      <c r="H188" s="88"/>
      <c r="I188" s="54"/>
      <c r="J188" s="54"/>
      <c r="K188" s="54"/>
      <c r="L188" s="54"/>
      <c r="M188" s="54"/>
      <c r="N188" s="88"/>
      <c r="O188" s="88"/>
    </row>
    <row r="189" customFormat="false" ht="43.35" hidden="false" customHeight="true" outlineLevel="0" collapsed="false">
      <c r="A189" s="85"/>
      <c r="B189" s="86"/>
      <c r="C189" s="56"/>
      <c r="D189" s="87"/>
      <c r="E189" s="88"/>
      <c r="F189" s="88"/>
      <c r="G189" s="88"/>
      <c r="H189" s="88"/>
      <c r="I189" s="54"/>
      <c r="J189" s="54"/>
      <c r="K189" s="54"/>
      <c r="L189" s="54"/>
      <c r="M189" s="54"/>
      <c r="N189" s="88"/>
      <c r="O189" s="88"/>
    </row>
    <row r="190" customFormat="false" ht="43.35" hidden="false" customHeight="true" outlineLevel="0" collapsed="false">
      <c r="A190" s="85"/>
      <c r="B190" s="86"/>
      <c r="C190" s="56"/>
      <c r="D190" s="87"/>
      <c r="E190" s="88"/>
      <c r="F190" s="88"/>
      <c r="G190" s="88"/>
      <c r="H190" s="88"/>
      <c r="I190" s="54"/>
      <c r="J190" s="54"/>
      <c r="K190" s="54"/>
      <c r="L190" s="54"/>
      <c r="M190" s="54"/>
      <c r="N190" s="88"/>
      <c r="O190" s="88"/>
    </row>
    <row r="191" customFormat="false" ht="43.35" hidden="false" customHeight="true" outlineLevel="0" collapsed="false">
      <c r="A191" s="85"/>
      <c r="B191" s="86"/>
      <c r="C191" s="56"/>
      <c r="D191" s="87"/>
      <c r="E191" s="88"/>
      <c r="F191" s="88"/>
      <c r="G191" s="88"/>
      <c r="H191" s="88"/>
      <c r="I191" s="54"/>
      <c r="J191" s="54"/>
      <c r="K191" s="54"/>
      <c r="L191" s="54"/>
      <c r="M191" s="54"/>
      <c r="N191" s="88"/>
      <c r="O191" s="88"/>
    </row>
    <row r="192" customFormat="false" ht="43.35" hidden="false" customHeight="true" outlineLevel="0" collapsed="false">
      <c r="A192" s="85"/>
      <c r="B192" s="86"/>
      <c r="C192" s="56"/>
      <c r="D192" s="87"/>
      <c r="E192" s="88"/>
      <c r="F192" s="88"/>
      <c r="G192" s="88"/>
      <c r="H192" s="88"/>
      <c r="I192" s="54"/>
      <c r="J192" s="54"/>
      <c r="K192" s="54"/>
      <c r="L192" s="54"/>
      <c r="M192" s="54"/>
      <c r="N192" s="88"/>
      <c r="O192" s="88"/>
    </row>
    <row r="193" customFormat="false" ht="43.35" hidden="false" customHeight="true" outlineLevel="0" collapsed="false">
      <c r="A193" s="85"/>
      <c r="B193" s="86"/>
      <c r="C193" s="56"/>
      <c r="D193" s="87"/>
      <c r="E193" s="88"/>
      <c r="F193" s="88"/>
      <c r="G193" s="88"/>
      <c r="H193" s="88"/>
      <c r="I193" s="54"/>
      <c r="J193" s="54"/>
      <c r="K193" s="54"/>
      <c r="L193" s="54"/>
      <c r="M193" s="54"/>
      <c r="N193" s="88"/>
      <c r="O193" s="88"/>
    </row>
    <row r="194" customFormat="false" ht="43.35" hidden="false" customHeight="true" outlineLevel="0" collapsed="false">
      <c r="A194" s="85"/>
      <c r="B194" s="86"/>
      <c r="C194" s="56"/>
      <c r="D194" s="87"/>
      <c r="E194" s="88"/>
      <c r="F194" s="88"/>
      <c r="G194" s="88"/>
      <c r="H194" s="88"/>
      <c r="I194" s="54"/>
      <c r="J194" s="54"/>
      <c r="K194" s="54"/>
      <c r="L194" s="54"/>
      <c r="M194" s="54"/>
      <c r="N194" s="88"/>
      <c r="O194" s="88"/>
    </row>
    <row r="195" customFormat="false" ht="43.35" hidden="false" customHeight="true" outlineLevel="0" collapsed="false">
      <c r="A195" s="85"/>
      <c r="B195" s="86"/>
      <c r="C195" s="56"/>
      <c r="D195" s="87"/>
      <c r="E195" s="88"/>
      <c r="F195" s="88"/>
      <c r="G195" s="88"/>
      <c r="H195" s="88"/>
      <c r="I195" s="54"/>
      <c r="J195" s="54"/>
      <c r="K195" s="54"/>
      <c r="L195" s="54"/>
      <c r="M195" s="54"/>
      <c r="N195" s="88"/>
      <c r="O195" s="88"/>
    </row>
    <row r="196" customFormat="false" ht="43.35" hidden="false" customHeight="true" outlineLevel="0" collapsed="false">
      <c r="A196" s="85"/>
      <c r="B196" s="86"/>
      <c r="C196" s="56"/>
      <c r="D196" s="87"/>
      <c r="E196" s="88"/>
      <c r="F196" s="88"/>
      <c r="G196" s="88"/>
      <c r="H196" s="88"/>
      <c r="I196" s="54"/>
      <c r="J196" s="54"/>
      <c r="K196" s="54"/>
      <c r="L196" s="54"/>
      <c r="M196" s="54"/>
      <c r="N196" s="88"/>
      <c r="O196" s="88"/>
    </row>
    <row r="197" customFormat="false" ht="43.35" hidden="false" customHeight="true" outlineLevel="0" collapsed="false">
      <c r="A197" s="85"/>
      <c r="B197" s="86"/>
      <c r="C197" s="56"/>
      <c r="D197" s="87"/>
      <c r="E197" s="88"/>
      <c r="F197" s="88"/>
      <c r="G197" s="88"/>
      <c r="H197" s="88"/>
      <c r="I197" s="54"/>
      <c r="J197" s="54"/>
      <c r="K197" s="54"/>
      <c r="L197" s="54"/>
      <c r="M197" s="54"/>
      <c r="N197" s="88"/>
      <c r="O197" s="88"/>
    </row>
    <row r="198" customFormat="false" ht="43.35" hidden="false" customHeight="true" outlineLevel="0" collapsed="false">
      <c r="A198" s="85"/>
      <c r="B198" s="86"/>
      <c r="C198" s="56"/>
      <c r="D198" s="87"/>
      <c r="E198" s="88"/>
      <c r="F198" s="88"/>
      <c r="G198" s="88"/>
      <c r="H198" s="88"/>
      <c r="I198" s="54"/>
      <c r="J198" s="54"/>
      <c r="K198" s="54"/>
      <c r="L198" s="54"/>
      <c r="M198" s="54"/>
      <c r="N198" s="88"/>
      <c r="O198" s="88"/>
    </row>
    <row r="199" customFormat="false" ht="43.35" hidden="false" customHeight="true" outlineLevel="0" collapsed="false">
      <c r="A199" s="85"/>
      <c r="B199" s="86"/>
      <c r="C199" s="56"/>
      <c r="D199" s="87"/>
      <c r="E199" s="88"/>
      <c r="F199" s="88"/>
      <c r="G199" s="88"/>
      <c r="H199" s="88"/>
      <c r="I199" s="54"/>
      <c r="J199" s="54"/>
      <c r="K199" s="54"/>
      <c r="L199" s="54"/>
      <c r="M199" s="54"/>
      <c r="N199" s="88"/>
      <c r="O199" s="88"/>
    </row>
    <row r="200" customFormat="false" ht="43.35" hidden="false" customHeight="true" outlineLevel="0" collapsed="false">
      <c r="A200" s="85"/>
      <c r="B200" s="86"/>
      <c r="C200" s="56"/>
      <c r="D200" s="87"/>
      <c r="E200" s="88"/>
      <c r="F200" s="88"/>
      <c r="G200" s="88"/>
      <c r="H200" s="88"/>
      <c r="I200" s="54"/>
      <c r="J200" s="54"/>
      <c r="K200" s="54"/>
      <c r="L200" s="54"/>
      <c r="M200" s="54"/>
      <c r="N200" s="88"/>
      <c r="O200" s="88"/>
    </row>
    <row r="201" customFormat="false" ht="43.35" hidden="false" customHeight="true" outlineLevel="0" collapsed="false">
      <c r="A201" s="85"/>
      <c r="B201" s="86"/>
      <c r="C201" s="56"/>
      <c r="D201" s="87"/>
      <c r="E201" s="88"/>
      <c r="F201" s="88"/>
      <c r="G201" s="88"/>
      <c r="H201" s="88"/>
      <c r="I201" s="54"/>
      <c r="J201" s="54"/>
      <c r="K201" s="54"/>
      <c r="L201" s="54"/>
      <c r="M201" s="54"/>
      <c r="N201" s="88"/>
      <c r="O201" s="88"/>
    </row>
    <row r="202" customFormat="false" ht="43.35" hidden="false" customHeight="true" outlineLevel="0" collapsed="false">
      <c r="A202" s="85"/>
      <c r="B202" s="86"/>
      <c r="C202" s="56"/>
      <c r="D202" s="87"/>
      <c r="E202" s="88"/>
      <c r="F202" s="88"/>
      <c r="G202" s="88"/>
      <c r="H202" s="88"/>
      <c r="I202" s="54"/>
      <c r="J202" s="54"/>
      <c r="K202" s="54"/>
      <c r="L202" s="54"/>
      <c r="M202" s="54"/>
      <c r="N202" s="88"/>
      <c r="O202" s="88"/>
    </row>
    <row r="203" customFormat="false" ht="43.35" hidden="false" customHeight="true" outlineLevel="0" collapsed="false">
      <c r="A203" s="85"/>
      <c r="B203" s="86"/>
      <c r="C203" s="56"/>
      <c r="D203" s="87"/>
      <c r="E203" s="88"/>
      <c r="F203" s="88"/>
      <c r="G203" s="88"/>
      <c r="H203" s="88"/>
      <c r="I203" s="54"/>
      <c r="J203" s="54"/>
      <c r="K203" s="54"/>
      <c r="L203" s="54"/>
      <c r="M203" s="54"/>
      <c r="N203" s="88"/>
      <c r="O203" s="88"/>
    </row>
    <row r="204" customFormat="false" ht="43.35" hidden="false" customHeight="true" outlineLevel="0" collapsed="false">
      <c r="A204" s="85"/>
      <c r="B204" s="86"/>
      <c r="C204" s="56"/>
      <c r="D204" s="87"/>
      <c r="E204" s="88"/>
      <c r="F204" s="88"/>
      <c r="G204" s="88"/>
      <c r="H204" s="88"/>
      <c r="I204" s="54"/>
      <c r="J204" s="54"/>
      <c r="K204" s="54"/>
      <c r="L204" s="54"/>
      <c r="M204" s="54"/>
      <c r="N204" s="88"/>
      <c r="O204" s="88"/>
    </row>
    <row r="205" customFormat="false" ht="43.35" hidden="false" customHeight="true" outlineLevel="0" collapsed="false">
      <c r="A205" s="85"/>
      <c r="B205" s="86"/>
      <c r="C205" s="56"/>
      <c r="D205" s="87"/>
      <c r="E205" s="88"/>
      <c r="F205" s="88"/>
      <c r="G205" s="88"/>
      <c r="H205" s="88"/>
      <c r="I205" s="54"/>
      <c r="J205" s="54"/>
      <c r="K205" s="54"/>
      <c r="L205" s="54"/>
      <c r="M205" s="54"/>
      <c r="N205" s="88"/>
      <c r="O205" s="88"/>
    </row>
    <row r="206" customFormat="false" ht="43.35" hidden="false" customHeight="true" outlineLevel="0" collapsed="false">
      <c r="A206" s="85"/>
      <c r="B206" s="86"/>
      <c r="C206" s="56"/>
      <c r="D206" s="87"/>
      <c r="E206" s="88"/>
      <c r="F206" s="88"/>
      <c r="G206" s="88"/>
      <c r="H206" s="88"/>
      <c r="I206" s="54"/>
      <c r="J206" s="54"/>
      <c r="K206" s="54"/>
      <c r="L206" s="54"/>
      <c r="M206" s="54"/>
      <c r="N206" s="88"/>
      <c r="O206" s="88"/>
    </row>
    <row r="207" customFormat="false" ht="43.35" hidden="false" customHeight="true" outlineLevel="0" collapsed="false">
      <c r="A207" s="85"/>
      <c r="B207" s="86"/>
      <c r="C207" s="56"/>
      <c r="D207" s="87"/>
      <c r="E207" s="88"/>
      <c r="F207" s="88"/>
      <c r="G207" s="88"/>
      <c r="H207" s="88"/>
      <c r="I207" s="54"/>
      <c r="J207" s="54"/>
      <c r="K207" s="54"/>
      <c r="L207" s="54"/>
      <c r="M207" s="54"/>
      <c r="N207" s="88"/>
      <c r="O207" s="88"/>
    </row>
    <row r="208" customFormat="false" ht="43.35" hidden="false" customHeight="true" outlineLevel="0" collapsed="false">
      <c r="A208" s="85"/>
      <c r="B208" s="86"/>
      <c r="C208" s="56"/>
      <c r="D208" s="87"/>
      <c r="E208" s="88"/>
      <c r="F208" s="88"/>
      <c r="G208" s="88"/>
      <c r="H208" s="88"/>
      <c r="I208" s="54"/>
      <c r="J208" s="54"/>
      <c r="K208" s="54"/>
      <c r="L208" s="54"/>
      <c r="M208" s="54"/>
      <c r="N208" s="88"/>
      <c r="O208" s="88"/>
    </row>
    <row r="209" customFormat="false" ht="43.35" hidden="false" customHeight="true" outlineLevel="0" collapsed="false">
      <c r="A209" s="85"/>
      <c r="B209" s="86"/>
      <c r="C209" s="56"/>
      <c r="D209" s="87"/>
      <c r="E209" s="88"/>
      <c r="F209" s="88"/>
      <c r="G209" s="88"/>
      <c r="H209" s="88"/>
      <c r="I209" s="54"/>
      <c r="J209" s="54"/>
      <c r="K209" s="54"/>
      <c r="L209" s="54"/>
      <c r="M209" s="54"/>
      <c r="N209" s="88"/>
      <c r="O209" s="88"/>
    </row>
    <row r="210" customFormat="false" ht="43.35" hidden="false" customHeight="true" outlineLevel="0" collapsed="false">
      <c r="A210" s="85"/>
      <c r="B210" s="86"/>
      <c r="C210" s="56"/>
      <c r="D210" s="87"/>
      <c r="E210" s="88"/>
      <c r="F210" s="88"/>
      <c r="G210" s="88"/>
      <c r="H210" s="88"/>
      <c r="I210" s="54"/>
      <c r="J210" s="54"/>
      <c r="K210" s="54"/>
      <c r="L210" s="54"/>
      <c r="M210" s="54"/>
      <c r="N210" s="88"/>
      <c r="O210" s="88"/>
    </row>
    <row r="211" customFormat="false" ht="43.35" hidden="false" customHeight="true" outlineLevel="0" collapsed="false">
      <c r="A211" s="85"/>
      <c r="B211" s="86"/>
      <c r="C211" s="56"/>
      <c r="D211" s="87"/>
      <c r="E211" s="88"/>
      <c r="F211" s="88"/>
      <c r="G211" s="88"/>
      <c r="H211" s="88"/>
      <c r="I211" s="54"/>
      <c r="J211" s="54"/>
      <c r="K211" s="54"/>
      <c r="L211" s="54"/>
      <c r="M211" s="54"/>
      <c r="N211" s="88"/>
      <c r="O211" s="88"/>
    </row>
    <row r="212" customFormat="false" ht="43.35" hidden="false" customHeight="true" outlineLevel="0" collapsed="false">
      <c r="A212" s="85"/>
      <c r="B212" s="86"/>
      <c r="C212" s="56"/>
      <c r="D212" s="87"/>
      <c r="E212" s="88"/>
      <c r="F212" s="88"/>
      <c r="G212" s="88"/>
      <c r="H212" s="88"/>
      <c r="I212" s="54"/>
      <c r="J212" s="54"/>
      <c r="K212" s="54"/>
      <c r="L212" s="54"/>
      <c r="M212" s="54"/>
      <c r="N212" s="88"/>
      <c r="O212" s="88"/>
    </row>
    <row r="213" customFormat="false" ht="43.35" hidden="false" customHeight="true" outlineLevel="0" collapsed="false">
      <c r="A213" s="85"/>
      <c r="B213" s="86"/>
      <c r="C213" s="56"/>
      <c r="D213" s="87"/>
      <c r="E213" s="88"/>
      <c r="F213" s="88"/>
      <c r="G213" s="88"/>
      <c r="H213" s="88"/>
      <c r="I213" s="54"/>
      <c r="J213" s="54"/>
      <c r="K213" s="54"/>
      <c r="L213" s="54"/>
      <c r="M213" s="54"/>
      <c r="N213" s="88"/>
      <c r="O213" s="88"/>
    </row>
    <row r="214" customFormat="false" ht="43.35" hidden="false" customHeight="true" outlineLevel="0" collapsed="false">
      <c r="A214" s="85"/>
      <c r="B214" s="86"/>
      <c r="C214" s="56"/>
      <c r="D214" s="87"/>
      <c r="E214" s="88"/>
      <c r="F214" s="88"/>
      <c r="G214" s="88"/>
      <c r="H214" s="88"/>
      <c r="I214" s="54"/>
      <c r="J214" s="54"/>
      <c r="K214" s="54"/>
      <c r="L214" s="54"/>
      <c r="M214" s="54"/>
      <c r="N214" s="88"/>
      <c r="O214" s="88"/>
    </row>
    <row r="215" customFormat="false" ht="43.35" hidden="false" customHeight="true" outlineLevel="0" collapsed="false">
      <c r="A215" s="85"/>
      <c r="B215" s="86"/>
      <c r="C215" s="56"/>
      <c r="D215" s="87"/>
      <c r="E215" s="88"/>
      <c r="F215" s="88"/>
      <c r="G215" s="88"/>
      <c r="H215" s="88"/>
      <c r="I215" s="54"/>
      <c r="J215" s="54"/>
      <c r="K215" s="54"/>
      <c r="L215" s="54"/>
      <c r="M215" s="54"/>
      <c r="N215" s="88"/>
      <c r="O215" s="88"/>
    </row>
    <row r="216" customFormat="false" ht="43.35" hidden="false" customHeight="true" outlineLevel="0" collapsed="false">
      <c r="A216" s="85"/>
      <c r="B216" s="86"/>
      <c r="C216" s="56"/>
      <c r="D216" s="87"/>
      <c r="E216" s="88"/>
      <c r="F216" s="88"/>
      <c r="G216" s="88"/>
      <c r="H216" s="88"/>
      <c r="I216" s="54"/>
      <c r="J216" s="54"/>
      <c r="K216" s="54"/>
      <c r="L216" s="54"/>
      <c r="M216" s="54"/>
      <c r="N216" s="88"/>
      <c r="O216" s="88"/>
    </row>
    <row r="217" customFormat="false" ht="43.35" hidden="false" customHeight="true" outlineLevel="0" collapsed="false">
      <c r="A217" s="85"/>
      <c r="B217" s="86"/>
      <c r="C217" s="56"/>
      <c r="D217" s="87"/>
      <c r="E217" s="88"/>
      <c r="F217" s="88"/>
      <c r="G217" s="88"/>
      <c r="H217" s="88"/>
      <c r="I217" s="54"/>
      <c r="J217" s="54"/>
      <c r="K217" s="54"/>
      <c r="L217" s="54"/>
      <c r="M217" s="54"/>
      <c r="N217" s="88"/>
      <c r="O217" s="88"/>
    </row>
    <row r="218" customFormat="false" ht="43.35" hidden="false" customHeight="true" outlineLevel="0" collapsed="false">
      <c r="A218" s="85"/>
      <c r="B218" s="86"/>
      <c r="C218" s="56"/>
      <c r="D218" s="87"/>
      <c r="E218" s="88"/>
      <c r="F218" s="88"/>
      <c r="G218" s="88"/>
      <c r="H218" s="88"/>
      <c r="I218" s="54"/>
      <c r="J218" s="54"/>
      <c r="K218" s="54"/>
      <c r="L218" s="54"/>
      <c r="M218" s="54"/>
      <c r="N218" s="88"/>
      <c r="O218" s="88"/>
    </row>
    <row r="219" customFormat="false" ht="43.35" hidden="false" customHeight="true" outlineLevel="0" collapsed="false">
      <c r="A219" s="85"/>
      <c r="B219" s="86"/>
      <c r="C219" s="56"/>
      <c r="D219" s="87"/>
      <c r="E219" s="88"/>
      <c r="F219" s="88"/>
      <c r="G219" s="88"/>
      <c r="H219" s="88"/>
      <c r="I219" s="54"/>
      <c r="J219" s="54"/>
      <c r="K219" s="54"/>
      <c r="L219" s="54"/>
      <c r="M219" s="54"/>
      <c r="N219" s="88"/>
      <c r="O219" s="88"/>
    </row>
    <row r="220" customFormat="false" ht="43.35" hidden="false" customHeight="true" outlineLevel="0" collapsed="false">
      <c r="A220" s="85"/>
      <c r="B220" s="86"/>
      <c r="C220" s="56"/>
      <c r="D220" s="87"/>
      <c r="E220" s="88"/>
      <c r="F220" s="88"/>
      <c r="G220" s="88"/>
      <c r="H220" s="88"/>
      <c r="I220" s="54"/>
      <c r="J220" s="54"/>
      <c r="K220" s="54"/>
      <c r="L220" s="54"/>
      <c r="M220" s="54"/>
      <c r="N220" s="88"/>
      <c r="O220" s="88"/>
    </row>
    <row r="221" customFormat="false" ht="43.35" hidden="false" customHeight="true" outlineLevel="0" collapsed="false">
      <c r="A221" s="85"/>
      <c r="B221" s="86"/>
      <c r="C221" s="56"/>
      <c r="D221" s="87"/>
      <c r="E221" s="88"/>
      <c r="F221" s="88"/>
      <c r="G221" s="88"/>
      <c r="H221" s="88"/>
      <c r="I221" s="54"/>
      <c r="J221" s="54"/>
      <c r="K221" s="54"/>
      <c r="L221" s="54"/>
      <c r="M221" s="54"/>
      <c r="N221" s="88"/>
      <c r="O221" s="88"/>
    </row>
    <row r="222" customFormat="false" ht="43.35" hidden="false" customHeight="true" outlineLevel="0" collapsed="false">
      <c r="A222" s="85"/>
      <c r="B222" s="86"/>
      <c r="C222" s="56"/>
      <c r="D222" s="87"/>
      <c r="E222" s="88"/>
      <c r="F222" s="88"/>
      <c r="G222" s="88"/>
      <c r="H222" s="88"/>
      <c r="I222" s="54"/>
      <c r="J222" s="54"/>
      <c r="K222" s="54"/>
      <c r="L222" s="54"/>
      <c r="M222" s="54"/>
      <c r="N222" s="88"/>
      <c r="O222" s="88"/>
    </row>
    <row r="223" customFormat="false" ht="43.35" hidden="false" customHeight="true" outlineLevel="0" collapsed="false">
      <c r="A223" s="85"/>
      <c r="B223" s="86"/>
      <c r="C223" s="56"/>
      <c r="D223" s="87"/>
      <c r="E223" s="88"/>
      <c r="F223" s="88"/>
      <c r="G223" s="88"/>
      <c r="H223" s="88"/>
      <c r="I223" s="54"/>
      <c r="J223" s="54"/>
      <c r="K223" s="54"/>
      <c r="L223" s="54"/>
      <c r="M223" s="54"/>
      <c r="N223" s="88"/>
      <c r="O223" s="88"/>
    </row>
    <row r="224" customFormat="false" ht="43.35" hidden="false" customHeight="true" outlineLevel="0" collapsed="false">
      <c r="A224" s="85"/>
      <c r="B224" s="86"/>
      <c r="C224" s="56"/>
      <c r="D224" s="87"/>
      <c r="E224" s="88"/>
      <c r="F224" s="88"/>
      <c r="G224" s="88"/>
      <c r="H224" s="88"/>
      <c r="I224" s="54"/>
      <c r="J224" s="54"/>
      <c r="K224" s="54"/>
      <c r="L224" s="54"/>
      <c r="M224" s="54"/>
      <c r="N224" s="88"/>
      <c r="O224" s="88"/>
    </row>
    <row r="225" customFormat="false" ht="43.35" hidden="false" customHeight="true" outlineLevel="0" collapsed="false">
      <c r="A225" s="85"/>
      <c r="B225" s="86"/>
      <c r="C225" s="56"/>
      <c r="D225" s="87"/>
      <c r="E225" s="88"/>
      <c r="F225" s="88"/>
      <c r="G225" s="88"/>
      <c r="H225" s="88"/>
      <c r="I225" s="54"/>
      <c r="J225" s="54"/>
      <c r="K225" s="54"/>
      <c r="L225" s="54"/>
      <c r="M225" s="54"/>
      <c r="N225" s="88"/>
      <c r="O225" s="88"/>
    </row>
    <row r="226" customFormat="false" ht="43.35" hidden="false" customHeight="true" outlineLevel="0" collapsed="false">
      <c r="A226" s="85"/>
      <c r="B226" s="86"/>
      <c r="C226" s="56"/>
      <c r="D226" s="87"/>
      <c r="E226" s="88"/>
      <c r="F226" s="88"/>
      <c r="G226" s="88"/>
      <c r="H226" s="88"/>
      <c r="I226" s="54"/>
      <c r="J226" s="54"/>
      <c r="K226" s="54"/>
      <c r="L226" s="54"/>
      <c r="M226" s="54"/>
      <c r="N226" s="88"/>
      <c r="O226" s="88"/>
    </row>
    <row r="227" customFormat="false" ht="43.35" hidden="false" customHeight="true" outlineLevel="0" collapsed="false">
      <c r="A227" s="85"/>
      <c r="B227" s="86"/>
      <c r="C227" s="56"/>
      <c r="D227" s="87"/>
      <c r="E227" s="88"/>
      <c r="F227" s="88"/>
      <c r="G227" s="88"/>
      <c r="H227" s="88"/>
      <c r="I227" s="54"/>
      <c r="J227" s="54"/>
      <c r="K227" s="54"/>
      <c r="L227" s="54"/>
      <c r="M227" s="54"/>
      <c r="N227" s="88"/>
      <c r="O227" s="88"/>
    </row>
    <row r="228" customFormat="false" ht="43.35" hidden="false" customHeight="true" outlineLevel="0" collapsed="false">
      <c r="A228" s="85"/>
      <c r="B228" s="86"/>
      <c r="C228" s="56"/>
      <c r="D228" s="87"/>
      <c r="E228" s="88"/>
      <c r="F228" s="88"/>
      <c r="G228" s="88"/>
      <c r="H228" s="88"/>
      <c r="I228" s="54"/>
      <c r="J228" s="54"/>
      <c r="K228" s="54"/>
      <c r="L228" s="54"/>
      <c r="M228" s="54"/>
      <c r="N228" s="88"/>
      <c r="O228" s="88"/>
    </row>
    <row r="229" customFormat="false" ht="43.35" hidden="false" customHeight="true" outlineLevel="0" collapsed="false">
      <c r="A229" s="85"/>
      <c r="B229" s="86"/>
      <c r="C229" s="56"/>
      <c r="D229" s="87"/>
      <c r="E229" s="88"/>
      <c r="F229" s="88"/>
      <c r="G229" s="88"/>
      <c r="H229" s="88"/>
      <c r="I229" s="54"/>
      <c r="J229" s="54"/>
      <c r="K229" s="54"/>
      <c r="L229" s="54"/>
      <c r="M229" s="54"/>
      <c r="N229" s="88"/>
      <c r="O229" s="88"/>
    </row>
    <row r="230" customFormat="false" ht="43.35" hidden="false" customHeight="true" outlineLevel="0" collapsed="false">
      <c r="A230" s="85"/>
      <c r="B230" s="86"/>
      <c r="C230" s="56"/>
      <c r="D230" s="87"/>
      <c r="E230" s="88"/>
      <c r="F230" s="88"/>
      <c r="G230" s="88"/>
      <c r="H230" s="88"/>
      <c r="I230" s="54"/>
      <c r="J230" s="54"/>
      <c r="K230" s="54"/>
      <c r="L230" s="54"/>
      <c r="M230" s="54"/>
      <c r="N230" s="88"/>
      <c r="O230" s="88"/>
    </row>
    <row r="231" customFormat="false" ht="43.35" hidden="false" customHeight="true" outlineLevel="0" collapsed="false">
      <c r="A231" s="85"/>
      <c r="B231" s="86"/>
      <c r="C231" s="56"/>
      <c r="D231" s="87"/>
      <c r="E231" s="88"/>
      <c r="F231" s="88"/>
      <c r="G231" s="88"/>
      <c r="H231" s="88"/>
      <c r="I231" s="54"/>
      <c r="J231" s="54"/>
      <c r="K231" s="54"/>
      <c r="L231" s="54"/>
      <c r="M231" s="54"/>
      <c r="N231" s="88"/>
      <c r="O231" s="88"/>
    </row>
    <row r="232" customFormat="false" ht="43.35" hidden="false" customHeight="true" outlineLevel="0" collapsed="false">
      <c r="A232" s="85"/>
      <c r="B232" s="86"/>
      <c r="C232" s="56"/>
      <c r="D232" s="87"/>
      <c r="E232" s="88"/>
      <c r="F232" s="88"/>
      <c r="G232" s="88"/>
      <c r="H232" s="88"/>
      <c r="I232" s="54"/>
      <c r="J232" s="54"/>
      <c r="K232" s="54"/>
      <c r="L232" s="54"/>
      <c r="M232" s="54"/>
      <c r="N232" s="88"/>
      <c r="O232" s="88"/>
    </row>
    <row r="233" customFormat="false" ht="43.35" hidden="false" customHeight="true" outlineLevel="0" collapsed="false">
      <c r="A233" s="85"/>
      <c r="B233" s="86"/>
      <c r="C233" s="56"/>
      <c r="D233" s="87"/>
      <c r="E233" s="88"/>
      <c r="F233" s="88"/>
      <c r="G233" s="88"/>
      <c r="H233" s="88"/>
      <c r="I233" s="54"/>
      <c r="J233" s="54"/>
      <c r="K233" s="54"/>
      <c r="L233" s="54"/>
      <c r="M233" s="54"/>
      <c r="N233" s="88"/>
      <c r="O233" s="88"/>
    </row>
    <row r="234" customFormat="false" ht="43.35" hidden="false" customHeight="true" outlineLevel="0" collapsed="false">
      <c r="A234" s="85"/>
      <c r="B234" s="86"/>
      <c r="C234" s="56"/>
      <c r="D234" s="87"/>
      <c r="E234" s="88"/>
      <c r="F234" s="88"/>
      <c r="G234" s="88"/>
      <c r="H234" s="88"/>
      <c r="I234" s="54"/>
      <c r="J234" s="54"/>
      <c r="K234" s="54"/>
      <c r="L234" s="54"/>
      <c r="M234" s="54"/>
      <c r="N234" s="88"/>
      <c r="O234" s="88"/>
    </row>
    <row r="235" customFormat="false" ht="43.35" hidden="false" customHeight="true" outlineLevel="0" collapsed="false">
      <c r="A235" s="85"/>
      <c r="B235" s="86"/>
      <c r="C235" s="56"/>
      <c r="D235" s="87"/>
      <c r="E235" s="88"/>
      <c r="F235" s="88"/>
      <c r="G235" s="88"/>
      <c r="H235" s="88"/>
      <c r="I235" s="54"/>
      <c r="J235" s="54"/>
      <c r="K235" s="54"/>
      <c r="L235" s="54"/>
      <c r="M235" s="54"/>
      <c r="N235" s="88"/>
      <c r="O235" s="88"/>
    </row>
    <row r="236" customFormat="false" ht="43.35" hidden="false" customHeight="true" outlineLevel="0" collapsed="false">
      <c r="A236" s="85"/>
      <c r="B236" s="86"/>
      <c r="C236" s="56"/>
      <c r="D236" s="87"/>
      <c r="E236" s="88"/>
      <c r="F236" s="88"/>
      <c r="G236" s="88"/>
      <c r="H236" s="88"/>
      <c r="I236" s="54"/>
      <c r="J236" s="54"/>
      <c r="K236" s="54"/>
      <c r="L236" s="54"/>
      <c r="M236" s="54"/>
      <c r="N236" s="88"/>
      <c r="O236" s="88"/>
    </row>
    <row r="237" customFormat="false" ht="43.35" hidden="false" customHeight="true" outlineLevel="0" collapsed="false">
      <c r="A237" s="85"/>
      <c r="B237" s="86"/>
      <c r="C237" s="56"/>
      <c r="D237" s="87"/>
      <c r="E237" s="88"/>
      <c r="F237" s="88"/>
      <c r="G237" s="88"/>
      <c r="H237" s="88"/>
      <c r="I237" s="54"/>
      <c r="J237" s="54"/>
      <c r="K237" s="54"/>
      <c r="L237" s="54"/>
      <c r="M237" s="54"/>
      <c r="N237" s="88"/>
      <c r="O237" s="88"/>
    </row>
    <row r="238" customFormat="false" ht="43.35" hidden="false" customHeight="true" outlineLevel="0" collapsed="false">
      <c r="A238" s="85"/>
      <c r="B238" s="86"/>
      <c r="C238" s="56"/>
      <c r="D238" s="87"/>
      <c r="E238" s="88"/>
      <c r="F238" s="88"/>
      <c r="G238" s="88"/>
      <c r="H238" s="88"/>
      <c r="I238" s="54"/>
      <c r="J238" s="54"/>
      <c r="K238" s="54"/>
      <c r="L238" s="54"/>
      <c r="M238" s="54"/>
      <c r="N238" s="88"/>
      <c r="O238" s="88"/>
    </row>
    <row r="239" customFormat="false" ht="43.35" hidden="false" customHeight="true" outlineLevel="0" collapsed="false">
      <c r="A239" s="85"/>
      <c r="B239" s="86"/>
      <c r="C239" s="56"/>
      <c r="D239" s="87"/>
      <c r="E239" s="88"/>
      <c r="F239" s="88"/>
      <c r="G239" s="88"/>
      <c r="H239" s="88"/>
      <c r="I239" s="54"/>
      <c r="J239" s="54"/>
      <c r="K239" s="54"/>
      <c r="L239" s="54"/>
      <c r="M239" s="54"/>
      <c r="N239" s="88"/>
      <c r="O239" s="88"/>
    </row>
    <row r="240" customFormat="false" ht="43.35" hidden="false" customHeight="true" outlineLevel="0" collapsed="false">
      <c r="A240" s="85"/>
      <c r="B240" s="86"/>
      <c r="C240" s="56"/>
      <c r="D240" s="87"/>
      <c r="E240" s="88"/>
      <c r="F240" s="88"/>
      <c r="G240" s="88"/>
      <c r="H240" s="88"/>
      <c r="I240" s="54"/>
      <c r="J240" s="54"/>
      <c r="K240" s="54"/>
      <c r="L240" s="54"/>
      <c r="M240" s="54"/>
      <c r="N240" s="88"/>
      <c r="O240" s="88"/>
    </row>
    <row r="241" customFormat="false" ht="43.35" hidden="false" customHeight="true" outlineLevel="0" collapsed="false">
      <c r="A241" s="85"/>
      <c r="B241" s="86"/>
      <c r="C241" s="56"/>
      <c r="D241" s="87"/>
      <c r="E241" s="88"/>
      <c r="F241" s="88"/>
      <c r="G241" s="88"/>
      <c r="H241" s="88"/>
      <c r="I241" s="54"/>
      <c r="J241" s="54"/>
      <c r="K241" s="54"/>
      <c r="L241" s="54"/>
      <c r="M241" s="54"/>
      <c r="N241" s="88"/>
      <c r="O241" s="88"/>
    </row>
    <row r="242" customFormat="false" ht="43.35" hidden="false" customHeight="true" outlineLevel="0" collapsed="false">
      <c r="A242" s="85"/>
      <c r="B242" s="86"/>
      <c r="C242" s="56"/>
      <c r="D242" s="87"/>
      <c r="E242" s="88"/>
      <c r="F242" s="88"/>
      <c r="G242" s="88"/>
      <c r="H242" s="88"/>
      <c r="I242" s="54"/>
      <c r="J242" s="54"/>
      <c r="K242" s="54"/>
      <c r="L242" s="54"/>
      <c r="M242" s="54"/>
      <c r="N242" s="88"/>
      <c r="O242" s="88"/>
    </row>
    <row r="243" customFormat="false" ht="43.35" hidden="false" customHeight="true" outlineLevel="0" collapsed="false">
      <c r="A243" s="85"/>
      <c r="B243" s="86"/>
      <c r="C243" s="56"/>
      <c r="D243" s="87"/>
      <c r="E243" s="88"/>
      <c r="F243" s="88"/>
      <c r="G243" s="88"/>
      <c r="H243" s="88"/>
      <c r="I243" s="54"/>
      <c r="J243" s="54"/>
      <c r="K243" s="54"/>
      <c r="L243" s="54"/>
      <c r="M243" s="54"/>
      <c r="N243" s="88"/>
      <c r="O243" s="88"/>
    </row>
    <row r="244" customFormat="false" ht="43.35" hidden="false" customHeight="true" outlineLevel="0" collapsed="false">
      <c r="A244" s="85"/>
      <c r="B244" s="86"/>
      <c r="C244" s="56"/>
      <c r="D244" s="87"/>
      <c r="E244" s="88"/>
      <c r="F244" s="88"/>
      <c r="G244" s="88"/>
      <c r="H244" s="88"/>
      <c r="I244" s="54"/>
      <c r="J244" s="54"/>
      <c r="K244" s="54"/>
      <c r="L244" s="54"/>
      <c r="M244" s="54"/>
      <c r="N244" s="88"/>
      <c r="O244" s="88"/>
    </row>
    <row r="245" customFormat="false" ht="43.35" hidden="false" customHeight="true" outlineLevel="0" collapsed="false">
      <c r="A245" s="85"/>
      <c r="B245" s="86"/>
      <c r="C245" s="56"/>
      <c r="D245" s="87"/>
      <c r="E245" s="88"/>
      <c r="F245" s="88"/>
      <c r="G245" s="88"/>
      <c r="H245" s="88"/>
      <c r="I245" s="54"/>
      <c r="J245" s="54"/>
      <c r="K245" s="54"/>
      <c r="L245" s="54"/>
      <c r="M245" s="54"/>
      <c r="N245" s="88"/>
      <c r="O245" s="88"/>
    </row>
    <row r="246" customFormat="false" ht="43.35" hidden="false" customHeight="true" outlineLevel="0" collapsed="false">
      <c r="A246" s="85"/>
      <c r="B246" s="86"/>
      <c r="C246" s="56"/>
      <c r="D246" s="87"/>
      <c r="E246" s="88"/>
      <c r="F246" s="88"/>
      <c r="G246" s="88"/>
      <c r="H246" s="88"/>
      <c r="I246" s="54"/>
      <c r="J246" s="54"/>
      <c r="K246" s="54"/>
      <c r="L246" s="54"/>
      <c r="M246" s="54"/>
      <c r="N246" s="88"/>
      <c r="O246" s="88"/>
    </row>
    <row r="247" customFormat="false" ht="43.35" hidden="false" customHeight="true" outlineLevel="0" collapsed="false">
      <c r="A247" s="85"/>
      <c r="B247" s="86"/>
      <c r="C247" s="56"/>
      <c r="D247" s="87"/>
      <c r="E247" s="88"/>
      <c r="F247" s="88"/>
      <c r="G247" s="88"/>
      <c r="H247" s="88"/>
      <c r="I247" s="54"/>
      <c r="J247" s="54"/>
      <c r="K247" s="54"/>
      <c r="L247" s="54"/>
      <c r="M247" s="54"/>
      <c r="N247" s="88"/>
      <c r="O247" s="88"/>
    </row>
    <row r="248" customFormat="false" ht="43.35" hidden="false" customHeight="true" outlineLevel="0" collapsed="false">
      <c r="A248" s="85"/>
      <c r="B248" s="86"/>
      <c r="C248" s="56"/>
      <c r="D248" s="87"/>
      <c r="E248" s="88"/>
      <c r="F248" s="88"/>
      <c r="G248" s="88"/>
      <c r="H248" s="88"/>
      <c r="I248" s="54"/>
      <c r="J248" s="54"/>
      <c r="K248" s="54"/>
      <c r="L248" s="54"/>
      <c r="M248" s="54"/>
      <c r="N248" s="88"/>
      <c r="O248" s="88"/>
    </row>
    <row r="249" customFormat="false" ht="43.35" hidden="false" customHeight="true" outlineLevel="0" collapsed="false">
      <c r="A249" s="85"/>
      <c r="B249" s="86"/>
      <c r="C249" s="56"/>
      <c r="D249" s="87"/>
      <c r="E249" s="88"/>
      <c r="F249" s="88"/>
      <c r="G249" s="88"/>
      <c r="H249" s="88"/>
      <c r="I249" s="54"/>
      <c r="J249" s="54"/>
      <c r="K249" s="54"/>
      <c r="L249" s="54"/>
      <c r="M249" s="54"/>
      <c r="N249" s="88"/>
      <c r="O249" s="88"/>
    </row>
    <row r="250" customFormat="false" ht="43.35" hidden="false" customHeight="true" outlineLevel="0" collapsed="false">
      <c r="A250" s="85"/>
      <c r="B250" s="86"/>
      <c r="C250" s="56"/>
      <c r="D250" s="87"/>
      <c r="E250" s="88"/>
      <c r="F250" s="88"/>
      <c r="G250" s="88"/>
      <c r="H250" s="88"/>
      <c r="I250" s="54"/>
      <c r="J250" s="54"/>
      <c r="K250" s="54"/>
      <c r="L250" s="54"/>
      <c r="M250" s="54"/>
      <c r="N250" s="88"/>
      <c r="O250" s="88"/>
    </row>
    <row r="251" customFormat="false" ht="43.35" hidden="false" customHeight="true" outlineLevel="0" collapsed="false">
      <c r="A251" s="85"/>
      <c r="B251" s="86"/>
      <c r="C251" s="56"/>
      <c r="D251" s="87"/>
      <c r="E251" s="88"/>
      <c r="F251" s="88"/>
      <c r="G251" s="88"/>
      <c r="H251" s="88"/>
      <c r="I251" s="54"/>
      <c r="J251" s="54"/>
      <c r="K251" s="54"/>
      <c r="L251" s="54"/>
      <c r="M251" s="54"/>
      <c r="N251" s="88"/>
      <c r="O251" s="88"/>
    </row>
    <row r="252" customFormat="false" ht="43.35" hidden="false" customHeight="true" outlineLevel="0" collapsed="false">
      <c r="A252" s="85"/>
      <c r="B252" s="86"/>
      <c r="C252" s="56"/>
      <c r="D252" s="87"/>
      <c r="E252" s="88"/>
      <c r="F252" s="88"/>
      <c r="G252" s="88"/>
      <c r="H252" s="88"/>
      <c r="I252" s="54"/>
      <c r="J252" s="54"/>
      <c r="K252" s="54"/>
      <c r="L252" s="54"/>
      <c r="M252" s="54"/>
      <c r="N252" s="88"/>
      <c r="O252" s="88"/>
    </row>
    <row r="253" customFormat="false" ht="43.35" hidden="false" customHeight="true" outlineLevel="0" collapsed="false">
      <c r="A253" s="85"/>
      <c r="B253" s="86"/>
      <c r="C253" s="56"/>
      <c r="D253" s="87"/>
      <c r="E253" s="88"/>
      <c r="F253" s="88"/>
      <c r="G253" s="88"/>
      <c r="H253" s="88"/>
      <c r="I253" s="54"/>
      <c r="J253" s="54"/>
      <c r="K253" s="54"/>
      <c r="L253" s="54"/>
      <c r="M253" s="54"/>
      <c r="N253" s="88"/>
      <c r="O253" s="88"/>
    </row>
    <row r="254" customFormat="false" ht="43.35" hidden="false" customHeight="true" outlineLevel="0" collapsed="false">
      <c r="A254" s="85"/>
      <c r="B254" s="86"/>
      <c r="C254" s="56"/>
      <c r="D254" s="87"/>
      <c r="E254" s="88"/>
      <c r="F254" s="88"/>
      <c r="G254" s="88"/>
      <c r="H254" s="88"/>
      <c r="I254" s="54"/>
      <c r="J254" s="54"/>
      <c r="K254" s="54"/>
      <c r="L254" s="54"/>
      <c r="M254" s="54"/>
      <c r="N254" s="88"/>
      <c r="O254" s="88"/>
    </row>
    <row r="255" customFormat="false" ht="43.35" hidden="false" customHeight="true" outlineLevel="0" collapsed="false">
      <c r="A255" s="85"/>
      <c r="B255" s="86"/>
      <c r="C255" s="56"/>
      <c r="D255" s="87"/>
      <c r="E255" s="88"/>
      <c r="F255" s="88"/>
      <c r="G255" s="88"/>
      <c r="H255" s="88"/>
      <c r="I255" s="54"/>
      <c r="J255" s="54"/>
      <c r="K255" s="54"/>
      <c r="L255" s="54"/>
      <c r="M255" s="54"/>
      <c r="N255" s="88"/>
      <c r="O255" s="88"/>
    </row>
    <row r="256" customFormat="false" ht="43.35" hidden="false" customHeight="true" outlineLevel="0" collapsed="false">
      <c r="A256" s="85"/>
      <c r="B256" s="86"/>
      <c r="C256" s="56"/>
      <c r="D256" s="87"/>
      <c r="E256" s="88"/>
      <c r="F256" s="88"/>
      <c r="G256" s="88"/>
      <c r="H256" s="88"/>
      <c r="I256" s="54"/>
      <c r="J256" s="54"/>
      <c r="K256" s="54"/>
      <c r="L256" s="54"/>
      <c r="M256" s="54"/>
      <c r="N256" s="88"/>
      <c r="O256" s="88"/>
    </row>
    <row r="257" customFormat="false" ht="43.35" hidden="false" customHeight="true" outlineLevel="0" collapsed="false">
      <c r="A257" s="85"/>
      <c r="B257" s="86"/>
      <c r="C257" s="56"/>
      <c r="D257" s="87"/>
      <c r="E257" s="88"/>
      <c r="F257" s="88"/>
      <c r="G257" s="88"/>
      <c r="H257" s="88"/>
      <c r="I257" s="54"/>
      <c r="J257" s="54"/>
      <c r="K257" s="54"/>
      <c r="L257" s="54"/>
      <c r="M257" s="54"/>
      <c r="N257" s="88"/>
      <c r="O257" s="88"/>
    </row>
    <row r="258" customFormat="false" ht="43.35" hidden="false" customHeight="true" outlineLevel="0" collapsed="false">
      <c r="A258" s="85"/>
      <c r="B258" s="86"/>
      <c r="C258" s="56"/>
      <c r="D258" s="87"/>
      <c r="E258" s="88"/>
      <c r="F258" s="88"/>
      <c r="G258" s="88"/>
      <c r="H258" s="88"/>
      <c r="I258" s="54"/>
      <c r="J258" s="54"/>
      <c r="K258" s="54"/>
      <c r="L258" s="54"/>
      <c r="M258" s="54"/>
      <c r="N258" s="88"/>
      <c r="O258" s="88"/>
    </row>
    <row r="259" customFormat="false" ht="43.35" hidden="false" customHeight="true" outlineLevel="0" collapsed="false">
      <c r="A259" s="85"/>
      <c r="B259" s="86"/>
      <c r="C259" s="56"/>
      <c r="D259" s="87"/>
      <c r="E259" s="88"/>
      <c r="F259" s="88"/>
      <c r="G259" s="88"/>
      <c r="H259" s="88"/>
      <c r="I259" s="54"/>
      <c r="J259" s="54"/>
      <c r="K259" s="54"/>
      <c r="L259" s="54"/>
      <c r="M259" s="54"/>
      <c r="N259" s="88"/>
      <c r="O259" s="88"/>
    </row>
    <row r="260" customFormat="false" ht="43.35" hidden="false" customHeight="true" outlineLevel="0" collapsed="false">
      <c r="A260" s="85"/>
      <c r="B260" s="86"/>
      <c r="C260" s="56"/>
      <c r="D260" s="87"/>
      <c r="E260" s="88"/>
      <c r="F260" s="88"/>
      <c r="G260" s="88"/>
      <c r="H260" s="88"/>
      <c r="I260" s="54"/>
      <c r="J260" s="54"/>
      <c r="K260" s="54"/>
      <c r="L260" s="54"/>
      <c r="M260" s="54"/>
      <c r="N260" s="88"/>
      <c r="O260" s="88"/>
    </row>
    <row r="261" customFormat="false" ht="43.35" hidden="false" customHeight="true" outlineLevel="0" collapsed="false">
      <c r="A261" s="85"/>
      <c r="B261" s="86"/>
      <c r="C261" s="56"/>
      <c r="D261" s="87"/>
      <c r="E261" s="88"/>
      <c r="F261" s="88"/>
      <c r="G261" s="88"/>
      <c r="H261" s="88"/>
      <c r="I261" s="54"/>
      <c r="J261" s="54"/>
      <c r="K261" s="54"/>
      <c r="L261" s="54"/>
      <c r="M261" s="54"/>
      <c r="N261" s="88"/>
      <c r="O261" s="88"/>
    </row>
    <row r="262" customFormat="false" ht="43.35" hidden="false" customHeight="true" outlineLevel="0" collapsed="false">
      <c r="A262" s="85"/>
      <c r="B262" s="86"/>
      <c r="C262" s="56"/>
      <c r="D262" s="87"/>
      <c r="E262" s="88"/>
      <c r="F262" s="88"/>
      <c r="G262" s="88"/>
      <c r="H262" s="88"/>
      <c r="I262" s="54"/>
      <c r="J262" s="54"/>
      <c r="K262" s="54"/>
      <c r="L262" s="54"/>
      <c r="M262" s="54"/>
      <c r="N262" s="88"/>
      <c r="O262" s="88"/>
    </row>
    <row r="263" customFormat="false" ht="43.35" hidden="false" customHeight="true" outlineLevel="0" collapsed="false">
      <c r="A263" s="85"/>
      <c r="B263" s="86"/>
      <c r="C263" s="56"/>
      <c r="D263" s="87"/>
      <c r="E263" s="88"/>
      <c r="F263" s="88"/>
      <c r="G263" s="88"/>
      <c r="H263" s="88"/>
      <c r="I263" s="54"/>
      <c r="J263" s="54"/>
      <c r="K263" s="54"/>
      <c r="L263" s="54"/>
      <c r="M263" s="54"/>
      <c r="N263" s="88"/>
      <c r="O263" s="88"/>
    </row>
    <row r="264" customFormat="false" ht="43.35" hidden="false" customHeight="true" outlineLevel="0" collapsed="false">
      <c r="A264" s="85"/>
      <c r="B264" s="86"/>
      <c r="C264" s="56"/>
      <c r="D264" s="87"/>
      <c r="E264" s="88"/>
      <c r="F264" s="88"/>
      <c r="G264" s="88"/>
      <c r="H264" s="88"/>
      <c r="I264" s="54"/>
      <c r="J264" s="54"/>
      <c r="K264" s="54"/>
      <c r="L264" s="54"/>
      <c r="M264" s="54"/>
      <c r="N264" s="88"/>
      <c r="O264" s="88"/>
    </row>
    <row r="265" customFormat="false" ht="43.35" hidden="false" customHeight="true" outlineLevel="0" collapsed="false">
      <c r="A265" s="85"/>
      <c r="B265" s="86"/>
      <c r="C265" s="56"/>
      <c r="D265" s="87"/>
      <c r="E265" s="88"/>
      <c r="F265" s="88"/>
      <c r="G265" s="88"/>
      <c r="H265" s="88"/>
      <c r="I265" s="54"/>
      <c r="J265" s="54"/>
      <c r="K265" s="54"/>
      <c r="L265" s="54"/>
      <c r="M265" s="54"/>
      <c r="N265" s="88"/>
      <c r="O265" s="88"/>
    </row>
    <row r="266" customFormat="false" ht="43.35" hidden="false" customHeight="true" outlineLevel="0" collapsed="false">
      <c r="A266" s="85"/>
      <c r="B266" s="86"/>
      <c r="C266" s="56"/>
      <c r="D266" s="87"/>
      <c r="E266" s="88"/>
      <c r="F266" s="88"/>
      <c r="G266" s="88"/>
      <c r="H266" s="88"/>
      <c r="I266" s="54"/>
      <c r="J266" s="54"/>
      <c r="K266" s="54"/>
      <c r="L266" s="54"/>
      <c r="M266" s="54"/>
      <c r="N266" s="88"/>
      <c r="O266" s="88"/>
    </row>
    <row r="267" customFormat="false" ht="43.35" hidden="false" customHeight="true" outlineLevel="0" collapsed="false">
      <c r="A267" s="85"/>
      <c r="B267" s="86"/>
      <c r="C267" s="56"/>
      <c r="D267" s="87"/>
      <c r="E267" s="88"/>
      <c r="F267" s="88"/>
      <c r="G267" s="88"/>
      <c r="H267" s="88"/>
      <c r="I267" s="54"/>
      <c r="J267" s="54"/>
      <c r="K267" s="54"/>
      <c r="L267" s="54"/>
      <c r="M267" s="54"/>
      <c r="N267" s="88"/>
      <c r="O267" s="88"/>
    </row>
    <row r="268" customFormat="false" ht="43.35" hidden="false" customHeight="true" outlineLevel="0" collapsed="false">
      <c r="A268" s="85"/>
      <c r="B268" s="86"/>
      <c r="C268" s="56"/>
      <c r="D268" s="87"/>
      <c r="E268" s="88"/>
      <c r="F268" s="88"/>
      <c r="G268" s="88"/>
      <c r="H268" s="88"/>
      <c r="I268" s="54"/>
      <c r="J268" s="54"/>
      <c r="K268" s="54"/>
      <c r="L268" s="54"/>
      <c r="M268" s="54"/>
      <c r="N268" s="88"/>
      <c r="O268" s="88"/>
    </row>
    <row r="269" customFormat="false" ht="43.35" hidden="false" customHeight="true" outlineLevel="0" collapsed="false">
      <c r="A269" s="85"/>
      <c r="B269" s="86"/>
      <c r="C269" s="56"/>
      <c r="D269" s="87"/>
      <c r="E269" s="88"/>
      <c r="F269" s="88"/>
      <c r="G269" s="88"/>
      <c r="H269" s="88"/>
      <c r="I269" s="54"/>
      <c r="J269" s="54"/>
      <c r="K269" s="54"/>
      <c r="L269" s="54"/>
      <c r="M269" s="54"/>
      <c r="N269" s="88"/>
      <c r="O269" s="88"/>
    </row>
    <row r="270" customFormat="false" ht="43.35" hidden="false" customHeight="true" outlineLevel="0" collapsed="false">
      <c r="A270" s="85"/>
      <c r="B270" s="86"/>
      <c r="C270" s="56"/>
      <c r="D270" s="87"/>
      <c r="E270" s="88"/>
      <c r="F270" s="88"/>
      <c r="G270" s="88"/>
      <c r="H270" s="88"/>
      <c r="I270" s="54"/>
      <c r="J270" s="54"/>
      <c r="K270" s="54"/>
      <c r="L270" s="54"/>
      <c r="M270" s="54"/>
      <c r="N270" s="88"/>
      <c r="O270" s="88"/>
    </row>
    <row r="271" customFormat="false" ht="43.35" hidden="false" customHeight="true" outlineLevel="0" collapsed="false">
      <c r="A271" s="85"/>
      <c r="B271" s="86"/>
      <c r="C271" s="56"/>
      <c r="D271" s="87"/>
      <c r="E271" s="88"/>
      <c r="F271" s="88"/>
      <c r="G271" s="88"/>
      <c r="H271" s="88"/>
      <c r="I271" s="54"/>
      <c r="J271" s="54"/>
      <c r="K271" s="54"/>
      <c r="L271" s="54"/>
      <c r="M271" s="54"/>
      <c r="N271" s="88"/>
      <c r="O271" s="88"/>
    </row>
    <row r="272" customFormat="false" ht="43.35" hidden="false" customHeight="true" outlineLevel="0" collapsed="false">
      <c r="A272" s="85"/>
      <c r="B272" s="86"/>
      <c r="C272" s="56"/>
      <c r="D272" s="87"/>
      <c r="E272" s="88"/>
      <c r="F272" s="88"/>
      <c r="G272" s="88"/>
      <c r="H272" s="88"/>
      <c r="I272" s="54"/>
      <c r="J272" s="54"/>
      <c r="K272" s="54"/>
      <c r="L272" s="54"/>
      <c r="M272" s="54"/>
      <c r="N272" s="88"/>
      <c r="O272" s="88"/>
    </row>
    <row r="273" customFormat="false" ht="43.35" hidden="false" customHeight="true" outlineLevel="0" collapsed="false">
      <c r="A273" s="85"/>
      <c r="B273" s="86"/>
      <c r="C273" s="56"/>
      <c r="D273" s="87"/>
      <c r="E273" s="88"/>
      <c r="F273" s="88"/>
      <c r="G273" s="88"/>
      <c r="H273" s="88"/>
      <c r="I273" s="54"/>
      <c r="J273" s="54"/>
      <c r="K273" s="54"/>
      <c r="L273" s="54"/>
      <c r="M273" s="54"/>
      <c r="N273" s="88"/>
      <c r="O273" s="88"/>
    </row>
    <row r="274" customFormat="false" ht="43.35" hidden="false" customHeight="true" outlineLevel="0" collapsed="false">
      <c r="A274" s="85"/>
      <c r="B274" s="86"/>
      <c r="C274" s="56"/>
      <c r="D274" s="87"/>
      <c r="E274" s="88"/>
      <c r="F274" s="88"/>
      <c r="G274" s="88"/>
      <c r="H274" s="88"/>
      <c r="I274" s="54"/>
      <c r="J274" s="54"/>
      <c r="K274" s="54"/>
      <c r="L274" s="54"/>
      <c r="M274" s="54"/>
      <c r="N274" s="88"/>
      <c r="O274" s="88"/>
    </row>
    <row r="275" customFormat="false" ht="43.35" hidden="false" customHeight="true" outlineLevel="0" collapsed="false">
      <c r="A275" s="85"/>
      <c r="B275" s="86"/>
      <c r="C275" s="56"/>
      <c r="D275" s="87"/>
      <c r="E275" s="88"/>
      <c r="F275" s="88"/>
      <c r="G275" s="88"/>
      <c r="H275" s="88"/>
      <c r="I275" s="54"/>
      <c r="J275" s="54"/>
      <c r="K275" s="54"/>
      <c r="L275" s="54"/>
      <c r="M275" s="54"/>
      <c r="N275" s="88"/>
      <c r="O275" s="88"/>
    </row>
    <row r="276" customFormat="false" ht="43.35" hidden="false" customHeight="true" outlineLevel="0" collapsed="false">
      <c r="A276" s="85"/>
      <c r="B276" s="86"/>
      <c r="C276" s="56"/>
      <c r="D276" s="87"/>
      <c r="E276" s="88"/>
      <c r="F276" s="88"/>
      <c r="G276" s="88"/>
      <c r="H276" s="88"/>
      <c r="I276" s="54"/>
      <c r="J276" s="54"/>
      <c r="K276" s="54"/>
      <c r="L276" s="54"/>
      <c r="M276" s="54"/>
      <c r="N276" s="88"/>
      <c r="O276" s="88"/>
    </row>
    <row r="277" customFormat="false" ht="43.35" hidden="false" customHeight="true" outlineLevel="0" collapsed="false">
      <c r="A277" s="85"/>
      <c r="B277" s="86"/>
      <c r="C277" s="56"/>
      <c r="D277" s="87"/>
      <c r="E277" s="88"/>
      <c r="F277" s="88"/>
      <c r="G277" s="88"/>
      <c r="H277" s="88"/>
      <c r="I277" s="54"/>
      <c r="J277" s="54"/>
      <c r="K277" s="54"/>
      <c r="L277" s="54"/>
      <c r="M277" s="54"/>
      <c r="N277" s="88"/>
      <c r="O277" s="88"/>
    </row>
    <row r="278" customFormat="false" ht="43.35" hidden="false" customHeight="true" outlineLevel="0" collapsed="false">
      <c r="A278" s="85"/>
      <c r="B278" s="86"/>
      <c r="C278" s="56"/>
      <c r="D278" s="87"/>
      <c r="E278" s="88"/>
      <c r="F278" s="88"/>
      <c r="G278" s="88"/>
      <c r="H278" s="88"/>
      <c r="I278" s="54"/>
      <c r="J278" s="54"/>
      <c r="K278" s="54"/>
      <c r="L278" s="54"/>
      <c r="M278" s="54"/>
      <c r="N278" s="88"/>
      <c r="O278" s="88"/>
    </row>
    <row r="279" customFormat="false" ht="43.35" hidden="false" customHeight="true" outlineLevel="0" collapsed="false">
      <c r="A279" s="85"/>
      <c r="B279" s="86"/>
      <c r="C279" s="56"/>
      <c r="D279" s="87"/>
      <c r="E279" s="88"/>
      <c r="F279" s="88"/>
      <c r="G279" s="88"/>
      <c r="H279" s="88"/>
      <c r="I279" s="54"/>
      <c r="J279" s="54"/>
      <c r="K279" s="54"/>
      <c r="L279" s="54"/>
      <c r="M279" s="54"/>
      <c r="N279" s="88"/>
      <c r="O279" s="88"/>
    </row>
    <row r="280" customFormat="false" ht="43.35" hidden="false" customHeight="true" outlineLevel="0" collapsed="false">
      <c r="A280" s="85"/>
      <c r="B280" s="86"/>
      <c r="C280" s="56"/>
      <c r="D280" s="87"/>
      <c r="E280" s="88"/>
      <c r="F280" s="88"/>
      <c r="G280" s="88"/>
      <c r="H280" s="88"/>
      <c r="I280" s="54"/>
      <c r="J280" s="54"/>
      <c r="K280" s="54"/>
      <c r="L280" s="54"/>
      <c r="M280" s="54"/>
      <c r="N280" s="88"/>
      <c r="O280" s="88"/>
    </row>
    <row r="281" customFormat="false" ht="43.35" hidden="false" customHeight="true" outlineLevel="0" collapsed="false">
      <c r="A281" s="85"/>
      <c r="B281" s="86"/>
      <c r="C281" s="56"/>
      <c r="D281" s="87"/>
      <c r="E281" s="88"/>
      <c r="F281" s="88"/>
      <c r="G281" s="88"/>
      <c r="H281" s="88"/>
      <c r="I281" s="54"/>
      <c r="J281" s="54"/>
      <c r="K281" s="54"/>
      <c r="L281" s="54"/>
      <c r="M281" s="54"/>
      <c r="N281" s="88"/>
      <c r="O281" s="88"/>
    </row>
    <row r="282" customFormat="false" ht="43.35" hidden="false" customHeight="true" outlineLevel="0" collapsed="false">
      <c r="A282" s="85"/>
      <c r="B282" s="86"/>
      <c r="C282" s="56"/>
      <c r="D282" s="87"/>
      <c r="E282" s="88"/>
      <c r="F282" s="88"/>
      <c r="G282" s="88"/>
      <c r="H282" s="88"/>
      <c r="I282" s="54"/>
      <c r="J282" s="54"/>
      <c r="K282" s="54"/>
      <c r="L282" s="54"/>
      <c r="M282" s="54"/>
      <c r="N282" s="88"/>
      <c r="O282" s="88"/>
    </row>
    <row r="283" customFormat="false" ht="43.35" hidden="false" customHeight="true" outlineLevel="0" collapsed="false">
      <c r="A283" s="85"/>
      <c r="B283" s="86"/>
      <c r="C283" s="56"/>
      <c r="D283" s="87"/>
      <c r="E283" s="88"/>
      <c r="F283" s="88"/>
      <c r="G283" s="88"/>
      <c r="H283" s="88"/>
      <c r="I283" s="54"/>
      <c r="J283" s="54"/>
      <c r="K283" s="54"/>
      <c r="L283" s="54"/>
      <c r="M283" s="54"/>
      <c r="N283" s="88"/>
      <c r="O283" s="88"/>
    </row>
    <row r="284" customFormat="false" ht="43.35" hidden="false" customHeight="true" outlineLevel="0" collapsed="false">
      <c r="A284" s="85"/>
      <c r="B284" s="86"/>
      <c r="C284" s="56"/>
      <c r="D284" s="87"/>
      <c r="E284" s="88"/>
      <c r="F284" s="88"/>
      <c r="G284" s="88"/>
      <c r="H284" s="88"/>
      <c r="I284" s="54"/>
      <c r="J284" s="54"/>
      <c r="K284" s="54"/>
      <c r="L284" s="54"/>
      <c r="M284" s="54"/>
      <c r="N284" s="88"/>
      <c r="O284" s="88"/>
    </row>
    <row r="285" customFormat="false" ht="43.35" hidden="false" customHeight="true" outlineLevel="0" collapsed="false">
      <c r="A285" s="85"/>
      <c r="B285" s="86"/>
      <c r="C285" s="56"/>
      <c r="D285" s="87"/>
      <c r="E285" s="88"/>
      <c r="F285" s="88"/>
      <c r="G285" s="88"/>
      <c r="H285" s="88"/>
      <c r="I285" s="54"/>
      <c r="J285" s="54"/>
      <c r="K285" s="54"/>
      <c r="L285" s="54"/>
      <c r="M285" s="54"/>
      <c r="N285" s="88"/>
      <c r="O285" s="88"/>
    </row>
    <row r="286" customFormat="false" ht="43.35" hidden="false" customHeight="true" outlineLevel="0" collapsed="false">
      <c r="A286" s="85"/>
      <c r="B286" s="86"/>
      <c r="C286" s="56"/>
      <c r="D286" s="87"/>
      <c r="E286" s="88"/>
      <c r="F286" s="88"/>
      <c r="G286" s="88"/>
      <c r="H286" s="88"/>
      <c r="I286" s="54"/>
      <c r="J286" s="54"/>
      <c r="K286" s="54"/>
      <c r="L286" s="54"/>
      <c r="M286" s="54"/>
      <c r="N286" s="88"/>
      <c r="O286" s="88"/>
    </row>
    <row r="287" customFormat="false" ht="43.35" hidden="false" customHeight="true" outlineLevel="0" collapsed="false">
      <c r="A287" s="85"/>
      <c r="B287" s="86"/>
      <c r="C287" s="56"/>
      <c r="D287" s="87"/>
      <c r="E287" s="88"/>
      <c r="F287" s="88"/>
      <c r="G287" s="88"/>
      <c r="H287" s="88"/>
      <c r="I287" s="54"/>
      <c r="J287" s="54"/>
      <c r="K287" s="54"/>
      <c r="L287" s="54"/>
      <c r="M287" s="54"/>
      <c r="N287" s="88"/>
      <c r="O287" s="88"/>
    </row>
    <row r="288" customFormat="false" ht="43.35" hidden="false" customHeight="true" outlineLevel="0" collapsed="false">
      <c r="A288" s="85"/>
      <c r="B288" s="86"/>
      <c r="C288" s="56"/>
      <c r="D288" s="87"/>
      <c r="E288" s="88"/>
      <c r="F288" s="88"/>
      <c r="G288" s="88"/>
      <c r="H288" s="88"/>
      <c r="I288" s="54"/>
      <c r="J288" s="54"/>
      <c r="K288" s="54"/>
      <c r="L288" s="54"/>
      <c r="M288" s="54"/>
      <c r="N288" s="88"/>
      <c r="O288" s="88"/>
    </row>
    <row r="289" customFormat="false" ht="43.35" hidden="false" customHeight="true" outlineLevel="0" collapsed="false">
      <c r="A289" s="85"/>
      <c r="B289" s="86"/>
      <c r="C289" s="56"/>
      <c r="D289" s="87"/>
      <c r="E289" s="88"/>
      <c r="F289" s="88"/>
      <c r="G289" s="88"/>
      <c r="H289" s="88"/>
      <c r="I289" s="54"/>
      <c r="J289" s="54"/>
      <c r="K289" s="54"/>
      <c r="L289" s="54"/>
      <c r="M289" s="54"/>
      <c r="N289" s="88"/>
      <c r="O289" s="88"/>
    </row>
    <row r="290" customFormat="false" ht="43.35" hidden="false" customHeight="true" outlineLevel="0" collapsed="false">
      <c r="A290" s="85"/>
      <c r="B290" s="86"/>
      <c r="C290" s="56"/>
      <c r="D290" s="87"/>
      <c r="E290" s="88"/>
      <c r="F290" s="88"/>
      <c r="G290" s="88"/>
      <c r="H290" s="88"/>
      <c r="I290" s="54"/>
      <c r="J290" s="54"/>
      <c r="K290" s="54"/>
      <c r="L290" s="54"/>
      <c r="M290" s="54"/>
      <c r="N290" s="88"/>
      <c r="O290" s="88"/>
    </row>
    <row r="291" customFormat="false" ht="43.35" hidden="false" customHeight="true" outlineLevel="0" collapsed="false">
      <c r="A291" s="85"/>
      <c r="B291" s="86"/>
      <c r="C291" s="56"/>
      <c r="D291" s="87"/>
      <c r="E291" s="88"/>
      <c r="F291" s="88"/>
      <c r="G291" s="88"/>
      <c r="H291" s="88"/>
      <c r="I291" s="54"/>
      <c r="J291" s="54"/>
      <c r="K291" s="54"/>
      <c r="L291" s="54"/>
      <c r="M291" s="54"/>
      <c r="N291" s="88"/>
      <c r="O291" s="88"/>
    </row>
    <row r="292" customFormat="false" ht="43.35" hidden="false" customHeight="true" outlineLevel="0" collapsed="false">
      <c r="A292" s="85"/>
      <c r="B292" s="86"/>
      <c r="C292" s="56"/>
      <c r="D292" s="87"/>
      <c r="E292" s="88"/>
      <c r="F292" s="88"/>
      <c r="G292" s="88"/>
      <c r="H292" s="88"/>
      <c r="I292" s="54"/>
      <c r="J292" s="54"/>
      <c r="K292" s="54"/>
      <c r="L292" s="54"/>
      <c r="M292" s="54"/>
      <c r="N292" s="88"/>
      <c r="O292" s="88"/>
    </row>
    <row r="293" customFormat="false" ht="43.35" hidden="false" customHeight="true" outlineLevel="0" collapsed="false">
      <c r="A293" s="85"/>
      <c r="B293" s="86"/>
      <c r="C293" s="56"/>
      <c r="D293" s="87"/>
      <c r="E293" s="88"/>
      <c r="F293" s="88"/>
      <c r="G293" s="88"/>
      <c r="H293" s="88"/>
      <c r="I293" s="54"/>
      <c r="J293" s="54"/>
      <c r="K293" s="54"/>
      <c r="L293" s="54"/>
      <c r="M293" s="54"/>
      <c r="N293" s="88"/>
      <c r="O293" s="88"/>
    </row>
    <row r="294" customFormat="false" ht="43.35" hidden="false" customHeight="true" outlineLevel="0" collapsed="false">
      <c r="A294" s="85"/>
      <c r="B294" s="86"/>
      <c r="C294" s="56"/>
      <c r="D294" s="87"/>
      <c r="E294" s="88"/>
      <c r="F294" s="88"/>
      <c r="G294" s="88"/>
      <c r="H294" s="88"/>
      <c r="I294" s="54"/>
      <c r="J294" s="54"/>
      <c r="K294" s="54"/>
      <c r="L294" s="54"/>
      <c r="M294" s="54"/>
      <c r="N294" s="88"/>
      <c r="O294" s="88"/>
    </row>
    <row r="295" customFormat="false" ht="43.35" hidden="false" customHeight="true" outlineLevel="0" collapsed="false">
      <c r="A295" s="85"/>
      <c r="B295" s="86"/>
      <c r="C295" s="56"/>
      <c r="D295" s="87"/>
      <c r="E295" s="88"/>
      <c r="F295" s="88"/>
      <c r="G295" s="88"/>
      <c r="H295" s="88"/>
      <c r="I295" s="54"/>
      <c r="J295" s="54"/>
      <c r="K295" s="54"/>
      <c r="L295" s="54"/>
      <c r="M295" s="54"/>
      <c r="N295" s="88"/>
      <c r="O295" s="88"/>
    </row>
    <row r="296" customFormat="false" ht="43.35" hidden="false" customHeight="true" outlineLevel="0" collapsed="false">
      <c r="A296" s="85"/>
      <c r="B296" s="86"/>
      <c r="C296" s="56"/>
      <c r="D296" s="87"/>
      <c r="E296" s="88"/>
      <c r="F296" s="88"/>
      <c r="G296" s="88"/>
      <c r="H296" s="88"/>
      <c r="I296" s="54"/>
      <c r="J296" s="54"/>
      <c r="K296" s="54"/>
      <c r="L296" s="54"/>
      <c r="M296" s="54"/>
      <c r="N296" s="88"/>
      <c r="O296" s="88"/>
    </row>
    <row r="297" customFormat="false" ht="43.35" hidden="false" customHeight="true" outlineLevel="0" collapsed="false">
      <c r="A297" s="85"/>
      <c r="B297" s="86"/>
      <c r="C297" s="56"/>
      <c r="D297" s="87"/>
      <c r="E297" s="88"/>
      <c r="F297" s="88"/>
      <c r="G297" s="88"/>
      <c r="H297" s="88"/>
      <c r="I297" s="54"/>
      <c r="J297" s="54"/>
      <c r="K297" s="54"/>
      <c r="L297" s="54"/>
      <c r="M297" s="54"/>
      <c r="N297" s="88"/>
      <c r="O297" s="88"/>
    </row>
    <row r="298" customFormat="false" ht="43.35" hidden="false" customHeight="true" outlineLevel="0" collapsed="false">
      <c r="A298" s="85"/>
      <c r="B298" s="86"/>
      <c r="C298" s="56"/>
      <c r="D298" s="54"/>
      <c r="E298" s="88"/>
      <c r="F298" s="88"/>
      <c r="G298" s="88"/>
      <c r="H298" s="88"/>
      <c r="I298" s="54"/>
      <c r="J298" s="54"/>
      <c r="K298" s="54"/>
      <c r="L298" s="54"/>
      <c r="M298" s="54"/>
      <c r="N298" s="88"/>
      <c r="O298" s="88"/>
    </row>
    <row r="299" customFormat="false" ht="43.35" hidden="false" customHeight="true" outlineLevel="0" collapsed="false">
      <c r="A299" s="85"/>
      <c r="B299" s="86"/>
      <c r="C299" s="56"/>
      <c r="D299" s="54"/>
      <c r="E299" s="88"/>
      <c r="F299" s="88"/>
      <c r="G299" s="88"/>
      <c r="H299" s="88"/>
      <c r="I299" s="54"/>
      <c r="J299" s="54"/>
      <c r="K299" s="54"/>
      <c r="L299" s="54"/>
      <c r="M299" s="54"/>
      <c r="N299" s="88"/>
      <c r="O299" s="88"/>
    </row>
    <row r="300" customFormat="false" ht="43.35" hidden="false" customHeight="true" outlineLevel="0" collapsed="false">
      <c r="A300" s="85"/>
      <c r="B300" s="86"/>
      <c r="C300" s="56"/>
      <c r="D300" s="54"/>
      <c r="E300" s="88"/>
      <c r="F300" s="88"/>
      <c r="G300" s="88"/>
      <c r="H300" s="88"/>
      <c r="I300" s="54"/>
      <c r="J300" s="54"/>
      <c r="K300" s="54"/>
      <c r="L300" s="54"/>
      <c r="M300" s="54"/>
      <c r="N300" s="88"/>
      <c r="O300" s="88"/>
    </row>
    <row r="301" customFormat="false" ht="43.35" hidden="false" customHeight="true" outlineLevel="0" collapsed="false">
      <c r="A301" s="85"/>
      <c r="B301" s="86"/>
      <c r="C301" s="56"/>
      <c r="D301" s="54"/>
      <c r="E301" s="88"/>
      <c r="F301" s="88"/>
      <c r="G301" s="88"/>
      <c r="H301" s="88"/>
      <c r="I301" s="54"/>
      <c r="J301" s="54"/>
      <c r="K301" s="54"/>
      <c r="L301" s="54"/>
      <c r="M301" s="54"/>
      <c r="N301" s="88"/>
      <c r="O301" s="88"/>
    </row>
  </sheetData>
  <sheetProtection algorithmName="SHA-512" hashValue="PzLZcG9xoMnAGNhCSRTjxq6a4CeGvX7PS02aLmGru3n+8nm7/6KJ6Liga6FN7aSETKB6+jU7SZiieUF2rIbObQ==" saltValue="fwoNauUcri1BcDZzkLgzhA==" spinCount="100000" sheet="true" formatCells="false" insertRows="false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E15:F16"/>
    <mergeCell ref="G15:G16"/>
    <mergeCell ref="H15:I16"/>
  </mergeCells>
  <conditionalFormatting sqref="A1:A43">
    <cfRule type="expression" priority="2" aboveAverage="0" equalAverage="0" bottom="0" percent="0" rank="0" text="" dxfId="59">
      <formula>$C1="Option"</formula>
    </cfRule>
  </conditionalFormatting>
  <conditionalFormatting sqref="A27:A31 A32:O36 A47 C47:O47">
    <cfRule type="expression" priority="3" aboveAverage="0" equalAverage="0" bottom="0" percent="0" rank="0" text="" dxfId="60">
      <formula>$F27="Modification"</formula>
    </cfRule>
    <cfRule type="expression" priority="4" aboveAverage="0" equalAverage="0" bottom="0" percent="0" rank="0" text="" dxfId="61">
      <formula>$F27="Création"</formula>
    </cfRule>
  </conditionalFormatting>
  <conditionalFormatting sqref="A39:A40 A41:D43">
    <cfRule type="expression" priority="5" aboveAverage="0" equalAverage="0" bottom="0" percent="0" rank="0" text="" dxfId="62">
      <formula>$F42="Modification"</formula>
    </cfRule>
    <cfRule type="expression" priority="6" aboveAverage="0" equalAverage="0" bottom="0" percent="0" rank="0" text="" dxfId="63">
      <formula>$F42="Création"</formula>
    </cfRule>
  </conditionalFormatting>
  <conditionalFormatting sqref="A19:C26">
    <cfRule type="expression" priority="7" aboveAverage="0" equalAverage="0" bottom="0" percent="0" rank="0" text="" dxfId="64">
      <formula>$F19="Fermeture"</formula>
    </cfRule>
    <cfRule type="expression" priority="8" aboveAverage="0" equalAverage="0" bottom="0" percent="0" rank="0" text="" dxfId="65">
      <formula>$F19="Modification"</formula>
    </cfRule>
    <cfRule type="expression" priority="9" aboveAverage="0" equalAverage="0" bottom="0" percent="0" rank="0" text="" dxfId="66">
      <formula>$F19="Création"</formula>
    </cfRule>
  </conditionalFormatting>
  <conditionalFormatting sqref="A37:D38">
    <cfRule type="expression" priority="10" aboveAverage="0" equalAverage="0" bottom="0" percent="0" rank="0" text="" dxfId="67">
      <formula>$F40="Fermeture"</formula>
    </cfRule>
    <cfRule type="expression" priority="11" aboveAverage="0" equalAverage="0" bottom="0" percent="0" rank="0" text="" dxfId="68">
      <formula>$F40="Modification"</formula>
    </cfRule>
    <cfRule type="expression" priority="12" aboveAverage="0" equalAverage="0" bottom="0" percent="0" rank="0" text="" dxfId="69">
      <formula>$F40="Création"</formula>
    </cfRule>
  </conditionalFormatting>
  <conditionalFormatting sqref="A41:D43 A39:A40">
    <cfRule type="expression" priority="13" aboveAverage="0" equalAverage="0" bottom="0" percent="0" rank="0" text="" dxfId="70">
      <formula>$F42="Fermeture"</formula>
    </cfRule>
  </conditionalFormatting>
  <conditionalFormatting sqref="A1:O9 A10:E10 K10:O11 A11:D11 A12:O12 A13:H13 J13:O16 A14:F14 A15:H15 A16:F16 A17:O18 D19:N19 D20:O26 C27:O27 C28:N28 C29:O30 A48:O49 A70:O1000">
    <cfRule type="expression" priority="14" aboveAverage="0" equalAverage="0" bottom="0" percent="0" rank="0" text="" dxfId="71">
      <formula>$F1="Modification"</formula>
    </cfRule>
    <cfRule type="expression" priority="15" aboveAverage="0" equalAverage="0" bottom="0" percent="0" rank="0" text="" dxfId="72">
      <formula>$F1="Création"</formula>
    </cfRule>
  </conditionalFormatting>
  <conditionalFormatting sqref="A1:O9 K10:O11 A12:O12 J13:O16 A17:O18 D19:N19 D20:O26 C27:O27 C28:N28 C29:O30 A48:O49 A70:O1000 A10:E10 A11:D11 A13:H13 A14:F14 A15:H15 A16:F16">
    <cfRule type="expression" priority="16" aboveAverage="0" equalAverage="0" bottom="0" percent="0" rank="0" text="" dxfId="73">
      <formula>$F1="Fermeture"</formula>
    </cfRule>
  </conditionalFormatting>
  <conditionalFormatting sqref="A32:O36 A47 C47:O47 A27:A31">
    <cfRule type="expression" priority="17" aboveAverage="0" equalAverage="0" bottom="0" percent="0" rank="0" text="" dxfId="74">
      <formula>$F27="Fermeture"</formula>
    </cfRule>
  </conditionalFormatting>
  <conditionalFormatting sqref="A53:O66">
    <cfRule type="expression" priority="18" aboveAverage="0" equalAverage="0" bottom="0" percent="0" rank="0" text="" dxfId="75">
      <formula>$F53="Fermeture"</formula>
    </cfRule>
    <cfRule type="expression" priority="19" aboveAverage="0" equalAverage="0" bottom="0" percent="0" rank="0" text="" dxfId="76">
      <formula>$F53="Modification"</formula>
    </cfRule>
    <cfRule type="expression" priority="20" aboveAverage="0" equalAverage="0" bottom="0" percent="0" rank="0" text="" dxfId="77">
      <formula>$F53="Création"</formula>
    </cfRule>
  </conditionalFormatting>
  <conditionalFormatting sqref="B27:B28">
    <cfRule type="expression" priority="21" aboveAverage="0" equalAverage="0" bottom="0" percent="0" rank="0" text="" dxfId="78">
      <formula>AND(#ref!="Unité d'enseignement",#ref!&lt;&gt;6)</formula>
    </cfRule>
  </conditionalFormatting>
  <conditionalFormatting sqref="B29">
    <cfRule type="expression" priority="22" aboveAverage="0" equalAverage="0" bottom="0" percent="0" rank="0" text="" dxfId="79">
      <formula>AND($A29="Unité d'enseignement",#ref!&lt;&gt;6)</formula>
    </cfRule>
  </conditionalFormatting>
  <conditionalFormatting sqref="B30:B31 B47">
    <cfRule type="expression" priority="23" aboveAverage="0" equalAverage="0" bottom="0" percent="0" rank="0" text="" dxfId="80">
      <formula>AND($A30="Unité d'enseignement",$D30&lt;&gt;6)</formula>
    </cfRule>
  </conditionalFormatting>
  <conditionalFormatting sqref="B35:D37">
    <cfRule type="expression" priority="24" aboveAverage="0" equalAverage="0" bottom="0" percent="0" rank="0" text="" dxfId="81">
      <formula>$F38="Fermeture"</formula>
    </cfRule>
    <cfRule type="expression" priority="25" aboveAverage="0" equalAverage="0" bottom="0" percent="0" rank="0" text="" dxfId="82">
      <formula>$F38="Modification"</formula>
    </cfRule>
    <cfRule type="expression" priority="26" aboveAverage="0" equalAverage="0" bottom="0" percent="0" rank="0" text="" dxfId="83">
      <formula>$F38="Création"</formula>
    </cfRule>
  </conditionalFormatting>
  <conditionalFormatting sqref="B39:D39">
    <cfRule type="expression" priority="27" aboveAverage="0" equalAverage="0" bottom="0" percent="0" rank="0" text="" dxfId="84">
      <formula>$F42="Fermeture"</formula>
    </cfRule>
    <cfRule type="expression" priority="28" aboveAverage="0" equalAverage="0" bottom="0" percent="0" rank="0" text="" dxfId="85">
      <formula>$F42="Modification"</formula>
    </cfRule>
    <cfRule type="expression" priority="29" aboveAverage="0" equalAverage="0" bottom="0" percent="0" rank="0" text="" dxfId="86">
      <formula>$F42="Création"</formula>
    </cfRule>
  </conditionalFormatting>
  <conditionalFormatting sqref="C31:O31">
    <cfRule type="expression" priority="30" aboveAverage="0" equalAverage="0" bottom="0" percent="0" rank="0" text="" dxfId="87">
      <formula>$F31="Fermeture"</formula>
    </cfRule>
    <cfRule type="expression" priority="31" aboveAverage="0" equalAverage="0" bottom="0" percent="0" rank="0" text="" dxfId="88">
      <formula>$F31="Modification"</formula>
    </cfRule>
    <cfRule type="expression" priority="32" aboveAverage="0" equalAverage="0" bottom="0" percent="0" rank="0" text="" dxfId="89">
      <formula>$F31="Création"</formula>
    </cfRule>
  </conditionalFormatting>
  <conditionalFormatting sqref="D35:D39">
    <cfRule type="expression" priority="33" aboveAverage="0" equalAverage="0" bottom="0" percent="0" rank="0" text="" dxfId="90">
      <formula>$C35="Option"</formula>
    </cfRule>
  </conditionalFormatting>
  <conditionalFormatting sqref="D1:E36 G1:N36 D41:D43 A47:A49 D47:E49 G47:N49 A53:A66 D53:E66 G53:N66 A70:A1000 D70:E1000 G70:N1000">
    <cfRule type="expression" priority="34" aboveAverage="0" equalAverage="0" bottom="0" percent="0" rank="0" text="" dxfId="91">
      <formula>$C1="Option"</formula>
    </cfRule>
  </conditionalFormatting>
  <conditionalFormatting sqref="E35 G35:J35">
    <cfRule type="expression" priority="35" aboveAverage="0" equalAverage="0" bottom="0" percent="0" rank="0" text="" dxfId="92">
      <formula>#ref!="Option"</formula>
    </cfRule>
  </conditionalFormatting>
  <conditionalFormatting sqref="E38 G38:J38">
    <cfRule type="expression" priority="36" aboveAverage="0" equalAverage="0" bottom="0" percent="0" rank="0" text="" dxfId="93">
      <formula>$C35="Option"</formula>
    </cfRule>
  </conditionalFormatting>
  <conditionalFormatting sqref="E35:J38 E37:O46">
    <cfRule type="expression" priority="37" aboveAverage="0" equalAverage="0" bottom="0" percent="0" rank="0" text="" dxfId="94">
      <formula>$F35="Fermeture"</formula>
    </cfRule>
    <cfRule type="expression" priority="38" aboveAverage="0" equalAverage="0" bottom="0" percent="0" rank="0" text="" dxfId="95">
      <formula>$F35="Modification"</formula>
    </cfRule>
    <cfRule type="expression" priority="39" aboveAverage="0" equalAverage="0" bottom="0" percent="0" rank="0" text="" dxfId="96">
      <formula>$F35="Création"</formula>
    </cfRule>
  </conditionalFormatting>
  <conditionalFormatting sqref="G36:J37 E36:E39 G38:N39">
    <cfRule type="expression" priority="40" aboveAverage="0" equalAverage="0" bottom="0" percent="0" rank="0" text="" dxfId="97">
      <formula>$C32="Option"</formula>
    </cfRule>
  </conditionalFormatting>
  <conditionalFormatting sqref="G37:N37 E37">
    <cfRule type="expression" priority="41" aboveAverage="0" equalAverage="0" bottom="0" percent="0" rank="0" text="" dxfId="98">
      <formula>#ref!="Option"</formula>
    </cfRule>
  </conditionalFormatting>
  <conditionalFormatting sqref="G40:N46 E40:E46">
    <cfRule type="expression" priority="42" aboveAverage="0" equalAverage="0" bottom="0" percent="0" rank="0" text="" dxfId="99">
      <formula>$C37="Option"</formula>
    </cfRule>
  </conditionalFormatting>
  <conditionalFormatting sqref="H38">
    <cfRule type="expression" priority="43" aboveAverage="0" equalAverage="0" bottom="0" percent="0" rank="0" text="" dxfId="100">
      <formula>#ref!="Option"</formula>
    </cfRule>
  </conditionalFormatting>
  <conditionalFormatting sqref="N32:N36 N53:N66 N1:N30 N48:N49 N70:N1000">
    <cfRule type="expression" priority="44" aboveAverage="0" equalAverage="0" bottom="0" percent="0" rank="0" text="" dxfId="101">
      <formula>$M1="Porteuse"</formula>
    </cfRule>
  </conditionalFormatting>
  <conditionalFormatting sqref="N37:N46">
    <cfRule type="expression" priority="45" aboveAverage="0" equalAverage="0" bottom="0" percent="0" rank="0" text="" dxfId="102">
      <formula>$M37="Porteuse"</formula>
    </cfRule>
  </conditionalFormatting>
  <conditionalFormatting sqref="N47 N31">
    <cfRule type="expression" priority="46" aboveAverage="0" equalAverage="0" bottom="0" percent="0" rank="0" text="" dxfId="103">
      <formula>$M31="Porteuse"</formula>
    </cfRule>
  </conditionalFormatting>
  <conditionalFormatting sqref="O19">
    <cfRule type="expression" priority="47" aboveAverage="0" equalAverage="0" bottom="0" percent="0" rank="0" text="" dxfId="104">
      <formula>$F19="Fermeture"</formula>
    </cfRule>
    <cfRule type="expression" priority="48" aboveAverage="0" equalAverage="0" bottom="0" percent="0" rank="0" text="" dxfId="105">
      <formula>$F19="Modification"</formula>
    </cfRule>
    <cfRule type="expression" priority="49" aboveAverage="0" equalAverage="0" bottom="0" percent="0" rank="0" text="" dxfId="106">
      <formula>$F19="Création"</formula>
    </cfRule>
  </conditionalFormatting>
  <conditionalFormatting sqref="O28">
    <cfRule type="expression" priority="50" aboveAverage="0" equalAverage="0" bottom="0" percent="0" rank="0" text="" dxfId="107">
      <formula>$F28="Fermeture"</formula>
    </cfRule>
    <cfRule type="expression" priority="51" aboveAverage="0" equalAverage="0" bottom="0" percent="0" rank="0" text="" dxfId="108">
      <formula>$F28="Modification"</formula>
    </cfRule>
    <cfRule type="expression" priority="52" aboveAverage="0" equalAverage="0" bottom="0" percent="0" rank="0" text="" dxfId="109">
      <formula>$F28="Création"</formula>
    </cfRule>
  </conditionalFormatting>
  <dataValidations count="6">
    <dataValidation allowBlank="true" errorStyle="stop" operator="between" showDropDown="false" showErrorMessage="true" showInputMessage="true" sqref="M19:M49 M53:M66 M70:M301" type="list">
      <formula1>List_Mutualisation</formula1>
      <formula2>0</formula2>
    </dataValidation>
    <dataValidation allowBlank="true" errorStyle="stop" operator="between" showDropDown="false" showErrorMessage="true" showInputMessage="true" sqref="H19:H49 H53:H66 H70:H301" type="list">
      <formula1>List_CNU</formula1>
      <formula2>0</formula2>
    </dataValidation>
    <dataValidation allowBlank="true" errorStyle="stop" operator="between" showDropDown="false" showErrorMessage="true" showInputMessage="true" sqref="C19:C43 C47:C49 C53:C66 C70:C301" type="list">
      <formula1>"UE,ECUE,BLOC,OPTION,Parcours Pédagogique"</formula1>
      <formula2>0</formula2>
    </dataValidation>
    <dataValidation allowBlank="true" errorStyle="stop" operator="between" showDropDown="false" showErrorMessage="true" showInputMessage="true" sqref="F19:F49 F53:F66 F70:F301" type="list">
      <formula1>List_Statut</formula1>
      <formula2>0</formula2>
    </dataValidation>
    <dataValidation allowBlank="true" errorStyle="stop" operator="between" showDropDown="false" showErrorMessage="true" showInputMessage="true" sqref="E19:E49 E53:E66 E70:E301" type="list">
      <formula1>List_Type</formula1>
      <formula2>0</formula2>
    </dataValidation>
    <dataValidation allowBlank="true" errorStyle="stop" operator="between" showDropDown="false" showErrorMessage="true" showInputMessage="true" sqref="L19:L49 L53:L66 L70:L301" type="list">
      <formula1>"Anglais"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300"/>
  <sheetViews>
    <sheetView showFormulas="false" showGridLines="true" showRowColHeaders="true" showZeros="true" rightToLeft="false" tabSelected="false" showOutlineSymbols="true" defaultGridColor="true" view="normal" topLeftCell="A26" colorId="64" zoomScale="85" zoomScaleNormal="85" zoomScalePageLayoutView="100" workbookViewId="0">
      <selection pane="topLeft" activeCell="D31" activeCellId="0" sqref="D31"/>
    </sheetView>
  </sheetViews>
  <sheetFormatPr defaultColWidth="11.43359375" defaultRowHeight="15" zeroHeight="false" outlineLevelRow="0" outlineLevelCol="0"/>
  <cols>
    <col collapsed="false" customWidth="true" hidden="false" outlineLevel="0" max="1" min="1" style="32" width="39.01"/>
    <col collapsed="false" customWidth="true" hidden="false" outlineLevel="0" max="2" min="2" style="32" width="50.71"/>
    <col collapsed="false" customWidth="true" hidden="false" outlineLevel="0" max="3" min="3" style="89" width="15.42"/>
    <col collapsed="false" customWidth="true" hidden="false" outlineLevel="0" max="4" min="4" style="32" width="20.86"/>
    <col collapsed="false" customWidth="true" hidden="false" outlineLevel="0" max="6" min="5" style="32" width="15.42"/>
    <col collapsed="false" customWidth="true" hidden="false" outlineLevel="0" max="7" min="7" style="32" width="22.7"/>
    <col collapsed="false" customWidth="true" hidden="false" outlineLevel="0" max="8" min="8" style="32" width="27.14"/>
    <col collapsed="false" customWidth="true" hidden="false" outlineLevel="0" max="9" min="9" style="32" width="35.29"/>
    <col collapsed="false" customWidth="true" hidden="false" outlineLevel="0" max="10" min="10" style="32" width="19.42"/>
    <col collapsed="false" customWidth="true" hidden="false" outlineLevel="0" max="11" min="11" style="32" width="40.71"/>
    <col collapsed="false" customWidth="true" hidden="false" outlineLevel="0" max="12" min="12" style="32" width="31.7"/>
    <col collapsed="false" customWidth="true" hidden="false" outlineLevel="0" max="13" min="13" style="32" width="22.43"/>
    <col collapsed="false" customWidth="true" hidden="false" outlineLevel="0" max="15" min="14" style="32" width="20.29"/>
    <col collapsed="false" customWidth="true" hidden="false" outlineLevel="0" max="16" min="16" style="32" width="21.86"/>
    <col collapsed="false" customWidth="true" hidden="false" outlineLevel="0" max="17" min="17" style="32" width="20.42"/>
    <col collapsed="false" customWidth="true" hidden="false" outlineLevel="0" max="18" min="18" style="32" width="17.29"/>
    <col collapsed="false" customWidth="true" hidden="false" outlineLevel="0" max="19" min="19" style="32" width="44"/>
    <col collapsed="false" customWidth="true" hidden="false" outlineLevel="0" max="20" min="20" style="32" width="46.42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90"/>
    </row>
    <row r="2" customFormat="false" ht="15" hidden="false" customHeight="fals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90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90"/>
    </row>
    <row r="4" customFormat="false" ht="15" hidden="false" customHeight="false" outlineLevel="0" collapsed="false">
      <c r="A4" s="33"/>
      <c r="B4" s="33"/>
      <c r="C4" s="33"/>
      <c r="D4" s="33"/>
      <c r="E4" s="33"/>
      <c r="F4" s="33"/>
      <c r="G4" s="33"/>
      <c r="H4" s="33"/>
      <c r="I4" s="33"/>
      <c r="J4" s="90"/>
    </row>
    <row r="5" customFormat="false" ht="15" hidden="false" customHeight="false" outlineLevel="0" collapsed="false">
      <c r="A5" s="33"/>
      <c r="B5" s="33"/>
      <c r="C5" s="33"/>
      <c r="D5" s="33"/>
      <c r="E5" s="33"/>
      <c r="F5" s="33"/>
      <c r="G5" s="33"/>
      <c r="H5" s="33"/>
      <c r="I5" s="33"/>
      <c r="J5" s="90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  <c r="G6" s="33"/>
      <c r="H6" s="33"/>
      <c r="I6" s="33"/>
      <c r="J6" s="90"/>
    </row>
    <row r="7" customFormat="false" ht="14.45" hidden="false" customHeight="true" outlineLevel="0" collapsed="false">
      <c r="A7" s="34" t="s">
        <v>215</v>
      </c>
      <c r="B7" s="36" t="str">
        <f aca="false">'Fiche Générale'!B3</f>
        <v>Portail_LLAC</v>
      </c>
      <c r="C7" s="34" t="s">
        <v>268</v>
      </c>
      <c r="D7" s="34"/>
      <c r="E7" s="91" t="n">
        <f aca="false">'Fiche Générale'!B4</f>
        <v>0</v>
      </c>
      <c r="F7" s="91"/>
      <c r="G7" s="34" t="s">
        <v>269</v>
      </c>
      <c r="H7" s="36" t="n">
        <f aca="false">'Fiche Générale'!B5</f>
        <v>0</v>
      </c>
      <c r="I7" s="36"/>
      <c r="J7" s="92"/>
      <c r="K7" s="93"/>
    </row>
    <row r="8" customFormat="false" ht="14.45" hidden="false" customHeight="true" outlineLevel="0" collapsed="false">
      <c r="A8" s="34"/>
      <c r="B8" s="36"/>
      <c r="C8" s="34"/>
      <c r="D8" s="34"/>
      <c r="E8" s="91"/>
      <c r="F8" s="91"/>
      <c r="G8" s="34"/>
      <c r="H8" s="36"/>
      <c r="I8" s="36"/>
      <c r="J8" s="92"/>
      <c r="K8" s="93"/>
    </row>
    <row r="9" customFormat="false" ht="14.45" hidden="false" customHeight="true" outlineLevel="0" collapsed="false">
      <c r="A9" s="34"/>
      <c r="B9" s="36"/>
      <c r="C9" s="34"/>
      <c r="D9" s="34"/>
      <c r="E9" s="91"/>
      <c r="F9" s="91"/>
      <c r="G9" s="34"/>
      <c r="H9" s="36"/>
      <c r="I9" s="36"/>
      <c r="J9" s="92"/>
      <c r="K9" s="93"/>
    </row>
    <row r="10" customFormat="false" ht="14.45" hidden="false" customHeight="true" outlineLevel="0" collapsed="false">
      <c r="A10" s="34"/>
      <c r="B10" s="36"/>
      <c r="C10" s="37" t="s">
        <v>218</v>
      </c>
      <c r="D10" s="37"/>
      <c r="E10" s="38" t="str">
        <f aca="false">'Fiche Générale'!B9</f>
        <v>Philosophie-Droit</v>
      </c>
      <c r="F10" s="38"/>
      <c r="G10" s="38"/>
      <c r="H10" s="38"/>
      <c r="I10" s="38"/>
      <c r="J10" s="94"/>
      <c r="K10" s="93"/>
    </row>
    <row r="11" customFormat="false" ht="14.45" hidden="false" customHeight="true" outlineLevel="0" collapsed="false">
      <c r="A11" s="34"/>
      <c r="B11" s="36"/>
      <c r="C11" s="37"/>
      <c r="D11" s="37"/>
      <c r="E11" s="38"/>
      <c r="F11" s="38"/>
      <c r="G11" s="38"/>
      <c r="H11" s="38"/>
      <c r="I11" s="38"/>
      <c r="J11" s="94"/>
      <c r="K11" s="93"/>
    </row>
    <row r="12" customFormat="false" ht="15" hidden="false" customHeight="false" outlineLevel="0" collapsed="false">
      <c r="C12" s="32"/>
      <c r="I12" s="95"/>
      <c r="J12" s="95"/>
      <c r="M12" s="39" t="s">
        <v>270</v>
      </c>
      <c r="N12" s="39"/>
      <c r="O12" s="39"/>
      <c r="P12" s="39" t="s">
        <v>271</v>
      </c>
      <c r="Q12" s="39"/>
      <c r="R12" s="39"/>
      <c r="S12" s="39"/>
    </row>
    <row r="13" customFormat="false" ht="15" hidden="false" customHeight="false" outlineLevel="0" collapsed="false">
      <c r="A13" s="39" t="s">
        <v>219</v>
      </c>
      <c r="B13" s="96" t="str">
        <f aca="false">'S6 Maquette'!B13:B14</f>
        <v>3 ème Année de Licence</v>
      </c>
      <c r="C13" s="96"/>
      <c r="D13" s="39" t="s">
        <v>272</v>
      </c>
      <c r="E13" s="96" t="n">
        <f aca="false">'S6 Maquette'!E13:F14</f>
        <v>0</v>
      </c>
      <c r="F13" s="96"/>
      <c r="G13" s="96"/>
      <c r="I13" s="95"/>
      <c r="J13" s="95"/>
      <c r="M13" s="39"/>
      <c r="N13" s="39"/>
      <c r="O13" s="39"/>
      <c r="P13" s="39"/>
      <c r="Q13" s="39"/>
      <c r="R13" s="39"/>
      <c r="S13" s="39"/>
    </row>
    <row r="14" customFormat="false" ht="15" hidden="false" customHeight="false" outlineLevel="0" collapsed="false">
      <c r="A14" s="39"/>
      <c r="B14" s="96"/>
      <c r="C14" s="96"/>
      <c r="D14" s="39"/>
      <c r="E14" s="96"/>
      <c r="F14" s="96"/>
      <c r="G14" s="96"/>
      <c r="I14" s="95"/>
      <c r="J14" s="95"/>
      <c r="M14" s="39" t="s">
        <v>273</v>
      </c>
      <c r="N14" s="39" t="s">
        <v>274</v>
      </c>
      <c r="O14" s="39"/>
      <c r="P14" s="33"/>
      <c r="Q14" s="54"/>
      <c r="R14" s="54"/>
      <c r="S14" s="41"/>
    </row>
    <row r="15" customFormat="false" ht="15" hidden="false" customHeight="false" outlineLevel="0" collapsed="false">
      <c r="A15" s="39" t="s">
        <v>275</v>
      </c>
      <c r="B15" s="97" t="str">
        <f aca="false">'S6 Maquette'!B15:B16</f>
        <v>Semestre 6</v>
      </c>
      <c r="C15" s="97"/>
      <c r="D15" s="39" t="s">
        <v>276</v>
      </c>
      <c r="E15" s="96" t="n">
        <f aca="false">'S6 Maquette'!E15:F16</f>
        <v>0</v>
      </c>
      <c r="F15" s="96"/>
      <c r="G15" s="96"/>
      <c r="I15" s="95"/>
      <c r="J15" s="95"/>
      <c r="M15" s="39"/>
      <c r="N15" s="39"/>
      <c r="O15" s="39"/>
      <c r="P15" s="33"/>
      <c r="Q15" s="54"/>
      <c r="R15" s="54"/>
      <c r="S15" s="41"/>
    </row>
    <row r="16" customFormat="false" ht="15" hidden="false" customHeight="false" outlineLevel="0" collapsed="false">
      <c r="A16" s="39"/>
      <c r="B16" s="97"/>
      <c r="C16" s="97"/>
      <c r="D16" s="39"/>
      <c r="E16" s="96"/>
      <c r="F16" s="96"/>
      <c r="G16" s="96"/>
      <c r="I16" s="95"/>
      <c r="J16" s="95"/>
      <c r="M16" s="39"/>
      <c r="N16" s="39"/>
      <c r="O16" s="39"/>
      <c r="P16" s="33"/>
      <c r="Q16" s="54"/>
      <c r="R16" s="54"/>
      <c r="S16" s="41"/>
    </row>
    <row r="17" customFormat="false" ht="15" hidden="false" customHeight="false" outlineLevel="0" collapsed="false">
      <c r="L17" s="44"/>
      <c r="M17" s="39"/>
      <c r="N17" s="39"/>
      <c r="O17" s="39"/>
      <c r="P17" s="33"/>
      <c r="Q17" s="54"/>
      <c r="R17" s="54"/>
      <c r="S17" s="41"/>
    </row>
    <row r="18" customFormat="false" ht="59.45" hidden="false" customHeight="true" outlineLevel="0" collapsed="false">
      <c r="A18" s="45" t="s">
        <v>277</v>
      </c>
      <c r="B18" s="98" t="s">
        <v>278</v>
      </c>
      <c r="C18" s="45" t="s">
        <v>5</v>
      </c>
      <c r="D18" s="45" t="s">
        <v>279</v>
      </c>
      <c r="E18" s="45" t="s">
        <v>280</v>
      </c>
      <c r="F18" s="45" t="s">
        <v>281</v>
      </c>
      <c r="G18" s="45" t="s">
        <v>282</v>
      </c>
      <c r="H18" s="45" t="s">
        <v>283</v>
      </c>
      <c r="I18" s="45" t="s">
        <v>284</v>
      </c>
      <c r="J18" s="45" t="s">
        <v>285</v>
      </c>
      <c r="K18" s="45" t="s">
        <v>286</v>
      </c>
      <c r="L18" s="45" t="s">
        <v>287</v>
      </c>
      <c r="M18" s="45" t="s">
        <v>288</v>
      </c>
      <c r="N18" s="45" t="s">
        <v>278</v>
      </c>
      <c r="O18" s="45" t="s">
        <v>289</v>
      </c>
      <c r="P18" s="45" t="s">
        <v>290</v>
      </c>
      <c r="Q18" s="45" t="s">
        <v>278</v>
      </c>
      <c r="R18" s="45" t="s">
        <v>289</v>
      </c>
      <c r="S18" s="46" t="s">
        <v>291</v>
      </c>
      <c r="T18" s="46" t="s">
        <v>292</v>
      </c>
    </row>
    <row r="19" customFormat="false" ht="30.6" hidden="false" customHeight="true" outlineLevel="0" collapsed="false">
      <c r="A19" s="99" t="str">
        <f aca="false">'S6 Maquette'!B19</f>
        <v>UE Competences transversales 6 </v>
      </c>
      <c r="B19" s="100" t="str">
        <f aca="false">'S6 Maquette'!C19</f>
        <v>UE</v>
      </c>
      <c r="C19" s="101" t="s">
        <v>293</v>
      </c>
      <c r="D19" s="102" t="n">
        <v>1</v>
      </c>
      <c r="E19" s="102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4"/>
    </row>
    <row r="20" customFormat="false" ht="30.6" hidden="false" customHeight="true" outlineLevel="0" collapsed="false">
      <c r="A20" s="99" t="str">
        <f aca="false">'S6 Maquette'!B20</f>
        <v>Competences numeriques 3</v>
      </c>
      <c r="B20" s="100" t="str">
        <f aca="false">'S6 Maquette'!C20</f>
        <v>ECUE</v>
      </c>
      <c r="C20" s="101" t="n">
        <f aca="false">'S6 Maquette'!F20</f>
        <v>0</v>
      </c>
      <c r="D20" s="102"/>
      <c r="E20" s="102"/>
      <c r="F20" s="102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4"/>
    </row>
    <row r="21" customFormat="false" ht="30.6" hidden="false" customHeight="true" outlineLevel="0" collapsed="false">
      <c r="A21" s="99" t="str">
        <f aca="false">'S6 Maquette'!B21</f>
        <v>Competences informationnelles 3 </v>
      </c>
      <c r="B21" s="100" t="str">
        <f aca="false">'S6 Maquette'!C21</f>
        <v>ECUE</v>
      </c>
      <c r="C21" s="101" t="n">
        <f aca="false">'S6 Maquette'!F21</f>
        <v>0</v>
      </c>
      <c r="D21" s="102"/>
      <c r="E21" s="102"/>
      <c r="F21" s="102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4"/>
    </row>
    <row r="22" customFormat="false" ht="30.6" hidden="false" customHeight="true" outlineLevel="0" collapsed="false">
      <c r="A22" s="99" t="str">
        <f aca="false">'S6 Maquette'!B22</f>
        <v>Langue vivante-6 </v>
      </c>
      <c r="B22" s="100" t="str">
        <f aca="false">'S6 Maquette'!C22</f>
        <v>BLOC</v>
      </c>
      <c r="C22" s="101" t="n">
        <f aca="false">'S6 Maquette'!F22</f>
        <v>0</v>
      </c>
      <c r="D22" s="102"/>
      <c r="E22" s="102"/>
      <c r="F22" s="102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</row>
    <row r="23" customFormat="false" ht="30.6" hidden="false" customHeight="true" outlineLevel="0" collapsed="false">
      <c r="A23" s="99" t="str">
        <f aca="false">'S6 Maquette'!B23</f>
        <v>Min 1 Max 1</v>
      </c>
      <c r="B23" s="100" t="str">
        <f aca="false">'S6 Maquette'!C23</f>
        <v>OPTION</v>
      </c>
      <c r="C23" s="101"/>
      <c r="D23" s="102"/>
      <c r="E23" s="102"/>
      <c r="F23" s="102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</row>
    <row r="24" customFormat="false" ht="30.6" hidden="false" customHeight="true" outlineLevel="0" collapsed="false">
      <c r="A24" s="99" t="str">
        <f aca="false">'S6 Maquette'!B24</f>
        <v>Anglais 6 </v>
      </c>
      <c r="B24" s="100" t="str">
        <f aca="false">'S6 Maquette'!C24</f>
        <v>ECUE</v>
      </c>
      <c r="C24" s="101"/>
      <c r="D24" s="102"/>
      <c r="E24" s="102"/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4"/>
    </row>
    <row r="25" customFormat="false" ht="30.6" hidden="false" customHeight="true" outlineLevel="0" collapsed="false">
      <c r="A25" s="99" t="str">
        <f aca="false">'S6 Maquette'!B25</f>
        <v>Espagnol 6 </v>
      </c>
      <c r="B25" s="100" t="str">
        <f aca="false">'S6 Maquette'!C25</f>
        <v>ECUE</v>
      </c>
      <c r="C25" s="101" t="n">
        <f aca="false">'S6 Maquette'!F25</f>
        <v>0</v>
      </c>
      <c r="D25" s="102"/>
      <c r="E25" s="102"/>
      <c r="F25" s="102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4"/>
    </row>
    <row r="26" customFormat="false" ht="30.6" hidden="false" customHeight="true" outlineLevel="0" collapsed="false">
      <c r="A26" s="99" t="str">
        <f aca="false">'S6 Maquette'!B26</f>
        <v>Italien 6 </v>
      </c>
      <c r="B26" s="100" t="str">
        <f aca="false">'S6 Maquette'!C26</f>
        <v>ECUE</v>
      </c>
      <c r="C26" s="101"/>
      <c r="D26" s="102"/>
      <c r="E26" s="102"/>
      <c r="F26" s="102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4"/>
    </row>
    <row r="27" customFormat="false" ht="30.6" hidden="false" customHeight="true" outlineLevel="0" collapsed="false">
      <c r="A27" s="96" t="str">
        <f aca="false">'S6 Maquette'!B27</f>
        <v>Histoire de la Philosophie : Philosophie antique ou médiévale 6</v>
      </c>
      <c r="B27" s="96" t="str">
        <f aca="false">'S6 Maquette'!C27</f>
        <v>UE</v>
      </c>
      <c r="C27" s="105" t="n">
        <f aca="false">'S6 Maquette'!F27</f>
        <v>0</v>
      </c>
      <c r="D27" s="54" t="n">
        <v>2</v>
      </c>
      <c r="E27" s="56" t="s">
        <v>294</v>
      </c>
      <c r="F27" s="56"/>
      <c r="G27" s="39" t="s">
        <v>294</v>
      </c>
      <c r="H27" s="39" t="s">
        <v>294</v>
      </c>
      <c r="I27" s="39" t="s">
        <v>294</v>
      </c>
      <c r="J27" s="41"/>
      <c r="K27" s="39" t="s">
        <v>10</v>
      </c>
      <c r="L27" s="41"/>
      <c r="M27" s="41" t="n">
        <v>2</v>
      </c>
      <c r="N27" s="41"/>
      <c r="O27" s="41"/>
      <c r="P27" s="39" t="s">
        <v>295</v>
      </c>
      <c r="Q27" s="41"/>
      <c r="R27" s="41"/>
      <c r="S27" s="106" t="s">
        <v>296</v>
      </c>
      <c r="T27" s="68"/>
    </row>
    <row r="28" customFormat="false" ht="30.6" hidden="false" customHeight="true" outlineLevel="0" collapsed="false">
      <c r="A28" s="96" t="str">
        <f aca="false">'S6 Maquette'!B28</f>
        <v>Histoire de la Philosophie : Philosophie moderne ou contemporaine 6</v>
      </c>
      <c r="B28" s="96" t="str">
        <f aca="false">'S6 Maquette'!C28</f>
        <v>UE</v>
      </c>
      <c r="C28" s="105" t="n">
        <f aca="false">'S6 Maquette'!F28</f>
        <v>0</v>
      </c>
      <c r="D28" s="54" t="n">
        <v>2</v>
      </c>
      <c r="E28" s="56" t="s">
        <v>294</v>
      </c>
      <c r="F28" s="56"/>
      <c r="G28" s="39" t="s">
        <v>294</v>
      </c>
      <c r="H28" s="39" t="s">
        <v>294</v>
      </c>
      <c r="I28" s="39" t="s">
        <v>294</v>
      </c>
      <c r="J28" s="41"/>
      <c r="K28" s="39" t="s">
        <v>10</v>
      </c>
      <c r="L28" s="41"/>
      <c r="M28" s="41" t="n">
        <v>2</v>
      </c>
      <c r="N28" s="41"/>
      <c r="O28" s="41"/>
      <c r="P28" s="39" t="s">
        <v>295</v>
      </c>
      <c r="Q28" s="41"/>
      <c r="R28" s="41"/>
      <c r="S28" s="106" t="s">
        <v>296</v>
      </c>
      <c r="T28" s="68"/>
    </row>
    <row r="29" customFormat="false" ht="30.6" hidden="false" customHeight="true" outlineLevel="0" collapsed="false">
      <c r="A29" s="96" t="str">
        <f aca="false">'S6 Maquette'!B29</f>
        <v>Philosophie générale 13</v>
      </c>
      <c r="B29" s="96" t="str">
        <f aca="false">'S6 Maquette'!C29</f>
        <v>UE</v>
      </c>
      <c r="C29" s="105" t="n">
        <f aca="false">'S6 Maquette'!F29</f>
        <v>0</v>
      </c>
      <c r="D29" s="54" t="n">
        <v>2</v>
      </c>
      <c r="E29" s="56" t="s">
        <v>294</v>
      </c>
      <c r="F29" s="56"/>
      <c r="G29" s="39" t="s">
        <v>294</v>
      </c>
      <c r="H29" s="39" t="s">
        <v>294</v>
      </c>
      <c r="I29" s="39" t="s">
        <v>294</v>
      </c>
      <c r="J29" s="41"/>
      <c r="K29" s="39" t="s">
        <v>10</v>
      </c>
      <c r="L29" s="41"/>
      <c r="M29" s="41" t="n">
        <v>2</v>
      </c>
      <c r="N29" s="41"/>
      <c r="O29" s="41"/>
      <c r="P29" s="39" t="s">
        <v>295</v>
      </c>
      <c r="Q29" s="41"/>
      <c r="R29" s="41"/>
      <c r="S29" s="106" t="s">
        <v>296</v>
      </c>
      <c r="T29" s="68"/>
    </row>
    <row r="30" customFormat="false" ht="30.6" hidden="false" customHeight="true" outlineLevel="0" collapsed="false">
      <c r="A30" s="96" t="str">
        <f aca="false">'S6 Maquette'!B30</f>
        <v>Philosophie générale et méthodologie</v>
      </c>
      <c r="B30" s="96" t="str">
        <f aca="false">'S6 Maquette'!C30</f>
        <v>UE</v>
      </c>
      <c r="C30" s="105" t="n">
        <f aca="false">'S6 Maquette'!F30</f>
        <v>0</v>
      </c>
      <c r="D30" s="54" t="n">
        <v>2</v>
      </c>
      <c r="E30" s="56" t="s">
        <v>294</v>
      </c>
      <c r="F30" s="56"/>
      <c r="G30" s="39" t="s">
        <v>294</v>
      </c>
      <c r="H30" s="39" t="s">
        <v>294</v>
      </c>
      <c r="I30" s="39" t="s">
        <v>294</v>
      </c>
      <c r="J30" s="41"/>
      <c r="K30" s="39" t="s">
        <v>10</v>
      </c>
      <c r="L30" s="41"/>
      <c r="M30" s="41" t="n">
        <v>2</v>
      </c>
      <c r="N30" s="41"/>
      <c r="O30" s="41"/>
      <c r="P30" s="39" t="s">
        <v>295</v>
      </c>
      <c r="Q30" s="41"/>
      <c r="R30" s="41"/>
      <c r="S30" s="106" t="s">
        <v>296</v>
      </c>
      <c r="T30" s="68"/>
    </row>
    <row r="31" customFormat="false" ht="30.6" hidden="false" customHeight="true" outlineLevel="0" collapsed="false">
      <c r="A31" s="96" t="n">
        <f aca="false">'S6 Maquette'!B31</f>
        <v>0</v>
      </c>
      <c r="B31" s="96" t="n">
        <f aca="false">'S6 Maquette'!C31</f>
        <v>0</v>
      </c>
      <c r="C31" s="105" t="n">
        <f aca="false">'S6 Maquette'!F31</f>
        <v>0</v>
      </c>
      <c r="D31" s="54"/>
      <c r="E31" s="56"/>
      <c r="F31" s="56"/>
      <c r="G31" s="39"/>
      <c r="H31" s="39"/>
      <c r="I31" s="39"/>
      <c r="J31" s="41"/>
      <c r="K31" s="39"/>
      <c r="L31" s="41"/>
      <c r="M31" s="41"/>
      <c r="N31" s="41"/>
      <c r="O31" s="41"/>
      <c r="P31" s="39"/>
      <c r="Q31" s="41"/>
      <c r="R31" s="41"/>
      <c r="S31" s="41"/>
      <c r="T31" s="68"/>
    </row>
    <row r="32" customFormat="false" ht="30.6" hidden="false" customHeight="true" outlineLevel="0" collapsed="false">
      <c r="A32" s="96" t="n">
        <f aca="false">'S6 Maquette'!B32</f>
        <v>0</v>
      </c>
      <c r="B32" s="96" t="n">
        <f aca="false">'S6 Maquette'!C32</f>
        <v>0</v>
      </c>
      <c r="C32" s="105" t="n">
        <f aca="false">'S6 Maquette'!F32</f>
        <v>0</v>
      </c>
      <c r="D32" s="54"/>
      <c r="E32" s="56"/>
      <c r="F32" s="56"/>
      <c r="G32" s="39"/>
      <c r="H32" s="39"/>
      <c r="I32" s="39"/>
      <c r="J32" s="41"/>
      <c r="K32" s="39"/>
      <c r="L32" s="41"/>
      <c r="M32" s="41"/>
      <c r="N32" s="41"/>
      <c r="O32" s="41"/>
      <c r="P32" s="39"/>
      <c r="Q32" s="41"/>
      <c r="R32" s="41"/>
      <c r="S32" s="41"/>
      <c r="T32" s="68"/>
    </row>
    <row r="33" customFormat="false" ht="30.6" hidden="false" customHeight="true" outlineLevel="0" collapsed="false">
      <c r="A33" s="96" t="str">
        <f aca="false">'S6 Maquette'!B33</f>
        <v>Enseignements fondamentaux S6 Droit</v>
      </c>
      <c r="B33" s="96" t="str">
        <f aca="false">'S6 Maquette'!C33</f>
        <v>BLOC</v>
      </c>
      <c r="C33" s="105"/>
      <c r="D33" s="54"/>
      <c r="E33" s="56" t="s">
        <v>297</v>
      </c>
      <c r="F33" s="56" t="s">
        <v>297</v>
      </c>
      <c r="G33" s="39"/>
      <c r="H33" s="39" t="s">
        <v>297</v>
      </c>
      <c r="I33" s="39" t="s">
        <v>297</v>
      </c>
      <c r="J33" s="41"/>
      <c r="K33" s="39"/>
      <c r="L33" s="41"/>
      <c r="M33" s="41"/>
      <c r="N33" s="41"/>
      <c r="O33" s="41"/>
      <c r="P33" s="39"/>
      <c r="Q33" s="41"/>
      <c r="R33" s="41"/>
      <c r="S33" s="41"/>
      <c r="T33" s="68"/>
    </row>
    <row r="34" customFormat="false" ht="30.6" hidden="false" customHeight="true" outlineLevel="0" collapsed="false">
      <c r="A34" s="96" t="str">
        <f aca="false">'S6 Maquette'!B34</f>
        <v>Droit spécial des sociétés 2</v>
      </c>
      <c r="B34" s="96" t="str">
        <f aca="false">'S6 Maquette'!C34</f>
        <v>UE</v>
      </c>
      <c r="C34" s="123" t="s">
        <v>293</v>
      </c>
      <c r="D34" s="54" t="n">
        <v>2</v>
      </c>
      <c r="E34" s="56" t="s">
        <v>294</v>
      </c>
      <c r="F34" s="56" t="s">
        <v>294</v>
      </c>
      <c r="G34" s="41"/>
      <c r="H34" s="41" t="s">
        <v>294</v>
      </c>
      <c r="I34" s="41" t="s">
        <v>294</v>
      </c>
      <c r="J34" s="41"/>
      <c r="K34" s="39" t="s">
        <v>30</v>
      </c>
      <c r="L34" s="107" t="n">
        <v>0.5</v>
      </c>
      <c r="M34" s="41" t="n">
        <v>2</v>
      </c>
      <c r="N34" s="39" t="s">
        <v>11</v>
      </c>
      <c r="O34" s="39" t="s">
        <v>298</v>
      </c>
      <c r="P34" s="39" t="s">
        <v>20</v>
      </c>
      <c r="Q34" s="39" t="s">
        <v>11</v>
      </c>
      <c r="R34" s="39" t="s">
        <v>298</v>
      </c>
      <c r="S34" s="41"/>
      <c r="T34" s="68"/>
    </row>
    <row r="35" customFormat="false" ht="30.6" hidden="false" customHeight="true" outlineLevel="0" collapsed="false">
      <c r="A35" s="96" t="str">
        <f aca="false">'S6 Maquette'!B35</f>
        <v>Droit administratif des biens</v>
      </c>
      <c r="B35" s="96" t="str">
        <f aca="false">'S6 Maquette'!C35</f>
        <v>UE</v>
      </c>
      <c r="C35" s="123" t="s">
        <v>293</v>
      </c>
      <c r="D35" s="54" t="n">
        <v>2</v>
      </c>
      <c r="E35" s="56" t="s">
        <v>294</v>
      </c>
      <c r="F35" s="56" t="s">
        <v>294</v>
      </c>
      <c r="G35" s="41"/>
      <c r="H35" s="41" t="s">
        <v>294</v>
      </c>
      <c r="I35" s="41" t="s">
        <v>294</v>
      </c>
      <c r="J35" s="41"/>
      <c r="K35" s="39" t="s">
        <v>30</v>
      </c>
      <c r="L35" s="107" t="n">
        <v>0.5</v>
      </c>
      <c r="M35" s="41" t="n">
        <v>2</v>
      </c>
      <c r="N35" s="39" t="s">
        <v>11</v>
      </c>
      <c r="O35" s="39" t="s">
        <v>298</v>
      </c>
      <c r="P35" s="39" t="s">
        <v>20</v>
      </c>
      <c r="Q35" s="39" t="s">
        <v>11</v>
      </c>
      <c r="R35" s="39" t="s">
        <v>298</v>
      </c>
      <c r="S35" s="41"/>
      <c r="T35" s="68"/>
    </row>
    <row r="36" customFormat="false" ht="30.6" hidden="false" customHeight="true" outlineLevel="0" collapsed="false">
      <c r="A36" s="96" t="str">
        <f aca="false">'S6 Maquette'!B36</f>
        <v>Procédure pénale</v>
      </c>
      <c r="B36" s="96" t="str">
        <f aca="false">'S6 Maquette'!C36</f>
        <v>UE</v>
      </c>
      <c r="C36" s="123" t="s">
        <v>293</v>
      </c>
      <c r="D36" s="54" t="n">
        <v>2</v>
      </c>
      <c r="E36" s="56" t="s">
        <v>294</v>
      </c>
      <c r="F36" s="56" t="s">
        <v>294</v>
      </c>
      <c r="G36" s="41"/>
      <c r="H36" s="41" t="s">
        <v>294</v>
      </c>
      <c r="I36" s="41" t="s">
        <v>294</v>
      </c>
      <c r="J36" s="41"/>
      <c r="K36" s="39" t="s">
        <v>30</v>
      </c>
      <c r="L36" s="107" t="n">
        <v>0.5</v>
      </c>
      <c r="M36" s="41" t="n">
        <v>2</v>
      </c>
      <c r="N36" s="39" t="s">
        <v>11</v>
      </c>
      <c r="O36" s="39" t="s">
        <v>298</v>
      </c>
      <c r="P36" s="39" t="s">
        <v>20</v>
      </c>
      <c r="Q36" s="39" t="s">
        <v>11</v>
      </c>
      <c r="R36" s="39" t="s">
        <v>298</v>
      </c>
      <c r="S36" s="41"/>
      <c r="T36" s="68"/>
    </row>
    <row r="37" customFormat="false" ht="30.6" hidden="false" customHeight="true" outlineLevel="0" collapsed="false">
      <c r="A37" s="96" t="str">
        <f aca="false">'S6 Maquette'!B37</f>
        <v>Enseignements complémentaires</v>
      </c>
      <c r="B37" s="96" t="str">
        <f aca="false">'S6 Maquette'!C37</f>
        <v>UE</v>
      </c>
      <c r="C37" s="123" t="s">
        <v>293</v>
      </c>
      <c r="D37" s="54" t="n">
        <v>1</v>
      </c>
      <c r="E37" s="56" t="s">
        <v>294</v>
      </c>
      <c r="F37" s="56" t="s">
        <v>294</v>
      </c>
      <c r="G37" s="41"/>
      <c r="H37" s="39" t="s">
        <v>294</v>
      </c>
      <c r="I37" s="39" t="s">
        <v>294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68"/>
    </row>
    <row r="38" customFormat="false" ht="30.6" hidden="false" customHeight="true" outlineLevel="0" collapsed="false">
      <c r="A38" s="96" t="str">
        <f aca="false">'S6 Maquette'!B38</f>
        <v>Contentieux publics</v>
      </c>
      <c r="B38" s="96" t="str">
        <f aca="false">'S6 Maquette'!C38</f>
        <v>ECUE</v>
      </c>
      <c r="C38" s="123" t="s">
        <v>293</v>
      </c>
      <c r="D38" s="54" t="n">
        <v>1</v>
      </c>
      <c r="E38" s="56" t="s">
        <v>294</v>
      </c>
      <c r="F38" s="56" t="s">
        <v>297</v>
      </c>
      <c r="G38" s="41" t="s">
        <v>294</v>
      </c>
      <c r="H38" s="39" t="s">
        <v>294</v>
      </c>
      <c r="I38" s="39" t="s">
        <v>294</v>
      </c>
      <c r="J38" s="41"/>
      <c r="K38" s="41" t="s">
        <v>20</v>
      </c>
      <c r="L38" s="41"/>
      <c r="M38" s="41"/>
      <c r="N38" s="41" t="s">
        <v>21</v>
      </c>
      <c r="O38" s="41"/>
      <c r="P38" s="41" t="s">
        <v>20</v>
      </c>
      <c r="Q38" s="41" t="s">
        <v>21</v>
      </c>
      <c r="R38" s="41"/>
      <c r="S38" s="41"/>
      <c r="T38" s="68"/>
    </row>
    <row r="39" customFormat="false" ht="30.6" hidden="false" customHeight="true" outlineLevel="0" collapsed="false">
      <c r="A39" s="96" t="n">
        <f aca="false">'S6 Maquette'!B39</f>
        <v>0</v>
      </c>
      <c r="B39" s="96" t="n">
        <f aca="false">'S6 Maquette'!C39</f>
        <v>0</v>
      </c>
      <c r="C39" s="105" t="n">
        <f aca="false">'S6 Maquette'!F40</f>
        <v>0</v>
      </c>
      <c r="D39" s="54"/>
      <c r="E39" s="56"/>
      <c r="F39" s="56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68"/>
    </row>
    <row r="40" customFormat="false" ht="30.6" hidden="false" customHeight="true" outlineLevel="0" collapsed="false">
      <c r="A40" s="96" t="n">
        <f aca="false">'S6 Maquette'!B40</f>
        <v>0</v>
      </c>
      <c r="B40" s="96" t="n">
        <f aca="false">'S6 Maquette'!C40</f>
        <v>0</v>
      </c>
      <c r="C40" s="105" t="n">
        <f aca="false">'S6 Maquette'!F41</f>
        <v>0</v>
      </c>
      <c r="D40" s="54"/>
      <c r="E40" s="56"/>
      <c r="F40" s="56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68"/>
    </row>
    <row r="41" customFormat="false" ht="30.6" hidden="false" customHeight="true" outlineLevel="0" collapsed="false">
      <c r="A41" s="96" t="n">
        <f aca="false">'S6 Maquette'!B41</f>
        <v>0</v>
      </c>
      <c r="B41" s="96" t="n">
        <f aca="false">'S6 Maquette'!C41</f>
        <v>0</v>
      </c>
      <c r="C41" s="105" t="n">
        <f aca="false">'S6 Maquette'!F42</f>
        <v>0</v>
      </c>
      <c r="D41" s="54"/>
      <c r="E41" s="56"/>
      <c r="F41" s="56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68"/>
    </row>
    <row r="42" customFormat="false" ht="30.6" hidden="false" customHeight="true" outlineLevel="0" collapsed="false">
      <c r="A42" s="96" t="n">
        <f aca="false">'S6 Maquette'!B42</f>
        <v>0</v>
      </c>
      <c r="B42" s="96" t="n">
        <f aca="false">'S6 Maquette'!C42</f>
        <v>0</v>
      </c>
      <c r="C42" s="105" t="n">
        <f aca="false">'S6 Maquette'!F43</f>
        <v>0</v>
      </c>
      <c r="D42" s="54"/>
      <c r="E42" s="56"/>
      <c r="F42" s="56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68"/>
    </row>
    <row r="43" customFormat="false" ht="30.6" hidden="false" customHeight="true" outlineLevel="0" collapsed="false">
      <c r="A43" s="96" t="n">
        <f aca="false">'S6 Maquette'!B43</f>
        <v>0</v>
      </c>
      <c r="B43" s="96" t="n">
        <f aca="false">'S6 Maquette'!C43</f>
        <v>0</v>
      </c>
      <c r="C43" s="105" t="n">
        <f aca="false">'S6 Maquette'!F44</f>
        <v>0</v>
      </c>
      <c r="D43" s="54"/>
      <c r="E43" s="56"/>
      <c r="F43" s="56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68"/>
    </row>
    <row r="44" customFormat="false" ht="30.6" hidden="false" customHeight="true" outlineLevel="0" collapsed="false">
      <c r="A44" s="96"/>
      <c r="B44" s="96"/>
      <c r="C44" s="105" t="n">
        <f aca="false">'S6 Maquette'!F45</f>
        <v>0</v>
      </c>
      <c r="D44" s="54"/>
      <c r="E44" s="56"/>
      <c r="F44" s="56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68"/>
    </row>
    <row r="45" customFormat="false" ht="30.6" hidden="false" customHeight="true" outlineLevel="0" collapsed="false">
      <c r="A45" s="96" t="n">
        <f aca="false">'S6 Maquette'!B45</f>
        <v>0</v>
      </c>
      <c r="B45" s="96" t="n">
        <f aca="false">'S6 Maquette'!C45</f>
        <v>0</v>
      </c>
      <c r="C45" s="105" t="n">
        <f aca="false">'S6 Maquette'!F46</f>
        <v>0</v>
      </c>
      <c r="D45" s="54"/>
      <c r="E45" s="56"/>
      <c r="F45" s="56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68"/>
    </row>
    <row r="46" customFormat="false" ht="30.6" hidden="false" customHeight="true" outlineLevel="0" collapsed="false">
      <c r="A46" s="96" t="n">
        <f aca="false">'S6 Maquette'!B46</f>
        <v>0</v>
      </c>
      <c r="B46" s="96" t="n">
        <f aca="false">'S6 Maquette'!C46</f>
        <v>0</v>
      </c>
      <c r="C46" s="105" t="n">
        <f aca="false">'S6 Maquette'!F47</f>
        <v>0</v>
      </c>
      <c r="D46" s="54"/>
      <c r="E46" s="56" t="s">
        <v>294</v>
      </c>
      <c r="F46" s="56" t="s">
        <v>294</v>
      </c>
      <c r="G46" s="41"/>
      <c r="H46" s="41" t="s">
        <v>294</v>
      </c>
      <c r="I46" s="41" t="s">
        <v>294</v>
      </c>
      <c r="J46" s="41"/>
      <c r="K46" s="39" t="s">
        <v>30</v>
      </c>
      <c r="L46" s="124" t="n">
        <v>0.5</v>
      </c>
      <c r="M46" s="41" t="n">
        <v>2</v>
      </c>
      <c r="N46" s="39" t="s">
        <v>11</v>
      </c>
      <c r="O46" s="39" t="s">
        <v>298</v>
      </c>
      <c r="P46" s="39" t="s">
        <v>20</v>
      </c>
      <c r="Q46" s="39" t="s">
        <v>11</v>
      </c>
      <c r="R46" s="39" t="s">
        <v>298</v>
      </c>
      <c r="S46" s="41"/>
      <c r="T46" s="68"/>
    </row>
    <row r="47" customFormat="false" ht="30.6" hidden="false" customHeight="true" outlineLevel="0" collapsed="false">
      <c r="A47" s="96" t="n">
        <f aca="false">'S6 Maquette'!B47</f>
        <v>0</v>
      </c>
      <c r="B47" s="96" t="n">
        <f aca="false">'S6 Maquette'!C47</f>
        <v>0</v>
      </c>
      <c r="C47" s="105" t="n">
        <f aca="false">'S6 Maquette'!F48</f>
        <v>0</v>
      </c>
      <c r="D47" s="54"/>
      <c r="E47" s="54"/>
      <c r="F47" s="5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68"/>
    </row>
    <row r="48" customFormat="false" ht="30.6" hidden="false" customHeight="true" outlineLevel="0" collapsed="false">
      <c r="A48" s="96" t="n">
        <f aca="false">'S6 Maquette'!B48</f>
        <v>0</v>
      </c>
      <c r="B48" s="96" t="n">
        <f aca="false">'S6 Maquette'!C48</f>
        <v>0</v>
      </c>
      <c r="C48" s="105" t="n">
        <f aca="false">'S6 Maquette'!F49</f>
        <v>0</v>
      </c>
      <c r="D48" s="54" t="n">
        <v>1</v>
      </c>
      <c r="E48" s="54" t="s">
        <v>294</v>
      </c>
      <c r="F48" s="54" t="s">
        <v>294</v>
      </c>
      <c r="G48" s="41"/>
      <c r="H48" s="41" t="s">
        <v>294</v>
      </c>
      <c r="I48" s="41" t="s">
        <v>294</v>
      </c>
      <c r="J48" s="41"/>
      <c r="K48" s="41" t="s">
        <v>20</v>
      </c>
      <c r="L48" s="41"/>
      <c r="M48" s="41"/>
      <c r="N48" s="39" t="s">
        <v>21</v>
      </c>
      <c r="O48" s="41"/>
      <c r="P48" s="39" t="s">
        <v>20</v>
      </c>
      <c r="Q48" s="39" t="s">
        <v>21</v>
      </c>
      <c r="R48" s="41"/>
      <c r="S48" s="41"/>
      <c r="T48" s="68"/>
    </row>
    <row r="49" customFormat="false" ht="30.6" hidden="false" customHeight="true" outlineLevel="0" collapsed="false">
      <c r="A49" s="96" t="n">
        <f aca="false">'S6 Maquette'!B49</f>
        <v>0</v>
      </c>
      <c r="B49" s="96" t="n">
        <f aca="false">'S6 Maquette'!C49</f>
        <v>0</v>
      </c>
      <c r="C49" s="105" t="n">
        <f aca="false">'S6 Maquette'!F50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68"/>
    </row>
    <row r="50" customFormat="false" ht="30.6" hidden="false" customHeight="true" outlineLevel="0" collapsed="false">
      <c r="A50" s="96" t="n">
        <f aca="false">'S6 Maquette'!B50</f>
        <v>0</v>
      </c>
      <c r="B50" s="96" t="n">
        <f aca="false">'S6 Maquette'!C50</f>
        <v>0</v>
      </c>
      <c r="C50" s="105" t="n">
        <f aca="false">'S6 Maquette'!F51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68"/>
    </row>
    <row r="51" customFormat="false" ht="30.6" hidden="false" customHeight="true" outlineLevel="0" collapsed="false">
      <c r="A51" s="96" t="n">
        <f aca="false">'S6 Maquette'!B51</f>
        <v>0</v>
      </c>
      <c r="B51" s="96" t="n">
        <f aca="false">'S6 Maquette'!C51</f>
        <v>0</v>
      </c>
      <c r="C51" s="105" t="n">
        <f aca="false">'S6 Maquette'!F52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68"/>
    </row>
    <row r="52" customFormat="false" ht="30.6" hidden="false" customHeight="true" outlineLevel="0" collapsed="false">
      <c r="A52" s="96" t="n">
        <f aca="false">'S6 Maquette'!B52</f>
        <v>0</v>
      </c>
      <c r="B52" s="96" t="n">
        <f aca="false">'S6 Maquette'!C52</f>
        <v>0</v>
      </c>
      <c r="C52" s="105" t="n">
        <f aca="false">'S6 Maquette'!F53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68"/>
    </row>
    <row r="53" customFormat="false" ht="30.6" hidden="false" customHeight="true" outlineLevel="0" collapsed="false">
      <c r="A53" s="96" t="n">
        <f aca="false">'S6 Maquette'!B53</f>
        <v>0</v>
      </c>
      <c r="B53" s="96" t="n">
        <f aca="false">'S6 Maquette'!C53</f>
        <v>0</v>
      </c>
      <c r="C53" s="105" t="n">
        <f aca="false">'S6 Maquette'!F54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68"/>
    </row>
    <row r="54" customFormat="false" ht="30.6" hidden="false" customHeight="true" outlineLevel="0" collapsed="false">
      <c r="A54" s="96" t="n">
        <f aca="false">'S6 Maquette'!B54</f>
        <v>0</v>
      </c>
      <c r="B54" s="96" t="n">
        <f aca="false">'S6 Maquette'!C54</f>
        <v>0</v>
      </c>
      <c r="C54" s="105" t="n">
        <f aca="false">'S6 Maquette'!F55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68"/>
    </row>
    <row r="55" customFormat="false" ht="30.6" hidden="false" customHeight="true" outlineLevel="0" collapsed="false">
      <c r="A55" s="96" t="n">
        <f aca="false">'S6 Maquette'!B55</f>
        <v>0</v>
      </c>
      <c r="B55" s="96" t="n">
        <f aca="false">'S6 Maquette'!C55</f>
        <v>0</v>
      </c>
      <c r="C55" s="105" t="n">
        <f aca="false">'S6 Maquette'!F56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68"/>
    </row>
    <row r="56" customFormat="false" ht="30.6" hidden="false" customHeight="true" outlineLevel="0" collapsed="false">
      <c r="A56" s="96" t="n">
        <f aca="false">'S6 Maquette'!B56</f>
        <v>0</v>
      </c>
      <c r="B56" s="96" t="n">
        <f aca="false">'S6 Maquette'!C56</f>
        <v>0</v>
      </c>
      <c r="C56" s="105" t="n">
        <f aca="false">'S6 Maquette'!F57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68"/>
    </row>
    <row r="57" customFormat="false" ht="30.6" hidden="false" customHeight="true" outlineLevel="0" collapsed="false">
      <c r="A57" s="96" t="n">
        <f aca="false">'S6 Maquette'!B57</f>
        <v>0</v>
      </c>
      <c r="B57" s="96" t="n">
        <f aca="false">'S6 Maquette'!C57</f>
        <v>0</v>
      </c>
      <c r="C57" s="105" t="n">
        <f aca="false">'S6 Maquette'!F58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68"/>
    </row>
    <row r="58" customFormat="false" ht="30.6" hidden="false" customHeight="true" outlineLevel="0" collapsed="false">
      <c r="A58" s="96" t="n">
        <f aca="false">'S6 Maquette'!B58</f>
        <v>0</v>
      </c>
      <c r="B58" s="96" t="n">
        <f aca="false">'S6 Maquette'!C58</f>
        <v>0</v>
      </c>
      <c r="C58" s="105" t="n">
        <f aca="false">'S6 Maquette'!F59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68"/>
    </row>
    <row r="59" customFormat="false" ht="30.6" hidden="false" customHeight="true" outlineLevel="0" collapsed="false">
      <c r="A59" s="96" t="n">
        <f aca="false">'S6 Maquette'!B59</f>
        <v>0</v>
      </c>
      <c r="B59" s="96" t="n">
        <f aca="false">'S6 Maquette'!C59</f>
        <v>0</v>
      </c>
      <c r="C59" s="105" t="n">
        <f aca="false">'S6 Maquette'!F60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68"/>
    </row>
    <row r="60" customFormat="false" ht="30.6" hidden="false" customHeight="true" outlineLevel="0" collapsed="false">
      <c r="A60" s="96" t="n">
        <f aca="false">'S6 Maquette'!B60</f>
        <v>0</v>
      </c>
      <c r="B60" s="96" t="n">
        <f aca="false">'S6 Maquette'!C60</f>
        <v>0</v>
      </c>
      <c r="C60" s="105" t="n">
        <f aca="false">'S6 Maquette'!F61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68"/>
    </row>
    <row r="61" customFormat="false" ht="30.6" hidden="false" customHeight="true" outlineLevel="0" collapsed="false">
      <c r="A61" s="96" t="n">
        <f aca="false">'S6 Maquette'!B61</f>
        <v>0</v>
      </c>
      <c r="B61" s="96" t="n">
        <f aca="false">'S6 Maquette'!C61</f>
        <v>0</v>
      </c>
      <c r="C61" s="105" t="n">
        <f aca="false">'S6 Maquette'!F62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68"/>
    </row>
    <row r="62" customFormat="false" ht="30.6" hidden="false" customHeight="true" outlineLevel="0" collapsed="false">
      <c r="A62" s="96" t="n">
        <f aca="false">'S6 Maquette'!B62</f>
        <v>0</v>
      </c>
      <c r="B62" s="96" t="n">
        <f aca="false">'S6 Maquette'!C62</f>
        <v>0</v>
      </c>
      <c r="C62" s="105" t="n">
        <f aca="false">'S6 Maquette'!F63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68"/>
    </row>
    <row r="63" customFormat="false" ht="30.6" hidden="false" customHeight="true" outlineLevel="0" collapsed="false">
      <c r="A63" s="96" t="n">
        <f aca="false">'S6 Maquette'!B63</f>
        <v>0</v>
      </c>
      <c r="B63" s="96" t="n">
        <f aca="false">'S6 Maquette'!C63</f>
        <v>0</v>
      </c>
      <c r="C63" s="105" t="n">
        <f aca="false">'S6 Maquette'!F64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68"/>
    </row>
    <row r="64" customFormat="false" ht="30.6" hidden="false" customHeight="true" outlineLevel="0" collapsed="false">
      <c r="A64" s="96" t="n">
        <f aca="false">'S6 Maquette'!B64</f>
        <v>0</v>
      </c>
      <c r="B64" s="96" t="n">
        <f aca="false">'S6 Maquette'!C64</f>
        <v>0</v>
      </c>
      <c r="C64" s="105" t="n">
        <f aca="false">'S6 Maquette'!F65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68"/>
    </row>
    <row r="65" customFormat="false" ht="30.6" hidden="false" customHeight="true" outlineLevel="0" collapsed="false">
      <c r="A65" s="96" t="n">
        <f aca="false">'S6 Maquette'!B65</f>
        <v>0</v>
      </c>
      <c r="B65" s="96" t="n">
        <f aca="false">'S6 Maquette'!C65</f>
        <v>0</v>
      </c>
      <c r="C65" s="105" t="n">
        <f aca="false">'S6 Maquette'!F66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68"/>
    </row>
    <row r="66" customFormat="false" ht="30.6" hidden="false" customHeight="true" outlineLevel="0" collapsed="false">
      <c r="A66" s="96" t="n">
        <f aca="false">'S6 Maquette'!B66</f>
        <v>0</v>
      </c>
      <c r="B66" s="96" t="n">
        <f aca="false">'S6 Maquette'!C66</f>
        <v>0</v>
      </c>
      <c r="C66" s="105" t="n">
        <f aca="false">'S6 Maquette'!F67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68"/>
    </row>
    <row r="67" customFormat="false" ht="30.6" hidden="false" customHeight="true" outlineLevel="0" collapsed="false">
      <c r="A67" s="96" t="n">
        <f aca="false">'S6 Maquette'!B67</f>
        <v>0</v>
      </c>
      <c r="B67" s="96" t="n">
        <f aca="false">'S6 Maquette'!C67</f>
        <v>0</v>
      </c>
      <c r="C67" s="105" t="n">
        <f aca="false">'S6 Maquette'!F68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68"/>
    </row>
    <row r="68" customFormat="false" ht="30.6" hidden="false" customHeight="true" outlineLevel="0" collapsed="false">
      <c r="A68" s="96" t="n">
        <f aca="false">'S6 Maquette'!B68</f>
        <v>0</v>
      </c>
      <c r="B68" s="96" t="n">
        <f aca="false">'S6 Maquette'!C68</f>
        <v>0</v>
      </c>
      <c r="C68" s="105" t="n">
        <f aca="false">'S6 Maquette'!F69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68"/>
    </row>
    <row r="69" customFormat="false" ht="30.6" hidden="false" customHeight="true" outlineLevel="0" collapsed="false">
      <c r="A69" s="96" t="n">
        <f aca="false">'S6 Maquette'!B69</f>
        <v>0</v>
      </c>
      <c r="B69" s="96" t="n">
        <f aca="false">'S6 Maquette'!C69</f>
        <v>0</v>
      </c>
      <c r="C69" s="105" t="n">
        <f aca="false">'S6 Maquette'!F70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68"/>
    </row>
    <row r="70" customFormat="false" ht="30.6" hidden="false" customHeight="true" outlineLevel="0" collapsed="false">
      <c r="A70" s="96" t="n">
        <f aca="false">'S6 Maquette'!B70</f>
        <v>0</v>
      </c>
      <c r="B70" s="96" t="n">
        <f aca="false">'S6 Maquette'!C70</f>
        <v>0</v>
      </c>
      <c r="C70" s="105" t="n">
        <f aca="false">'S6 Maquette'!F71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68"/>
    </row>
    <row r="71" customFormat="false" ht="30.6" hidden="false" customHeight="true" outlineLevel="0" collapsed="false">
      <c r="A71" s="96" t="n">
        <f aca="false">'S6 Maquette'!B71</f>
        <v>0</v>
      </c>
      <c r="B71" s="96" t="n">
        <f aca="false">'S6 Maquette'!C71</f>
        <v>0</v>
      </c>
      <c r="C71" s="105" t="n">
        <f aca="false">'S6 Maquette'!F72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68"/>
    </row>
    <row r="72" customFormat="false" ht="30.6" hidden="false" customHeight="true" outlineLevel="0" collapsed="false">
      <c r="A72" s="96" t="n">
        <f aca="false">'S6 Maquette'!B72</f>
        <v>0</v>
      </c>
      <c r="B72" s="96" t="n">
        <f aca="false">'S6 Maquette'!C72</f>
        <v>0</v>
      </c>
      <c r="C72" s="105" t="n">
        <f aca="false">'S6 Maquette'!F73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68"/>
    </row>
    <row r="73" customFormat="false" ht="30.6" hidden="false" customHeight="true" outlineLevel="0" collapsed="false">
      <c r="A73" s="96" t="n">
        <f aca="false">'S6 Maquette'!B73</f>
        <v>0</v>
      </c>
      <c r="B73" s="96" t="n">
        <f aca="false">'S6 Maquette'!C73</f>
        <v>0</v>
      </c>
      <c r="C73" s="105" t="n">
        <f aca="false">'S6 Maquette'!F74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68"/>
    </row>
    <row r="74" customFormat="false" ht="30.6" hidden="false" customHeight="true" outlineLevel="0" collapsed="false">
      <c r="A74" s="96" t="n">
        <f aca="false">'S6 Maquette'!B74</f>
        <v>0</v>
      </c>
      <c r="B74" s="96" t="n">
        <f aca="false">'S6 Maquette'!C74</f>
        <v>0</v>
      </c>
      <c r="C74" s="105" t="n">
        <f aca="false">'S6 Maquette'!F75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68"/>
    </row>
    <row r="75" customFormat="false" ht="30.6" hidden="false" customHeight="true" outlineLevel="0" collapsed="false">
      <c r="A75" s="96" t="n">
        <f aca="false">'S6 Maquette'!B75</f>
        <v>0</v>
      </c>
      <c r="B75" s="96" t="n">
        <f aca="false">'S6 Maquette'!C75</f>
        <v>0</v>
      </c>
      <c r="C75" s="105" t="n">
        <f aca="false">'S6 Maquette'!F76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68"/>
    </row>
    <row r="76" customFormat="false" ht="30.6" hidden="false" customHeight="true" outlineLevel="0" collapsed="false">
      <c r="A76" s="96" t="n">
        <f aca="false">'S6 Maquette'!B76</f>
        <v>0</v>
      </c>
      <c r="B76" s="96" t="n">
        <f aca="false">'S6 Maquette'!C76</f>
        <v>0</v>
      </c>
      <c r="C76" s="105" t="n">
        <f aca="false">'S6 Maquette'!F77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68"/>
    </row>
    <row r="77" customFormat="false" ht="30.6" hidden="false" customHeight="true" outlineLevel="0" collapsed="false">
      <c r="A77" s="96" t="n">
        <f aca="false">'S6 Maquette'!B77</f>
        <v>0</v>
      </c>
      <c r="B77" s="96" t="n">
        <f aca="false">'S6 Maquette'!C77</f>
        <v>0</v>
      </c>
      <c r="C77" s="105" t="n">
        <f aca="false">'S6 Maquette'!F78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68"/>
    </row>
    <row r="78" customFormat="false" ht="30.6" hidden="false" customHeight="true" outlineLevel="0" collapsed="false">
      <c r="A78" s="96" t="n">
        <f aca="false">'S6 Maquette'!B78</f>
        <v>0</v>
      </c>
      <c r="B78" s="96" t="n">
        <f aca="false">'S6 Maquette'!C78</f>
        <v>0</v>
      </c>
      <c r="C78" s="105" t="n">
        <f aca="false">'S6 Maquette'!F79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68"/>
    </row>
    <row r="79" customFormat="false" ht="30.6" hidden="false" customHeight="true" outlineLevel="0" collapsed="false">
      <c r="A79" s="96" t="n">
        <f aca="false">'S6 Maquette'!B79</f>
        <v>0</v>
      </c>
      <c r="B79" s="96" t="n">
        <f aca="false">'S6 Maquette'!C79</f>
        <v>0</v>
      </c>
      <c r="C79" s="105" t="n">
        <f aca="false">'S6 Maquette'!F80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68"/>
    </row>
    <row r="80" customFormat="false" ht="30.6" hidden="false" customHeight="true" outlineLevel="0" collapsed="false">
      <c r="A80" s="96" t="n">
        <f aca="false">'S6 Maquette'!B80</f>
        <v>0</v>
      </c>
      <c r="B80" s="96" t="n">
        <f aca="false">'S6 Maquette'!C80</f>
        <v>0</v>
      </c>
      <c r="C80" s="105" t="n">
        <f aca="false">'S6 Maquette'!F81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68"/>
    </row>
    <row r="81" customFormat="false" ht="30.6" hidden="false" customHeight="true" outlineLevel="0" collapsed="false">
      <c r="A81" s="96" t="n">
        <f aca="false">'S6 Maquette'!B81</f>
        <v>0</v>
      </c>
      <c r="B81" s="96" t="n">
        <f aca="false">'S6 Maquette'!C81</f>
        <v>0</v>
      </c>
      <c r="C81" s="105" t="n">
        <f aca="false">'S6 Maquette'!F82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68"/>
    </row>
    <row r="82" customFormat="false" ht="30.6" hidden="false" customHeight="true" outlineLevel="0" collapsed="false">
      <c r="A82" s="96" t="n">
        <f aca="false">'S6 Maquette'!B82</f>
        <v>0</v>
      </c>
      <c r="B82" s="96" t="n">
        <f aca="false">'S6 Maquette'!C82</f>
        <v>0</v>
      </c>
      <c r="C82" s="105" t="n">
        <f aca="false">'S6 Maquette'!F83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68"/>
    </row>
    <row r="83" customFormat="false" ht="30.6" hidden="false" customHeight="true" outlineLevel="0" collapsed="false">
      <c r="A83" s="96" t="n">
        <f aca="false">'S6 Maquette'!B83</f>
        <v>0</v>
      </c>
      <c r="B83" s="96" t="n">
        <f aca="false">'S6 Maquette'!C83</f>
        <v>0</v>
      </c>
      <c r="C83" s="105" t="n">
        <f aca="false">'S6 Maquette'!F84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68"/>
    </row>
    <row r="84" customFormat="false" ht="30.6" hidden="false" customHeight="true" outlineLevel="0" collapsed="false">
      <c r="A84" s="96" t="n">
        <f aca="false">'S6 Maquette'!B84</f>
        <v>0</v>
      </c>
      <c r="B84" s="96" t="n">
        <f aca="false">'S6 Maquette'!C84</f>
        <v>0</v>
      </c>
      <c r="C84" s="105" t="n">
        <f aca="false">'S6 Maquette'!F85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68"/>
    </row>
    <row r="85" customFormat="false" ht="30.6" hidden="false" customHeight="true" outlineLevel="0" collapsed="false">
      <c r="A85" s="96" t="n">
        <f aca="false">'S6 Maquette'!B85</f>
        <v>0</v>
      </c>
      <c r="B85" s="96" t="n">
        <f aca="false">'S6 Maquette'!C85</f>
        <v>0</v>
      </c>
      <c r="C85" s="105" t="n">
        <f aca="false">'S6 Maquette'!F86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68"/>
    </row>
    <row r="86" customFormat="false" ht="30.6" hidden="false" customHeight="true" outlineLevel="0" collapsed="false">
      <c r="A86" s="96" t="n">
        <f aca="false">'S6 Maquette'!B86</f>
        <v>0</v>
      </c>
      <c r="B86" s="96" t="n">
        <f aca="false">'S6 Maquette'!C86</f>
        <v>0</v>
      </c>
      <c r="C86" s="105" t="n">
        <f aca="false">'S6 Maquette'!F87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68"/>
    </row>
    <row r="87" customFormat="false" ht="30.6" hidden="false" customHeight="true" outlineLevel="0" collapsed="false">
      <c r="A87" s="96" t="n">
        <f aca="false">'S6 Maquette'!B87</f>
        <v>0</v>
      </c>
      <c r="B87" s="96" t="n">
        <f aca="false">'S6 Maquette'!C87</f>
        <v>0</v>
      </c>
      <c r="C87" s="105" t="n">
        <f aca="false">'S6 Maquette'!F88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68"/>
    </row>
    <row r="88" customFormat="false" ht="30.6" hidden="false" customHeight="true" outlineLevel="0" collapsed="false">
      <c r="A88" s="96" t="n">
        <f aca="false">'S6 Maquette'!B88</f>
        <v>0</v>
      </c>
      <c r="B88" s="96" t="n">
        <f aca="false">'S6 Maquette'!C88</f>
        <v>0</v>
      </c>
      <c r="C88" s="105" t="n">
        <f aca="false">'S6 Maquette'!F89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68"/>
    </row>
    <row r="89" customFormat="false" ht="30.6" hidden="false" customHeight="true" outlineLevel="0" collapsed="false">
      <c r="A89" s="96" t="n">
        <f aca="false">'S6 Maquette'!B89</f>
        <v>0</v>
      </c>
      <c r="B89" s="96" t="n">
        <f aca="false">'S6 Maquette'!C89</f>
        <v>0</v>
      </c>
      <c r="C89" s="105" t="n">
        <f aca="false">'S6 Maquette'!F90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68"/>
    </row>
    <row r="90" customFormat="false" ht="30.6" hidden="false" customHeight="true" outlineLevel="0" collapsed="false">
      <c r="A90" s="96" t="n">
        <f aca="false">'S6 Maquette'!B90</f>
        <v>0</v>
      </c>
      <c r="B90" s="96" t="n">
        <f aca="false">'S6 Maquette'!C90</f>
        <v>0</v>
      </c>
      <c r="C90" s="105" t="n">
        <f aca="false">'S6 Maquette'!F91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68"/>
    </row>
    <row r="91" customFormat="false" ht="30.6" hidden="false" customHeight="true" outlineLevel="0" collapsed="false">
      <c r="A91" s="96" t="n">
        <f aca="false">'S6 Maquette'!B91</f>
        <v>0</v>
      </c>
      <c r="B91" s="96" t="n">
        <f aca="false">'S6 Maquette'!C91</f>
        <v>0</v>
      </c>
      <c r="C91" s="105" t="n">
        <f aca="false">'S6 Maquette'!F92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68"/>
    </row>
    <row r="92" customFormat="false" ht="30.6" hidden="false" customHeight="true" outlineLevel="0" collapsed="false">
      <c r="A92" s="96" t="n">
        <f aca="false">'S6 Maquette'!B92</f>
        <v>0</v>
      </c>
      <c r="B92" s="96" t="n">
        <f aca="false">'S6 Maquette'!C92</f>
        <v>0</v>
      </c>
      <c r="C92" s="105" t="n">
        <f aca="false">'S6 Maquette'!F93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68"/>
    </row>
    <row r="93" customFormat="false" ht="30.6" hidden="false" customHeight="true" outlineLevel="0" collapsed="false">
      <c r="A93" s="96" t="n">
        <f aca="false">'S6 Maquette'!B93</f>
        <v>0</v>
      </c>
      <c r="B93" s="96" t="n">
        <f aca="false">'S6 Maquette'!C93</f>
        <v>0</v>
      </c>
      <c r="C93" s="105" t="n">
        <f aca="false">'S6 Maquette'!F94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68"/>
    </row>
    <row r="94" customFormat="false" ht="30.6" hidden="false" customHeight="true" outlineLevel="0" collapsed="false">
      <c r="A94" s="96" t="n">
        <f aca="false">'S6 Maquette'!B94</f>
        <v>0</v>
      </c>
      <c r="B94" s="96" t="n">
        <f aca="false">'S6 Maquette'!C94</f>
        <v>0</v>
      </c>
      <c r="C94" s="105" t="n">
        <f aca="false">'S6 Maquette'!F95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68"/>
    </row>
    <row r="95" customFormat="false" ht="30.6" hidden="false" customHeight="true" outlineLevel="0" collapsed="false">
      <c r="A95" s="96" t="n">
        <f aca="false">'S6 Maquette'!B95</f>
        <v>0</v>
      </c>
      <c r="B95" s="96" t="n">
        <f aca="false">'S6 Maquette'!C95</f>
        <v>0</v>
      </c>
      <c r="C95" s="105" t="n">
        <f aca="false">'S6 Maquette'!F96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68"/>
    </row>
    <row r="96" customFormat="false" ht="30.6" hidden="false" customHeight="true" outlineLevel="0" collapsed="false">
      <c r="A96" s="96" t="n">
        <f aca="false">'S6 Maquette'!B96</f>
        <v>0</v>
      </c>
      <c r="B96" s="96" t="n">
        <f aca="false">'S6 Maquette'!C96</f>
        <v>0</v>
      </c>
      <c r="C96" s="105" t="n">
        <f aca="false">'S6 Maquette'!F97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68"/>
    </row>
    <row r="97" customFormat="false" ht="30.6" hidden="false" customHeight="true" outlineLevel="0" collapsed="false">
      <c r="A97" s="96" t="n">
        <f aca="false">'S6 Maquette'!B97</f>
        <v>0</v>
      </c>
      <c r="B97" s="96" t="n">
        <f aca="false">'S6 Maquette'!C97</f>
        <v>0</v>
      </c>
      <c r="C97" s="105" t="n">
        <f aca="false">'S6 Maquette'!F98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68"/>
    </row>
    <row r="98" customFormat="false" ht="30.6" hidden="false" customHeight="true" outlineLevel="0" collapsed="false">
      <c r="A98" s="96" t="n">
        <f aca="false">'S6 Maquette'!B98</f>
        <v>0</v>
      </c>
      <c r="B98" s="96" t="n">
        <f aca="false">'S6 Maquette'!C98</f>
        <v>0</v>
      </c>
      <c r="C98" s="105" t="n">
        <f aca="false">'S6 Maquette'!F99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68"/>
    </row>
    <row r="99" customFormat="false" ht="30.6" hidden="false" customHeight="true" outlineLevel="0" collapsed="false">
      <c r="A99" s="96" t="n">
        <f aca="false">'S6 Maquette'!B99</f>
        <v>0</v>
      </c>
      <c r="B99" s="96" t="n">
        <f aca="false">'S6 Maquette'!C99</f>
        <v>0</v>
      </c>
      <c r="C99" s="105" t="n">
        <f aca="false">'S6 Maquette'!F100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68"/>
    </row>
    <row r="100" customFormat="false" ht="30.6" hidden="false" customHeight="true" outlineLevel="0" collapsed="false">
      <c r="A100" s="96" t="n">
        <f aca="false">'S6 Maquette'!B100</f>
        <v>0</v>
      </c>
      <c r="B100" s="96" t="n">
        <f aca="false">'S6 Maquette'!C100</f>
        <v>0</v>
      </c>
      <c r="C100" s="105" t="n">
        <f aca="false">'S6 Maquette'!F101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68"/>
    </row>
    <row r="101" customFormat="false" ht="30.6" hidden="false" customHeight="true" outlineLevel="0" collapsed="false">
      <c r="A101" s="96" t="n">
        <f aca="false">'S6 Maquette'!B101</f>
        <v>0</v>
      </c>
      <c r="B101" s="96" t="n">
        <f aca="false">'S6 Maquette'!C101</f>
        <v>0</v>
      </c>
      <c r="C101" s="105" t="n">
        <f aca="false">'S6 Maquette'!F102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68"/>
    </row>
    <row r="102" customFormat="false" ht="30.6" hidden="false" customHeight="true" outlineLevel="0" collapsed="false">
      <c r="A102" s="96" t="n">
        <f aca="false">'S6 Maquette'!B102</f>
        <v>0</v>
      </c>
      <c r="B102" s="96" t="n">
        <f aca="false">'S6 Maquette'!C102</f>
        <v>0</v>
      </c>
      <c r="C102" s="105" t="n">
        <f aca="false">'S6 Maquette'!F103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68"/>
    </row>
    <row r="103" customFormat="false" ht="30.6" hidden="false" customHeight="true" outlineLevel="0" collapsed="false">
      <c r="A103" s="96" t="n">
        <f aca="false">'S6 Maquette'!B103</f>
        <v>0</v>
      </c>
      <c r="B103" s="96" t="n">
        <f aca="false">'S6 Maquette'!C103</f>
        <v>0</v>
      </c>
      <c r="C103" s="105" t="n">
        <f aca="false">'S6 Maquette'!F104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68"/>
    </row>
    <row r="104" customFormat="false" ht="30.6" hidden="false" customHeight="true" outlineLevel="0" collapsed="false">
      <c r="A104" s="96" t="n">
        <f aca="false">'S6 Maquette'!B104</f>
        <v>0</v>
      </c>
      <c r="B104" s="96" t="n">
        <f aca="false">'S6 Maquette'!C104</f>
        <v>0</v>
      </c>
      <c r="C104" s="105" t="n">
        <f aca="false">'S6 Maquette'!F105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68"/>
    </row>
    <row r="105" customFormat="false" ht="30.6" hidden="false" customHeight="true" outlineLevel="0" collapsed="false">
      <c r="A105" s="96" t="n">
        <f aca="false">'S6 Maquette'!B105</f>
        <v>0</v>
      </c>
      <c r="B105" s="96" t="n">
        <f aca="false">'S6 Maquette'!C105</f>
        <v>0</v>
      </c>
      <c r="C105" s="105" t="n">
        <f aca="false">'S6 Maquette'!F106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68"/>
    </row>
    <row r="106" customFormat="false" ht="30.6" hidden="false" customHeight="true" outlineLevel="0" collapsed="false">
      <c r="A106" s="96" t="n">
        <f aca="false">'S6 Maquette'!B106</f>
        <v>0</v>
      </c>
      <c r="B106" s="96" t="n">
        <f aca="false">'S6 Maquette'!C106</f>
        <v>0</v>
      </c>
      <c r="C106" s="105" t="n">
        <f aca="false">'S6 Maquette'!F107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68"/>
    </row>
    <row r="107" customFormat="false" ht="30.6" hidden="false" customHeight="true" outlineLevel="0" collapsed="false">
      <c r="A107" s="96" t="n">
        <f aca="false">'S6 Maquette'!B107</f>
        <v>0</v>
      </c>
      <c r="B107" s="96" t="n">
        <f aca="false">'S6 Maquette'!C107</f>
        <v>0</v>
      </c>
      <c r="C107" s="105" t="n">
        <f aca="false">'S6 Maquette'!F108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68"/>
    </row>
    <row r="108" customFormat="false" ht="30.6" hidden="false" customHeight="true" outlineLevel="0" collapsed="false">
      <c r="A108" s="96" t="n">
        <f aca="false">'S6 Maquette'!B108</f>
        <v>0</v>
      </c>
      <c r="B108" s="96" t="n">
        <f aca="false">'S6 Maquette'!C108</f>
        <v>0</v>
      </c>
      <c r="C108" s="105" t="n">
        <f aca="false">'S6 Maquette'!F109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68"/>
    </row>
    <row r="109" customFormat="false" ht="30.6" hidden="false" customHeight="true" outlineLevel="0" collapsed="false">
      <c r="A109" s="96" t="n">
        <f aca="false">'S6 Maquette'!B109</f>
        <v>0</v>
      </c>
      <c r="B109" s="96" t="n">
        <f aca="false">'S6 Maquette'!C109</f>
        <v>0</v>
      </c>
      <c r="C109" s="105" t="n">
        <f aca="false">'S6 Maquette'!F110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68"/>
    </row>
    <row r="110" customFormat="false" ht="30.6" hidden="false" customHeight="true" outlineLevel="0" collapsed="false">
      <c r="A110" s="96" t="n">
        <f aca="false">'S6 Maquette'!B110</f>
        <v>0</v>
      </c>
      <c r="B110" s="96" t="n">
        <f aca="false">'S6 Maquette'!C110</f>
        <v>0</v>
      </c>
      <c r="C110" s="105" t="n">
        <f aca="false">'S6 Maquette'!F111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68"/>
    </row>
    <row r="111" customFormat="false" ht="30.6" hidden="false" customHeight="true" outlineLevel="0" collapsed="false">
      <c r="A111" s="96" t="n">
        <f aca="false">'S6 Maquette'!B111</f>
        <v>0</v>
      </c>
      <c r="B111" s="96" t="n">
        <f aca="false">'S6 Maquette'!C111</f>
        <v>0</v>
      </c>
      <c r="C111" s="105" t="n">
        <f aca="false">'S6 Maquette'!F112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68"/>
    </row>
    <row r="112" customFormat="false" ht="30.6" hidden="false" customHeight="true" outlineLevel="0" collapsed="false">
      <c r="A112" s="96" t="n">
        <f aca="false">'S6 Maquette'!B112</f>
        <v>0</v>
      </c>
      <c r="B112" s="96" t="n">
        <f aca="false">'S6 Maquette'!C112</f>
        <v>0</v>
      </c>
      <c r="C112" s="105" t="n">
        <f aca="false">'S6 Maquette'!F113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68"/>
    </row>
    <row r="113" customFormat="false" ht="30.6" hidden="false" customHeight="true" outlineLevel="0" collapsed="false">
      <c r="A113" s="96" t="n">
        <f aca="false">'S6 Maquette'!B113</f>
        <v>0</v>
      </c>
      <c r="B113" s="96" t="n">
        <f aca="false">'S6 Maquette'!C113</f>
        <v>0</v>
      </c>
      <c r="C113" s="105" t="n">
        <f aca="false">'S6 Maquette'!F114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68"/>
    </row>
    <row r="114" customFormat="false" ht="30.6" hidden="false" customHeight="true" outlineLevel="0" collapsed="false">
      <c r="A114" s="96" t="n">
        <f aca="false">'S6 Maquette'!B114</f>
        <v>0</v>
      </c>
      <c r="B114" s="96" t="n">
        <f aca="false">'S6 Maquette'!C114</f>
        <v>0</v>
      </c>
      <c r="C114" s="105" t="n">
        <f aca="false">'S6 Maquette'!F115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68"/>
    </row>
    <row r="115" customFormat="false" ht="30.6" hidden="false" customHeight="true" outlineLevel="0" collapsed="false">
      <c r="A115" s="96" t="n">
        <f aca="false">'S6 Maquette'!B115</f>
        <v>0</v>
      </c>
      <c r="B115" s="96" t="n">
        <f aca="false">'S6 Maquette'!C115</f>
        <v>0</v>
      </c>
      <c r="C115" s="105" t="n">
        <f aca="false">'S6 Maquette'!F116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68"/>
    </row>
    <row r="116" customFormat="false" ht="30.6" hidden="false" customHeight="true" outlineLevel="0" collapsed="false">
      <c r="A116" s="96" t="n">
        <f aca="false">'S6 Maquette'!B116</f>
        <v>0</v>
      </c>
      <c r="B116" s="96" t="n">
        <f aca="false">'S6 Maquette'!C116</f>
        <v>0</v>
      </c>
      <c r="C116" s="105" t="n">
        <f aca="false">'S6 Maquette'!F117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68"/>
    </row>
    <row r="117" customFormat="false" ht="30.6" hidden="false" customHeight="true" outlineLevel="0" collapsed="false">
      <c r="A117" s="96" t="n">
        <f aca="false">'S6 Maquette'!B117</f>
        <v>0</v>
      </c>
      <c r="B117" s="96" t="n">
        <f aca="false">'S6 Maquette'!C117</f>
        <v>0</v>
      </c>
      <c r="C117" s="105" t="n">
        <f aca="false">'S6 Maquette'!F118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68"/>
    </row>
    <row r="118" customFormat="false" ht="30.6" hidden="false" customHeight="true" outlineLevel="0" collapsed="false">
      <c r="A118" s="96" t="n">
        <f aca="false">'S6 Maquette'!B118</f>
        <v>0</v>
      </c>
      <c r="B118" s="96" t="n">
        <f aca="false">'S6 Maquette'!C118</f>
        <v>0</v>
      </c>
      <c r="C118" s="105" t="n">
        <f aca="false">'S6 Maquette'!F119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68"/>
    </row>
    <row r="119" customFormat="false" ht="30.6" hidden="false" customHeight="true" outlineLevel="0" collapsed="false">
      <c r="A119" s="96" t="n">
        <f aca="false">'S6 Maquette'!B119</f>
        <v>0</v>
      </c>
      <c r="B119" s="96" t="n">
        <f aca="false">'S6 Maquette'!C119</f>
        <v>0</v>
      </c>
      <c r="C119" s="105" t="n">
        <f aca="false">'S6 Maquette'!F120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68"/>
    </row>
    <row r="120" customFormat="false" ht="30.6" hidden="false" customHeight="true" outlineLevel="0" collapsed="false">
      <c r="A120" s="96" t="n">
        <f aca="false">'S6 Maquette'!B120</f>
        <v>0</v>
      </c>
      <c r="B120" s="96" t="n">
        <f aca="false">'S6 Maquette'!C120</f>
        <v>0</v>
      </c>
      <c r="C120" s="105" t="n">
        <f aca="false">'S6 Maquette'!F121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68"/>
    </row>
    <row r="121" customFormat="false" ht="30.6" hidden="false" customHeight="true" outlineLevel="0" collapsed="false">
      <c r="A121" s="96" t="n">
        <f aca="false">'S6 Maquette'!B121</f>
        <v>0</v>
      </c>
      <c r="B121" s="96" t="n">
        <f aca="false">'S6 Maquette'!C121</f>
        <v>0</v>
      </c>
      <c r="C121" s="105" t="n">
        <f aca="false">'S6 Maquette'!F122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68"/>
    </row>
    <row r="122" customFormat="false" ht="30.6" hidden="false" customHeight="true" outlineLevel="0" collapsed="false">
      <c r="A122" s="96" t="n">
        <f aca="false">'S6 Maquette'!B122</f>
        <v>0</v>
      </c>
      <c r="B122" s="96" t="n">
        <f aca="false">'S6 Maquette'!C122</f>
        <v>0</v>
      </c>
      <c r="C122" s="105" t="n">
        <f aca="false">'S6 Maquette'!F123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68"/>
    </row>
    <row r="123" customFormat="false" ht="30.6" hidden="false" customHeight="true" outlineLevel="0" collapsed="false">
      <c r="A123" s="96" t="n">
        <f aca="false">'S6 Maquette'!B123</f>
        <v>0</v>
      </c>
      <c r="B123" s="96" t="n">
        <f aca="false">'S6 Maquette'!C123</f>
        <v>0</v>
      </c>
      <c r="C123" s="105" t="n">
        <f aca="false">'S6 Maquette'!F124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68"/>
    </row>
    <row r="124" customFormat="false" ht="30.6" hidden="false" customHeight="true" outlineLevel="0" collapsed="false">
      <c r="A124" s="96" t="n">
        <f aca="false">'S6 Maquette'!B124</f>
        <v>0</v>
      </c>
      <c r="B124" s="96" t="n">
        <f aca="false">'S6 Maquette'!C124</f>
        <v>0</v>
      </c>
      <c r="C124" s="105" t="n">
        <f aca="false">'S6 Maquette'!F125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68"/>
    </row>
    <row r="125" customFormat="false" ht="30.6" hidden="false" customHeight="true" outlineLevel="0" collapsed="false">
      <c r="A125" s="96" t="n">
        <f aca="false">'S6 Maquette'!B125</f>
        <v>0</v>
      </c>
      <c r="B125" s="96" t="n">
        <f aca="false">'S6 Maquette'!C125</f>
        <v>0</v>
      </c>
      <c r="C125" s="105" t="n">
        <f aca="false">'S6 Maquette'!F126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68"/>
    </row>
    <row r="126" customFormat="false" ht="30.6" hidden="false" customHeight="true" outlineLevel="0" collapsed="false">
      <c r="A126" s="96" t="n">
        <f aca="false">'S6 Maquette'!B126</f>
        <v>0</v>
      </c>
      <c r="B126" s="96" t="n">
        <f aca="false">'S6 Maquette'!C126</f>
        <v>0</v>
      </c>
      <c r="C126" s="105" t="n">
        <f aca="false">'S6 Maquette'!F127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68"/>
    </row>
    <row r="127" customFormat="false" ht="30.6" hidden="false" customHeight="true" outlineLevel="0" collapsed="false">
      <c r="A127" s="96" t="n">
        <f aca="false">'S6 Maquette'!B127</f>
        <v>0</v>
      </c>
      <c r="B127" s="96" t="n">
        <f aca="false">'S6 Maquette'!C127</f>
        <v>0</v>
      </c>
      <c r="C127" s="105" t="n">
        <f aca="false">'S6 Maquette'!F128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68"/>
    </row>
    <row r="128" customFormat="false" ht="30.6" hidden="false" customHeight="true" outlineLevel="0" collapsed="false">
      <c r="A128" s="96" t="n">
        <f aca="false">'S6 Maquette'!B128</f>
        <v>0</v>
      </c>
      <c r="B128" s="96" t="n">
        <f aca="false">'S6 Maquette'!C128</f>
        <v>0</v>
      </c>
      <c r="C128" s="105" t="n">
        <f aca="false">'S6 Maquette'!F129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68"/>
    </row>
    <row r="129" customFormat="false" ht="30.6" hidden="false" customHeight="true" outlineLevel="0" collapsed="false">
      <c r="A129" s="96" t="n">
        <f aca="false">'S6 Maquette'!B129</f>
        <v>0</v>
      </c>
      <c r="B129" s="96" t="n">
        <f aca="false">'S6 Maquette'!C129</f>
        <v>0</v>
      </c>
      <c r="C129" s="105" t="n">
        <f aca="false">'S6 Maquette'!F130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68"/>
    </row>
    <row r="130" customFormat="false" ht="30.6" hidden="false" customHeight="true" outlineLevel="0" collapsed="false">
      <c r="A130" s="96" t="n">
        <f aca="false">'S6 Maquette'!B130</f>
        <v>0</v>
      </c>
      <c r="B130" s="96" t="n">
        <f aca="false">'S6 Maquette'!C130</f>
        <v>0</v>
      </c>
      <c r="C130" s="105" t="n">
        <f aca="false">'S6 Maquette'!F131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68"/>
    </row>
    <row r="131" customFormat="false" ht="30.6" hidden="false" customHeight="true" outlineLevel="0" collapsed="false">
      <c r="A131" s="96" t="n">
        <f aca="false">'S6 Maquette'!B131</f>
        <v>0</v>
      </c>
      <c r="B131" s="96" t="n">
        <f aca="false">'S6 Maquette'!C131</f>
        <v>0</v>
      </c>
      <c r="C131" s="105" t="n">
        <f aca="false">'S6 Maquette'!F132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68"/>
    </row>
    <row r="132" customFormat="false" ht="30.6" hidden="false" customHeight="true" outlineLevel="0" collapsed="false">
      <c r="A132" s="96" t="n">
        <f aca="false">'S6 Maquette'!B132</f>
        <v>0</v>
      </c>
      <c r="B132" s="96" t="n">
        <f aca="false">'S6 Maquette'!C132</f>
        <v>0</v>
      </c>
      <c r="C132" s="105" t="n">
        <f aca="false">'S6 Maquette'!F133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68"/>
    </row>
    <row r="133" customFormat="false" ht="30.6" hidden="false" customHeight="true" outlineLevel="0" collapsed="false">
      <c r="A133" s="96" t="n">
        <f aca="false">'S6 Maquette'!B133</f>
        <v>0</v>
      </c>
      <c r="B133" s="96" t="n">
        <f aca="false">'S6 Maquette'!C133</f>
        <v>0</v>
      </c>
      <c r="C133" s="105" t="n">
        <f aca="false">'S6 Maquette'!F134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68"/>
    </row>
    <row r="134" customFormat="false" ht="30.6" hidden="false" customHeight="true" outlineLevel="0" collapsed="false">
      <c r="A134" s="96" t="n">
        <f aca="false">'S6 Maquette'!B134</f>
        <v>0</v>
      </c>
      <c r="B134" s="96" t="n">
        <f aca="false">'S6 Maquette'!C134</f>
        <v>0</v>
      </c>
      <c r="C134" s="105" t="n">
        <f aca="false">'S6 Maquette'!F135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68"/>
    </row>
    <row r="135" customFormat="false" ht="30.6" hidden="false" customHeight="true" outlineLevel="0" collapsed="false">
      <c r="A135" s="96" t="n">
        <f aca="false">'S6 Maquette'!B135</f>
        <v>0</v>
      </c>
      <c r="B135" s="96" t="n">
        <f aca="false">'S6 Maquette'!C135</f>
        <v>0</v>
      </c>
      <c r="C135" s="105" t="n">
        <f aca="false">'S6 Maquette'!F136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68"/>
    </row>
    <row r="136" customFormat="false" ht="30.6" hidden="false" customHeight="true" outlineLevel="0" collapsed="false">
      <c r="A136" s="96" t="n">
        <f aca="false">'S6 Maquette'!B136</f>
        <v>0</v>
      </c>
      <c r="B136" s="96" t="n">
        <f aca="false">'S6 Maquette'!C136</f>
        <v>0</v>
      </c>
      <c r="C136" s="105" t="n">
        <f aca="false">'S6 Maquette'!F137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68"/>
    </row>
    <row r="137" customFormat="false" ht="30.6" hidden="false" customHeight="true" outlineLevel="0" collapsed="false">
      <c r="A137" s="96" t="n">
        <f aca="false">'S6 Maquette'!B137</f>
        <v>0</v>
      </c>
      <c r="B137" s="96" t="n">
        <f aca="false">'S6 Maquette'!C137</f>
        <v>0</v>
      </c>
      <c r="C137" s="105" t="n">
        <f aca="false">'S6 Maquette'!F138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68"/>
    </row>
    <row r="138" customFormat="false" ht="30.6" hidden="false" customHeight="true" outlineLevel="0" collapsed="false">
      <c r="A138" s="96" t="n">
        <f aca="false">'S6 Maquette'!B138</f>
        <v>0</v>
      </c>
      <c r="B138" s="96" t="n">
        <f aca="false">'S6 Maquette'!C138</f>
        <v>0</v>
      </c>
      <c r="C138" s="105" t="n">
        <f aca="false">'S6 Maquette'!F139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68"/>
    </row>
    <row r="139" customFormat="false" ht="30.6" hidden="false" customHeight="true" outlineLevel="0" collapsed="false">
      <c r="A139" s="96" t="n">
        <f aca="false">'S6 Maquette'!B139</f>
        <v>0</v>
      </c>
      <c r="B139" s="96" t="n">
        <f aca="false">'S6 Maquette'!C139</f>
        <v>0</v>
      </c>
      <c r="C139" s="105" t="n">
        <f aca="false">'S6 Maquette'!F140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68"/>
    </row>
    <row r="140" customFormat="false" ht="30.6" hidden="false" customHeight="true" outlineLevel="0" collapsed="false">
      <c r="A140" s="96" t="n">
        <f aca="false">'S6 Maquette'!B140</f>
        <v>0</v>
      </c>
      <c r="B140" s="96" t="n">
        <f aca="false">'S6 Maquette'!C140</f>
        <v>0</v>
      </c>
      <c r="C140" s="105" t="n">
        <f aca="false">'S6 Maquette'!F141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68"/>
    </row>
    <row r="141" customFormat="false" ht="30.6" hidden="false" customHeight="true" outlineLevel="0" collapsed="false">
      <c r="A141" s="96" t="n">
        <f aca="false">'S6 Maquette'!B141</f>
        <v>0</v>
      </c>
      <c r="B141" s="96" t="n">
        <f aca="false">'S6 Maquette'!C141</f>
        <v>0</v>
      </c>
      <c r="C141" s="105" t="n">
        <f aca="false">'S6 Maquette'!F142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68"/>
    </row>
    <row r="142" customFormat="false" ht="30.6" hidden="false" customHeight="true" outlineLevel="0" collapsed="false">
      <c r="A142" s="96" t="n">
        <f aca="false">'S6 Maquette'!B142</f>
        <v>0</v>
      </c>
      <c r="B142" s="96" t="n">
        <f aca="false">'S6 Maquette'!C142</f>
        <v>0</v>
      </c>
      <c r="C142" s="105" t="n">
        <f aca="false">'S6 Maquette'!F143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68"/>
    </row>
    <row r="143" customFormat="false" ht="30.6" hidden="false" customHeight="true" outlineLevel="0" collapsed="false">
      <c r="A143" s="96" t="n">
        <f aca="false">'S6 Maquette'!B143</f>
        <v>0</v>
      </c>
      <c r="B143" s="96" t="n">
        <f aca="false">'S6 Maquette'!C143</f>
        <v>0</v>
      </c>
      <c r="C143" s="105" t="n">
        <f aca="false">'S6 Maquette'!F144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68"/>
    </row>
    <row r="144" customFormat="false" ht="30.6" hidden="false" customHeight="true" outlineLevel="0" collapsed="false">
      <c r="A144" s="96" t="n">
        <f aca="false">'S6 Maquette'!B144</f>
        <v>0</v>
      </c>
      <c r="B144" s="96" t="n">
        <f aca="false">'S6 Maquette'!C144</f>
        <v>0</v>
      </c>
      <c r="C144" s="105" t="n">
        <f aca="false">'S6 Maquette'!F145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68"/>
    </row>
    <row r="145" customFormat="false" ht="30.6" hidden="false" customHeight="true" outlineLevel="0" collapsed="false">
      <c r="A145" s="96" t="n">
        <f aca="false">'S6 Maquette'!B145</f>
        <v>0</v>
      </c>
      <c r="B145" s="96" t="n">
        <f aca="false">'S6 Maquette'!C145</f>
        <v>0</v>
      </c>
      <c r="C145" s="105" t="n">
        <f aca="false">'S6 Maquette'!F146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68"/>
    </row>
    <row r="146" customFormat="false" ht="30.6" hidden="false" customHeight="true" outlineLevel="0" collapsed="false">
      <c r="A146" s="96" t="n">
        <f aca="false">'S6 Maquette'!B146</f>
        <v>0</v>
      </c>
      <c r="B146" s="96" t="n">
        <f aca="false">'S6 Maquette'!C146</f>
        <v>0</v>
      </c>
      <c r="C146" s="105" t="n">
        <f aca="false">'S6 Maquette'!F147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68"/>
    </row>
    <row r="147" customFormat="false" ht="30.6" hidden="false" customHeight="true" outlineLevel="0" collapsed="false">
      <c r="A147" s="96" t="n">
        <f aca="false">'S6 Maquette'!B147</f>
        <v>0</v>
      </c>
      <c r="B147" s="96" t="n">
        <f aca="false">'S6 Maquette'!C147</f>
        <v>0</v>
      </c>
      <c r="C147" s="105" t="n">
        <f aca="false">'S6 Maquette'!F148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68"/>
    </row>
    <row r="148" customFormat="false" ht="30.6" hidden="false" customHeight="true" outlineLevel="0" collapsed="false">
      <c r="A148" s="96" t="n">
        <f aca="false">'S6 Maquette'!B148</f>
        <v>0</v>
      </c>
      <c r="B148" s="96" t="n">
        <f aca="false">'S6 Maquette'!C148</f>
        <v>0</v>
      </c>
      <c r="C148" s="105" t="n">
        <f aca="false">'S6 Maquette'!F149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68"/>
    </row>
    <row r="149" customFormat="false" ht="30.6" hidden="false" customHeight="true" outlineLevel="0" collapsed="false">
      <c r="A149" s="96" t="n">
        <f aca="false">'S6 Maquette'!B149</f>
        <v>0</v>
      </c>
      <c r="B149" s="96" t="n">
        <f aca="false">'S6 Maquette'!C149</f>
        <v>0</v>
      </c>
      <c r="C149" s="105" t="n">
        <f aca="false">'S6 Maquette'!F150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68"/>
    </row>
    <row r="150" customFormat="false" ht="30.6" hidden="false" customHeight="true" outlineLevel="0" collapsed="false">
      <c r="A150" s="96" t="n">
        <f aca="false">'S6 Maquette'!B150</f>
        <v>0</v>
      </c>
      <c r="B150" s="96" t="n">
        <f aca="false">'S6 Maquette'!C150</f>
        <v>0</v>
      </c>
      <c r="C150" s="105" t="n">
        <f aca="false">'S6 Maquette'!F151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68"/>
    </row>
    <row r="151" customFormat="false" ht="30.6" hidden="false" customHeight="true" outlineLevel="0" collapsed="false">
      <c r="A151" s="96" t="n">
        <f aca="false">'S6 Maquette'!B151</f>
        <v>0</v>
      </c>
      <c r="B151" s="96" t="n">
        <f aca="false">'S6 Maquette'!C151</f>
        <v>0</v>
      </c>
      <c r="C151" s="105" t="n">
        <f aca="false">'S6 Maquette'!F152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68"/>
    </row>
    <row r="152" customFormat="false" ht="30.6" hidden="false" customHeight="true" outlineLevel="0" collapsed="false">
      <c r="A152" s="96" t="n">
        <f aca="false">'S6 Maquette'!B152</f>
        <v>0</v>
      </c>
      <c r="B152" s="96" t="n">
        <f aca="false">'S6 Maquette'!C152</f>
        <v>0</v>
      </c>
      <c r="C152" s="105" t="n">
        <f aca="false">'S6 Maquette'!F153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68"/>
    </row>
    <row r="153" customFormat="false" ht="30.6" hidden="false" customHeight="true" outlineLevel="0" collapsed="false">
      <c r="A153" s="96" t="n">
        <f aca="false">'S6 Maquette'!B153</f>
        <v>0</v>
      </c>
      <c r="B153" s="96" t="n">
        <f aca="false">'S6 Maquette'!C153</f>
        <v>0</v>
      </c>
      <c r="C153" s="105" t="n">
        <f aca="false">'S6 Maquette'!F154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68"/>
    </row>
    <row r="154" customFormat="false" ht="30.6" hidden="false" customHeight="true" outlineLevel="0" collapsed="false">
      <c r="A154" s="96" t="n">
        <f aca="false">'S6 Maquette'!B154</f>
        <v>0</v>
      </c>
      <c r="B154" s="96" t="n">
        <f aca="false">'S6 Maquette'!C154</f>
        <v>0</v>
      </c>
      <c r="C154" s="105" t="n">
        <f aca="false">'S6 Maquette'!F155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68"/>
    </row>
    <row r="155" customFormat="false" ht="30.6" hidden="false" customHeight="true" outlineLevel="0" collapsed="false">
      <c r="A155" s="96" t="n">
        <f aca="false">'S6 Maquette'!B155</f>
        <v>0</v>
      </c>
      <c r="B155" s="96" t="n">
        <f aca="false">'S6 Maquette'!C155</f>
        <v>0</v>
      </c>
      <c r="C155" s="105" t="n">
        <f aca="false">'S6 Maquette'!F156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68"/>
    </row>
    <row r="156" customFormat="false" ht="30.6" hidden="false" customHeight="true" outlineLevel="0" collapsed="false">
      <c r="A156" s="96" t="n">
        <f aca="false">'S6 Maquette'!B156</f>
        <v>0</v>
      </c>
      <c r="B156" s="96" t="n">
        <f aca="false">'S6 Maquette'!C156</f>
        <v>0</v>
      </c>
      <c r="C156" s="105" t="n">
        <f aca="false">'S6 Maquette'!F157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68"/>
    </row>
    <row r="157" customFormat="false" ht="30.6" hidden="false" customHeight="true" outlineLevel="0" collapsed="false">
      <c r="A157" s="96" t="n">
        <f aca="false">'S6 Maquette'!B157</f>
        <v>0</v>
      </c>
      <c r="B157" s="96" t="n">
        <f aca="false">'S6 Maquette'!C157</f>
        <v>0</v>
      </c>
      <c r="C157" s="105" t="n">
        <f aca="false">'S6 Maquette'!F158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68"/>
    </row>
    <row r="158" customFormat="false" ht="30.6" hidden="false" customHeight="true" outlineLevel="0" collapsed="false">
      <c r="A158" s="96" t="n">
        <f aca="false">'S6 Maquette'!B158</f>
        <v>0</v>
      </c>
      <c r="B158" s="96" t="n">
        <f aca="false">'S6 Maquette'!C158</f>
        <v>0</v>
      </c>
      <c r="C158" s="105" t="n">
        <f aca="false">'S6 Maquette'!F159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68"/>
    </row>
    <row r="159" customFormat="false" ht="30.6" hidden="false" customHeight="true" outlineLevel="0" collapsed="false">
      <c r="A159" s="96" t="n">
        <f aca="false">'S6 Maquette'!B159</f>
        <v>0</v>
      </c>
      <c r="B159" s="96" t="n">
        <f aca="false">'S6 Maquette'!C159</f>
        <v>0</v>
      </c>
      <c r="C159" s="105" t="n">
        <f aca="false">'S6 Maquette'!F160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68"/>
    </row>
    <row r="160" customFormat="false" ht="30.6" hidden="false" customHeight="true" outlineLevel="0" collapsed="false">
      <c r="A160" s="96" t="n">
        <f aca="false">'S6 Maquette'!B160</f>
        <v>0</v>
      </c>
      <c r="B160" s="96" t="n">
        <f aca="false">'S6 Maquette'!C160</f>
        <v>0</v>
      </c>
      <c r="C160" s="105" t="n">
        <f aca="false">'S6 Maquette'!F161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68"/>
    </row>
    <row r="161" customFormat="false" ht="30.6" hidden="false" customHeight="true" outlineLevel="0" collapsed="false">
      <c r="A161" s="96" t="n">
        <f aca="false">'S6 Maquette'!B161</f>
        <v>0</v>
      </c>
      <c r="B161" s="96" t="n">
        <f aca="false">'S6 Maquette'!C161</f>
        <v>0</v>
      </c>
      <c r="C161" s="105" t="n">
        <f aca="false">'S6 Maquette'!F162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68"/>
    </row>
    <row r="162" customFormat="false" ht="30.6" hidden="false" customHeight="true" outlineLevel="0" collapsed="false">
      <c r="A162" s="96" t="n">
        <f aca="false">'S6 Maquette'!B162</f>
        <v>0</v>
      </c>
      <c r="B162" s="96" t="n">
        <f aca="false">'S6 Maquette'!C162</f>
        <v>0</v>
      </c>
      <c r="C162" s="105" t="n">
        <f aca="false">'S6 Maquette'!F163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68"/>
    </row>
    <row r="163" customFormat="false" ht="30.6" hidden="false" customHeight="true" outlineLevel="0" collapsed="false">
      <c r="A163" s="96" t="n">
        <f aca="false">'S6 Maquette'!B163</f>
        <v>0</v>
      </c>
      <c r="B163" s="96" t="n">
        <f aca="false">'S6 Maquette'!C163</f>
        <v>0</v>
      </c>
      <c r="C163" s="105" t="n">
        <f aca="false">'S6 Maquette'!F164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68"/>
    </row>
    <row r="164" customFormat="false" ht="30.6" hidden="false" customHeight="true" outlineLevel="0" collapsed="false">
      <c r="A164" s="96" t="n">
        <f aca="false">'S6 Maquette'!B164</f>
        <v>0</v>
      </c>
      <c r="B164" s="96" t="n">
        <f aca="false">'S6 Maquette'!C164</f>
        <v>0</v>
      </c>
      <c r="C164" s="105" t="n">
        <f aca="false">'S6 Maquette'!F165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68"/>
    </row>
    <row r="165" customFormat="false" ht="30.6" hidden="false" customHeight="true" outlineLevel="0" collapsed="false">
      <c r="A165" s="96" t="n">
        <f aca="false">'S6 Maquette'!B165</f>
        <v>0</v>
      </c>
      <c r="B165" s="96" t="n">
        <f aca="false">'S6 Maquette'!C165</f>
        <v>0</v>
      </c>
      <c r="C165" s="105" t="n">
        <f aca="false">'S6 Maquette'!F166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68"/>
    </row>
    <row r="166" customFormat="false" ht="30.6" hidden="false" customHeight="true" outlineLevel="0" collapsed="false">
      <c r="A166" s="96" t="n">
        <f aca="false">'S6 Maquette'!B166</f>
        <v>0</v>
      </c>
      <c r="B166" s="96" t="n">
        <f aca="false">'S6 Maquette'!C166</f>
        <v>0</v>
      </c>
      <c r="C166" s="105" t="n">
        <f aca="false">'S6 Maquette'!F167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68"/>
    </row>
    <row r="167" customFormat="false" ht="30.6" hidden="false" customHeight="true" outlineLevel="0" collapsed="false">
      <c r="A167" s="96" t="n">
        <f aca="false">'S6 Maquette'!B167</f>
        <v>0</v>
      </c>
      <c r="B167" s="96" t="n">
        <f aca="false">'S6 Maquette'!C167</f>
        <v>0</v>
      </c>
      <c r="C167" s="105" t="n">
        <f aca="false">'S6 Maquette'!F168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68"/>
    </row>
    <row r="168" customFormat="false" ht="30.6" hidden="false" customHeight="true" outlineLevel="0" collapsed="false">
      <c r="A168" s="96" t="n">
        <f aca="false">'S6 Maquette'!B168</f>
        <v>0</v>
      </c>
      <c r="B168" s="96" t="n">
        <f aca="false">'S6 Maquette'!C168</f>
        <v>0</v>
      </c>
      <c r="C168" s="105" t="n">
        <f aca="false">'S6 Maquette'!F169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68"/>
    </row>
    <row r="169" customFormat="false" ht="30.6" hidden="false" customHeight="true" outlineLevel="0" collapsed="false">
      <c r="A169" s="96" t="n">
        <f aca="false">'S6 Maquette'!B169</f>
        <v>0</v>
      </c>
      <c r="B169" s="96" t="n">
        <f aca="false">'S6 Maquette'!C169</f>
        <v>0</v>
      </c>
      <c r="C169" s="105" t="n">
        <f aca="false">'S6 Maquette'!F170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68"/>
    </row>
    <row r="170" customFormat="false" ht="30.6" hidden="false" customHeight="true" outlineLevel="0" collapsed="false">
      <c r="A170" s="96" t="n">
        <f aca="false">'S6 Maquette'!B170</f>
        <v>0</v>
      </c>
      <c r="B170" s="96" t="n">
        <f aca="false">'S6 Maquette'!C170</f>
        <v>0</v>
      </c>
      <c r="C170" s="105" t="n">
        <f aca="false">'S6 Maquette'!F171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68"/>
    </row>
    <row r="171" customFormat="false" ht="30.6" hidden="false" customHeight="true" outlineLevel="0" collapsed="false">
      <c r="A171" s="96" t="n">
        <f aca="false">'S6 Maquette'!B171</f>
        <v>0</v>
      </c>
      <c r="B171" s="96" t="n">
        <f aca="false">'S6 Maquette'!C171</f>
        <v>0</v>
      </c>
      <c r="C171" s="105" t="n">
        <f aca="false">'S6 Maquette'!F172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68"/>
    </row>
    <row r="172" customFormat="false" ht="30.6" hidden="false" customHeight="true" outlineLevel="0" collapsed="false">
      <c r="A172" s="96" t="n">
        <f aca="false">'S6 Maquette'!B172</f>
        <v>0</v>
      </c>
      <c r="B172" s="96" t="n">
        <f aca="false">'S6 Maquette'!C172</f>
        <v>0</v>
      </c>
      <c r="C172" s="105" t="n">
        <f aca="false">'S6 Maquette'!F173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68"/>
    </row>
    <row r="173" customFormat="false" ht="30.6" hidden="false" customHeight="true" outlineLevel="0" collapsed="false">
      <c r="A173" s="96" t="n">
        <f aca="false">'S6 Maquette'!B173</f>
        <v>0</v>
      </c>
      <c r="B173" s="96" t="n">
        <f aca="false">'S6 Maquette'!C173</f>
        <v>0</v>
      </c>
      <c r="C173" s="105" t="n">
        <f aca="false">'S6 Maquette'!F174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68"/>
    </row>
    <row r="174" customFormat="false" ht="30.6" hidden="false" customHeight="true" outlineLevel="0" collapsed="false">
      <c r="A174" s="96" t="n">
        <f aca="false">'S6 Maquette'!B174</f>
        <v>0</v>
      </c>
      <c r="B174" s="96" t="n">
        <f aca="false">'S6 Maquette'!C174</f>
        <v>0</v>
      </c>
      <c r="C174" s="105" t="n">
        <f aca="false">'S6 Maquette'!F175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68"/>
    </row>
    <row r="175" customFormat="false" ht="30.6" hidden="false" customHeight="true" outlineLevel="0" collapsed="false">
      <c r="A175" s="96" t="n">
        <f aca="false">'S6 Maquette'!B175</f>
        <v>0</v>
      </c>
      <c r="B175" s="96" t="n">
        <f aca="false">'S6 Maquette'!C175</f>
        <v>0</v>
      </c>
      <c r="C175" s="105" t="n">
        <f aca="false">'S6 Maquette'!F176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68"/>
    </row>
    <row r="176" customFormat="false" ht="30.6" hidden="false" customHeight="true" outlineLevel="0" collapsed="false">
      <c r="A176" s="96" t="n">
        <f aca="false">'S6 Maquette'!B176</f>
        <v>0</v>
      </c>
      <c r="B176" s="96" t="n">
        <f aca="false">'S6 Maquette'!C176</f>
        <v>0</v>
      </c>
      <c r="C176" s="105" t="n">
        <f aca="false">'S6 Maquette'!F177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68"/>
    </row>
    <row r="177" customFormat="false" ht="30.6" hidden="false" customHeight="true" outlineLevel="0" collapsed="false">
      <c r="A177" s="96" t="n">
        <f aca="false">'S6 Maquette'!B177</f>
        <v>0</v>
      </c>
      <c r="B177" s="96" t="n">
        <f aca="false">'S6 Maquette'!C177</f>
        <v>0</v>
      </c>
      <c r="C177" s="105" t="n">
        <f aca="false">'S6 Maquette'!F178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68"/>
    </row>
    <row r="178" customFormat="false" ht="30.6" hidden="false" customHeight="true" outlineLevel="0" collapsed="false">
      <c r="A178" s="96" t="n">
        <f aca="false">'S6 Maquette'!B178</f>
        <v>0</v>
      </c>
      <c r="B178" s="96" t="n">
        <f aca="false">'S6 Maquette'!C178</f>
        <v>0</v>
      </c>
      <c r="C178" s="105" t="n">
        <f aca="false">'S6 Maquette'!F179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68"/>
    </row>
    <row r="179" customFormat="false" ht="30.6" hidden="false" customHeight="true" outlineLevel="0" collapsed="false">
      <c r="A179" s="96" t="n">
        <f aca="false">'S6 Maquette'!B179</f>
        <v>0</v>
      </c>
      <c r="B179" s="96" t="n">
        <f aca="false">'S6 Maquette'!C179</f>
        <v>0</v>
      </c>
      <c r="C179" s="105" t="n">
        <f aca="false">'S6 Maquette'!F180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68"/>
    </row>
    <row r="180" customFormat="false" ht="30.6" hidden="false" customHeight="true" outlineLevel="0" collapsed="false">
      <c r="A180" s="96" t="n">
        <f aca="false">'S6 Maquette'!B180</f>
        <v>0</v>
      </c>
      <c r="B180" s="96" t="n">
        <f aca="false">'S6 Maquette'!C180</f>
        <v>0</v>
      </c>
      <c r="C180" s="105" t="n">
        <f aca="false">'S6 Maquette'!F181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68"/>
    </row>
    <row r="181" customFormat="false" ht="30.6" hidden="false" customHeight="true" outlineLevel="0" collapsed="false">
      <c r="A181" s="96" t="n">
        <f aca="false">'S6 Maquette'!B181</f>
        <v>0</v>
      </c>
      <c r="B181" s="96" t="n">
        <f aca="false">'S6 Maquette'!C181</f>
        <v>0</v>
      </c>
      <c r="C181" s="105" t="n">
        <f aca="false">'S6 Maquette'!F182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68"/>
    </row>
    <row r="182" customFormat="false" ht="30.6" hidden="false" customHeight="true" outlineLevel="0" collapsed="false">
      <c r="A182" s="96" t="n">
        <f aca="false">'S6 Maquette'!B182</f>
        <v>0</v>
      </c>
      <c r="B182" s="96" t="n">
        <f aca="false">'S6 Maquette'!C182</f>
        <v>0</v>
      </c>
      <c r="C182" s="105" t="n">
        <f aca="false">'S6 Maquette'!F183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68"/>
    </row>
    <row r="183" customFormat="false" ht="30.6" hidden="false" customHeight="true" outlineLevel="0" collapsed="false">
      <c r="A183" s="96" t="n">
        <f aca="false">'S6 Maquette'!B183</f>
        <v>0</v>
      </c>
      <c r="B183" s="96" t="n">
        <f aca="false">'S6 Maquette'!C183</f>
        <v>0</v>
      </c>
      <c r="C183" s="105" t="n">
        <f aca="false">'S6 Maquette'!F184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68"/>
    </row>
    <row r="184" customFormat="false" ht="30.6" hidden="false" customHeight="true" outlineLevel="0" collapsed="false">
      <c r="A184" s="96" t="n">
        <f aca="false">'S6 Maquette'!B184</f>
        <v>0</v>
      </c>
      <c r="B184" s="96" t="n">
        <f aca="false">'S6 Maquette'!C184</f>
        <v>0</v>
      </c>
      <c r="C184" s="105" t="n">
        <f aca="false">'S6 Maquette'!F185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68"/>
    </row>
    <row r="185" customFormat="false" ht="30.6" hidden="false" customHeight="true" outlineLevel="0" collapsed="false">
      <c r="A185" s="96" t="n">
        <f aca="false">'S6 Maquette'!B185</f>
        <v>0</v>
      </c>
      <c r="B185" s="96" t="n">
        <f aca="false">'S6 Maquette'!C185</f>
        <v>0</v>
      </c>
      <c r="C185" s="105" t="n">
        <f aca="false">'S6 Maquette'!F186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68"/>
    </row>
    <row r="186" customFormat="false" ht="30.6" hidden="false" customHeight="true" outlineLevel="0" collapsed="false">
      <c r="A186" s="96" t="n">
        <f aca="false">'S6 Maquette'!B186</f>
        <v>0</v>
      </c>
      <c r="B186" s="96" t="n">
        <f aca="false">'S6 Maquette'!C186</f>
        <v>0</v>
      </c>
      <c r="C186" s="105" t="n">
        <f aca="false">'S6 Maquette'!F187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68"/>
    </row>
    <row r="187" customFormat="false" ht="30.6" hidden="false" customHeight="true" outlineLevel="0" collapsed="false">
      <c r="A187" s="96" t="n">
        <f aca="false">'S6 Maquette'!B187</f>
        <v>0</v>
      </c>
      <c r="B187" s="96" t="n">
        <f aca="false">'S6 Maquette'!C187</f>
        <v>0</v>
      </c>
      <c r="C187" s="105" t="n">
        <f aca="false">'S6 Maquette'!F188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68"/>
    </row>
    <row r="188" customFormat="false" ht="30.6" hidden="false" customHeight="true" outlineLevel="0" collapsed="false">
      <c r="A188" s="96" t="n">
        <f aca="false">'S6 Maquette'!B188</f>
        <v>0</v>
      </c>
      <c r="B188" s="96" t="n">
        <f aca="false">'S6 Maquette'!C188</f>
        <v>0</v>
      </c>
      <c r="C188" s="105" t="n">
        <f aca="false">'S6 Maquette'!F189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68"/>
    </row>
    <row r="189" customFormat="false" ht="30.6" hidden="false" customHeight="true" outlineLevel="0" collapsed="false">
      <c r="A189" s="96" t="n">
        <f aca="false">'S6 Maquette'!B189</f>
        <v>0</v>
      </c>
      <c r="B189" s="96" t="n">
        <f aca="false">'S6 Maquette'!C189</f>
        <v>0</v>
      </c>
      <c r="C189" s="105" t="n">
        <f aca="false">'S6 Maquette'!F190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68"/>
    </row>
    <row r="190" customFormat="false" ht="30.6" hidden="false" customHeight="true" outlineLevel="0" collapsed="false">
      <c r="A190" s="96" t="n">
        <f aca="false">'S6 Maquette'!B190</f>
        <v>0</v>
      </c>
      <c r="B190" s="96" t="n">
        <f aca="false">'S6 Maquette'!C190</f>
        <v>0</v>
      </c>
      <c r="C190" s="105" t="n">
        <f aca="false">'S6 Maquette'!F191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68"/>
    </row>
    <row r="191" customFormat="false" ht="30.6" hidden="false" customHeight="true" outlineLevel="0" collapsed="false">
      <c r="A191" s="96" t="n">
        <f aca="false">'S6 Maquette'!B191</f>
        <v>0</v>
      </c>
      <c r="B191" s="96" t="n">
        <f aca="false">'S6 Maquette'!C191</f>
        <v>0</v>
      </c>
      <c r="C191" s="105" t="n">
        <f aca="false">'S6 Maquette'!F192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68"/>
    </row>
    <row r="192" customFormat="false" ht="30.6" hidden="false" customHeight="true" outlineLevel="0" collapsed="false">
      <c r="A192" s="96" t="n">
        <f aca="false">'S6 Maquette'!B192</f>
        <v>0</v>
      </c>
      <c r="B192" s="96" t="n">
        <f aca="false">'S6 Maquette'!C192</f>
        <v>0</v>
      </c>
      <c r="C192" s="105" t="n">
        <f aca="false">'S6 Maquette'!F193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68"/>
    </row>
    <row r="193" customFormat="false" ht="30.6" hidden="false" customHeight="true" outlineLevel="0" collapsed="false">
      <c r="A193" s="96" t="n">
        <f aca="false">'S6 Maquette'!B193</f>
        <v>0</v>
      </c>
      <c r="B193" s="96" t="n">
        <f aca="false">'S6 Maquette'!C193</f>
        <v>0</v>
      </c>
      <c r="C193" s="105" t="n">
        <f aca="false">'S6 Maquette'!F194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68"/>
    </row>
    <row r="194" customFormat="false" ht="30.6" hidden="false" customHeight="true" outlineLevel="0" collapsed="false">
      <c r="A194" s="96" t="n">
        <f aca="false">'S6 Maquette'!B194</f>
        <v>0</v>
      </c>
      <c r="B194" s="96" t="n">
        <f aca="false">'S6 Maquette'!C194</f>
        <v>0</v>
      </c>
      <c r="C194" s="105" t="n">
        <f aca="false">'S6 Maquette'!F195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68"/>
    </row>
    <row r="195" customFormat="false" ht="30.6" hidden="false" customHeight="true" outlineLevel="0" collapsed="false">
      <c r="A195" s="96" t="n">
        <f aca="false">'S6 Maquette'!B195</f>
        <v>0</v>
      </c>
      <c r="B195" s="96" t="n">
        <f aca="false">'S6 Maquette'!C195</f>
        <v>0</v>
      </c>
      <c r="C195" s="105" t="n">
        <f aca="false">'S6 Maquette'!F196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68"/>
    </row>
    <row r="196" customFormat="false" ht="30.6" hidden="false" customHeight="true" outlineLevel="0" collapsed="false">
      <c r="A196" s="96" t="n">
        <f aca="false">'S6 Maquette'!B196</f>
        <v>0</v>
      </c>
      <c r="B196" s="96" t="n">
        <f aca="false">'S6 Maquette'!C196</f>
        <v>0</v>
      </c>
      <c r="C196" s="105" t="n">
        <f aca="false">'S6 Maquette'!F197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68"/>
    </row>
    <row r="197" customFormat="false" ht="30.6" hidden="false" customHeight="true" outlineLevel="0" collapsed="false">
      <c r="A197" s="96" t="n">
        <f aca="false">'S6 Maquette'!B197</f>
        <v>0</v>
      </c>
      <c r="B197" s="96" t="n">
        <f aca="false">'S6 Maquette'!C197</f>
        <v>0</v>
      </c>
      <c r="C197" s="105" t="n">
        <f aca="false">'S6 Maquette'!F198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68"/>
    </row>
    <row r="198" customFormat="false" ht="30.6" hidden="false" customHeight="true" outlineLevel="0" collapsed="false">
      <c r="A198" s="96" t="n">
        <f aca="false">'S6 Maquette'!B198</f>
        <v>0</v>
      </c>
      <c r="B198" s="96" t="n">
        <f aca="false">'S6 Maquette'!C198</f>
        <v>0</v>
      </c>
      <c r="C198" s="105" t="n">
        <f aca="false">'S6 Maquette'!F199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68"/>
    </row>
    <row r="199" customFormat="false" ht="30.6" hidden="false" customHeight="true" outlineLevel="0" collapsed="false">
      <c r="A199" s="96" t="n">
        <f aca="false">'S6 Maquette'!B199</f>
        <v>0</v>
      </c>
      <c r="B199" s="96" t="n">
        <f aca="false">'S6 Maquette'!C199</f>
        <v>0</v>
      </c>
      <c r="C199" s="105" t="n">
        <f aca="false">'S6 Maquette'!F200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68"/>
    </row>
    <row r="200" customFormat="false" ht="30.6" hidden="false" customHeight="true" outlineLevel="0" collapsed="false">
      <c r="A200" s="96" t="n">
        <f aca="false">'S6 Maquette'!B200</f>
        <v>0</v>
      </c>
      <c r="B200" s="96" t="n">
        <f aca="false">'S6 Maquette'!C200</f>
        <v>0</v>
      </c>
      <c r="C200" s="105" t="n">
        <f aca="false">'S6 Maquette'!F201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68"/>
    </row>
    <row r="201" customFormat="false" ht="30.6" hidden="false" customHeight="true" outlineLevel="0" collapsed="false">
      <c r="A201" s="96" t="n">
        <f aca="false">'S6 Maquette'!B201</f>
        <v>0</v>
      </c>
      <c r="B201" s="96" t="n">
        <f aca="false">'S6 Maquette'!C201</f>
        <v>0</v>
      </c>
      <c r="C201" s="105" t="n">
        <f aca="false">'S6 Maquette'!F202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68"/>
    </row>
    <row r="202" customFormat="false" ht="30.6" hidden="false" customHeight="true" outlineLevel="0" collapsed="false">
      <c r="A202" s="96" t="n">
        <f aca="false">'S6 Maquette'!B202</f>
        <v>0</v>
      </c>
      <c r="B202" s="96" t="n">
        <f aca="false">'S6 Maquette'!C202</f>
        <v>0</v>
      </c>
      <c r="C202" s="105" t="n">
        <f aca="false">'S6 Maquette'!F203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68"/>
    </row>
    <row r="203" customFormat="false" ht="30.6" hidden="false" customHeight="true" outlineLevel="0" collapsed="false">
      <c r="A203" s="96" t="n">
        <f aca="false">'S6 Maquette'!B203</f>
        <v>0</v>
      </c>
      <c r="B203" s="96" t="n">
        <f aca="false">'S6 Maquette'!C203</f>
        <v>0</v>
      </c>
      <c r="C203" s="105" t="n">
        <f aca="false">'S6 Maquette'!F204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68"/>
    </row>
    <row r="204" customFormat="false" ht="30.6" hidden="false" customHeight="true" outlineLevel="0" collapsed="false">
      <c r="A204" s="96" t="n">
        <f aca="false">'S6 Maquette'!B204</f>
        <v>0</v>
      </c>
      <c r="B204" s="96" t="n">
        <f aca="false">'S6 Maquette'!C204</f>
        <v>0</v>
      </c>
      <c r="C204" s="105" t="n">
        <f aca="false">'S6 Maquette'!F205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68"/>
    </row>
    <row r="205" customFormat="false" ht="30.6" hidden="false" customHeight="true" outlineLevel="0" collapsed="false">
      <c r="A205" s="96" t="n">
        <f aca="false">'S6 Maquette'!B205</f>
        <v>0</v>
      </c>
      <c r="B205" s="96" t="n">
        <f aca="false">'S6 Maquette'!C205</f>
        <v>0</v>
      </c>
      <c r="C205" s="105" t="n">
        <f aca="false">'S6 Maquette'!F206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68"/>
    </row>
    <row r="206" customFormat="false" ht="30.6" hidden="false" customHeight="true" outlineLevel="0" collapsed="false">
      <c r="A206" s="96" t="n">
        <f aca="false">'S6 Maquette'!B206</f>
        <v>0</v>
      </c>
      <c r="B206" s="96" t="n">
        <f aca="false">'S6 Maquette'!C206</f>
        <v>0</v>
      </c>
      <c r="C206" s="105" t="n">
        <f aca="false">'S6 Maquette'!F207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68"/>
    </row>
    <row r="207" customFormat="false" ht="30.6" hidden="false" customHeight="true" outlineLevel="0" collapsed="false">
      <c r="A207" s="96" t="n">
        <f aca="false">'S6 Maquette'!B207</f>
        <v>0</v>
      </c>
      <c r="B207" s="96" t="n">
        <f aca="false">'S6 Maquette'!C207</f>
        <v>0</v>
      </c>
      <c r="C207" s="105" t="n">
        <f aca="false">'S6 Maquette'!F208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68"/>
    </row>
    <row r="208" customFormat="false" ht="30.6" hidden="false" customHeight="true" outlineLevel="0" collapsed="false">
      <c r="A208" s="96" t="n">
        <f aca="false">'S6 Maquette'!B208</f>
        <v>0</v>
      </c>
      <c r="B208" s="96" t="n">
        <f aca="false">'S6 Maquette'!C208</f>
        <v>0</v>
      </c>
      <c r="C208" s="105" t="n">
        <f aca="false">'S6 Maquette'!F209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68"/>
    </row>
    <row r="209" customFormat="false" ht="30.6" hidden="false" customHeight="true" outlineLevel="0" collapsed="false">
      <c r="A209" s="96" t="n">
        <f aca="false">'S6 Maquette'!B209</f>
        <v>0</v>
      </c>
      <c r="B209" s="96" t="n">
        <f aca="false">'S6 Maquette'!C209</f>
        <v>0</v>
      </c>
      <c r="C209" s="105" t="n">
        <f aca="false">'S6 Maquette'!F210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68"/>
    </row>
    <row r="210" customFormat="false" ht="30.6" hidden="false" customHeight="true" outlineLevel="0" collapsed="false">
      <c r="A210" s="96" t="n">
        <f aca="false">'S6 Maquette'!B210</f>
        <v>0</v>
      </c>
      <c r="B210" s="96" t="n">
        <f aca="false">'S6 Maquette'!C210</f>
        <v>0</v>
      </c>
      <c r="C210" s="105" t="n">
        <f aca="false">'S6 Maquette'!F211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68"/>
    </row>
    <row r="211" customFormat="false" ht="30.6" hidden="false" customHeight="true" outlineLevel="0" collapsed="false">
      <c r="A211" s="96" t="n">
        <f aca="false">'S6 Maquette'!B211</f>
        <v>0</v>
      </c>
      <c r="B211" s="96" t="n">
        <f aca="false">'S6 Maquette'!C211</f>
        <v>0</v>
      </c>
      <c r="C211" s="105" t="n">
        <f aca="false">'S6 Maquette'!F212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68"/>
    </row>
    <row r="212" customFormat="false" ht="30.6" hidden="false" customHeight="true" outlineLevel="0" collapsed="false">
      <c r="A212" s="96" t="n">
        <f aca="false">'S6 Maquette'!B212</f>
        <v>0</v>
      </c>
      <c r="B212" s="96" t="n">
        <f aca="false">'S6 Maquette'!C212</f>
        <v>0</v>
      </c>
      <c r="C212" s="105" t="n">
        <f aca="false">'S6 Maquette'!F213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68"/>
    </row>
    <row r="213" customFormat="false" ht="30.6" hidden="false" customHeight="true" outlineLevel="0" collapsed="false">
      <c r="A213" s="96" t="n">
        <f aca="false">'S6 Maquette'!B213</f>
        <v>0</v>
      </c>
      <c r="B213" s="96" t="n">
        <f aca="false">'S6 Maquette'!C213</f>
        <v>0</v>
      </c>
      <c r="C213" s="105" t="n">
        <f aca="false">'S6 Maquette'!F214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68"/>
    </row>
    <row r="214" customFormat="false" ht="30.6" hidden="false" customHeight="true" outlineLevel="0" collapsed="false">
      <c r="A214" s="96" t="n">
        <f aca="false">'S6 Maquette'!B214</f>
        <v>0</v>
      </c>
      <c r="B214" s="96" t="n">
        <f aca="false">'S6 Maquette'!C214</f>
        <v>0</v>
      </c>
      <c r="C214" s="105" t="n">
        <f aca="false">'S6 Maquette'!F215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68"/>
    </row>
    <row r="215" customFormat="false" ht="30.6" hidden="false" customHeight="true" outlineLevel="0" collapsed="false">
      <c r="A215" s="96" t="n">
        <f aca="false">'S6 Maquette'!B215</f>
        <v>0</v>
      </c>
      <c r="B215" s="96" t="n">
        <f aca="false">'S6 Maquette'!C215</f>
        <v>0</v>
      </c>
      <c r="C215" s="105" t="n">
        <f aca="false">'S6 Maquette'!F216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68"/>
    </row>
    <row r="216" customFormat="false" ht="30.6" hidden="false" customHeight="true" outlineLevel="0" collapsed="false">
      <c r="A216" s="96" t="n">
        <f aca="false">'S6 Maquette'!B216</f>
        <v>0</v>
      </c>
      <c r="B216" s="96" t="n">
        <f aca="false">'S6 Maquette'!C216</f>
        <v>0</v>
      </c>
      <c r="C216" s="105" t="n">
        <f aca="false">'S6 Maquette'!F217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68"/>
    </row>
    <row r="217" customFormat="false" ht="30.6" hidden="false" customHeight="true" outlineLevel="0" collapsed="false">
      <c r="A217" s="96" t="n">
        <f aca="false">'S6 Maquette'!B217</f>
        <v>0</v>
      </c>
      <c r="B217" s="96" t="n">
        <f aca="false">'S6 Maquette'!C217</f>
        <v>0</v>
      </c>
      <c r="C217" s="105" t="n">
        <f aca="false">'S6 Maquette'!F218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68"/>
    </row>
    <row r="218" customFormat="false" ht="30.6" hidden="false" customHeight="true" outlineLevel="0" collapsed="false">
      <c r="A218" s="96" t="n">
        <f aca="false">'S6 Maquette'!B218</f>
        <v>0</v>
      </c>
      <c r="B218" s="96" t="n">
        <f aca="false">'S6 Maquette'!C218</f>
        <v>0</v>
      </c>
      <c r="C218" s="105" t="n">
        <f aca="false">'S6 Maquette'!F219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68"/>
    </row>
    <row r="219" customFormat="false" ht="30.6" hidden="false" customHeight="true" outlineLevel="0" collapsed="false">
      <c r="A219" s="96" t="n">
        <f aca="false">'S6 Maquette'!B219</f>
        <v>0</v>
      </c>
      <c r="B219" s="96" t="n">
        <f aca="false">'S6 Maquette'!C219</f>
        <v>0</v>
      </c>
      <c r="C219" s="105" t="n">
        <f aca="false">'S6 Maquette'!F220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68"/>
    </row>
    <row r="220" customFormat="false" ht="30.6" hidden="false" customHeight="true" outlineLevel="0" collapsed="false">
      <c r="A220" s="96" t="n">
        <f aca="false">'S6 Maquette'!B220</f>
        <v>0</v>
      </c>
      <c r="B220" s="96" t="n">
        <f aca="false">'S6 Maquette'!C220</f>
        <v>0</v>
      </c>
      <c r="C220" s="105" t="n">
        <f aca="false">'S6 Maquette'!F221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68"/>
    </row>
    <row r="221" customFormat="false" ht="30.6" hidden="false" customHeight="true" outlineLevel="0" collapsed="false">
      <c r="A221" s="96" t="n">
        <f aca="false">'S6 Maquette'!B221</f>
        <v>0</v>
      </c>
      <c r="B221" s="96" t="n">
        <f aca="false">'S6 Maquette'!C221</f>
        <v>0</v>
      </c>
      <c r="C221" s="105" t="n">
        <f aca="false">'S6 Maquette'!F222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68"/>
    </row>
    <row r="222" customFormat="false" ht="30.6" hidden="false" customHeight="true" outlineLevel="0" collapsed="false">
      <c r="A222" s="96" t="n">
        <f aca="false">'S6 Maquette'!B222</f>
        <v>0</v>
      </c>
      <c r="B222" s="96" t="n">
        <f aca="false">'S6 Maquette'!C222</f>
        <v>0</v>
      </c>
      <c r="C222" s="105" t="n">
        <f aca="false">'S6 Maquette'!F223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68"/>
    </row>
    <row r="223" customFormat="false" ht="30.6" hidden="false" customHeight="true" outlineLevel="0" collapsed="false">
      <c r="A223" s="96" t="n">
        <f aca="false">'S6 Maquette'!B223</f>
        <v>0</v>
      </c>
      <c r="B223" s="96" t="n">
        <f aca="false">'S6 Maquette'!C223</f>
        <v>0</v>
      </c>
      <c r="C223" s="105" t="n">
        <f aca="false">'S6 Maquette'!F224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68"/>
    </row>
    <row r="224" customFormat="false" ht="30.6" hidden="false" customHeight="true" outlineLevel="0" collapsed="false">
      <c r="A224" s="96" t="n">
        <f aca="false">'S6 Maquette'!B224</f>
        <v>0</v>
      </c>
      <c r="B224" s="96" t="n">
        <f aca="false">'S6 Maquette'!C224</f>
        <v>0</v>
      </c>
      <c r="C224" s="105" t="n">
        <f aca="false">'S6 Maquette'!F225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68"/>
    </row>
    <row r="225" customFormat="false" ht="30.6" hidden="false" customHeight="true" outlineLevel="0" collapsed="false">
      <c r="A225" s="96" t="n">
        <f aca="false">'S6 Maquette'!B225</f>
        <v>0</v>
      </c>
      <c r="B225" s="96" t="n">
        <f aca="false">'S6 Maquette'!C225</f>
        <v>0</v>
      </c>
      <c r="C225" s="105" t="n">
        <f aca="false">'S6 Maquette'!F226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68"/>
    </row>
    <row r="226" customFormat="false" ht="30.6" hidden="false" customHeight="true" outlineLevel="0" collapsed="false">
      <c r="A226" s="96" t="n">
        <f aca="false">'S6 Maquette'!B226</f>
        <v>0</v>
      </c>
      <c r="B226" s="96" t="n">
        <f aca="false">'S6 Maquette'!C226</f>
        <v>0</v>
      </c>
      <c r="C226" s="105" t="n">
        <f aca="false">'S6 Maquette'!F227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68"/>
    </row>
    <row r="227" customFormat="false" ht="30.6" hidden="false" customHeight="true" outlineLevel="0" collapsed="false">
      <c r="A227" s="96" t="n">
        <f aca="false">'S6 Maquette'!B227</f>
        <v>0</v>
      </c>
      <c r="B227" s="96" t="n">
        <f aca="false">'S6 Maquette'!C227</f>
        <v>0</v>
      </c>
      <c r="C227" s="105" t="n">
        <f aca="false">'S6 Maquette'!F228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68"/>
    </row>
    <row r="228" customFormat="false" ht="30.6" hidden="false" customHeight="true" outlineLevel="0" collapsed="false">
      <c r="A228" s="96" t="n">
        <f aca="false">'S6 Maquette'!B228</f>
        <v>0</v>
      </c>
      <c r="B228" s="96" t="n">
        <f aca="false">'S6 Maquette'!C228</f>
        <v>0</v>
      </c>
      <c r="C228" s="105" t="n">
        <f aca="false">'S6 Maquette'!F229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68"/>
    </row>
    <row r="229" customFormat="false" ht="30.6" hidden="false" customHeight="true" outlineLevel="0" collapsed="false">
      <c r="A229" s="96" t="n">
        <f aca="false">'S6 Maquette'!B229</f>
        <v>0</v>
      </c>
      <c r="B229" s="96" t="n">
        <f aca="false">'S6 Maquette'!C229</f>
        <v>0</v>
      </c>
      <c r="C229" s="105" t="n">
        <f aca="false">'S6 Maquette'!F230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68"/>
    </row>
    <row r="230" customFormat="false" ht="30.6" hidden="false" customHeight="true" outlineLevel="0" collapsed="false">
      <c r="A230" s="96" t="n">
        <f aca="false">'S6 Maquette'!B230</f>
        <v>0</v>
      </c>
      <c r="B230" s="96" t="n">
        <f aca="false">'S6 Maquette'!C230</f>
        <v>0</v>
      </c>
      <c r="C230" s="105" t="n">
        <f aca="false">'S6 Maquette'!F231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68"/>
    </row>
    <row r="231" customFormat="false" ht="30.6" hidden="false" customHeight="true" outlineLevel="0" collapsed="false">
      <c r="A231" s="96" t="n">
        <f aca="false">'S6 Maquette'!B231</f>
        <v>0</v>
      </c>
      <c r="B231" s="96" t="n">
        <f aca="false">'S6 Maquette'!C231</f>
        <v>0</v>
      </c>
      <c r="C231" s="105" t="n">
        <f aca="false">'S6 Maquette'!F232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68"/>
    </row>
    <row r="232" customFormat="false" ht="30.6" hidden="false" customHeight="true" outlineLevel="0" collapsed="false">
      <c r="A232" s="96" t="n">
        <f aca="false">'S6 Maquette'!B232</f>
        <v>0</v>
      </c>
      <c r="B232" s="96" t="n">
        <f aca="false">'S6 Maquette'!C232</f>
        <v>0</v>
      </c>
      <c r="C232" s="105" t="n">
        <f aca="false">'S6 Maquette'!F233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68"/>
    </row>
    <row r="233" customFormat="false" ht="30.6" hidden="false" customHeight="true" outlineLevel="0" collapsed="false">
      <c r="A233" s="96" t="n">
        <f aca="false">'S6 Maquette'!B233</f>
        <v>0</v>
      </c>
      <c r="B233" s="96" t="n">
        <f aca="false">'S6 Maquette'!C233</f>
        <v>0</v>
      </c>
      <c r="C233" s="105" t="n">
        <f aca="false">'S6 Maquette'!F234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68"/>
    </row>
    <row r="234" customFormat="false" ht="30.6" hidden="false" customHeight="true" outlineLevel="0" collapsed="false">
      <c r="A234" s="96" t="n">
        <f aca="false">'S6 Maquette'!B234</f>
        <v>0</v>
      </c>
      <c r="B234" s="96" t="n">
        <f aca="false">'S6 Maquette'!C234</f>
        <v>0</v>
      </c>
      <c r="C234" s="105" t="n">
        <f aca="false">'S6 Maquette'!F235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68"/>
    </row>
    <row r="235" customFormat="false" ht="30.6" hidden="false" customHeight="true" outlineLevel="0" collapsed="false">
      <c r="A235" s="96" t="n">
        <f aca="false">'S6 Maquette'!B235</f>
        <v>0</v>
      </c>
      <c r="B235" s="96" t="n">
        <f aca="false">'S6 Maquette'!C235</f>
        <v>0</v>
      </c>
      <c r="C235" s="105" t="n">
        <f aca="false">'S6 Maquette'!F236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68"/>
    </row>
    <row r="236" customFormat="false" ht="30.6" hidden="false" customHeight="true" outlineLevel="0" collapsed="false">
      <c r="A236" s="96" t="n">
        <f aca="false">'S6 Maquette'!B236</f>
        <v>0</v>
      </c>
      <c r="B236" s="96" t="n">
        <f aca="false">'S6 Maquette'!C236</f>
        <v>0</v>
      </c>
      <c r="C236" s="105" t="n">
        <f aca="false">'S6 Maquette'!F237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68"/>
    </row>
    <row r="237" customFormat="false" ht="30.6" hidden="false" customHeight="true" outlineLevel="0" collapsed="false">
      <c r="A237" s="96" t="n">
        <f aca="false">'S6 Maquette'!B237</f>
        <v>0</v>
      </c>
      <c r="B237" s="96" t="n">
        <f aca="false">'S6 Maquette'!C237</f>
        <v>0</v>
      </c>
      <c r="C237" s="105" t="n">
        <f aca="false">'S6 Maquette'!F238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68"/>
    </row>
    <row r="238" customFormat="false" ht="30.6" hidden="false" customHeight="true" outlineLevel="0" collapsed="false">
      <c r="A238" s="96" t="n">
        <f aca="false">'S6 Maquette'!B238</f>
        <v>0</v>
      </c>
      <c r="B238" s="96" t="n">
        <f aca="false">'S6 Maquette'!C238</f>
        <v>0</v>
      </c>
      <c r="C238" s="105" t="n">
        <f aca="false">'S6 Maquette'!F239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68"/>
    </row>
    <row r="239" customFormat="false" ht="30.6" hidden="false" customHeight="true" outlineLevel="0" collapsed="false">
      <c r="A239" s="96" t="n">
        <f aca="false">'S6 Maquette'!B239</f>
        <v>0</v>
      </c>
      <c r="B239" s="96" t="n">
        <f aca="false">'S6 Maquette'!C239</f>
        <v>0</v>
      </c>
      <c r="C239" s="105" t="n">
        <f aca="false">'S6 Maquette'!F240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68"/>
    </row>
    <row r="240" customFormat="false" ht="30.6" hidden="false" customHeight="true" outlineLevel="0" collapsed="false">
      <c r="A240" s="96" t="n">
        <f aca="false">'S6 Maquette'!B240</f>
        <v>0</v>
      </c>
      <c r="B240" s="96" t="n">
        <f aca="false">'S6 Maquette'!C240</f>
        <v>0</v>
      </c>
      <c r="C240" s="105" t="n">
        <f aca="false">'S6 Maquette'!F241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68"/>
    </row>
    <row r="241" customFormat="false" ht="30.6" hidden="false" customHeight="true" outlineLevel="0" collapsed="false">
      <c r="A241" s="96" t="n">
        <f aca="false">'S6 Maquette'!B241</f>
        <v>0</v>
      </c>
      <c r="B241" s="96" t="n">
        <f aca="false">'S6 Maquette'!C241</f>
        <v>0</v>
      </c>
      <c r="C241" s="105" t="n">
        <f aca="false">'S6 Maquette'!F242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68"/>
    </row>
    <row r="242" customFormat="false" ht="30.6" hidden="false" customHeight="true" outlineLevel="0" collapsed="false">
      <c r="A242" s="96" t="n">
        <f aca="false">'S6 Maquette'!B242</f>
        <v>0</v>
      </c>
      <c r="B242" s="96" t="n">
        <f aca="false">'S6 Maquette'!C242</f>
        <v>0</v>
      </c>
      <c r="C242" s="105" t="n">
        <f aca="false">'S6 Maquette'!F243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68"/>
    </row>
    <row r="243" customFormat="false" ht="30.6" hidden="false" customHeight="true" outlineLevel="0" collapsed="false">
      <c r="A243" s="96" t="n">
        <f aca="false">'S6 Maquette'!B243</f>
        <v>0</v>
      </c>
      <c r="B243" s="96" t="n">
        <f aca="false">'S6 Maquette'!C243</f>
        <v>0</v>
      </c>
      <c r="C243" s="105" t="n">
        <f aca="false">'S6 Maquette'!F244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68"/>
    </row>
    <row r="244" customFormat="false" ht="30.6" hidden="false" customHeight="true" outlineLevel="0" collapsed="false">
      <c r="A244" s="96" t="n">
        <f aca="false">'S6 Maquette'!B244</f>
        <v>0</v>
      </c>
      <c r="B244" s="96" t="n">
        <f aca="false">'S6 Maquette'!C244</f>
        <v>0</v>
      </c>
      <c r="C244" s="105" t="n">
        <f aca="false">'S6 Maquette'!F245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68"/>
    </row>
    <row r="245" customFormat="false" ht="30.6" hidden="false" customHeight="true" outlineLevel="0" collapsed="false">
      <c r="A245" s="96" t="n">
        <f aca="false">'S6 Maquette'!B245</f>
        <v>0</v>
      </c>
      <c r="B245" s="96" t="n">
        <f aca="false">'S6 Maquette'!C245</f>
        <v>0</v>
      </c>
      <c r="C245" s="105" t="n">
        <f aca="false">'S6 Maquette'!F246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68"/>
    </row>
    <row r="246" customFormat="false" ht="30.6" hidden="false" customHeight="true" outlineLevel="0" collapsed="false">
      <c r="A246" s="96" t="n">
        <f aca="false">'S6 Maquette'!B246</f>
        <v>0</v>
      </c>
      <c r="B246" s="96" t="n">
        <f aca="false">'S6 Maquette'!C246</f>
        <v>0</v>
      </c>
      <c r="C246" s="105" t="n">
        <f aca="false">'S6 Maquette'!F247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68"/>
    </row>
    <row r="247" customFormat="false" ht="30.6" hidden="false" customHeight="true" outlineLevel="0" collapsed="false">
      <c r="A247" s="96" t="n">
        <f aca="false">'S6 Maquette'!B247</f>
        <v>0</v>
      </c>
      <c r="B247" s="96" t="n">
        <f aca="false">'S6 Maquette'!C247</f>
        <v>0</v>
      </c>
      <c r="C247" s="105" t="n">
        <f aca="false">'S6 Maquette'!F248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68"/>
    </row>
    <row r="248" customFormat="false" ht="30.6" hidden="false" customHeight="true" outlineLevel="0" collapsed="false">
      <c r="A248" s="96" t="n">
        <f aca="false">'S6 Maquette'!B248</f>
        <v>0</v>
      </c>
      <c r="B248" s="96" t="n">
        <f aca="false">'S6 Maquette'!C248</f>
        <v>0</v>
      </c>
      <c r="C248" s="105" t="n">
        <f aca="false">'S6 Maquette'!F249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68"/>
    </row>
    <row r="249" customFormat="false" ht="30.6" hidden="false" customHeight="true" outlineLevel="0" collapsed="false">
      <c r="A249" s="96" t="n">
        <f aca="false">'S6 Maquette'!B249</f>
        <v>0</v>
      </c>
      <c r="B249" s="96" t="n">
        <f aca="false">'S6 Maquette'!C249</f>
        <v>0</v>
      </c>
      <c r="C249" s="105" t="n">
        <f aca="false">'S6 Maquette'!F250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68"/>
    </row>
    <row r="250" customFormat="false" ht="30.6" hidden="false" customHeight="true" outlineLevel="0" collapsed="false">
      <c r="A250" s="96" t="n">
        <f aca="false">'S6 Maquette'!B250</f>
        <v>0</v>
      </c>
      <c r="B250" s="96" t="n">
        <f aca="false">'S6 Maquette'!C250</f>
        <v>0</v>
      </c>
      <c r="C250" s="105" t="n">
        <f aca="false">'S6 Maquette'!F251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68"/>
    </row>
    <row r="251" customFormat="false" ht="30.6" hidden="false" customHeight="true" outlineLevel="0" collapsed="false">
      <c r="A251" s="96" t="n">
        <f aca="false">'S6 Maquette'!B251</f>
        <v>0</v>
      </c>
      <c r="B251" s="96" t="n">
        <f aca="false">'S6 Maquette'!C251</f>
        <v>0</v>
      </c>
      <c r="C251" s="105" t="n">
        <f aca="false">'S6 Maquette'!F252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68"/>
    </row>
    <row r="252" customFormat="false" ht="30.6" hidden="false" customHeight="true" outlineLevel="0" collapsed="false">
      <c r="A252" s="96" t="n">
        <f aca="false">'S6 Maquette'!B252</f>
        <v>0</v>
      </c>
      <c r="B252" s="96" t="n">
        <f aca="false">'S6 Maquette'!C252</f>
        <v>0</v>
      </c>
      <c r="C252" s="105" t="n">
        <f aca="false">'S6 Maquette'!F253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68"/>
    </row>
    <row r="253" customFormat="false" ht="30.6" hidden="false" customHeight="true" outlineLevel="0" collapsed="false">
      <c r="A253" s="96" t="n">
        <f aca="false">'S6 Maquette'!B253</f>
        <v>0</v>
      </c>
      <c r="B253" s="96" t="n">
        <f aca="false">'S6 Maquette'!C253</f>
        <v>0</v>
      </c>
      <c r="C253" s="105" t="n">
        <f aca="false">'S6 Maquette'!F254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68"/>
    </row>
    <row r="254" customFormat="false" ht="30.6" hidden="false" customHeight="true" outlineLevel="0" collapsed="false">
      <c r="A254" s="96" t="n">
        <f aca="false">'S6 Maquette'!B254</f>
        <v>0</v>
      </c>
      <c r="B254" s="96" t="n">
        <f aca="false">'S6 Maquette'!C254</f>
        <v>0</v>
      </c>
      <c r="C254" s="105" t="n">
        <f aca="false">'S6 Maquette'!F255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68"/>
    </row>
    <row r="255" customFormat="false" ht="30.6" hidden="false" customHeight="true" outlineLevel="0" collapsed="false">
      <c r="A255" s="96" t="n">
        <f aca="false">'S6 Maquette'!B255</f>
        <v>0</v>
      </c>
      <c r="B255" s="96" t="n">
        <f aca="false">'S6 Maquette'!C255</f>
        <v>0</v>
      </c>
      <c r="C255" s="105" t="n">
        <f aca="false">'S6 Maquette'!F256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68"/>
    </row>
    <row r="256" customFormat="false" ht="30.6" hidden="false" customHeight="true" outlineLevel="0" collapsed="false">
      <c r="A256" s="96" t="n">
        <f aca="false">'S6 Maquette'!B256</f>
        <v>0</v>
      </c>
      <c r="B256" s="96" t="n">
        <f aca="false">'S6 Maquette'!C256</f>
        <v>0</v>
      </c>
      <c r="C256" s="105" t="n">
        <f aca="false">'S6 Maquette'!F257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68"/>
    </row>
    <row r="257" customFormat="false" ht="30.6" hidden="false" customHeight="true" outlineLevel="0" collapsed="false">
      <c r="A257" s="96" t="n">
        <f aca="false">'S6 Maquette'!B257</f>
        <v>0</v>
      </c>
      <c r="B257" s="96" t="n">
        <f aca="false">'S6 Maquette'!C257</f>
        <v>0</v>
      </c>
      <c r="C257" s="105" t="n">
        <f aca="false">'S6 Maquette'!F258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68"/>
    </row>
    <row r="258" customFormat="false" ht="30.6" hidden="false" customHeight="true" outlineLevel="0" collapsed="false">
      <c r="A258" s="96" t="n">
        <f aca="false">'S6 Maquette'!B258</f>
        <v>0</v>
      </c>
      <c r="B258" s="96" t="n">
        <f aca="false">'S6 Maquette'!C258</f>
        <v>0</v>
      </c>
      <c r="C258" s="105" t="n">
        <f aca="false">'S6 Maquette'!F259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68"/>
    </row>
    <row r="259" customFormat="false" ht="30.6" hidden="false" customHeight="true" outlineLevel="0" collapsed="false">
      <c r="A259" s="96" t="n">
        <f aca="false">'S6 Maquette'!B259</f>
        <v>0</v>
      </c>
      <c r="B259" s="96" t="n">
        <f aca="false">'S6 Maquette'!C259</f>
        <v>0</v>
      </c>
      <c r="C259" s="105" t="n">
        <f aca="false">'S6 Maquette'!F260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68"/>
    </row>
    <row r="260" customFormat="false" ht="30.6" hidden="false" customHeight="true" outlineLevel="0" collapsed="false">
      <c r="A260" s="96" t="n">
        <f aca="false">'S6 Maquette'!B260</f>
        <v>0</v>
      </c>
      <c r="B260" s="96" t="n">
        <f aca="false">'S6 Maquette'!C260</f>
        <v>0</v>
      </c>
      <c r="C260" s="105" t="n">
        <f aca="false">'S6 Maquette'!F261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68"/>
    </row>
    <row r="261" customFormat="false" ht="30.6" hidden="false" customHeight="true" outlineLevel="0" collapsed="false">
      <c r="A261" s="96" t="n">
        <f aca="false">'S6 Maquette'!B261</f>
        <v>0</v>
      </c>
      <c r="B261" s="96" t="n">
        <f aca="false">'S6 Maquette'!C261</f>
        <v>0</v>
      </c>
      <c r="C261" s="105" t="n">
        <f aca="false">'S6 Maquette'!F262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68"/>
    </row>
    <row r="262" customFormat="false" ht="30.6" hidden="false" customHeight="true" outlineLevel="0" collapsed="false">
      <c r="A262" s="96" t="n">
        <f aca="false">'S6 Maquette'!B262</f>
        <v>0</v>
      </c>
      <c r="B262" s="96" t="n">
        <f aca="false">'S6 Maquette'!C262</f>
        <v>0</v>
      </c>
      <c r="C262" s="105" t="n">
        <f aca="false">'S6 Maquette'!F263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68"/>
    </row>
    <row r="263" customFormat="false" ht="30.6" hidden="false" customHeight="true" outlineLevel="0" collapsed="false">
      <c r="A263" s="96" t="n">
        <f aca="false">'S6 Maquette'!B263</f>
        <v>0</v>
      </c>
      <c r="B263" s="96" t="n">
        <f aca="false">'S6 Maquette'!C263</f>
        <v>0</v>
      </c>
      <c r="C263" s="105" t="n">
        <f aca="false">'S6 Maquette'!F264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68"/>
    </row>
    <row r="264" customFormat="false" ht="30.6" hidden="false" customHeight="true" outlineLevel="0" collapsed="false">
      <c r="A264" s="96" t="n">
        <f aca="false">'S6 Maquette'!B264</f>
        <v>0</v>
      </c>
      <c r="B264" s="96" t="n">
        <f aca="false">'S6 Maquette'!C264</f>
        <v>0</v>
      </c>
      <c r="C264" s="105" t="n">
        <f aca="false">'S6 Maquette'!F265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68"/>
    </row>
    <row r="265" customFormat="false" ht="30.6" hidden="false" customHeight="true" outlineLevel="0" collapsed="false">
      <c r="A265" s="96" t="n">
        <f aca="false">'S6 Maquette'!B265</f>
        <v>0</v>
      </c>
      <c r="B265" s="96" t="n">
        <f aca="false">'S6 Maquette'!C265</f>
        <v>0</v>
      </c>
      <c r="C265" s="105" t="n">
        <f aca="false">'S6 Maquette'!F266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68"/>
    </row>
    <row r="266" customFormat="false" ht="30.6" hidden="false" customHeight="true" outlineLevel="0" collapsed="false">
      <c r="A266" s="96" t="n">
        <f aca="false">'S6 Maquette'!B266</f>
        <v>0</v>
      </c>
      <c r="B266" s="96" t="n">
        <f aca="false">'S6 Maquette'!C266</f>
        <v>0</v>
      </c>
      <c r="C266" s="105" t="n">
        <f aca="false">'S6 Maquette'!F267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68"/>
    </row>
    <row r="267" customFormat="false" ht="30.6" hidden="false" customHeight="true" outlineLevel="0" collapsed="false">
      <c r="A267" s="96" t="n">
        <f aca="false">'S6 Maquette'!B267</f>
        <v>0</v>
      </c>
      <c r="B267" s="96" t="n">
        <f aca="false">'S6 Maquette'!C267</f>
        <v>0</v>
      </c>
      <c r="C267" s="105" t="n">
        <f aca="false">'S6 Maquette'!F268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68"/>
    </row>
    <row r="268" customFormat="false" ht="30.6" hidden="false" customHeight="true" outlineLevel="0" collapsed="false">
      <c r="A268" s="96" t="n">
        <f aca="false">'S6 Maquette'!B268</f>
        <v>0</v>
      </c>
      <c r="B268" s="96" t="n">
        <f aca="false">'S6 Maquette'!C268</f>
        <v>0</v>
      </c>
      <c r="C268" s="105" t="n">
        <f aca="false">'S6 Maquette'!F269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68"/>
    </row>
    <row r="269" customFormat="false" ht="30.6" hidden="false" customHeight="true" outlineLevel="0" collapsed="false">
      <c r="A269" s="96" t="n">
        <f aca="false">'S6 Maquette'!B269</f>
        <v>0</v>
      </c>
      <c r="B269" s="96" t="n">
        <f aca="false">'S6 Maquette'!C269</f>
        <v>0</v>
      </c>
      <c r="C269" s="105" t="n">
        <f aca="false">'S6 Maquette'!F270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68"/>
    </row>
    <row r="270" customFormat="false" ht="30.6" hidden="false" customHeight="true" outlineLevel="0" collapsed="false">
      <c r="A270" s="96" t="n">
        <f aca="false">'S6 Maquette'!B270</f>
        <v>0</v>
      </c>
      <c r="B270" s="96" t="n">
        <f aca="false">'S6 Maquette'!C270</f>
        <v>0</v>
      </c>
      <c r="C270" s="105" t="n">
        <f aca="false">'S6 Maquette'!F271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68"/>
    </row>
    <row r="271" customFormat="false" ht="30.6" hidden="false" customHeight="true" outlineLevel="0" collapsed="false">
      <c r="A271" s="96" t="n">
        <f aca="false">'S6 Maquette'!B271</f>
        <v>0</v>
      </c>
      <c r="B271" s="96" t="n">
        <f aca="false">'S6 Maquette'!C271</f>
        <v>0</v>
      </c>
      <c r="C271" s="105" t="n">
        <f aca="false">'S6 Maquette'!F272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68"/>
    </row>
    <row r="272" customFormat="false" ht="30.6" hidden="false" customHeight="true" outlineLevel="0" collapsed="false">
      <c r="A272" s="96" t="n">
        <f aca="false">'S6 Maquette'!B272</f>
        <v>0</v>
      </c>
      <c r="B272" s="96" t="n">
        <f aca="false">'S6 Maquette'!C272</f>
        <v>0</v>
      </c>
      <c r="C272" s="105" t="n">
        <f aca="false">'S6 Maquette'!F273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68"/>
    </row>
    <row r="273" customFormat="false" ht="30.6" hidden="false" customHeight="true" outlineLevel="0" collapsed="false">
      <c r="A273" s="96" t="n">
        <f aca="false">'S6 Maquette'!B273</f>
        <v>0</v>
      </c>
      <c r="B273" s="96" t="n">
        <f aca="false">'S6 Maquette'!C273</f>
        <v>0</v>
      </c>
      <c r="C273" s="105" t="n">
        <f aca="false">'S6 Maquette'!F274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68"/>
    </row>
    <row r="274" customFormat="false" ht="30.6" hidden="false" customHeight="true" outlineLevel="0" collapsed="false">
      <c r="A274" s="96" t="n">
        <f aca="false">'S6 Maquette'!B274</f>
        <v>0</v>
      </c>
      <c r="B274" s="96" t="n">
        <f aca="false">'S6 Maquette'!C274</f>
        <v>0</v>
      </c>
      <c r="C274" s="105" t="n">
        <f aca="false">'S6 Maquette'!F275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68"/>
    </row>
    <row r="275" customFormat="false" ht="30.6" hidden="false" customHeight="true" outlineLevel="0" collapsed="false">
      <c r="A275" s="96" t="n">
        <f aca="false">'S6 Maquette'!B275</f>
        <v>0</v>
      </c>
      <c r="B275" s="96" t="n">
        <f aca="false">'S6 Maquette'!C275</f>
        <v>0</v>
      </c>
      <c r="C275" s="105" t="n">
        <f aca="false">'S6 Maquette'!F276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68"/>
    </row>
    <row r="276" customFormat="false" ht="30.6" hidden="false" customHeight="true" outlineLevel="0" collapsed="false">
      <c r="A276" s="96" t="n">
        <f aca="false">'S6 Maquette'!B276</f>
        <v>0</v>
      </c>
      <c r="B276" s="96" t="n">
        <f aca="false">'S6 Maquette'!C276</f>
        <v>0</v>
      </c>
      <c r="C276" s="105" t="n">
        <f aca="false">'S6 Maquette'!F277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68"/>
    </row>
    <row r="277" customFormat="false" ht="30.6" hidden="false" customHeight="true" outlineLevel="0" collapsed="false">
      <c r="A277" s="96" t="n">
        <f aca="false">'S6 Maquette'!B277</f>
        <v>0</v>
      </c>
      <c r="B277" s="96" t="n">
        <f aca="false">'S6 Maquette'!C277</f>
        <v>0</v>
      </c>
      <c r="C277" s="105" t="n">
        <f aca="false">'S6 Maquette'!F278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68"/>
    </row>
    <row r="278" customFormat="false" ht="30.6" hidden="false" customHeight="true" outlineLevel="0" collapsed="false">
      <c r="A278" s="96" t="n">
        <f aca="false">'S6 Maquette'!B278</f>
        <v>0</v>
      </c>
      <c r="B278" s="96" t="n">
        <f aca="false">'S6 Maquette'!C278</f>
        <v>0</v>
      </c>
      <c r="C278" s="105" t="n">
        <f aca="false">'S6 Maquette'!F279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68"/>
    </row>
    <row r="279" customFormat="false" ht="30.6" hidden="false" customHeight="true" outlineLevel="0" collapsed="false">
      <c r="A279" s="96" t="n">
        <f aca="false">'S6 Maquette'!B279</f>
        <v>0</v>
      </c>
      <c r="B279" s="96" t="n">
        <f aca="false">'S6 Maquette'!C279</f>
        <v>0</v>
      </c>
      <c r="C279" s="105" t="n">
        <f aca="false">'S6 Maquette'!F280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68"/>
    </row>
    <row r="280" customFormat="false" ht="30.6" hidden="false" customHeight="true" outlineLevel="0" collapsed="false">
      <c r="A280" s="96" t="n">
        <f aca="false">'S6 Maquette'!B280</f>
        <v>0</v>
      </c>
      <c r="B280" s="96" t="n">
        <f aca="false">'S6 Maquette'!C280</f>
        <v>0</v>
      </c>
      <c r="C280" s="105" t="n">
        <f aca="false">'S6 Maquette'!F281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68"/>
    </row>
    <row r="281" customFormat="false" ht="30.6" hidden="false" customHeight="true" outlineLevel="0" collapsed="false">
      <c r="A281" s="96" t="n">
        <f aca="false">'S6 Maquette'!B281</f>
        <v>0</v>
      </c>
      <c r="B281" s="96" t="n">
        <f aca="false">'S6 Maquette'!C281</f>
        <v>0</v>
      </c>
      <c r="C281" s="105" t="n">
        <f aca="false">'S6 Maquette'!F282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68"/>
    </row>
    <row r="282" customFormat="false" ht="30.6" hidden="false" customHeight="true" outlineLevel="0" collapsed="false">
      <c r="A282" s="96" t="n">
        <f aca="false">'S6 Maquette'!B282</f>
        <v>0</v>
      </c>
      <c r="B282" s="96" t="n">
        <f aca="false">'S6 Maquette'!C282</f>
        <v>0</v>
      </c>
      <c r="C282" s="105" t="n">
        <f aca="false">'S6 Maquette'!F283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68"/>
    </row>
    <row r="283" customFormat="false" ht="30.6" hidden="false" customHeight="true" outlineLevel="0" collapsed="false">
      <c r="A283" s="96" t="n">
        <f aca="false">'S6 Maquette'!B283</f>
        <v>0</v>
      </c>
      <c r="B283" s="96" t="n">
        <f aca="false">'S6 Maquette'!C283</f>
        <v>0</v>
      </c>
      <c r="C283" s="105" t="n">
        <f aca="false">'S6 Maquette'!F284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68"/>
    </row>
    <row r="284" customFormat="false" ht="30.6" hidden="false" customHeight="true" outlineLevel="0" collapsed="false">
      <c r="A284" s="96" t="n">
        <f aca="false">'S6 Maquette'!B284</f>
        <v>0</v>
      </c>
      <c r="B284" s="96" t="n">
        <f aca="false">'S6 Maquette'!C284</f>
        <v>0</v>
      </c>
      <c r="C284" s="105" t="n">
        <f aca="false">'S6 Maquette'!F285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68"/>
    </row>
    <row r="285" customFormat="false" ht="30.6" hidden="false" customHeight="true" outlineLevel="0" collapsed="false">
      <c r="A285" s="96" t="n">
        <f aca="false">'S6 Maquette'!B285</f>
        <v>0</v>
      </c>
      <c r="B285" s="96" t="n">
        <f aca="false">'S6 Maquette'!C285</f>
        <v>0</v>
      </c>
      <c r="C285" s="105" t="n">
        <f aca="false">'S6 Maquette'!F286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68"/>
    </row>
    <row r="286" customFormat="false" ht="30.6" hidden="false" customHeight="true" outlineLevel="0" collapsed="false">
      <c r="A286" s="96" t="n">
        <f aca="false">'S6 Maquette'!B286</f>
        <v>0</v>
      </c>
      <c r="B286" s="96" t="n">
        <f aca="false">'S6 Maquette'!C286</f>
        <v>0</v>
      </c>
      <c r="C286" s="105" t="n">
        <f aca="false">'S6 Maquette'!F287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68"/>
    </row>
    <row r="287" customFormat="false" ht="30.6" hidden="false" customHeight="true" outlineLevel="0" collapsed="false">
      <c r="A287" s="96" t="n">
        <f aca="false">'S6 Maquette'!B287</f>
        <v>0</v>
      </c>
      <c r="B287" s="96" t="n">
        <f aca="false">'S6 Maquette'!C287</f>
        <v>0</v>
      </c>
      <c r="C287" s="105" t="n">
        <f aca="false">'S6 Maquette'!F288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68"/>
    </row>
    <row r="288" customFormat="false" ht="30.6" hidden="false" customHeight="true" outlineLevel="0" collapsed="false">
      <c r="A288" s="96" t="n">
        <f aca="false">'S6 Maquette'!B288</f>
        <v>0</v>
      </c>
      <c r="B288" s="96" t="n">
        <f aca="false">'S6 Maquette'!C288</f>
        <v>0</v>
      </c>
      <c r="C288" s="105" t="n">
        <f aca="false">'S6 Maquette'!F289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68"/>
    </row>
    <row r="289" customFormat="false" ht="30.6" hidden="false" customHeight="true" outlineLevel="0" collapsed="false">
      <c r="A289" s="96" t="n">
        <f aca="false">'S6 Maquette'!B289</f>
        <v>0</v>
      </c>
      <c r="B289" s="96" t="n">
        <f aca="false">'S6 Maquette'!C289</f>
        <v>0</v>
      </c>
      <c r="C289" s="105" t="n">
        <f aca="false">'S6 Maquette'!F290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68"/>
    </row>
    <row r="290" customFormat="false" ht="30.6" hidden="false" customHeight="true" outlineLevel="0" collapsed="false">
      <c r="A290" s="96" t="n">
        <f aca="false">'S6 Maquette'!B290</f>
        <v>0</v>
      </c>
      <c r="B290" s="96" t="n">
        <f aca="false">'S6 Maquette'!C290</f>
        <v>0</v>
      </c>
      <c r="C290" s="105" t="n">
        <f aca="false">'S6 Maquette'!F291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68"/>
    </row>
    <row r="291" customFormat="false" ht="30.6" hidden="false" customHeight="true" outlineLevel="0" collapsed="false">
      <c r="A291" s="96" t="n">
        <f aca="false">'S6 Maquette'!B291</f>
        <v>0</v>
      </c>
      <c r="B291" s="96" t="n">
        <f aca="false">'S6 Maquette'!C291</f>
        <v>0</v>
      </c>
      <c r="C291" s="105" t="n">
        <f aca="false">'S6 Maquette'!F292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68"/>
    </row>
    <row r="292" customFormat="false" ht="30.6" hidden="false" customHeight="true" outlineLevel="0" collapsed="false">
      <c r="A292" s="96" t="n">
        <f aca="false">'S6 Maquette'!B292</f>
        <v>0</v>
      </c>
      <c r="B292" s="96" t="n">
        <f aca="false">'S6 Maquette'!C292</f>
        <v>0</v>
      </c>
      <c r="C292" s="105" t="n">
        <f aca="false">'S6 Maquette'!F293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68"/>
    </row>
    <row r="293" customFormat="false" ht="30.6" hidden="false" customHeight="true" outlineLevel="0" collapsed="false">
      <c r="A293" s="96" t="n">
        <f aca="false">'S6 Maquette'!B293</f>
        <v>0</v>
      </c>
      <c r="B293" s="96" t="n">
        <f aca="false">'S6 Maquette'!C293</f>
        <v>0</v>
      </c>
      <c r="C293" s="105" t="n">
        <f aca="false">'S6 Maquette'!F294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68"/>
    </row>
    <row r="294" customFormat="false" ht="30.6" hidden="false" customHeight="true" outlineLevel="0" collapsed="false">
      <c r="A294" s="96" t="n">
        <f aca="false">'S6 Maquette'!B294</f>
        <v>0</v>
      </c>
      <c r="B294" s="96" t="n">
        <f aca="false">'S6 Maquette'!C294</f>
        <v>0</v>
      </c>
      <c r="C294" s="105" t="n">
        <f aca="false">'S6 Maquette'!F295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68"/>
    </row>
    <row r="295" customFormat="false" ht="30.6" hidden="false" customHeight="true" outlineLevel="0" collapsed="false">
      <c r="A295" s="96" t="n">
        <f aca="false">'S6 Maquette'!B295</f>
        <v>0</v>
      </c>
      <c r="B295" s="96" t="n">
        <f aca="false">'S6 Maquette'!C295</f>
        <v>0</v>
      </c>
      <c r="C295" s="105" t="n">
        <f aca="false">'S6 Maquette'!F296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68"/>
    </row>
    <row r="296" customFormat="false" ht="30.6" hidden="false" customHeight="true" outlineLevel="0" collapsed="false">
      <c r="A296" s="96" t="n">
        <f aca="false">'S6 Maquette'!B296</f>
        <v>0</v>
      </c>
      <c r="B296" s="96" t="n">
        <f aca="false">'S6 Maquette'!C296</f>
        <v>0</v>
      </c>
      <c r="C296" s="105" t="n">
        <f aca="false">'S6 Maquette'!F297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68"/>
    </row>
    <row r="297" customFormat="false" ht="30.6" hidden="false" customHeight="true" outlineLevel="0" collapsed="false">
      <c r="A297" s="96" t="n">
        <f aca="false">'S6 Maquette'!B297</f>
        <v>0</v>
      </c>
      <c r="B297" s="96" t="n">
        <f aca="false">'S6 Maquette'!C297</f>
        <v>0</v>
      </c>
      <c r="C297" s="105" t="n">
        <f aca="false">'S6 Maquette'!F298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68"/>
    </row>
    <row r="298" customFormat="false" ht="30.6" hidden="false" customHeight="true" outlineLevel="0" collapsed="false">
      <c r="A298" s="96" t="n">
        <f aca="false">'S6 Maquette'!B298</f>
        <v>0</v>
      </c>
      <c r="B298" s="96" t="n">
        <f aca="false">'S6 Maquette'!C298</f>
        <v>0</v>
      </c>
      <c r="C298" s="105" t="n">
        <f aca="false">'S6 Maquette'!F299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68"/>
    </row>
    <row r="299" customFormat="false" ht="30.6" hidden="false" customHeight="true" outlineLevel="0" collapsed="false">
      <c r="A299" s="96" t="n">
        <f aca="false">'S6 Maquette'!B299</f>
        <v>0</v>
      </c>
      <c r="B299" s="96" t="n">
        <f aca="false">'S6 Maquette'!C299</f>
        <v>0</v>
      </c>
      <c r="C299" s="105" t="n">
        <f aca="false">'S6 Maquette'!F300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68"/>
    </row>
    <row r="300" customFormat="false" ht="30.6" hidden="false" customHeight="true" outlineLevel="0" collapsed="false">
      <c r="A300" s="96" t="n">
        <f aca="false">'S6 Maquette'!B300</f>
        <v>0</v>
      </c>
      <c r="B300" s="96" t="n">
        <f aca="false">'S6 Maquette'!C300</f>
        <v>0</v>
      </c>
      <c r="C300" s="105" t="n">
        <f aca="false">'S6 Maquette'!F301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68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priority="2" aboveAverage="0" equalAverage="0" bottom="0" percent="0" rank="0" text="" dxfId="110">
      <formula>$C1="Parcours Pédagogique"</formula>
    </cfRule>
    <cfRule type="expression" priority="3" aboveAverage="0" equalAverage="0" bottom="0" percent="0" rank="0" text="" dxfId="111">
      <formula>$C1="BLOC"</formula>
    </cfRule>
    <cfRule type="expression" priority="4" aboveAverage="0" equalAverage="0" bottom="0" percent="0" rank="0" text="" dxfId="112">
      <formula>$C1="OPTION"</formula>
    </cfRule>
  </conditionalFormatting>
  <conditionalFormatting sqref="A16:S26 S34 C35:S35 S36 C37:S45 S46 M47:S47 S48 C49:S298 C38:C300 T16">
    <cfRule type="expression" priority="5" aboveAverage="0" equalAverage="0" bottom="0" percent="0" rank="0" text="" dxfId="113">
      <formula>$C16="Modification MCC"</formula>
    </cfRule>
  </conditionalFormatting>
  <conditionalFormatting sqref="A18:S26 S34 C35:S35 S36 C37:S45 C38:C300 S46 M47:S47 S48 C49:S300 T18">
    <cfRule type="expression" priority="6" aboveAverage="0" equalAverage="0" bottom="0" percent="0" rank="0" text="" dxfId="114">
      <formula>$C18="Modification"</formula>
    </cfRule>
  </conditionalFormatting>
  <conditionalFormatting sqref="A27:S30 C31:S33 A31:B300">
    <cfRule type="expression" priority="7" aboveAverage="0" equalAverage="0" bottom="0" percent="0" rank="0" text="" dxfId="115">
      <formula>$C27="Modification MCC"</formula>
    </cfRule>
    <cfRule type="expression" priority="8" aboveAverage="0" equalAverage="0" bottom="0" percent="0" rank="0" text="" dxfId="116">
      <formula>$C27="Modification"</formula>
    </cfRule>
    <cfRule type="expression" priority="9" aboveAverage="0" equalAverage="0" bottom="0" percent="0" rank="0" text="" dxfId="117">
      <formula>$C27="Création"</formula>
    </cfRule>
    <cfRule type="expression" priority="10" aboveAverage="0" equalAverage="0" bottom="0" percent="0" rank="0" text="" dxfId="118">
      <formula>$C27="Fermeture"</formula>
    </cfRule>
  </conditionalFormatting>
  <conditionalFormatting sqref="B1:S9 B10:E10 J10:S11 B11:D11 B12:M12 P12 B13:L13 B14:N14 P14:S17 B15:M17 B301:S999">
    <cfRule type="expression" priority="11" aboveAverage="0" equalAverage="0" bottom="0" percent="0" rank="0" text="" dxfId="119">
      <formula>$D1="Création"</formula>
    </cfRule>
    <cfRule type="expression" priority="12" aboveAverage="0" equalAverage="0" bottom="0" percent="0" rank="0" text="" dxfId="120">
      <formula>$D1="Fermeture"</formula>
    </cfRule>
  </conditionalFormatting>
  <conditionalFormatting sqref="C35">
    <cfRule type="expression" priority="13" aboveAverage="0" equalAverage="0" bottom="0" percent="0" rank="0" text="" dxfId="121">
      <formula>$C35="Modification MCC"</formula>
    </cfRule>
    <cfRule type="expression" priority="14" aboveAverage="0" equalAverage="0" bottom="0" percent="0" rank="0" text="" dxfId="122">
      <formula>$C35="Modification"</formula>
    </cfRule>
    <cfRule type="expression" priority="15" aboveAverage="0" equalAverage="0" bottom="0" percent="0" rank="0" text="" dxfId="123">
      <formula>$C35="Création"</formula>
    </cfRule>
    <cfRule type="expression" priority="16" aboveAverage="0" equalAverage="0" bottom="0" percent="0" rank="0" text="" dxfId="124">
      <formula>$C35="Fermeture"</formula>
    </cfRule>
  </conditionalFormatting>
  <conditionalFormatting sqref="C37:C38">
    <cfRule type="expression" priority="17" aboveAverage="0" equalAverage="0" bottom="0" percent="0" rank="0" text="" dxfId="125">
      <formula>$C37="Modification MCC"</formula>
    </cfRule>
    <cfRule type="expression" priority="18" aboveAverage="0" equalAverage="0" bottom="0" percent="0" rank="0" text="" dxfId="126">
      <formula>$C37="Modification"</formula>
    </cfRule>
    <cfRule type="expression" priority="19" aboveAverage="0" equalAverage="0" bottom="0" percent="0" rank="0" text="" dxfId="127">
      <formula>$C37="Création"</formula>
    </cfRule>
    <cfRule type="expression" priority="20" aboveAverage="0" equalAverage="0" bottom="0" percent="0" rank="0" text="" dxfId="128">
      <formula>$C37="Fermeture"</formula>
    </cfRule>
  </conditionalFormatting>
  <conditionalFormatting sqref="C46:J46 N46:R46">
    <cfRule type="expression" priority="21" aboveAverage="0" equalAverage="0" bottom="0" percent="0" rank="0" text="" dxfId="129">
      <formula>$C46="Modification MCC"</formula>
    </cfRule>
    <cfRule type="expression" priority="22" aboveAverage="0" equalAverage="0" bottom="0" percent="0" rank="0" text="" dxfId="130">
      <formula>$C46="Modification"</formula>
    </cfRule>
    <cfRule type="expression" priority="23" aboveAverage="0" equalAverage="0" bottom="0" percent="0" rank="0" text="" dxfId="131">
      <formula>$C46="Création"</formula>
    </cfRule>
    <cfRule type="expression" priority="24" aboveAverage="0" equalAverage="0" bottom="0" percent="0" rank="0" text="" dxfId="132">
      <formula>$C46="Fermeture"</formula>
    </cfRule>
  </conditionalFormatting>
  <conditionalFormatting sqref="C47:L48 M48:R48">
    <cfRule type="expression" priority="25" aboveAverage="0" equalAverage="0" bottom="0" percent="0" rank="0" text="" dxfId="133">
      <formula>$C47="Modification"</formula>
    </cfRule>
    <cfRule type="expression" priority="26" aboveAverage="0" equalAverage="0" bottom="0" percent="0" rank="0" text="" dxfId="134">
      <formula>$C47="Création"</formula>
    </cfRule>
    <cfRule type="expression" priority="27" aboveAverage="0" equalAverage="0" bottom="0" percent="0" rank="0" text="" dxfId="135">
      <formula>$C47="Fermeture"</formula>
    </cfRule>
  </conditionalFormatting>
  <conditionalFormatting sqref="C34:R34">
    <cfRule type="expression" priority="28" aboveAverage="0" equalAverage="0" bottom="0" percent="0" rank="0" text="" dxfId="136">
      <formula>$C34="Modification MCC"</formula>
    </cfRule>
    <cfRule type="expression" priority="29" aboveAverage="0" equalAverage="0" bottom="0" percent="0" rank="0" text="" dxfId="137">
      <formula>$C34="Modification"</formula>
    </cfRule>
    <cfRule type="expression" priority="30" aboveAverage="0" equalAverage="0" bottom="0" percent="0" rank="0" text="" dxfId="138">
      <formula>$C34="Création"</formula>
    </cfRule>
    <cfRule type="expression" priority="31" aboveAverage="0" equalAverage="0" bottom="0" percent="0" rank="0" text="" dxfId="139">
      <formula>$C34="Fermeture"</formula>
    </cfRule>
  </conditionalFormatting>
  <conditionalFormatting sqref="C36:R36">
    <cfRule type="expression" priority="32" aboveAverage="0" equalAverage="0" bottom="0" percent="0" rank="0" text="" dxfId="140">
      <formula>$C36="Modification MCC"</formula>
    </cfRule>
    <cfRule type="expression" priority="33" aboveAverage="0" equalAverage="0" bottom="0" percent="0" rank="0" text="" dxfId="141">
      <formula>$C36="Modification"</formula>
    </cfRule>
    <cfRule type="expression" priority="34" aboveAverage="0" equalAverage="0" bottom="0" percent="0" rank="0" text="" dxfId="142">
      <formula>$C36="Création"</formula>
    </cfRule>
    <cfRule type="expression" priority="35" aboveAverage="0" equalAverage="0" bottom="0" percent="0" rank="0" text="" dxfId="143">
      <formula>$C36="Fermeture"</formula>
    </cfRule>
  </conditionalFormatting>
  <conditionalFormatting sqref="C1:S999">
    <cfRule type="expression" priority="36" aboveAverage="0" equalAverage="0" bottom="0" percent="0" rank="0" text="" dxfId="144">
      <formula>$B1="Option"</formula>
    </cfRule>
  </conditionalFormatting>
  <conditionalFormatting sqref="E35:R35">
    <cfRule type="expression" priority="37" aboveAverage="0" equalAverage="0" bottom="0" percent="0" rank="0" text="" dxfId="145">
      <formula>$C35="Modification MCC"</formula>
    </cfRule>
    <cfRule type="expression" priority="38" aboveAverage="0" equalAverage="0" bottom="0" percent="0" rank="0" text="" dxfId="146">
      <formula>$C35="Modification"</formula>
    </cfRule>
    <cfRule type="expression" priority="39" aboveAverage="0" equalAverage="0" bottom="0" percent="0" rank="0" text="" dxfId="147">
      <formula>$C35="Création"</formula>
    </cfRule>
    <cfRule type="expression" priority="40" aboveAverage="0" equalAverage="0" bottom="0" percent="0" rank="0" text="" dxfId="148">
      <formula>$C35="Fermeture"</formula>
    </cfRule>
  </conditionalFormatting>
  <conditionalFormatting sqref="H37:I38">
    <cfRule type="expression" priority="41" aboveAverage="0" equalAverage="0" bottom="0" percent="0" rank="0" text="" dxfId="149">
      <formula>$C37="Modification MCC"</formula>
    </cfRule>
    <cfRule type="expression" priority="42" aboveAverage="0" equalAverage="0" bottom="0" percent="0" rank="0" text="" dxfId="150">
      <formula>$C37="Modification"</formula>
    </cfRule>
    <cfRule type="expression" priority="43" aboveAverage="0" equalAverage="0" bottom="0" percent="0" rank="0" text="" dxfId="151">
      <formula>$C37="Création"</formula>
    </cfRule>
    <cfRule type="expression" priority="44" aboveAverage="0" equalAverage="0" bottom="0" percent="0" rank="0" text="" dxfId="152">
      <formula>$C37="Fermeture"</formula>
    </cfRule>
  </conditionalFormatting>
  <conditionalFormatting sqref="J1:J999">
    <cfRule type="expression" priority="45" aboveAverage="0" equalAverage="0" bottom="0" percent="0" rank="0" text="" dxfId="153">
      <formula>$I1="NON"</formula>
    </cfRule>
  </conditionalFormatting>
  <conditionalFormatting sqref="K46:M46">
    <cfRule type="expression" priority="46" aboveAverage="0" equalAverage="0" bottom="0" percent="0" rank="0" text="" dxfId="154">
      <formula>$C46="Modification MCC"</formula>
    </cfRule>
    <cfRule type="expression" priority="47" aboveAverage="0" equalAverage="0" bottom="0" percent="0" rank="0" text="" dxfId="155">
      <formula>$C46="Modification"</formula>
    </cfRule>
    <cfRule type="expression" priority="48" aboveAverage="0" equalAverage="0" bottom="0" percent="0" rank="0" text="" dxfId="156">
      <formula>$C46="Création"</formula>
    </cfRule>
    <cfRule type="expression" priority="49" aboveAverage="0" equalAverage="0" bottom="0" percent="0" rank="0" text="" dxfId="157">
      <formula>$C46="Fermeture"</formula>
    </cfRule>
  </conditionalFormatting>
  <conditionalFormatting sqref="L1:L999">
    <cfRule type="expression" priority="50" aboveAverage="0" equalAverage="0" bottom="0" percent="0" rank="0" text="" dxfId="158">
      <formula>$K1="CCI (CC Intégral)"</formula>
    </cfRule>
    <cfRule type="expression" priority="51" aboveAverage="0" equalAverage="0" bottom="0" percent="0" rank="0" text="" dxfId="159">
      <formula>$K1="CT (Contrôle terminal)"</formula>
    </cfRule>
  </conditionalFormatting>
  <conditionalFormatting sqref="L18:L300">
    <cfRule type="expression" priority="52" aboveAverage="0" equalAverage="0" bottom="0" percent="0" rank="0" text="" dxfId="160">
      <formula>$K1="CT (Contrôle terminal)"</formula>
    </cfRule>
    <cfRule type="expression" priority="53" aboveAverage="0" equalAverage="0" bottom="0" percent="0" rank="0" text="" dxfId="161">
      <formula>$K1="CCI (CC Intégral)"</formula>
    </cfRule>
  </conditionalFormatting>
  <conditionalFormatting sqref="M1:M999">
    <cfRule type="expression" priority="54" aboveAverage="0" equalAverage="0" bottom="0" percent="0" rank="0" text="" dxfId="162">
      <formula>$K1="CT (Contrôle terminal)"</formula>
    </cfRule>
  </conditionalFormatting>
  <conditionalFormatting sqref="M18">
    <cfRule type="expression" priority="55" aboveAverage="0" equalAverage="0" bottom="0" percent="0" rank="0" text="" dxfId="163">
      <formula>$K1="CT (Contrôle terminal)"</formula>
    </cfRule>
  </conditionalFormatting>
  <conditionalFormatting sqref="M48:R48 C47:L48">
    <cfRule type="expression" priority="56" aboveAverage="0" equalAverage="0" bottom="0" percent="0" rank="0" text="" dxfId="164">
      <formula>$C47="Modification MCC"</formula>
    </cfRule>
  </conditionalFormatting>
  <conditionalFormatting sqref="N1:O999">
    <cfRule type="expression" priority="57" aboveAverage="0" equalAverage="0" bottom="0" percent="0" rank="0" text="" dxfId="165">
      <formula>$K1="CCI (CC Intégral)"</formula>
    </cfRule>
  </conditionalFormatting>
  <conditionalFormatting sqref="P14:S17 B15:M17 B1:S9 J10:S11 B301:S999 B12:M12 B13:L13 B14:N14 B10:E10 B11:D11 P12">
    <cfRule type="expression" priority="58" aboveAverage="0" equalAverage="0" bottom="0" percent="0" rank="0" text="" dxfId="166">
      <formula>$D1="Modification"</formula>
    </cfRule>
  </conditionalFormatting>
  <conditionalFormatting sqref="Q1:R999">
    <cfRule type="expression" priority="59" aboveAverage="0" equalAverage="0" bottom="0" percent="0" rank="0" text="" dxfId="167">
      <formula>$P1="Autres"</formula>
    </cfRule>
  </conditionalFormatting>
  <conditionalFormatting sqref="Q34:R36">
    <cfRule type="expression" priority="60" aboveAverage="0" equalAverage="0" bottom="0" percent="0" rank="0" text="" dxfId="168">
      <formula>$K34="CCI (CC Intégral)"</formula>
    </cfRule>
  </conditionalFormatting>
  <conditionalFormatting sqref="Q46:R46">
    <cfRule type="expression" priority="61" aboveAverage="0" equalAverage="0" bottom="0" percent="0" rank="0" text="" dxfId="169">
      <formula>$K46="CCI (CC Intégral)"</formula>
    </cfRule>
  </conditionalFormatting>
  <conditionalFormatting sqref="Q48:R48">
    <cfRule type="expression" priority="62" aboveAverage="0" equalAverage="0" bottom="0" percent="0" rank="0" text="" dxfId="170">
      <formula>$K48="CCI (CC Intégral)"</formula>
    </cfRule>
  </conditionalFormatting>
  <conditionalFormatting sqref="S1:S999">
    <cfRule type="expression" priority="63" aboveAverage="0" equalAverage="0" bottom="0" percent="0" rank="0" text="" dxfId="171">
      <formula>$P1="CT (Contrôle terminal)"</formula>
    </cfRule>
  </conditionalFormatting>
  <conditionalFormatting sqref="T18 A18:S26 S34 C35:S35 S36 C37:S45 C38:C300 S46 M47:S47 S48 C49:S300">
    <cfRule type="expression" priority="64" aboveAverage="0" equalAverage="0" bottom="0" percent="0" rank="0" text="" dxfId="172">
      <formula>$C18="Création"</formula>
    </cfRule>
    <cfRule type="expression" priority="65" aboveAverage="0" equalAverage="0" bottom="0" percent="0" rank="0" text="" dxfId="173">
      <formula>$C18="Fermeture"</formula>
    </cfRule>
  </conditionalFormatting>
  <conditionalFormatting sqref="T18">
    <cfRule type="expression" priority="66" aboveAverage="0" equalAverage="0" bottom="0" percent="0" rank="0" text="" dxfId="174">
      <formula>$P18="CT (Contrôle terminal)"</formula>
    </cfRule>
  </conditionalFormatting>
  <dataValidations count="6">
    <dataValidation allowBlank="true" errorStyle="stop" operator="between" showDropDown="false" showErrorMessage="true" showInputMessage="true" sqref="P19:P300" type="list">
      <formula1>"CT (Contrôle terminal),Autres"</formula1>
      <formula2>0</formula2>
    </dataValidation>
    <dataValidation allowBlank="true" errorStyle="stop" operator="between" showDropDown="false" showErrorMessage="true" showInputMessage="true" sqref="D1:D6" type="list">
      <formula1>"Obligatoire,Facultatif,Complémentaire"</formula1>
      <formula2>0</formula2>
    </dataValidation>
    <dataValidation allowBlank="true" errorStyle="stop" operator="between" showDropDown="false" showErrorMessage="true" showInputMessage="true" sqref="C19:C300" type="list">
      <formula1>"Modification MCC"</formula1>
      <formula2>0</formula2>
    </dataValidation>
    <dataValidation allowBlank="true" errorStyle="stop" operator="between" showDropDown="false" showErrorMessage="true" showInputMessage="true" sqref="K19:K300" type="list">
      <formula1>List_Controle2</formula1>
      <formula2>0</formula2>
    </dataValidation>
    <dataValidation allowBlank="true" errorStyle="stop" operator="between" showDropDown="false" showErrorMessage="true" showInputMessage="true" sqref="N19:N300 Q19:Q300" type="list">
      <formula1>List_Controle</formula1>
      <formula2>0</formula2>
    </dataValidation>
    <dataValidation allowBlank="true" errorStyle="stop" operator="between" showDropDown="false" showErrorMessage="true" showInputMessage="true" sqref="E19:I19 E20:F48 H20:I22 G23:I48 E49:I300" type="list">
      <formula1>"OUI,NON"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ebfe410-571b-4425-93da-db22f790823f"/>
    <ds:schemaRef ds:uri="68c1812f-f52d-48e3-a5ba-9f3ea47a9e1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LibreOffice/7.1.4.2$Windows_X86_64 LibreOffice_project/a529a4fab45b75fefc5b6226684193eb000654f6</Application>
  <AppVersion>15.0000</AppVersion>
  <Company>UCA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2022-09-27T13:03:25Z</dcterms:created>
  <dc:creator>Romain Drossard</dc:creator>
  <dc:description/>
  <dc:language>fr-FR</dc:language>
  <cp:lastModifiedBy/>
  <cp:lastPrinted>2023-05-05T16:08:13Z</cp:lastPrinted>
  <dcterms:modified xsi:type="dcterms:W3CDTF">2025-03-10T21:34:22Z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