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thierrygibert/Desktop/SOIP/Taxe d'apprentissage/"/>
    </mc:Choice>
  </mc:AlternateContent>
  <xr:revisionPtr revIDLastSave="0" documentId="8_{D604C513-37C9-E249-9DCB-7D71857EA5B9}" xr6:coauthVersionLast="46" xr6:coauthVersionMax="46" xr10:uidLastSave="{00000000-0000-0000-0000-000000000000}"/>
  <bookViews>
    <workbookView xWindow="6500" yWindow="1160" windowWidth="32400" windowHeight="25340" tabRatio="500"/>
  </bookViews>
  <sheets>
    <sheet name="Synthèse_Liste" sheetId="1" r:id="rId1"/>
  </sheets>
  <externalReferences>
    <externalReference r:id="rId2"/>
  </externalReferences>
  <definedNames>
    <definedName name="_xlnm._FilterDatabase" localSheetId="0" hidden="1">Synthèse_Liste!$B$1:$B$289</definedName>
    <definedName name="CAMPUS">#REF!</definedName>
    <definedName name="DIPLOMES">#REF!</definedName>
    <definedName name="NATURE">#REF!</definedName>
    <definedName name="NIVEAU">#REF!</definedName>
    <definedName name="rien">#REF!</definedName>
    <definedName name="TYPE">#REF!</definedName>
    <definedName name="_xlnm.Print_Area" localSheetId="0">Synthèse_Liste!$A$1:$J$289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1" l="1"/>
  <c r="G81" i="1"/>
  <c r="G78" i="1"/>
  <c r="G172" i="1"/>
  <c r="G171" i="1"/>
  <c r="G170" i="1"/>
  <c r="G283" i="1"/>
  <c r="G284" i="1"/>
  <c r="G285" i="1"/>
</calcChain>
</file>

<file path=xl/sharedStrings.xml><?xml version="1.0" encoding="utf-8"?>
<sst xmlns="http://schemas.openxmlformats.org/spreadsheetml/2006/main" count="2031" uniqueCount="366">
  <si>
    <t>CODE RNCP</t>
  </si>
  <si>
    <t>NIV FORM</t>
  </si>
  <si>
    <t>CAT A</t>
  </si>
  <si>
    <t>CAT B</t>
  </si>
  <si>
    <t>X</t>
  </si>
  <si>
    <t>LICENCE PRO</t>
  </si>
  <si>
    <t>LIC LMD</t>
  </si>
  <si>
    <t>LIC PRO</t>
  </si>
  <si>
    <t>MASTER</t>
  </si>
  <si>
    <t>LICENCE</t>
  </si>
  <si>
    <t>LETTRES</t>
  </si>
  <si>
    <t>SANTE PUBLIQUE</t>
  </si>
  <si>
    <t>DROIT NOTARIAL</t>
  </si>
  <si>
    <t>CHIMIE</t>
  </si>
  <si>
    <t>INFORMATIQUE</t>
  </si>
  <si>
    <t>MATHEMATIQUES</t>
  </si>
  <si>
    <t>PHYSIQUE</t>
  </si>
  <si>
    <t>DROIT</t>
  </si>
  <si>
    <t>CAPACITE EN DROIT</t>
  </si>
  <si>
    <t>GENIE BIOMEDICAL</t>
  </si>
  <si>
    <t>ING</t>
  </si>
  <si>
    <t>TOURISME</t>
  </si>
  <si>
    <t>0060636J</t>
  </si>
  <si>
    <t>MANAGEMENT PUBLIC (MAP)</t>
  </si>
  <si>
    <t>CONSEIL ET RECHERCHE EN SCIENCES DE GESTION</t>
  </si>
  <si>
    <t>MANAGEMENT DE LA COMMUNICATION D ENTREPRISE</t>
  </si>
  <si>
    <t>MANAGEMENT DE L'ART ET DE LA CULTURE (MAC)</t>
  </si>
  <si>
    <t>MANAGEMENT DE L'HOTELLERIE INTERNATIONALE (MHI)</t>
  </si>
  <si>
    <t>EUROPEAN AND INTERNATIONAL PRIVATE BANKING</t>
  </si>
  <si>
    <t>GESTION INTERNATIONALE DE PATRIMOINE (GIP)</t>
  </si>
  <si>
    <t xml:space="preserve">CONTRÔLE DE GESTION ET AUDIT ORGANISATIONNEL </t>
  </si>
  <si>
    <t xml:space="preserve">COMPTABILITE CONTROLE AUDIT </t>
  </si>
  <si>
    <t>MARKETING ET DIGITAL</t>
  </si>
  <si>
    <t>INGENIERIE COMMERCIALE</t>
  </si>
  <si>
    <t>DIRECTIONS D'ENTREPRISE (DE) - DOUBLE COMPETENCE (DC)</t>
  </si>
  <si>
    <t>DIRECTION EHPAD (DEHPAD)</t>
  </si>
  <si>
    <t>TOXICOLOGIE ET SECURITE EN SANTE ET ENVIRONNEMENT (TSSE)</t>
  </si>
  <si>
    <t>ENCADREMENT DES ETABLISSEMENTS DE LA SANTE ET DU SOCIAL (2E2S)</t>
  </si>
  <si>
    <t>ACTION SOCIALE INTERVENTION FORMATION INTEGRATION (ASIFI)</t>
  </si>
  <si>
    <t>GOUVERNANCE ET FINANCEMENT DU DEVELOPPEMENT</t>
  </si>
  <si>
    <t>DROIT EUROPEEN DES AFFAIRES</t>
  </si>
  <si>
    <t>DROIT DE L ENVIRONNEMENT DES ESPACES ET RESSOURCES MARITIMES ET DE L AMENAGEMENT DU LITTORAL</t>
  </si>
  <si>
    <t>DROIT ET PRATIQUE DES AFFAIRES INTERNATIONALES</t>
  </si>
  <si>
    <t>DROIT INTERNATIONAL ET EUROPEEN PUBLIC ET PRIVE</t>
  </si>
  <si>
    <t>SECURITE INTERNATIONALE DEFENSE ET INTELLIGENCE ECONOMIQUE</t>
  </si>
  <si>
    <t>SOCIOLOGIE ECONOMIE</t>
  </si>
  <si>
    <t>ECONOMIE ET MANAGEMENT DES RESSOURCES HUMAINES</t>
  </si>
  <si>
    <t>MANAGEMENT BANCAIRE ET FINANCE INTERNATIONALE</t>
  </si>
  <si>
    <t>MANAGEMENT BANCAIRE ET FINANCE INTERNATIONALE PARCOURS CONSEILLER CLIENTELE DE PROFESSIONNELS</t>
  </si>
  <si>
    <t xml:space="preserve">STRATEGIE  ET MANAGEMENT INTERNATIONAL </t>
  </si>
  <si>
    <t>DEVELOPPEMENT INDUSTRIEL</t>
  </si>
  <si>
    <t xml:space="preserve">MASTER </t>
  </si>
  <si>
    <t>INNOVATION ET MANAGEMENT  DES TERRITOIRES</t>
  </si>
  <si>
    <t>STRATEGIE DIGITALE</t>
  </si>
  <si>
    <t>E TOURISME CULTURES-TRAVEL-TERRITOIRES</t>
  </si>
  <si>
    <t>ECONOMIE ET MANAGEMENT DES ENTREPRISES ET DES ORGANISATIONS</t>
  </si>
  <si>
    <t>CONSEIL EN ORGANISATION ET RESPONSABILITE SOCIALE</t>
  </si>
  <si>
    <t>ECONOMIE ET MANAGEMENT DES INDUSTRIES DU COMMERCE ET DE LA DISTRIBUTION</t>
  </si>
  <si>
    <t>EXPERTISE ECONOMIQUE</t>
  </si>
  <si>
    <t>E TOURISME HOTELLERIE-MICE (MEETING,INCENTIVES,CONFERENCING,EXHIBITIONS)</t>
  </si>
  <si>
    <t>RESEARCH AND MANAGEMENT AND INNOVATION</t>
  </si>
  <si>
    <t>0061075L</t>
  </si>
  <si>
    <t>ETHNOLOGIE : CHANGEMENT POLITIQUE POUVOIR PRODUCTIONS CULTURELLES</t>
  </si>
  <si>
    <t>ETHNOLOGIE : EAU SOCIETES ET DEVELOPPEMENT DURABLE – GESTION SOCIALE DE L EAU ET MEDIATIONS INSTITUTIONNELLES</t>
  </si>
  <si>
    <t>INFORMATION ET COMMUNICATION DISPOSITIFS SOCIOTECHNIQUES D INFORMATION ET DE COMMUNICATION</t>
  </si>
  <si>
    <t>LANGUES ETRANGERES ETUDES ANGLOPHONES</t>
  </si>
  <si>
    <t>LANGUES ETRANGERES ETUDES HISPANIQUES ET HISPANO AMERICAINES</t>
  </si>
  <si>
    <t>LANGUES ETRANGERES ETUDES ITALIENNES</t>
  </si>
  <si>
    <t>LINGUISTIQUE</t>
  </si>
  <si>
    <t>DIDACTIQUE DES LANGUES ET DISCIPLINES  DIDACTIQUE DU FRANCAIS LANGUE ETRANGERE SECONDE ET MATERNELLE</t>
  </si>
  <si>
    <t>DIDACTIQUE DES LANGUES ET DISCIPLINES DIDACTIQUE DES DISCIPLINES NON LINGUISTIQUES DANS LA ZONE EURO MEDITERRANNEE</t>
  </si>
  <si>
    <t>PSYCHOLOGIE SOCIALE ET DU TRAVAIL ET INGENIERIE DES RESSOURCES HUMAINES</t>
  </si>
  <si>
    <t>COMMUNICATION CULTURES ORGANISATION STRATEGIES D IMAGES ET INTERNET</t>
  </si>
  <si>
    <t>Z1001181</t>
  </si>
  <si>
    <t>INFORMATION COMMUNICATION INGENIERIE DE LA CREATION MULTIMEDIA ET DIRECTION ARTISTIQUE DE PROJETS</t>
  </si>
  <si>
    <t>Z1001183</t>
  </si>
  <si>
    <t>INFORMATION ET COMMUNICATION MEDIATION ET INGENIERIE CULTURELLES  MUSEOLOGIE ARTS ACTUELS ET PATRIMOINE</t>
  </si>
  <si>
    <t>Z1001245</t>
  </si>
  <si>
    <t xml:space="preserve">REHABILITATION ET SAUVEGARDE DU PATRIMOINE ARCHITECTURAL </t>
  </si>
  <si>
    <t>Z1001323</t>
  </si>
  <si>
    <t>PSYCHOLOGIE CLINIQUE ET PATHOLOGIQUE</t>
  </si>
  <si>
    <t>JEUX VIDEO, IMAGES ET CREATIVITE</t>
  </si>
  <si>
    <t>GESTION DE PROJETS POUR INDUSTRIES CREATIVES</t>
  </si>
  <si>
    <t>INGENIERIE DE LA COMMUNICATION ORGANISATIONNELLE, NUMERIQUE ET STRATEGIQUE (ICONES)</t>
  </si>
  <si>
    <t>COMMUNICATION ECOCITOYENNE, PATRIMOINE ET DEVELOPPEMENT DURABLE</t>
  </si>
  <si>
    <t>INNOVATION CREATION ET COMMUNICATION DIGITALE (ICCD)</t>
  </si>
  <si>
    <t>EVENEMENTIEL, MEDIATION ET INGENIERIE DE LA CULTURE - ARTS ACTUELS, MUSEES ET PATRIMOINE</t>
  </si>
  <si>
    <t>DIGITAL STUDIES, INFORMATION ET COMMUNICATION</t>
  </si>
  <si>
    <t>LETTRES CLASSIQUES ET MODERNES</t>
  </si>
  <si>
    <t>MONDES DU DOCUMENT : SUPPORTS, CONTENUS, MEDIATIONS</t>
  </si>
  <si>
    <t>LINGUISTIQUE, TRAITEMENTS INFORMATIQUES ET PROCESSUS COGNITIFS</t>
  </si>
  <si>
    <t>ETUDES DU MONDE ANGLOPHONE</t>
  </si>
  <si>
    <t>ETUDES HISPANIQUES ET HISPANO-AMERICAINES</t>
  </si>
  <si>
    <t>LANGUE ET CULTURE ITALIENNES</t>
  </si>
  <si>
    <t>TRADAPTATION, SOUS-TITRAGE, DOUBLAGE DES PRODUCTIONS CINEMATOGRAPHIQUES ET AUDIO-VISUELLES</t>
  </si>
  <si>
    <t>RELATIONS FRANCO-ITALIENNES</t>
  </si>
  <si>
    <t>TRADUCTION ET REDACTION D'ENTREPRISES</t>
  </si>
  <si>
    <t>SAVOIRS DU COPRS DANSANT : IMPROVISATION, TRANSMISSION, ARCHIVES</t>
  </si>
  <si>
    <t>CREATION, PERFORMANCE ET PEDAGOGIE MUSICALES</t>
  </si>
  <si>
    <t xml:space="preserve">ARTS DU SPECTACLE-THEATRE : RECHERCHE ET CREATION </t>
  </si>
  <si>
    <t>ETHNOLOGIE DES ARTS VIVANTS</t>
  </si>
  <si>
    <t>ANTHROPOLOGIE, EAU, DESIGN : ANALYSE DES PRATIQUES ET PROCESSUS</t>
  </si>
  <si>
    <t>SCIENCES HISTORIQUES</t>
  </si>
  <si>
    <t>METIERS DU PATRIMOINE, HISTOIRE DE L'ART, ARCHEOLOGIE</t>
  </si>
  <si>
    <t>LINGUISTIQUE THEORIQUE ET TRAITEMENT INFORMATIQUE DU TEXTE</t>
  </si>
  <si>
    <t xml:space="preserve">LANGAGE ET SCIENCES COGNITIVES </t>
  </si>
  <si>
    <t>PHILOSOPHIE ET HISTOIRE DES IDEES</t>
  </si>
  <si>
    <t>ETUDES ET DIAGNOSTICS SOCIOLOGIQUES (EDS)</t>
  </si>
  <si>
    <t>SOCIOLOGIE DU NUMERIQUE ET DES TERRITOIRES (SNT)</t>
  </si>
  <si>
    <t>GEOPROSPECTIVE, AMENAGEMENT ET DURABILITE DES TERRITOIRES (GEOPRAD)</t>
  </si>
  <si>
    <t>NEUROPSYCHOLOGIE ET PSYCHOPATHOLOGIE COGNITIVE</t>
  </si>
  <si>
    <t>PSYCHOLOGIE CLINIQUE, INTEGRATIVE ET VIEILLISSEMENT</t>
  </si>
  <si>
    <t>PSYCHOLOGIE CLINIQUE ET MEDIATIONS THERAPEUTIQUES PAR L'ART</t>
  </si>
  <si>
    <t>INGENIERIE PSYCHOSOCIALE, PSYCHOLOGIE DU TRAVAIL ET RESSOURCES HUMAINES</t>
  </si>
  <si>
    <t xml:space="preserve">PSYCHOPATHOLOGIE PSYCHANALYTIQUE ET CLINIQUES TRANSCULTURELLES : MUTATIONS DU LIEN SOCIAL, CRISES ET TRAUMATISMES </t>
  </si>
  <si>
    <t>PSYCHOLOGIE DU DEVELOPPEMENT, DES APPRENTISSAGES ET DE L'EDUCATION</t>
  </si>
  <si>
    <t xml:space="preserve">ERGONOMIE COGNITIVE DES TECHNOLOGIES NUMERIQUES </t>
  </si>
  <si>
    <t>INGENIEUR ELECTRONIQUE</t>
  </si>
  <si>
    <t>INGENIEUR GENIE BIOLOGIQUE</t>
  </si>
  <si>
    <t>INGENIEUR GENIE DE L EAU</t>
  </si>
  <si>
    <t>INGENIEUR INFORMATIQUE</t>
  </si>
  <si>
    <t>INGENIEUR MATHEMATIQUES APPLIQUEES ET MODELISATION</t>
  </si>
  <si>
    <t>INFORMATIQUE INFORMATIQUE FONDEMENTS ET INGENIERIE</t>
  </si>
  <si>
    <t>Z1001251</t>
  </si>
  <si>
    <t>DROIT PRIVE DROIT NOTARIAL</t>
  </si>
  <si>
    <t>DROIT ECONOMIQUE ET DES AFFAIRES</t>
  </si>
  <si>
    <t>DROIT ECONOMIQUE ET DES AFFAIRES DROIT DE LA PROPRIETE INTELLECTUELLE ET DES NOUVELLES TECHNOLOGIES</t>
  </si>
  <si>
    <t>DROIT ECONOMIQUE ET DES AFFAIRES JURISTE BANQUE ET FINANCE</t>
  </si>
  <si>
    <t>DROIT ECONOMIQUE ET DES AFFAIRES JURISTE DU SPORT</t>
  </si>
  <si>
    <t>DROIT ECONOMIQUE ET DES AFFAIRES GESTION JURIDIQUE DES RISQUES ET DEVELOPPEMENT DURABLE</t>
  </si>
  <si>
    <t>DROIT INTERNATIONAL ET EUROPEEN</t>
  </si>
  <si>
    <t>DROIT PRIVE DROIT DES DIFFICULTES D ENTREPRISES</t>
  </si>
  <si>
    <t>DROIT PRIVE ET SCIENCES CRIMINELLES</t>
  </si>
  <si>
    <t>DROIT PRIVE GESTION DES CONTENTIEUX PRIVES</t>
  </si>
  <si>
    <t>Z1001109</t>
  </si>
  <si>
    <t>DROIT ECONOMIQUE ET DES AFFAIRES JURISTE D ENTREPRISE</t>
  </si>
  <si>
    <t>Z1001111</t>
  </si>
  <si>
    <t>DROIT ECONOMIQUE ET DES AFFAIRES RECHERCHE EN DROIT ECONOMIQUE</t>
  </si>
  <si>
    <t>DROIT PUBLIC ET SCIENCE POLITIQUE EXPERTISE DU POLITIQUE ET AFFAIRES PUBLIQUES</t>
  </si>
  <si>
    <t>Z1001123</t>
  </si>
  <si>
    <t>DROIT PRIVE SYSTEMES JURIDIQUES</t>
  </si>
  <si>
    <t>DROIT PUBLIC ET SCIENCE POLITIQUE ORGANISATION ET ADMINISTRATION DES COLLECTIVITES PUBLIQUES</t>
  </si>
  <si>
    <t>Z1001125</t>
  </si>
  <si>
    <t>DROIT PUBLIC ET SCIENCE POLITIQUE</t>
  </si>
  <si>
    <t>Z1001127</t>
  </si>
  <si>
    <t>DROIT PUBLIC ET SCIENCE POLITIQUE LA SANTE DES POPULATIONS</t>
  </si>
  <si>
    <t>DROIT DES RESPONSABILITES</t>
  </si>
  <si>
    <t>Z1001128</t>
  </si>
  <si>
    <t>DROIT PUBLIC ET SCIENCE POLITIQUE METIERS DE L IMMOBILIER ET DE L URBANISME</t>
  </si>
  <si>
    <t>Z1001130</t>
  </si>
  <si>
    <t>DROIT PUBLIC ET SCIENCE POLITIQUE POLITIQUE DE LA VILLE</t>
  </si>
  <si>
    <t>Z1001131</t>
  </si>
  <si>
    <t>DROIT PUBLIC ET SCIENCE POLITIQUE SECURITE INTERIEURE</t>
  </si>
  <si>
    <t>DROIT PRIVE FONDAMENTAL ET SCIENCES CRIMINELLES</t>
  </si>
  <si>
    <t>GESTION DES CONTENTIEUX PRIVES</t>
  </si>
  <si>
    <t>HISTOIRE DU DROIT ET CONSERVATION DU PATRIMOINE</t>
  </si>
  <si>
    <t>ADMINISTRATION ET COLLECTIVITES TERRITORIALES</t>
  </si>
  <si>
    <t>SECURITE INTERIEURE</t>
  </si>
  <si>
    <t>DROIT ET PROCEDURES FISCALES DE L'ENTREPRISE</t>
  </si>
  <si>
    <t>DROIT ET REGLEMENTATION DE LA SANTE DES POPULATIONS</t>
  </si>
  <si>
    <t>METIERS DE L'URBANISME ET DE L'IMMOBILIER</t>
  </si>
  <si>
    <t>DROIT ET CONTENTIEUX PUBLICS APPROFONDIS</t>
  </si>
  <si>
    <t>JURISTE D'AFFAIRE</t>
  </si>
  <si>
    <t>DROIT BANCAIRE ET FINANCIER</t>
  </si>
  <si>
    <t>DROIT ECONOMIQUE</t>
  </si>
  <si>
    <t>JURISTE DU RISQUE ET DU DEVELOPPEMENT DURABLE</t>
  </si>
  <si>
    <t>DROIT DE LA PROPRIETE INTELLECTUELLE ET DES NOUVELLES TECHNOLOGIES</t>
  </si>
  <si>
    <t>JURISTE EUROPEEN</t>
  </si>
  <si>
    <t>JURISTE DU COMMERCE INTERNATIONAL</t>
  </si>
  <si>
    <t>SECURITE INTERNATIONALE, DEFENSE ET INTELLIGENCE ECONOMIQUE</t>
  </si>
  <si>
    <t>DROIT DE LA MER ET DES ACTIVITES MARITIMES</t>
  </si>
  <si>
    <t>MIGRATION STUDIES - MAJEURE INTERNATIONAL AND EUROPEAN LAW</t>
  </si>
  <si>
    <t>EPAP EXPERTISE DU POLITIQUE ET AFFAIRES PUBLIQUES</t>
  </si>
  <si>
    <t>MIGRATION STUDIES - MAJEURE POLITICAL STUDIES</t>
  </si>
  <si>
    <t>0060807V</t>
  </si>
  <si>
    <t>UFR MEDECINE</t>
  </si>
  <si>
    <t>0061343C</t>
  </si>
  <si>
    <t>UFR ODONTOLOGIE</t>
  </si>
  <si>
    <t>ODONTO</t>
  </si>
  <si>
    <t>DFASO DIPLÔME DE FORMATION APPROFONDIE EN SCIENCES ODONTOLOGIQUES</t>
  </si>
  <si>
    <t>DFGSO DIPLÔME DE FORMATION GENERALE EN SCIENCES ODONTOLOGIQUES</t>
  </si>
  <si>
    <t>MASS</t>
  </si>
  <si>
    <t>Cartographie, topographie et systèmes d'information géographique</t>
  </si>
  <si>
    <t>Chimie analytique, contrôle, qualité, environnement</t>
  </si>
  <si>
    <t>BIO-INDUSTRIES ET BIOTECHNOLOGIES</t>
  </si>
  <si>
    <t>INFORMATIQUE INFORMATIQUE MBDS</t>
  </si>
  <si>
    <t>Sciences de la terre</t>
  </si>
  <si>
    <t>Sciences de la vie et de la terre</t>
  </si>
  <si>
    <t>Sciences de la vie</t>
  </si>
  <si>
    <t>PHYSIQUE CHIMIE</t>
  </si>
  <si>
    <t>FORMULATION ANALYSE ET QUALITE FOQUAL</t>
  </si>
  <si>
    <t>INFORMATIQUE SSTIM SIGNAL POUR LA SANTE LES TELECOMMUNICATIONS L IMAGE ET LE MULTIMEDIA</t>
  </si>
  <si>
    <t>INGENIERIE DES TECHNOLOGIES BIOMEDICALES</t>
  </si>
  <si>
    <t>MATERIAUX MQM MATERIAUX QUALITE ET MANAGEMENT</t>
  </si>
  <si>
    <t>MATHEMATIQUES ET INTERACTIONS IM INGENIERIE MATHEMATIQUE</t>
  </si>
  <si>
    <t>MATHEMATIQUES ET INTERACTIONS MPA MATHEMATIQUES PURES ET APPLIQUEES</t>
  </si>
  <si>
    <t>PHYSIQUE ET APPLICATIONS IMAG2E IMAGERIE ET MODELISATION EN ASTROPHYSIQUE GEOPHYSIQUE ENVIRONNEMENT ESPACE</t>
  </si>
  <si>
    <t>3G GEOSCIENCES GEORISQUES GEORESSOURCES   SCIENCES DE LA TERRE ET DE L ENVIRONNEMENT</t>
  </si>
  <si>
    <t>Z1001224</t>
  </si>
  <si>
    <t>METHODES INFORMATIQUES APPLIQUEES A LA GESTION DES ENTREPRISES</t>
  </si>
  <si>
    <t>Z1001237</t>
  </si>
  <si>
    <t>PREPARATION AGREGATION MATHEMATIQUES</t>
  </si>
  <si>
    <t>SCIENCES DE LA TERRE ET DE L ENVIRONNEMENT  EUROAQUAE EURO HYDROINFORMATIQUE ET GESTION DE L EAU</t>
  </si>
  <si>
    <t>Z1001269</t>
  </si>
  <si>
    <t>ELECTONIQUE SYSTEMES ET TELECOMMUNICATIONS ESTEL</t>
  </si>
  <si>
    <t>GENETIQUE ET DEVELOPPEMENT</t>
  </si>
  <si>
    <t>NEUROSCIENCES CELLULAIRES ET INTEGREES</t>
  </si>
  <si>
    <t>PHYSIOPATHOLOGIE ET PHARMACOLOGIE</t>
  </si>
  <si>
    <t>BIOLOGIE, INFORMATIQUE ET MATHEMATIQUES</t>
  </si>
  <si>
    <t>QUALITE ET GESTION DES RISQUES EN SANTE</t>
  </si>
  <si>
    <t>DATA, DECISION, SYSTEMES ET ESANTE</t>
  </si>
  <si>
    <t>INGENIERIE POUR LE VIEILLISSEMENT ET L'AUTONOMIE</t>
  </si>
  <si>
    <t>RECHERCHE CLINIQUE INTERVENTIONNELLE</t>
  </si>
  <si>
    <t>ORGANISATIONS ET EVALUATIONS EN SOINS PRIMAIRES</t>
  </si>
  <si>
    <t>PEDAGOGIE ET SIMULATION EN SCIENCES DE LA SANTE</t>
  </si>
  <si>
    <t>FORMULATION, ANALYSE, QUALITE (FOQUAL)</t>
  </si>
  <si>
    <t>CHIMIE DES SUBSTANCES NATURELLES MEDICINALES ET AROMATIQUES</t>
  </si>
  <si>
    <t>ELECTRONIQUE ET SYSTEMES DE TELECOMMUNICATIONS (ESTel)</t>
  </si>
  <si>
    <t>MATHEMATIQUES PURES ET APPLIQUEES (MPA)</t>
  </si>
  <si>
    <t>INGENIERIE MATHEMATIQUE</t>
  </si>
  <si>
    <t>MATHEMATIQUES FONDAMENTALES (MF)</t>
  </si>
  <si>
    <t>INGENIERIE</t>
  </si>
  <si>
    <t>INFORMATIQUE ET INTERACTIONS</t>
  </si>
  <si>
    <t>PHYSIQUE DES MATERIAUX, MECANIQUE ET MODELISATION NUMERIQUE (P3M)</t>
  </si>
  <si>
    <t>NANO &amp; MATERIAUX, INDUSTRIE &amp; MANAGEMENT, CONCEPTION &amp; QUALITE, ENERGIE &amp; ENVIRONNEMENT (N.I.C.E)</t>
  </si>
  <si>
    <t>MOBIQUITE, BASES DE DONNEES ET INTEGRATION DE SYSTEMES (MBDS)</t>
  </si>
  <si>
    <t>METHODES INFORMATIQUES APPLIQUEES A L'INNOVATION ET TRANSFORMATION NUMERIQUE DE L'ENTREPRISE (INTeNsE)</t>
  </si>
  <si>
    <t>ONDES, ATOMES, MATIERES (OAM)</t>
  </si>
  <si>
    <t>MASTER ASTROPHYSIQUE D'UCA (MAUCA)</t>
  </si>
  <si>
    <t>GEOLOGIE, GEOPHYSIQUE, GEOTECHNIQUE (3G)</t>
  </si>
  <si>
    <t>PALEOENVIRONNEMENT, PREHISTOIRE, ARCHEOSCIENCES (PPA)</t>
  </si>
  <si>
    <t>GESTION DE L'ENVIRONNEMENT ET DU DEVELOPPEMENT DURABLE (GEDD)</t>
  </si>
  <si>
    <t>POLLUTION ATMOSPHERIQUE, CHANGEMENT CLIMATIQUE, IMPACTS SANITAIRES, ENERGIES RENOUVELABLES (AIR)</t>
  </si>
  <si>
    <t>GESTION DE PROJETS HYDROTECHNOLOGIQUES ET ENVIRONNEMENTAUX (HYDROPROTECH)</t>
  </si>
  <si>
    <t>EURO HYDROINFORMATIQUE ET GESTION DE L'EAU (EUROAQUAE)</t>
  </si>
  <si>
    <t>SANTE, VIEILLISSEMENT ET ACTIVITES PHYSIQUES ADAPTEES</t>
  </si>
  <si>
    <t>ACTIVITES PHYSIQUES ADAPTEES ET SANTE</t>
  </si>
  <si>
    <t>EDUCATION ET MOTRICITE</t>
  </si>
  <si>
    <t>ENTRAINEMENT SPORTIF</t>
  </si>
  <si>
    <t>MANAGEMENT DU SPORT</t>
  </si>
  <si>
    <t>UNIVERSITE COTE D'AZUR</t>
  </si>
  <si>
    <t xml:space="preserve"> 0062126D</t>
  </si>
  <si>
    <t>thierry.gibert@univ.cotedazur.fr</t>
  </si>
  <si>
    <t>0060914L</t>
  </si>
  <si>
    <t>INSTITUT UNIVERSITAIRE DE TECHNOLOGIE</t>
  </si>
  <si>
    <r>
      <t>IUT NICE C</t>
    </r>
    <r>
      <rPr>
        <sz val="11"/>
        <rFont val="Calibri"/>
        <family val="2"/>
      </rPr>
      <t>Ô</t>
    </r>
    <r>
      <rPr>
        <sz val="11"/>
        <rFont val="Times New Roman"/>
        <family val="1"/>
      </rPr>
      <t>TE D'AZUR</t>
    </r>
  </si>
  <si>
    <t>iut.relations-entreprises@univ-cotedazur.fr</t>
  </si>
  <si>
    <t>DUT</t>
  </si>
  <si>
    <t>QUALITÉ LOGISTIQUE INDUSTRIELLE ET ORGANISATION</t>
  </si>
  <si>
    <t>TECHNIQUES DE COMMERCIALISATION</t>
  </si>
  <si>
    <t>INFORMATION ET COMMUNICATION COMMUNICATION DES ORGANISATIONS</t>
  </si>
  <si>
    <t>INFORMATION ET COMMUNICATION JOURNALISME</t>
  </si>
  <si>
    <t>RÉSEAUX ET TÉLÉCOMMUNICATIONS</t>
  </si>
  <si>
    <t>CARRIÈRES SOCIALES ANIMATION SOCIALE ET SOCIOCULTURELLE</t>
  </si>
  <si>
    <t>CARRIÈRES SOCIALES EDUCATION SPECIALISEE</t>
  </si>
  <si>
    <t>GESTION DES ENTREPRISES ET DES ADMINISTRATIONS OPTION GESTION DES RESSOURCES HUMAINES</t>
  </si>
  <si>
    <t>GESTION DES ENTREPRISES ET DES ADMINISTRATIONS OPTION GESTION COMPTABLE ET FINANCIÈRE</t>
  </si>
  <si>
    <t>GESTION DES ENTREPRISES ET DES ADMINISTRATIONS OPTION GESTION ET MANAGEMENT DES ORGANISATIONS</t>
  </si>
  <si>
    <t>GÉNIE ÉLECTRIQUE ET INFORMATIQUE INDUSTRIELLE</t>
  </si>
  <si>
    <t>STATISTIQUE ET INFORMATIQUE DÉCISIONNELLE</t>
  </si>
  <si>
    <t xml:space="preserve">TECHNIQUES DE COMMERCIALISATION </t>
  </si>
  <si>
    <t>ASSURANCE, BANQUE, FINANCE: CHARGÉ DE CLENTÈLE</t>
  </si>
  <si>
    <t xml:space="preserve">MÉTIERS DE L'INFORMATIQUE: ADMINISTRATION ET SÉCURITÉ DES SYSTÈMES ET DES RÉSEAUX </t>
  </si>
  <si>
    <t>MÉTIERS DE LA COMMUNICATION : ÉVÉNEMENTIEL</t>
  </si>
  <si>
    <t>MÉTIERS DE L'INFORMATION: MÉTIERS DU JOURNALISME ET DE LA PRESSE</t>
  </si>
  <si>
    <t>NAUTISME ET MÉTIERS DE LA PLAISANCE</t>
  </si>
  <si>
    <t>MÉTIERS DE L'IMMOBILIER GESTION ET DÉVELOPPEMENT DE PATRIMOINE IMMOBILIER</t>
  </si>
  <si>
    <t>TECHNICO COMMERCIAL</t>
  </si>
  <si>
    <t>MAîTRISE DE L'ÉNERGIE ÉLECTRICITÉ DÉVELOPPEMENT DURABLE</t>
  </si>
  <si>
    <t>MANAGEMENT DES PROCESSUS LOGISTIQUES</t>
  </si>
  <si>
    <t>MÉTIERS DE L'INDUSTRIE : GESTION DE LA PRODUCTION INDUSTRIELLE</t>
  </si>
  <si>
    <t>MANAGEMENT ET GESTION DES ORGANISATIONS</t>
  </si>
  <si>
    <t>MÉTIERS DU TOURISME ET DES LOISIRS</t>
  </si>
  <si>
    <t>GESTION DES STRUCTURES SANITAIRES ET SOCIALES</t>
  </si>
  <si>
    <t>MÉTIER DE LA GESTION ET DE LA COMPTABILITÉ : RESPONSABLE DE PORTEFEUILLE CLIENTS EN CABINET D'EXPERTISE</t>
  </si>
  <si>
    <t>MÉTIERS DE L'INFORMATIQUE: CONCEPTION, DÉVELIOPPEMENT ET TESTS DE LOGICIELS</t>
  </si>
  <si>
    <t>MÉTIERS DE L'INFORMATIQUE: SYSTÈMES D'INFORMATION ET GESTION DE DONNÉES</t>
  </si>
  <si>
    <t>MÉTIERS DE L'ANIMATION SOCIALE, SOCIO-EDUCATIVE ET SOCIOCULTURELLE</t>
  </si>
  <si>
    <t>0061347G</t>
  </si>
  <si>
    <t>hubert.lasserre@univ-cotedazur.fr</t>
  </si>
  <si>
    <t>Service Formation Continue</t>
  </si>
  <si>
    <t>0062230S</t>
  </si>
  <si>
    <t>ECOLE UNIVERSITAIRE DE RECHERCHE EN ECONOMIE ET MANAGEMENT</t>
  </si>
  <si>
    <t>EUR ELMI - Ex ISEM</t>
  </si>
  <si>
    <t>eur-elmi.entreprise@univ-cotedazur</t>
  </si>
  <si>
    <t>ECONOMIE ET GESTION</t>
  </si>
  <si>
    <t>ECONOMIE ET GESTION - SOCIOLOGIE</t>
  </si>
  <si>
    <t>INTERNATIONAL ECONOMIC AND MANAGEMENT STUDIES</t>
  </si>
  <si>
    <t>ECONOMIE ET MANAGEMENT DU TOURISME</t>
  </si>
  <si>
    <t>2D SCIENCES ECONOMIQUES ET SOCIALES</t>
  </si>
  <si>
    <t>2D ECONOMIE-GESTION</t>
  </si>
  <si>
    <t>ADAPATATION DE TECHNICIENS SUPERIEURS</t>
  </si>
  <si>
    <t>COMMERCE ET DISTRIBUTRION - DISTRIBUTION MANAGEMENT ET GESTION DE RAYONS - DISTRISUP</t>
  </si>
  <si>
    <t>MONNAIE BANQUE FINANCE ASSURANCE</t>
  </si>
  <si>
    <t>CHARGE D'ETUDES SOCIOLOGIQUES ET USAGES DU NUMERIQUE</t>
  </si>
  <si>
    <t xml:space="preserve">EUR ELMI - Ex ISEM </t>
  </si>
  <si>
    <t>COMPORTEMENTS ET DECISIONS ECONOMIQUES A L'ERE DU NUMERIQUE</t>
  </si>
  <si>
    <t>SOCIOLOGIE - ECONOMIE</t>
  </si>
  <si>
    <t>0062227N</t>
  </si>
  <si>
    <t>EUR DS4H</t>
  </si>
  <si>
    <t>0062249M</t>
  </si>
  <si>
    <t>0062242E</t>
  </si>
  <si>
    <t>0062240C</t>
  </si>
  <si>
    <t>0062244G</t>
  </si>
  <si>
    <t>0062233V</t>
  </si>
  <si>
    <t>EUR SPECTRUM</t>
  </si>
  <si>
    <t>EUR LIFE</t>
  </si>
  <si>
    <t>EUR HEALTHY</t>
  </si>
  <si>
    <t>0062019M</t>
  </si>
  <si>
    <t xml:space="preserve">ECOLE POLYTECHNIQUE UCA </t>
  </si>
  <si>
    <t>entreprises@polytech.unice.fr</t>
  </si>
  <si>
    <t>INGENIEUR BATIMENTS</t>
  </si>
  <si>
    <t>INGENIEUR ELECTRONIQUE ET INFORMATIQUE INDUSTRIELLE</t>
  </si>
  <si>
    <t>EX UFR STAPS</t>
  </si>
  <si>
    <t>SCIENCES ET TECHNIQUES DU COACHING SPORTIF</t>
  </si>
  <si>
    <t>MANAGEMENT DES ORGANISATIONS ET DES SERVICES SPORTIFS</t>
  </si>
  <si>
    <t>ENTRAINEMENT ET OPTIMISATION DE LA PERFORMANCE SPORTIVE</t>
  </si>
  <si>
    <t xml:space="preserve">eur-healthy@univ-cotedazur.fr </t>
  </si>
  <si>
    <t>EX-UFR DROIT ET SCIENCES POLITIQUES</t>
  </si>
  <si>
    <t>sabrina.silvi@univ-cotedazur.fr</t>
  </si>
  <si>
    <t xml:space="preserve">EUR LexSociété </t>
  </si>
  <si>
    <t>EX- UFR IDPD</t>
  </si>
  <si>
    <t>EX UFR SCIENCES</t>
  </si>
  <si>
    <t>Maia.HAUTIER@univ-cotedazur.fr</t>
  </si>
  <si>
    <t>EUR ODYSSEE</t>
  </si>
  <si>
    <t>EX UFR LASH</t>
  </si>
  <si>
    <t xml:space="preserve">EUR-ODYSSEE@univ-cotedazur.fr </t>
  </si>
  <si>
    <t>INSTITUT D ADMINISTRATION DES ENTREPRISES</t>
  </si>
  <si>
    <t xml:space="preserve"> IAE NICE - GRADUATE SCHOOL OF MANAGEMENT</t>
  </si>
  <si>
    <t>iae.relations-entreprises@univ-cotedazur.fr</t>
  </si>
  <si>
    <t>ECONOMIE GESTION COMPTABILITE CONTROLE AUDIT</t>
  </si>
  <si>
    <t>GESTION DES PRODUITS ET RISQUES FINANCIERS</t>
  </si>
  <si>
    <t>MAREKETING ENTREPRENEURIAT ET EVENEMENTIEL SPORTIF</t>
  </si>
  <si>
    <t>INTERNATIONAL TRADE</t>
  </si>
  <si>
    <t>MANAGEMENT OF INTERNATIONAL BUSINESS</t>
  </si>
  <si>
    <t>Ingenierie de l’Information et de la Decision 2ID</t>
  </si>
  <si>
    <t>EX- UFR LASH</t>
  </si>
  <si>
    <t>EX-UFR LASH</t>
  </si>
  <si>
    <t>MIGRATIONS STUDIES (MS)</t>
  </si>
  <si>
    <t>EUR CREATES</t>
  </si>
  <si>
    <t xml:space="preserve">eur-creates.contact@univ-cotedazur.fr​ </t>
  </si>
  <si>
    <t xml:space="preserve">METIERS DE L'ENSEIGNEMENT, DE L'EDUCATION ET DE LA FORMATION, ENSEIGNEMENT DU PREMIER DEGRE  </t>
  </si>
  <si>
    <t xml:space="preserve">METIERS DE L'ENSEIGNEMENT, DE L'EDUCATION ET DE LA FORMATION, ENSEIGNEMENT DU SECOND DEGRE  </t>
  </si>
  <si>
    <t xml:space="preserve">METIERS DE L'ENSEIGNEMENT, DE L'EDUCATION ET DE LA FORMATION, ENCADREMENT EDUCATIF </t>
  </si>
  <si>
    <t>METIERS DE L'ENSEIGNEMENT,  DE L'EDUCATION ET DE LA FORMATION,  PRATIQUES ET INGENIERIE DE LA FORMATION</t>
  </si>
  <si>
    <t>SCIENCES GEOGRAPHIQUES CLIMAT RISQUES ENVIRONNEMENT SANTE  CRES</t>
  </si>
  <si>
    <t>GEOGRAPHIE GEOPROSPECTIVE  AMENAGEMENT ET DURABILITE DES TERRITOIRES  GEOPRAD</t>
  </si>
  <si>
    <t xml:space="preserve">Institut national supérieur du professorat et de l'éducation </t>
  </si>
  <si>
    <t>INSPE</t>
  </si>
  <si>
    <t>espe-nice-toulon.fr/accueil</t>
  </si>
  <si>
    <t>0061551D</t>
  </si>
  <si>
    <t>EX- UFR E ET C</t>
  </si>
  <si>
    <t>@</t>
  </si>
  <si>
    <t>POLYTECH NICE SOPHIA</t>
  </si>
  <si>
    <t>MENTION INFORMATIQUE - PARCOURS INGENIERIE INFORMATIQUE - PARCOURS EIT DIGITAL</t>
  </si>
  <si>
    <t>MENTION MATHEMATIQUES ET APPLICATIONS - PARCOURS INGENIERIE MATHEMATIQUE - OPTIONS IMAFA ET INUM</t>
  </si>
  <si>
    <t>MENTION GESTION DE L'ENVIRONNEMENT - PARCOURS EUROAQUAE - PARCOURS HYDROPROTECH</t>
  </si>
  <si>
    <t>SCIENCES ET TECHNOLOGIES</t>
  </si>
  <si>
    <t xml:space="preserve">Bureau Aide Insertion Professionnel </t>
  </si>
  <si>
    <t>odontologie.finance@univ-cotedazur.fr</t>
  </si>
  <si>
    <t>CODE UAI</t>
  </si>
  <si>
    <t xml:space="preserve">Nom de la composante </t>
  </si>
  <si>
    <t>TYPE DE DIPLOME</t>
  </si>
  <si>
    <t>MAIL CONTACT</t>
  </si>
  <si>
    <t>INTITULÉ FORMATION</t>
  </si>
  <si>
    <t xml:space="preserve">EUR CREATES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</si>
</sst>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\ #,##0.00,&quot;€ &quot;;\-#,##0.00,&quot;€ &quot;;&quot; -&quot;#&quot; € &quot;;\ @\ "/>
    <numFmt numFmtId="173" formatCode="_-* #,##0.00\ _F_-;\-* #,##0.00\ _F_-;_-* \-??\ _F_-;_-@_-"/>
    <numFmt numFmtId="174" formatCode="#,##0.00\ [$€-40C];[Red]\-#,##0.00\ [$€-40C]"/>
  </numFmts>
  <fonts count="36">
    <font>
      <sz val="11"/>
      <color indexed="8"/>
      <name val="Arial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i/>
      <sz val="16"/>
      <color indexed="8"/>
      <name val="Calibri"/>
      <family val="2"/>
    </font>
    <font>
      <b/>
      <i/>
      <sz val="16"/>
      <color indexed="8"/>
      <name val="Arial1"/>
    </font>
    <font>
      <u/>
      <sz val="11"/>
      <color indexed="12"/>
      <name val="Calibri"/>
      <family val="2"/>
    </font>
    <font>
      <u/>
      <sz val="7.5"/>
      <color indexed="12"/>
      <name val="Arial"/>
      <family val="2"/>
    </font>
    <font>
      <u/>
      <sz val="11"/>
      <color indexed="30"/>
      <name val="Calibri"/>
      <family val="2"/>
      <charset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1"/>
    </font>
    <font>
      <sz val="10"/>
      <color indexed="8"/>
      <name val="Verdana"/>
      <family val="2"/>
    </font>
    <font>
      <b/>
      <i/>
      <u/>
      <sz val="11"/>
      <color indexed="8"/>
      <name val="Arial1"/>
    </font>
    <font>
      <b/>
      <i/>
      <u/>
      <sz val="11"/>
      <color indexed="8"/>
      <name val="Calibri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sz val="1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u/>
      <sz val="8.6"/>
      <color indexed="12"/>
      <name val="Arial"/>
      <family val="2"/>
    </font>
    <font>
      <sz val="11"/>
      <color indexed="8"/>
      <name val="Arial1"/>
    </font>
    <font>
      <sz val="11"/>
      <name val="Calibri"/>
      <family val="2"/>
    </font>
    <font>
      <sz val="8"/>
      <name val="Arial1"/>
    </font>
    <font>
      <b/>
      <sz val="12"/>
      <name val="Times New Roman"/>
      <family val="1"/>
    </font>
    <font>
      <u/>
      <sz val="12"/>
      <color indexed="12"/>
      <name val="Arial"/>
      <family val="2"/>
    </font>
    <font>
      <u/>
      <sz val="12"/>
      <color indexed="12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</font>
    <font>
      <sz val="11"/>
      <color rgb="FFFF0000"/>
      <name val="Times New Roman"/>
      <family val="1"/>
    </font>
    <font>
      <b/>
      <sz val="10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26"/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6FFE8"/>
        <bgColor indexed="64"/>
      </patternFill>
    </fill>
    <fill>
      <patternFill patternType="solid">
        <fgColor rgb="FFFF9B3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A3E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2" fillId="6" borderId="0"/>
    <xf numFmtId="0" fontId="2" fillId="7" borderId="0"/>
    <xf numFmtId="0" fontId="2" fillId="8" borderId="0"/>
    <xf numFmtId="0" fontId="1" fillId="9" borderId="1"/>
    <xf numFmtId="172" fontId="1" fillId="0" borderId="0"/>
    <xf numFmtId="0" fontId="21" fillId="9" borderId="1"/>
    <xf numFmtId="0" fontId="3" fillId="0" borderId="0">
      <alignment horizontal="center"/>
    </xf>
    <xf numFmtId="0" fontId="4" fillId="0" borderId="0">
      <alignment horizontal="center"/>
    </xf>
    <xf numFmtId="0" fontId="4" fillId="0" borderId="0">
      <alignment horizontal="center" textRotation="90"/>
    </xf>
    <xf numFmtId="0" fontId="3" fillId="0" borderId="0">
      <alignment horizontal="center" textRotation="90"/>
    </xf>
    <xf numFmtId="0" fontId="20" fillId="0" borderId="0" applyNumberFormat="0" applyFill="0" applyBorder="0" applyAlignment="0" applyProtection="0"/>
    <xf numFmtId="0" fontId="5" fillId="0" borderId="0"/>
    <xf numFmtId="0" fontId="6" fillId="0" borderId="0"/>
    <xf numFmtId="0" fontId="7" fillId="0" borderId="0" applyBorder="0" applyProtection="0"/>
    <xf numFmtId="173" fontId="8" fillId="0" borderId="0" applyFill="0" applyBorder="0" applyAlignment="0" applyProtection="0"/>
    <xf numFmtId="172" fontId="1" fillId="0" borderId="0"/>
    <xf numFmtId="0" fontId="1" fillId="0" borderId="0"/>
    <xf numFmtId="0" fontId="21" fillId="0" borderId="0"/>
    <xf numFmtId="0" fontId="9" fillId="0" borderId="0"/>
    <xf numFmtId="0" fontId="9" fillId="0" borderId="0"/>
    <xf numFmtId="0" fontId="1" fillId="0" borderId="0"/>
    <xf numFmtId="0" fontId="10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174" fontId="12" fillId="0" borderId="0"/>
    <xf numFmtId="174" fontId="13" fillId="0" borderId="0"/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5" fillId="0" borderId="2">
      <alignment horizontal="center" vertical="center" wrapText="1"/>
    </xf>
    <xf numFmtId="0" fontId="14" fillId="0" borderId="2">
      <alignment horizontal="center" vertical="center" wrapText="1"/>
    </xf>
  </cellStyleXfs>
  <cellXfs count="110">
    <xf numFmtId="0" fontId="0" fillId="0" borderId="0" xfId="0"/>
    <xf numFmtId="0" fontId="18" fillId="0" borderId="3" xfId="39" applyFont="1" applyFill="1" applyBorder="1" applyAlignment="1">
      <alignment horizontal="center" vertical="center" wrapText="1"/>
    </xf>
    <xf numFmtId="0" fontId="18" fillId="0" borderId="3" xfId="39" applyNumberFormat="1" applyFont="1" applyFill="1" applyBorder="1" applyAlignment="1">
      <alignment horizontal="center" vertical="center" wrapText="1"/>
    </xf>
    <xf numFmtId="0" fontId="19" fillId="0" borderId="3" xfId="39" applyNumberFormat="1" applyFont="1" applyFill="1" applyBorder="1" applyAlignment="1">
      <alignment horizontal="center" vertical="center" wrapText="1"/>
    </xf>
    <xf numFmtId="0" fontId="19" fillId="0" borderId="3" xfId="39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28" fillId="10" borderId="3" xfId="0" applyFont="1" applyFill="1" applyBorder="1" applyAlignment="1">
      <alignment horizontal="center" vertical="center" wrapText="1"/>
    </xf>
    <xf numFmtId="0" fontId="28" fillId="10" borderId="3" xfId="0" applyFont="1" applyFill="1" applyBorder="1" applyAlignment="1">
      <alignment vertical="center" wrapText="1"/>
    </xf>
    <xf numFmtId="0" fontId="29" fillId="10" borderId="3" xfId="0" applyFont="1" applyFill="1" applyBorder="1" applyAlignment="1">
      <alignment vertical="center" wrapText="1"/>
    </xf>
    <xf numFmtId="0" fontId="28" fillId="11" borderId="3" xfId="0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vertical="center" wrapText="1"/>
    </xf>
    <xf numFmtId="0" fontId="16" fillId="11" borderId="3" xfId="0" applyFont="1" applyFill="1" applyBorder="1" applyAlignment="1">
      <alignment horizontal="center" vertical="center" wrapText="1"/>
    </xf>
    <xf numFmtId="0" fontId="28" fillId="11" borderId="7" xfId="0" applyFont="1" applyFill="1" applyBorder="1" applyAlignment="1">
      <alignment horizontal="center" vertical="center" wrapText="1"/>
    </xf>
    <xf numFmtId="0" fontId="16" fillId="11" borderId="4" xfId="0" applyFont="1" applyFill="1" applyBorder="1" applyAlignment="1">
      <alignment vertical="center" wrapText="1"/>
    </xf>
    <xf numFmtId="0" fontId="16" fillId="11" borderId="4" xfId="0" applyFont="1" applyFill="1" applyBorder="1" applyAlignment="1">
      <alignment horizontal="center" vertical="center" wrapText="1"/>
    </xf>
    <xf numFmtId="0" fontId="16" fillId="12" borderId="7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vertical="center" wrapText="1"/>
    </xf>
    <xf numFmtId="0" fontId="16" fillId="12" borderId="4" xfId="0" applyFont="1" applyFill="1" applyBorder="1" applyAlignment="1">
      <alignment horizontal="center" vertical="center" wrapText="1"/>
    </xf>
    <xf numFmtId="0" fontId="16" fillId="12" borderId="8" xfId="0" applyFont="1" applyFill="1" applyBorder="1" applyAlignment="1">
      <alignment horizontal="center" vertical="center" wrapText="1"/>
    </xf>
    <xf numFmtId="0" fontId="16" fillId="12" borderId="9" xfId="0" applyFont="1" applyFill="1" applyBorder="1" applyAlignment="1">
      <alignment vertical="center" wrapText="1"/>
    </xf>
    <xf numFmtId="0" fontId="16" fillId="12" borderId="9" xfId="0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vertical="center" wrapText="1"/>
    </xf>
    <xf numFmtId="0" fontId="1" fillId="13" borderId="3" xfId="0" applyFont="1" applyFill="1" applyBorder="1"/>
    <xf numFmtId="0" fontId="16" fillId="13" borderId="3" xfId="0" applyFont="1" applyFill="1" applyBorder="1" applyAlignment="1">
      <alignment vertical="center" wrapText="1"/>
    </xf>
    <xf numFmtId="0" fontId="16" fillId="13" borderId="3" xfId="0" applyFont="1" applyFill="1" applyBorder="1" applyAlignment="1">
      <alignment horizontal="center" vertical="center" wrapText="1"/>
    </xf>
    <xf numFmtId="0" fontId="0" fillId="13" borderId="3" xfId="0" applyFill="1" applyBorder="1"/>
    <xf numFmtId="0" fontId="16" fillId="14" borderId="3" xfId="0" applyFont="1" applyFill="1" applyBorder="1" applyAlignment="1">
      <alignment horizontal="center" vertical="center" wrapText="1"/>
    </xf>
    <xf numFmtId="0" fontId="16" fillId="14" borderId="3" xfId="0" applyFont="1" applyFill="1" applyBorder="1" applyAlignment="1">
      <alignment vertical="center" wrapText="1"/>
    </xf>
    <xf numFmtId="0" fontId="0" fillId="14" borderId="3" xfId="0" applyFill="1" applyBorder="1"/>
    <xf numFmtId="0" fontId="16" fillId="15" borderId="3" xfId="0" applyFont="1" applyFill="1" applyBorder="1" applyAlignment="1">
      <alignment horizontal="center" vertical="center" wrapText="1"/>
    </xf>
    <xf numFmtId="0" fontId="16" fillId="15" borderId="3" xfId="0" applyFont="1" applyFill="1" applyBorder="1" applyAlignment="1">
      <alignment vertical="center" wrapText="1"/>
    </xf>
    <xf numFmtId="0" fontId="16" fillId="15" borderId="4" xfId="0" applyFont="1" applyFill="1" applyBorder="1" applyAlignment="1">
      <alignment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1" fillId="16" borderId="3" xfId="0" applyFont="1" applyFill="1" applyBorder="1"/>
    <xf numFmtId="0" fontId="16" fillId="16" borderId="3" xfId="0" applyFont="1" applyFill="1" applyBorder="1" applyAlignment="1">
      <alignment vertical="center" wrapText="1"/>
    </xf>
    <xf numFmtId="0" fontId="16" fillId="16" borderId="3" xfId="0" applyFont="1" applyFill="1" applyBorder="1" applyAlignment="1">
      <alignment horizontal="center" vertical="center" wrapText="1"/>
    </xf>
    <xf numFmtId="0" fontId="16" fillId="17" borderId="3" xfId="0" applyFont="1" applyFill="1" applyBorder="1" applyAlignment="1">
      <alignment horizontal="center" vertical="center" wrapText="1"/>
    </xf>
    <xf numFmtId="0" fontId="16" fillId="17" borderId="3" xfId="0" applyFont="1" applyFill="1" applyBorder="1" applyAlignment="1">
      <alignment vertical="center" wrapText="1"/>
    </xf>
    <xf numFmtId="0" fontId="1" fillId="17" borderId="3" xfId="0" applyFont="1" applyFill="1" applyBorder="1"/>
    <xf numFmtId="0" fontId="1" fillId="18" borderId="3" xfId="0" applyFont="1" applyFill="1" applyBorder="1" applyAlignment="1">
      <alignment vertical="center"/>
    </xf>
    <xf numFmtId="0" fontId="16" fillId="18" borderId="3" xfId="0" applyFont="1" applyFill="1" applyBorder="1" applyAlignment="1">
      <alignment vertical="center" wrapText="1"/>
    </xf>
    <xf numFmtId="0" fontId="16" fillId="18" borderId="3" xfId="0" applyFont="1" applyFill="1" applyBorder="1" applyAlignment="1">
      <alignment horizontal="center" vertical="center" wrapText="1"/>
    </xf>
    <xf numFmtId="0" fontId="1" fillId="18" borderId="3" xfId="0" applyFont="1" applyFill="1" applyBorder="1"/>
    <xf numFmtId="0" fontId="16" fillId="19" borderId="3" xfId="0" applyFont="1" applyFill="1" applyBorder="1" applyAlignment="1">
      <alignment horizontal="center" vertical="center" wrapText="1"/>
    </xf>
    <xf numFmtId="0" fontId="16" fillId="19" borderId="3" xfId="0" applyFont="1" applyFill="1" applyBorder="1" applyAlignment="1">
      <alignment vertical="center" wrapText="1"/>
    </xf>
    <xf numFmtId="0" fontId="16" fillId="20" borderId="3" xfId="0" applyFont="1" applyFill="1" applyBorder="1" applyAlignment="1">
      <alignment horizontal="center" vertical="center" wrapText="1"/>
    </xf>
    <xf numFmtId="0" fontId="16" fillId="20" borderId="3" xfId="0" applyFont="1" applyFill="1" applyBorder="1" applyAlignment="1">
      <alignment vertical="center" wrapText="1"/>
    </xf>
    <xf numFmtId="0" fontId="16" fillId="21" borderId="3" xfId="0" applyFont="1" applyFill="1" applyBorder="1" applyAlignment="1">
      <alignment horizontal="center" vertical="center" wrapText="1"/>
    </xf>
    <xf numFmtId="0" fontId="16" fillId="21" borderId="3" xfId="0" applyFont="1" applyFill="1" applyBorder="1" applyAlignment="1">
      <alignment vertical="center" wrapText="1"/>
    </xf>
    <xf numFmtId="0" fontId="16" fillId="21" borderId="4" xfId="0" applyFont="1" applyFill="1" applyBorder="1" applyAlignment="1">
      <alignment horizontal="center" vertical="center" wrapText="1"/>
    </xf>
    <xf numFmtId="0" fontId="16" fillId="21" borderId="4" xfId="0" applyFont="1" applyFill="1" applyBorder="1" applyAlignment="1">
      <alignment vertical="center" wrapText="1"/>
    </xf>
    <xf numFmtId="0" fontId="16" fillId="21" borderId="10" xfId="0" applyFont="1" applyFill="1" applyBorder="1" applyAlignment="1">
      <alignment vertical="center" wrapText="1"/>
    </xf>
    <xf numFmtId="0" fontId="16" fillId="21" borderId="5" xfId="0" applyFont="1" applyFill="1" applyBorder="1" applyAlignment="1">
      <alignment vertical="center" wrapText="1"/>
    </xf>
    <xf numFmtId="0" fontId="16" fillId="22" borderId="3" xfId="0" applyFont="1" applyFill="1" applyBorder="1" applyAlignment="1">
      <alignment horizontal="center" vertical="center" wrapText="1"/>
    </xf>
    <xf numFmtId="0" fontId="16" fillId="22" borderId="4" xfId="0" applyFont="1" applyFill="1" applyBorder="1" applyAlignment="1">
      <alignment vertical="center" wrapText="1"/>
    </xf>
    <xf numFmtId="0" fontId="16" fillId="22" borderId="4" xfId="0" applyFont="1" applyFill="1" applyBorder="1" applyAlignment="1">
      <alignment horizontal="center" vertical="center" wrapText="1"/>
    </xf>
    <xf numFmtId="0" fontId="16" fillId="23" borderId="3" xfId="0" applyFont="1" applyFill="1" applyBorder="1" applyAlignment="1">
      <alignment horizontal="center" vertical="center" wrapText="1"/>
    </xf>
    <xf numFmtId="0" fontId="16" fillId="23" borderId="4" xfId="0" applyFont="1" applyFill="1" applyBorder="1" applyAlignment="1">
      <alignment vertical="center" wrapText="1"/>
    </xf>
    <xf numFmtId="0" fontId="16" fillId="23" borderId="4" xfId="0" applyFont="1" applyFill="1" applyBorder="1" applyAlignment="1">
      <alignment horizontal="center" vertical="center" wrapText="1"/>
    </xf>
    <xf numFmtId="0" fontId="0" fillId="23" borderId="4" xfId="0" applyFill="1" applyBorder="1"/>
    <xf numFmtId="0" fontId="0" fillId="0" borderId="0" xfId="0" applyFill="1"/>
    <xf numFmtId="0" fontId="24" fillId="0" borderId="3" xfId="39" applyNumberFormat="1" applyFont="1" applyFill="1" applyBorder="1" applyAlignment="1">
      <alignment horizontal="center" vertical="center" wrapText="1"/>
    </xf>
    <xf numFmtId="0" fontId="30" fillId="10" borderId="3" xfId="16" applyFont="1" applyFill="1" applyBorder="1"/>
    <xf numFmtId="0" fontId="25" fillId="11" borderId="3" xfId="16" applyFont="1" applyFill="1" applyBorder="1" applyAlignment="1">
      <alignment vertical="center"/>
    </xf>
    <xf numFmtId="0" fontId="25" fillId="11" borderId="4" xfId="16" applyFont="1" applyFill="1" applyBorder="1" applyAlignment="1">
      <alignment vertical="center"/>
    </xf>
    <xf numFmtId="0" fontId="25" fillId="12" borderId="4" xfId="16" applyFont="1" applyFill="1" applyBorder="1"/>
    <xf numFmtId="0" fontId="25" fillId="12" borderId="9" xfId="16" applyFont="1" applyFill="1" applyBorder="1"/>
    <xf numFmtId="0" fontId="25" fillId="12" borderId="3" xfId="16" applyFont="1" applyFill="1" applyBorder="1"/>
    <xf numFmtId="0" fontId="26" fillId="13" borderId="3" xfId="19" applyFont="1" applyFill="1" applyBorder="1" applyAlignment="1" applyProtection="1">
      <alignment vertical="center" wrapText="1"/>
    </xf>
    <xf numFmtId="0" fontId="26" fillId="13" borderId="0" xfId="19" applyFont="1" applyFill="1" applyBorder="1" applyAlignment="1" applyProtection="1">
      <alignment vertical="center" wrapText="1"/>
    </xf>
    <xf numFmtId="0" fontId="25" fillId="14" borderId="0" xfId="16" applyFont="1" applyFill="1" applyBorder="1" applyAlignment="1" applyProtection="1">
      <alignment vertical="center" wrapText="1"/>
    </xf>
    <xf numFmtId="0" fontId="25" fillId="14" borderId="0" xfId="16" applyFont="1" applyFill="1" applyBorder="1"/>
    <xf numFmtId="0" fontId="26" fillId="14" borderId="0" xfId="16" applyFont="1" applyFill="1" applyBorder="1"/>
    <xf numFmtId="0" fontId="25" fillId="15" borderId="0" xfId="16" applyFont="1" applyFill="1" applyBorder="1" applyAlignment="1" applyProtection="1">
      <alignment vertical="center" wrapText="1"/>
    </xf>
    <xf numFmtId="0" fontId="25" fillId="15" borderId="3" xfId="16" applyFont="1" applyFill="1" applyBorder="1" applyAlignment="1" applyProtection="1">
      <alignment vertical="center" wrapText="1"/>
    </xf>
    <xf numFmtId="0" fontId="26" fillId="16" borderId="3" xfId="19" applyFont="1" applyFill="1" applyBorder="1" applyAlignment="1" applyProtection="1">
      <alignment vertical="center" wrapText="1"/>
    </xf>
    <xf numFmtId="0" fontId="25" fillId="17" borderId="3" xfId="16" applyFont="1" applyFill="1" applyBorder="1"/>
    <xf numFmtId="0" fontId="26" fillId="17" borderId="3" xfId="16" applyFont="1" applyFill="1" applyBorder="1"/>
    <xf numFmtId="0" fontId="25" fillId="17" borderId="3" xfId="16" applyFont="1" applyFill="1" applyBorder="1" applyAlignment="1" applyProtection="1">
      <alignment vertical="center" wrapText="1"/>
    </xf>
    <xf numFmtId="0" fontId="26" fillId="18" borderId="3" xfId="19" applyFont="1" applyFill="1" applyBorder="1" applyAlignment="1" applyProtection="1">
      <alignment vertical="center" wrapText="1"/>
    </xf>
    <xf numFmtId="0" fontId="25" fillId="19" borderId="3" xfId="16" applyFont="1" applyFill="1" applyBorder="1" applyAlignment="1" applyProtection="1">
      <alignment vertical="center" wrapText="1"/>
    </xf>
    <xf numFmtId="0" fontId="26" fillId="20" borderId="3" xfId="19" applyFont="1" applyFill="1" applyBorder="1" applyAlignment="1" applyProtection="1">
      <alignment vertical="center" wrapText="1"/>
    </xf>
    <xf numFmtId="0" fontId="26" fillId="24" borderId="3" xfId="16" applyFont="1" applyFill="1" applyBorder="1"/>
    <xf numFmtId="0" fontId="25" fillId="0" borderId="3" xfId="16" applyFont="1" applyBorder="1"/>
    <xf numFmtId="0" fontId="25" fillId="0" borderId="0" xfId="16" applyFont="1"/>
    <xf numFmtId="0" fontId="25" fillId="22" borderId="4" xfId="16" applyFont="1" applyFill="1" applyBorder="1" applyAlignment="1" applyProtection="1">
      <alignment vertical="center" wrapText="1"/>
    </xf>
    <xf numFmtId="0" fontId="25" fillId="23" borderId="4" xfId="16" applyFont="1" applyFill="1" applyBorder="1"/>
    <xf numFmtId="0" fontId="27" fillId="0" borderId="3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wrapText="1"/>
    </xf>
    <xf numFmtId="0" fontId="31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6" fillId="0" borderId="0" xfId="0" applyFont="1" applyFill="1" applyBorder="1" applyAlignment="1">
      <alignment wrapText="1"/>
    </xf>
    <xf numFmtId="0" fontId="32" fillId="0" borderId="0" xfId="0" applyFont="1" applyFill="1" applyBorder="1" applyAlignment="1">
      <alignment wrapText="1"/>
    </xf>
    <xf numFmtId="0" fontId="33" fillId="17" borderId="3" xfId="0" applyFont="1" applyFill="1" applyBorder="1" applyAlignment="1">
      <alignment vertical="center"/>
    </xf>
    <xf numFmtId="0" fontId="28" fillId="17" borderId="3" xfId="0" applyFont="1" applyFill="1" applyBorder="1" applyAlignment="1">
      <alignment vertical="center" wrapText="1"/>
    </xf>
    <xf numFmtId="0" fontId="30" fillId="17" borderId="3" xfId="16" applyFont="1" applyFill="1" applyBorder="1" applyAlignment="1" applyProtection="1">
      <alignment vertical="center" wrapText="1"/>
    </xf>
    <xf numFmtId="0" fontId="34" fillId="17" borderId="3" xfId="0" applyFont="1" applyFill="1" applyBorder="1" applyAlignment="1">
      <alignment horizontal="center" vertical="center" wrapText="1"/>
    </xf>
    <xf numFmtId="0" fontId="35" fillId="13" borderId="3" xfId="0" applyFont="1" applyFill="1" applyBorder="1" applyAlignment="1">
      <alignment horizontal="center" vertical="center" wrapText="1"/>
    </xf>
    <xf numFmtId="0" fontId="17" fillId="13" borderId="0" xfId="0" applyFont="1" applyFill="1" applyBorder="1" applyAlignment="1">
      <alignment wrapText="1"/>
    </xf>
  </cellXfs>
  <cellStyles count="48">
    <cellStyle name="20 % - Accent1 2" xfId="1"/>
    <cellStyle name="20 % - Accent2 2" xfId="2"/>
    <cellStyle name="20 % - Accent3 2" xfId="3"/>
    <cellStyle name="20 % - Accent4 2" xfId="4"/>
    <cellStyle name="40 % - Accent3 2" xfId="5"/>
    <cellStyle name="60 % - Accent3 2" xfId="6"/>
    <cellStyle name="60 % - Accent4 2" xfId="7"/>
    <cellStyle name="60 % - Accent6 2" xfId="8"/>
    <cellStyle name="Commentaire 2" xfId="9"/>
    <cellStyle name="Euro" xfId="10"/>
    <cellStyle name="Excel_BuiltIn_Commentaire" xfId="11"/>
    <cellStyle name="Heading 2 1" xfId="12"/>
    <cellStyle name="Heading 3" xfId="13"/>
    <cellStyle name="Heading1" xfId="14"/>
    <cellStyle name="Heading1 2" xfId="15"/>
    <cellStyle name="Lien hypertexte" xfId="16" builtinId="8"/>
    <cellStyle name="Lien hypertexte 2" xfId="17"/>
    <cellStyle name="Lien hypertexte 3" xfId="18"/>
    <cellStyle name="Lien hypertexte 4" xfId="19"/>
    <cellStyle name="Milliers 2" xfId="20"/>
    <cellStyle name="Monétaire 2" xfId="21"/>
    <cellStyle name="Normal" xfId="0" builtinId="0"/>
    <cellStyle name="Normal 10" xfId="22"/>
    <cellStyle name="Normal 11" xfId="23"/>
    <cellStyle name="Normal 2" xfId="24"/>
    <cellStyle name="Normal 2 2" xfId="25"/>
    <cellStyle name="Normal 2 3" xfId="26"/>
    <cellStyle name="Normal 2_Feuil1" xfId="27"/>
    <cellStyle name="Normal 3" xfId="28"/>
    <cellStyle name="Normal 3 2" xfId="29"/>
    <cellStyle name="Normal 3 3" xfId="30"/>
    <cellStyle name="Normal 3_Feuil1" xfId="31"/>
    <cellStyle name="Normal 4" xfId="32"/>
    <cellStyle name="Normal 4 2" xfId="33"/>
    <cellStyle name="Normal 5" xfId="34"/>
    <cellStyle name="Normal 6" xfId="35"/>
    <cellStyle name="Normal 7" xfId="36"/>
    <cellStyle name="Normal 8" xfId="37"/>
    <cellStyle name="Normal 9" xfId="38"/>
    <cellStyle name="Normal_Feuil1" xfId="39"/>
    <cellStyle name="Result" xfId="40"/>
    <cellStyle name="Result 2" xfId="41"/>
    <cellStyle name="Result2" xfId="42"/>
    <cellStyle name="Result2 2" xfId="43"/>
    <cellStyle name="Tableau 1ère formation" xfId="44"/>
    <cellStyle name="Tableau 1ère formation 2" xfId="45"/>
    <cellStyle name="Tableau 1ère formation 3" xfId="46"/>
    <cellStyle name="Tableau 1ère formation_Feuil1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xw/_cpqw05513v_nc02dmxfdx740000gn/T/com.microsoft.Outlook/file:/C:/Users/LEGROS~1/AppData/Local/Temp/TA_HQ_2019_AC_NICE_ADD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 NICE-Secondaires"/>
      <sheetName val="feuil2"/>
      <sheetName val="Feuil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ur-creates.contact@univ-cotedazur.fr&#8203;" TargetMode="External"/><Relationship Id="rId21" Type="http://schemas.openxmlformats.org/officeDocument/2006/relationships/hyperlink" Target="mailto:eur-healthy@univ-cotedazur.fr" TargetMode="External"/><Relationship Id="rId34" Type="http://schemas.openxmlformats.org/officeDocument/2006/relationships/hyperlink" Target="mailto:eur-creates.contact@univ-cotedazur.fr&#8203;" TargetMode="External"/><Relationship Id="rId42" Type="http://schemas.openxmlformats.org/officeDocument/2006/relationships/hyperlink" Target="mailto:eur-creates.contact@univ-cotedazur.fr&#8203;" TargetMode="External"/><Relationship Id="rId47" Type="http://schemas.openxmlformats.org/officeDocument/2006/relationships/hyperlink" Target="mailto:eur-creates.contact@univ-cotedazur.fr&#8203;" TargetMode="External"/><Relationship Id="rId50" Type="http://schemas.openxmlformats.org/officeDocument/2006/relationships/hyperlink" Target="mailto:eur-creates.contact@univ-cotedazur.fr&#8203;" TargetMode="External"/><Relationship Id="rId55" Type="http://schemas.openxmlformats.org/officeDocument/2006/relationships/hyperlink" Target="mailto:EUR-ODYSSEE@univ-cotedazur.fr" TargetMode="External"/><Relationship Id="rId63" Type="http://schemas.openxmlformats.org/officeDocument/2006/relationships/hyperlink" Target="mailto:EUR-ODYSSEE@univ-cotedazur.fr" TargetMode="External"/><Relationship Id="rId7" Type="http://schemas.openxmlformats.org/officeDocument/2006/relationships/hyperlink" Target="mailto:entreprises@polytech.unice.fr" TargetMode="External"/><Relationship Id="rId2" Type="http://schemas.openxmlformats.org/officeDocument/2006/relationships/hyperlink" Target="mailto:hubert.lasserre@univ-cotedazur.fr" TargetMode="External"/><Relationship Id="rId16" Type="http://schemas.openxmlformats.org/officeDocument/2006/relationships/hyperlink" Target="mailto:EUR-ODYSSEE@univ-cotedazur.fr" TargetMode="External"/><Relationship Id="rId29" Type="http://schemas.openxmlformats.org/officeDocument/2006/relationships/hyperlink" Target="mailto:eur-creates.contact@univ-cotedazur.fr&#8203;" TargetMode="External"/><Relationship Id="rId11" Type="http://schemas.openxmlformats.org/officeDocument/2006/relationships/hyperlink" Target="mailto:sabrina.silvi@univ-cotedazur.fr" TargetMode="External"/><Relationship Id="rId24" Type="http://schemas.openxmlformats.org/officeDocument/2006/relationships/hyperlink" Target="mailto:eur-healthy@univ-cotedazur.fr" TargetMode="External"/><Relationship Id="rId32" Type="http://schemas.openxmlformats.org/officeDocument/2006/relationships/hyperlink" Target="mailto:eur-creates.contact@univ-cotedazur.fr&#8203;" TargetMode="External"/><Relationship Id="rId37" Type="http://schemas.openxmlformats.org/officeDocument/2006/relationships/hyperlink" Target="mailto:eur-creates.contact@univ-cotedazur.fr&#8203;" TargetMode="External"/><Relationship Id="rId40" Type="http://schemas.openxmlformats.org/officeDocument/2006/relationships/hyperlink" Target="mailto:eur-creates.contact@univ-cotedazur.fr&#8203;" TargetMode="External"/><Relationship Id="rId45" Type="http://schemas.openxmlformats.org/officeDocument/2006/relationships/hyperlink" Target="mailto:eur-creates.contact@univ-cotedazur.fr&#8203;" TargetMode="External"/><Relationship Id="rId53" Type="http://schemas.openxmlformats.org/officeDocument/2006/relationships/hyperlink" Target="mailto:EUR-ODYSSEE@univ-cotedazur.fr" TargetMode="External"/><Relationship Id="rId58" Type="http://schemas.openxmlformats.org/officeDocument/2006/relationships/hyperlink" Target="mailto:EUR-ODYSSEE@univ-cotedazur.fr" TargetMode="External"/><Relationship Id="rId66" Type="http://schemas.openxmlformats.org/officeDocument/2006/relationships/hyperlink" Target="mailto:EUR-ODYSSEE@univ-cotedazur.fr" TargetMode="External"/><Relationship Id="rId5" Type="http://schemas.openxmlformats.org/officeDocument/2006/relationships/hyperlink" Target="mailto:entreprises@polytech.unice.fr" TargetMode="External"/><Relationship Id="rId61" Type="http://schemas.openxmlformats.org/officeDocument/2006/relationships/hyperlink" Target="mailto:entreprises@polytech.unice.fr" TargetMode="External"/><Relationship Id="rId19" Type="http://schemas.openxmlformats.org/officeDocument/2006/relationships/hyperlink" Target="mailto:eur-healthy@univ-cotedazur.fr" TargetMode="External"/><Relationship Id="rId14" Type="http://schemas.openxmlformats.org/officeDocument/2006/relationships/hyperlink" Target="mailto:eur-healthy@univ-cotedazur.fr" TargetMode="External"/><Relationship Id="rId22" Type="http://schemas.openxmlformats.org/officeDocument/2006/relationships/hyperlink" Target="mailto:eur-healthy@univ-cotedazur.fr" TargetMode="External"/><Relationship Id="rId27" Type="http://schemas.openxmlformats.org/officeDocument/2006/relationships/hyperlink" Target="mailto:eur-creates.contact@univ-cotedazur.fr&#8203;" TargetMode="External"/><Relationship Id="rId30" Type="http://schemas.openxmlformats.org/officeDocument/2006/relationships/hyperlink" Target="mailto:eur-creates.contact@univ-cotedazur.fr&#8203;" TargetMode="External"/><Relationship Id="rId35" Type="http://schemas.openxmlformats.org/officeDocument/2006/relationships/hyperlink" Target="mailto:eur-creates.contact@univ-cotedazur.fr&#8203;" TargetMode="External"/><Relationship Id="rId43" Type="http://schemas.openxmlformats.org/officeDocument/2006/relationships/hyperlink" Target="mailto:eur-creates.contact@univ-cotedazur.fr&#8203;" TargetMode="External"/><Relationship Id="rId48" Type="http://schemas.openxmlformats.org/officeDocument/2006/relationships/hyperlink" Target="mailto:eur-creates.contact@univ-cotedazur.fr&#8203;" TargetMode="External"/><Relationship Id="rId56" Type="http://schemas.openxmlformats.org/officeDocument/2006/relationships/hyperlink" Target="mailto:EUR-ODYSSEE@univ-cotedazur.fr" TargetMode="External"/><Relationship Id="rId64" Type="http://schemas.openxmlformats.org/officeDocument/2006/relationships/hyperlink" Target="mailto:odontologie.finance@univ-cotedazur.fr" TargetMode="External"/><Relationship Id="rId8" Type="http://schemas.openxmlformats.org/officeDocument/2006/relationships/hyperlink" Target="mailto:eur-healthy@univ-cotedazur.fr" TargetMode="External"/><Relationship Id="rId51" Type="http://schemas.openxmlformats.org/officeDocument/2006/relationships/hyperlink" Target="mailto:eur-creates.contact@univ-cotedazur.fr&#8203;" TargetMode="External"/><Relationship Id="rId3" Type="http://schemas.openxmlformats.org/officeDocument/2006/relationships/hyperlink" Target="mailto:eur-elmi.entreprise@univ-cotedazur" TargetMode="External"/><Relationship Id="rId12" Type="http://schemas.openxmlformats.org/officeDocument/2006/relationships/hyperlink" Target="mailto:sabrina.silvi@univ-cotedazur.fr" TargetMode="External"/><Relationship Id="rId17" Type="http://schemas.openxmlformats.org/officeDocument/2006/relationships/hyperlink" Target="mailto:EUR-ODYSSEE@univ-cotedazur.fr" TargetMode="External"/><Relationship Id="rId25" Type="http://schemas.openxmlformats.org/officeDocument/2006/relationships/hyperlink" Target="mailto:eur-healthy@univ-cotedazur.fr" TargetMode="External"/><Relationship Id="rId33" Type="http://schemas.openxmlformats.org/officeDocument/2006/relationships/hyperlink" Target="mailto:eur-creates.contact@univ-cotedazur.fr&#8203;" TargetMode="External"/><Relationship Id="rId38" Type="http://schemas.openxmlformats.org/officeDocument/2006/relationships/hyperlink" Target="mailto:eur-creates.contact@univ-cotedazur.fr&#8203;" TargetMode="External"/><Relationship Id="rId46" Type="http://schemas.openxmlformats.org/officeDocument/2006/relationships/hyperlink" Target="mailto:eur-creates.contact@univ-cotedazur.fr&#8203;" TargetMode="External"/><Relationship Id="rId59" Type="http://schemas.openxmlformats.org/officeDocument/2006/relationships/hyperlink" Target="mailto:EUR-ODYSSEE@univ-cotedazur.fr" TargetMode="External"/><Relationship Id="rId67" Type="http://schemas.openxmlformats.org/officeDocument/2006/relationships/hyperlink" Target="mailto:EUR-ODYSSEE@univ-cotedazur.fr" TargetMode="External"/><Relationship Id="rId20" Type="http://schemas.openxmlformats.org/officeDocument/2006/relationships/hyperlink" Target="mailto:eur-healthy@univ-cotedazur.fr" TargetMode="External"/><Relationship Id="rId41" Type="http://schemas.openxmlformats.org/officeDocument/2006/relationships/hyperlink" Target="mailto:eur-creates.contact@univ-cotedazur.fr&#8203;" TargetMode="External"/><Relationship Id="rId54" Type="http://schemas.openxmlformats.org/officeDocument/2006/relationships/hyperlink" Target="mailto:EUR-ODYSSEE@univ-cotedazur.fr" TargetMode="External"/><Relationship Id="rId62" Type="http://schemas.openxmlformats.org/officeDocument/2006/relationships/hyperlink" Target="mailto:EUR-ODYSSEE@univ-cotedazur.fr" TargetMode="External"/><Relationship Id="rId1" Type="http://schemas.openxmlformats.org/officeDocument/2006/relationships/hyperlink" Target="mailto:thierry.gibert@univ.cotedazur.fr" TargetMode="External"/><Relationship Id="rId6" Type="http://schemas.openxmlformats.org/officeDocument/2006/relationships/hyperlink" Target="mailto:entreprises@polytech.unice.fr" TargetMode="External"/><Relationship Id="rId15" Type="http://schemas.openxmlformats.org/officeDocument/2006/relationships/hyperlink" Target="mailto:eur-healthy@univ-cotedazur.fr" TargetMode="External"/><Relationship Id="rId23" Type="http://schemas.openxmlformats.org/officeDocument/2006/relationships/hyperlink" Target="mailto:eur-healthy@univ-cotedazur.fr" TargetMode="External"/><Relationship Id="rId28" Type="http://schemas.openxmlformats.org/officeDocument/2006/relationships/hyperlink" Target="mailto:eur-creates.contact@univ-cotedazur.fr&#8203;" TargetMode="External"/><Relationship Id="rId36" Type="http://schemas.openxmlformats.org/officeDocument/2006/relationships/hyperlink" Target="mailto:eur-creates.contact@univ-cotedazur.fr&#8203;" TargetMode="External"/><Relationship Id="rId49" Type="http://schemas.openxmlformats.org/officeDocument/2006/relationships/hyperlink" Target="mailto:eur-creates.contact@univ-cotedazur.fr&#8203;" TargetMode="External"/><Relationship Id="rId57" Type="http://schemas.openxmlformats.org/officeDocument/2006/relationships/hyperlink" Target="mailto:EUR-ODYSSEE@univ-cotedazur.fr" TargetMode="External"/><Relationship Id="rId10" Type="http://schemas.openxmlformats.org/officeDocument/2006/relationships/hyperlink" Target="mailto:sabrina.silvi@univ-cotedazur.fr" TargetMode="External"/><Relationship Id="rId31" Type="http://schemas.openxmlformats.org/officeDocument/2006/relationships/hyperlink" Target="mailto:eur-creates.contact@univ-cotedazur.fr&#8203;" TargetMode="External"/><Relationship Id="rId44" Type="http://schemas.openxmlformats.org/officeDocument/2006/relationships/hyperlink" Target="mailto:eur-creates.contact@univ-cotedazur.fr&#8203;" TargetMode="External"/><Relationship Id="rId52" Type="http://schemas.openxmlformats.org/officeDocument/2006/relationships/hyperlink" Target="mailto:eur-creates.contact@univ-cotedazur.fr&#8203;" TargetMode="External"/><Relationship Id="rId60" Type="http://schemas.openxmlformats.org/officeDocument/2006/relationships/hyperlink" Target="mailto:EUR-ODYSSEE@univ-cotedazur.fr" TargetMode="External"/><Relationship Id="rId65" Type="http://schemas.openxmlformats.org/officeDocument/2006/relationships/hyperlink" Target="mailto:odontologie.finance@univ-cotedazur.fr" TargetMode="External"/><Relationship Id="rId4" Type="http://schemas.openxmlformats.org/officeDocument/2006/relationships/hyperlink" Target="mailto:eur-elmi.entreprise@univ-cotedazur" TargetMode="External"/><Relationship Id="rId9" Type="http://schemas.openxmlformats.org/officeDocument/2006/relationships/hyperlink" Target="mailto:eur-healthy@univ-cotedazur.fr" TargetMode="External"/><Relationship Id="rId13" Type="http://schemas.openxmlformats.org/officeDocument/2006/relationships/hyperlink" Target="mailto:sabrina.silvi@univ-cotedazur.fr" TargetMode="External"/><Relationship Id="rId18" Type="http://schemas.openxmlformats.org/officeDocument/2006/relationships/hyperlink" Target="mailto:EUR-ODYSSEE@univ-cotedazur.fr" TargetMode="External"/><Relationship Id="rId39" Type="http://schemas.openxmlformats.org/officeDocument/2006/relationships/hyperlink" Target="mailto:eur-creates.contact@univ-cotedazur.fr&#8203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9"/>
  <sheetViews>
    <sheetView tabSelected="1" topLeftCell="A281" zoomScale="88" zoomScaleNormal="88" workbookViewId="0">
      <pane xSplit="3" topLeftCell="D1" activePane="topRight" state="frozen"/>
      <selection pane="topRight" sqref="A1:J289"/>
    </sheetView>
  </sheetViews>
  <sheetFormatPr baseColWidth="10" defaultColWidth="40.83203125" defaultRowHeight="40" customHeight="1"/>
  <cols>
    <col min="1" max="1" width="13.1640625" style="5" customWidth="1"/>
    <col min="2" max="2" width="39.5" style="6" customWidth="1"/>
    <col min="3" max="3" width="28.6640625" style="6" customWidth="1"/>
    <col min="4" max="4" width="40" style="97" customWidth="1"/>
    <col min="5" max="5" width="12.6640625" style="10" customWidth="1"/>
    <col min="6" max="6" width="19.33203125" style="9" customWidth="1"/>
    <col min="7" max="7" width="53.33203125" style="9" customWidth="1"/>
    <col min="8" max="8" width="9.1640625" style="10" customWidth="1"/>
    <col min="9" max="9" width="10.5" style="11" customWidth="1"/>
    <col min="10" max="10" width="15.1640625" style="12" customWidth="1"/>
    <col min="11" max="16384" width="40.83203125" style="102"/>
  </cols>
  <sheetData>
    <row r="1" spans="1:10" s="100" customFormat="1" ht="40" customHeight="1">
      <c r="A1" s="70" t="s">
        <v>360</v>
      </c>
      <c r="B1" s="1" t="s">
        <v>361</v>
      </c>
      <c r="C1" s="1"/>
      <c r="D1" s="71" t="s">
        <v>363</v>
      </c>
      <c r="E1" s="2" t="s">
        <v>0</v>
      </c>
      <c r="F1" s="1" t="s">
        <v>362</v>
      </c>
      <c r="G1" s="1" t="s">
        <v>364</v>
      </c>
      <c r="H1" s="2" t="s">
        <v>1</v>
      </c>
      <c r="I1" s="3" t="s">
        <v>2</v>
      </c>
      <c r="J1" s="4" t="s">
        <v>3</v>
      </c>
    </row>
    <row r="2" spans="1:10" s="99" customFormat="1" ht="40" customHeight="1">
      <c r="A2" s="15" t="s">
        <v>308</v>
      </c>
      <c r="B2" s="16" t="s">
        <v>309</v>
      </c>
      <c r="C2" s="16" t="s">
        <v>353</v>
      </c>
      <c r="D2" s="72" t="s">
        <v>310</v>
      </c>
      <c r="E2" s="16">
        <v>18132</v>
      </c>
      <c r="F2" s="16" t="s">
        <v>20</v>
      </c>
      <c r="G2" s="16" t="s">
        <v>117</v>
      </c>
      <c r="H2" s="15">
        <v>7</v>
      </c>
      <c r="I2" s="15"/>
      <c r="J2" s="15" t="s">
        <v>4</v>
      </c>
    </row>
    <row r="3" spans="1:10" s="99" customFormat="1" ht="40" customHeight="1">
      <c r="A3" s="15" t="s">
        <v>308</v>
      </c>
      <c r="B3" s="16" t="s">
        <v>309</v>
      </c>
      <c r="C3" s="16" t="s">
        <v>353</v>
      </c>
      <c r="D3" s="72" t="s">
        <v>310</v>
      </c>
      <c r="E3" s="17">
        <v>18185</v>
      </c>
      <c r="F3" s="16" t="s">
        <v>20</v>
      </c>
      <c r="G3" s="16" t="s">
        <v>311</v>
      </c>
      <c r="H3" s="15">
        <v>7</v>
      </c>
      <c r="I3" s="15"/>
      <c r="J3" s="15" t="s">
        <v>4</v>
      </c>
    </row>
    <row r="4" spans="1:10" s="99" customFormat="1" ht="40" customHeight="1">
      <c r="A4" s="15" t="s">
        <v>308</v>
      </c>
      <c r="B4" s="16" t="s">
        <v>309</v>
      </c>
      <c r="C4" s="16" t="s">
        <v>353</v>
      </c>
      <c r="D4" s="72" t="s">
        <v>310</v>
      </c>
      <c r="E4" s="16">
        <v>18182</v>
      </c>
      <c r="F4" s="16" t="s">
        <v>20</v>
      </c>
      <c r="G4" s="16" t="s">
        <v>118</v>
      </c>
      <c r="H4" s="15">
        <v>7</v>
      </c>
      <c r="I4" s="15"/>
      <c r="J4" s="15" t="s">
        <v>4</v>
      </c>
    </row>
    <row r="5" spans="1:10" s="99" customFormat="1" ht="40" customHeight="1">
      <c r="A5" s="15" t="s">
        <v>308</v>
      </c>
      <c r="B5" s="16" t="s">
        <v>309</v>
      </c>
      <c r="C5" s="16" t="s">
        <v>353</v>
      </c>
      <c r="D5" s="72" t="s">
        <v>310</v>
      </c>
      <c r="E5" s="17">
        <v>18186</v>
      </c>
      <c r="F5" s="16" t="s">
        <v>20</v>
      </c>
      <c r="G5" s="16" t="s">
        <v>312</v>
      </c>
      <c r="H5" s="15">
        <v>7</v>
      </c>
      <c r="I5" s="15"/>
      <c r="J5" s="15" t="s">
        <v>4</v>
      </c>
    </row>
    <row r="6" spans="1:10" s="99" customFormat="1" ht="40" customHeight="1">
      <c r="A6" s="15" t="s">
        <v>308</v>
      </c>
      <c r="B6" s="16" t="s">
        <v>309</v>
      </c>
      <c r="C6" s="16" t="s">
        <v>353</v>
      </c>
      <c r="D6" s="72" t="s">
        <v>310</v>
      </c>
      <c r="E6" s="16">
        <v>18183</v>
      </c>
      <c r="F6" s="16" t="s">
        <v>20</v>
      </c>
      <c r="G6" s="16" t="s">
        <v>119</v>
      </c>
      <c r="H6" s="15">
        <v>7</v>
      </c>
      <c r="I6" s="15"/>
      <c r="J6" s="15" t="s">
        <v>4</v>
      </c>
    </row>
    <row r="7" spans="1:10" s="99" customFormat="1" ht="40" customHeight="1">
      <c r="A7" s="15" t="s">
        <v>308</v>
      </c>
      <c r="B7" s="16" t="s">
        <v>309</v>
      </c>
      <c r="C7" s="16" t="s">
        <v>353</v>
      </c>
      <c r="D7" s="72" t="s">
        <v>310</v>
      </c>
      <c r="E7" s="16">
        <v>18180</v>
      </c>
      <c r="F7" s="16" t="s">
        <v>20</v>
      </c>
      <c r="G7" s="16" t="s">
        <v>120</v>
      </c>
      <c r="H7" s="15">
        <v>7</v>
      </c>
      <c r="I7" s="15"/>
      <c r="J7" s="15" t="s">
        <v>4</v>
      </c>
    </row>
    <row r="8" spans="1:10" s="99" customFormat="1" ht="40" customHeight="1">
      <c r="A8" s="15" t="s">
        <v>308</v>
      </c>
      <c r="B8" s="16" t="s">
        <v>309</v>
      </c>
      <c r="C8" s="16" t="s">
        <v>353</v>
      </c>
      <c r="D8" s="72" t="s">
        <v>310</v>
      </c>
      <c r="E8" s="16">
        <v>18184</v>
      </c>
      <c r="F8" s="16" t="s">
        <v>20</v>
      </c>
      <c r="G8" s="16" t="s">
        <v>121</v>
      </c>
      <c r="H8" s="15">
        <v>7</v>
      </c>
      <c r="I8" s="15"/>
      <c r="J8" s="15" t="s">
        <v>4</v>
      </c>
    </row>
    <row r="9" spans="1:10" s="99" customFormat="1" ht="40" customHeight="1">
      <c r="A9" s="15" t="s">
        <v>308</v>
      </c>
      <c r="B9" s="16" t="s">
        <v>309</v>
      </c>
      <c r="C9" s="16" t="s">
        <v>353</v>
      </c>
      <c r="D9" s="72" t="s">
        <v>310</v>
      </c>
      <c r="E9" s="16">
        <v>34126</v>
      </c>
      <c r="F9" s="16" t="s">
        <v>8</v>
      </c>
      <c r="G9" s="16" t="s">
        <v>354</v>
      </c>
      <c r="H9" s="15">
        <v>7</v>
      </c>
      <c r="I9" s="15"/>
      <c r="J9" s="15" t="s">
        <v>4</v>
      </c>
    </row>
    <row r="10" spans="1:10" s="99" customFormat="1" ht="40" customHeight="1">
      <c r="A10" s="15" t="s">
        <v>308</v>
      </c>
      <c r="B10" s="16" t="s">
        <v>309</v>
      </c>
      <c r="C10" s="16" t="s">
        <v>353</v>
      </c>
      <c r="D10" s="72" t="s">
        <v>310</v>
      </c>
      <c r="E10" s="16">
        <v>34274</v>
      </c>
      <c r="F10" s="16" t="s">
        <v>8</v>
      </c>
      <c r="G10" s="16" t="s">
        <v>355</v>
      </c>
      <c r="H10" s="15">
        <v>7</v>
      </c>
      <c r="I10" s="15"/>
      <c r="J10" s="15" t="s">
        <v>4</v>
      </c>
    </row>
    <row r="11" spans="1:10" s="99" customFormat="1" ht="40" customHeight="1">
      <c r="A11" s="15" t="s">
        <v>308</v>
      </c>
      <c r="B11" s="16" t="s">
        <v>309</v>
      </c>
      <c r="C11" s="16" t="s">
        <v>353</v>
      </c>
      <c r="D11" s="72" t="s">
        <v>310</v>
      </c>
      <c r="E11" s="16">
        <v>34092</v>
      </c>
      <c r="F11" s="16" t="s">
        <v>8</v>
      </c>
      <c r="G11" s="16" t="s">
        <v>356</v>
      </c>
      <c r="H11" s="15">
        <v>7</v>
      </c>
      <c r="I11" s="15"/>
      <c r="J11" s="15" t="s">
        <v>4</v>
      </c>
    </row>
    <row r="12" spans="1:10" s="99" customFormat="1" ht="40" customHeight="1">
      <c r="A12" s="15" t="s">
        <v>308</v>
      </c>
      <c r="B12" s="16" t="s">
        <v>309</v>
      </c>
      <c r="C12" s="16" t="s">
        <v>353</v>
      </c>
      <c r="D12" s="72" t="s">
        <v>310</v>
      </c>
      <c r="E12" s="16">
        <v>24537</v>
      </c>
      <c r="F12" s="16" t="s">
        <v>9</v>
      </c>
      <c r="G12" s="16" t="s">
        <v>357</v>
      </c>
      <c r="H12" s="15">
        <v>6</v>
      </c>
      <c r="I12" s="15"/>
      <c r="J12" s="15" t="s">
        <v>4</v>
      </c>
    </row>
    <row r="13" spans="1:10" s="98" customFormat="1" ht="40" customHeight="1">
      <c r="A13" s="18" t="s">
        <v>281</v>
      </c>
      <c r="B13" s="19" t="s">
        <v>282</v>
      </c>
      <c r="C13" s="19" t="s">
        <v>283</v>
      </c>
      <c r="D13" s="73" t="s">
        <v>284</v>
      </c>
      <c r="E13" s="19">
        <v>24426</v>
      </c>
      <c r="F13" s="19" t="s">
        <v>9</v>
      </c>
      <c r="G13" s="19" t="s">
        <v>285</v>
      </c>
      <c r="H13" s="20">
        <v>6</v>
      </c>
      <c r="I13" s="20"/>
      <c r="J13" s="20" t="s">
        <v>4</v>
      </c>
    </row>
    <row r="14" spans="1:10" s="98" customFormat="1" ht="40" customHeight="1">
      <c r="A14" s="18" t="s">
        <v>281</v>
      </c>
      <c r="B14" s="19" t="s">
        <v>282</v>
      </c>
      <c r="C14" s="19" t="s">
        <v>283</v>
      </c>
      <c r="D14" s="73" t="s">
        <v>284</v>
      </c>
      <c r="E14" s="19">
        <v>24426</v>
      </c>
      <c r="F14" s="19" t="s">
        <v>9</v>
      </c>
      <c r="G14" s="19" t="s">
        <v>286</v>
      </c>
      <c r="H14" s="20">
        <v>6</v>
      </c>
      <c r="I14" s="20"/>
      <c r="J14" s="20" t="s">
        <v>4</v>
      </c>
    </row>
    <row r="15" spans="1:10" s="98" customFormat="1" ht="40" customHeight="1">
      <c r="A15" s="18" t="s">
        <v>281</v>
      </c>
      <c r="B15" s="19" t="s">
        <v>282</v>
      </c>
      <c r="C15" s="19" t="s">
        <v>283</v>
      </c>
      <c r="D15" s="73" t="s">
        <v>284</v>
      </c>
      <c r="E15" s="19">
        <v>24426</v>
      </c>
      <c r="F15" s="19" t="s">
        <v>9</v>
      </c>
      <c r="G15" s="19" t="s">
        <v>287</v>
      </c>
      <c r="H15" s="20">
        <v>6</v>
      </c>
      <c r="I15" s="20"/>
      <c r="J15" s="20" t="s">
        <v>4</v>
      </c>
    </row>
    <row r="16" spans="1:10" s="98" customFormat="1" ht="40" customHeight="1">
      <c r="A16" s="18" t="s">
        <v>281</v>
      </c>
      <c r="B16" s="19" t="s">
        <v>282</v>
      </c>
      <c r="C16" s="19" t="s">
        <v>283</v>
      </c>
      <c r="D16" s="73" t="s">
        <v>284</v>
      </c>
      <c r="E16" s="19">
        <v>24426</v>
      </c>
      <c r="F16" s="19" t="s">
        <v>9</v>
      </c>
      <c r="G16" s="19" t="s">
        <v>46</v>
      </c>
      <c r="H16" s="20">
        <v>6</v>
      </c>
      <c r="I16" s="20"/>
      <c r="J16" s="20" t="s">
        <v>4</v>
      </c>
    </row>
    <row r="17" spans="1:10" s="98" customFormat="1" ht="40" customHeight="1">
      <c r="A17" s="18" t="s">
        <v>281</v>
      </c>
      <c r="B17" s="19" t="s">
        <v>282</v>
      </c>
      <c r="C17" s="19" t="s">
        <v>283</v>
      </c>
      <c r="D17" s="73" t="s">
        <v>284</v>
      </c>
      <c r="E17" s="19">
        <v>24426</v>
      </c>
      <c r="F17" s="19" t="s">
        <v>9</v>
      </c>
      <c r="G17" s="19" t="s">
        <v>288</v>
      </c>
      <c r="H17" s="20">
        <v>6</v>
      </c>
      <c r="I17" s="20"/>
      <c r="J17" s="20" t="s">
        <v>4</v>
      </c>
    </row>
    <row r="18" spans="1:10" s="98" customFormat="1" ht="40" customHeight="1">
      <c r="A18" s="18" t="s">
        <v>281</v>
      </c>
      <c r="B18" s="19" t="s">
        <v>282</v>
      </c>
      <c r="C18" s="19" t="s">
        <v>283</v>
      </c>
      <c r="D18" s="73" t="s">
        <v>284</v>
      </c>
      <c r="E18" s="19">
        <v>24426</v>
      </c>
      <c r="F18" s="19" t="s">
        <v>9</v>
      </c>
      <c r="G18" s="19" t="s">
        <v>289</v>
      </c>
      <c r="H18" s="20">
        <v>6</v>
      </c>
      <c r="I18" s="20"/>
      <c r="J18" s="20" t="s">
        <v>4</v>
      </c>
    </row>
    <row r="19" spans="1:10" s="98" customFormat="1" ht="40" customHeight="1">
      <c r="A19" s="18" t="s">
        <v>281</v>
      </c>
      <c r="B19" s="19" t="s">
        <v>282</v>
      </c>
      <c r="C19" s="19" t="s">
        <v>283</v>
      </c>
      <c r="D19" s="73" t="s">
        <v>284</v>
      </c>
      <c r="E19" s="19">
        <v>24426</v>
      </c>
      <c r="F19" s="19" t="s">
        <v>9</v>
      </c>
      <c r="G19" s="19" t="s">
        <v>290</v>
      </c>
      <c r="H19" s="20">
        <v>6</v>
      </c>
      <c r="I19" s="20"/>
      <c r="J19" s="20" t="s">
        <v>4</v>
      </c>
    </row>
    <row r="20" spans="1:10" s="98" customFormat="1" ht="40" customHeight="1">
      <c r="A20" s="18" t="s">
        <v>281</v>
      </c>
      <c r="B20" s="19" t="s">
        <v>282</v>
      </c>
      <c r="C20" s="19" t="s">
        <v>283</v>
      </c>
      <c r="D20" s="73" t="s">
        <v>284</v>
      </c>
      <c r="E20" s="19">
        <v>24426</v>
      </c>
      <c r="F20" s="19" t="s">
        <v>9</v>
      </c>
      <c r="G20" s="19" t="s">
        <v>291</v>
      </c>
      <c r="H20" s="20">
        <v>6</v>
      </c>
      <c r="I20" s="20"/>
      <c r="J20" s="20" t="s">
        <v>4</v>
      </c>
    </row>
    <row r="21" spans="1:10" s="98" customFormat="1" ht="40" customHeight="1">
      <c r="A21" s="18" t="s">
        <v>281</v>
      </c>
      <c r="B21" s="19" t="s">
        <v>282</v>
      </c>
      <c r="C21" s="19" t="s">
        <v>283</v>
      </c>
      <c r="D21" s="73" t="s">
        <v>284</v>
      </c>
      <c r="E21" s="19">
        <v>29740</v>
      </c>
      <c r="F21" s="19" t="s">
        <v>9</v>
      </c>
      <c r="G21" s="19" t="s">
        <v>292</v>
      </c>
      <c r="H21" s="20">
        <v>6</v>
      </c>
      <c r="I21" s="20"/>
      <c r="J21" s="20" t="s">
        <v>4</v>
      </c>
    </row>
    <row r="22" spans="1:10" s="98" customFormat="1" ht="40" customHeight="1">
      <c r="A22" s="18" t="s">
        <v>281</v>
      </c>
      <c r="B22" s="19" t="s">
        <v>282</v>
      </c>
      <c r="C22" s="19" t="s">
        <v>283</v>
      </c>
      <c r="D22" s="73" t="s">
        <v>284</v>
      </c>
      <c r="E22" s="19">
        <v>34034</v>
      </c>
      <c r="F22" s="19" t="s">
        <v>8</v>
      </c>
      <c r="G22" s="19" t="s">
        <v>293</v>
      </c>
      <c r="H22" s="20">
        <v>7</v>
      </c>
      <c r="I22" s="20"/>
      <c r="J22" s="20" t="s">
        <v>4</v>
      </c>
    </row>
    <row r="23" spans="1:10" s="98" customFormat="1" ht="40" customHeight="1">
      <c r="A23" s="18" t="s">
        <v>281</v>
      </c>
      <c r="B23" s="19" t="s">
        <v>282</v>
      </c>
      <c r="C23" s="19" t="s">
        <v>283</v>
      </c>
      <c r="D23" s="73" t="s">
        <v>284</v>
      </c>
      <c r="E23" s="19">
        <v>34034</v>
      </c>
      <c r="F23" s="19" t="s">
        <v>8</v>
      </c>
      <c r="G23" s="19" t="s">
        <v>47</v>
      </c>
      <c r="H23" s="20">
        <v>7</v>
      </c>
      <c r="I23" s="20"/>
      <c r="J23" s="20" t="s">
        <v>4</v>
      </c>
    </row>
    <row r="24" spans="1:10" s="98" customFormat="1" ht="40" customHeight="1">
      <c r="A24" s="18" t="s">
        <v>281</v>
      </c>
      <c r="B24" s="19" t="s">
        <v>282</v>
      </c>
      <c r="C24" s="19" t="s">
        <v>283</v>
      </c>
      <c r="D24" s="73" t="s">
        <v>284</v>
      </c>
      <c r="E24" s="19">
        <v>34034</v>
      </c>
      <c r="F24" s="19" t="s">
        <v>8</v>
      </c>
      <c r="G24" s="19" t="s">
        <v>48</v>
      </c>
      <c r="H24" s="20">
        <v>7</v>
      </c>
      <c r="I24" s="20"/>
      <c r="J24" s="20" t="s">
        <v>4</v>
      </c>
    </row>
    <row r="25" spans="1:10" s="98" customFormat="1" ht="40" customHeight="1">
      <c r="A25" s="18" t="s">
        <v>281</v>
      </c>
      <c r="B25" s="19" t="s">
        <v>282</v>
      </c>
      <c r="C25" s="19" t="s">
        <v>283</v>
      </c>
      <c r="D25" s="73" t="s">
        <v>284</v>
      </c>
      <c r="E25" s="19">
        <v>30821</v>
      </c>
      <c r="F25" s="19" t="s">
        <v>8</v>
      </c>
      <c r="G25" s="19" t="s">
        <v>58</v>
      </c>
      <c r="H25" s="20">
        <v>7</v>
      </c>
      <c r="I25" s="20"/>
      <c r="J25" s="20" t="s">
        <v>4</v>
      </c>
    </row>
    <row r="26" spans="1:10" s="98" customFormat="1" ht="40" customHeight="1">
      <c r="A26" s="18" t="s">
        <v>281</v>
      </c>
      <c r="B26" s="19" t="s">
        <v>282</v>
      </c>
      <c r="C26" s="19" t="s">
        <v>283</v>
      </c>
      <c r="D26" s="73" t="s">
        <v>284</v>
      </c>
      <c r="E26" s="19">
        <v>34038</v>
      </c>
      <c r="F26" s="19" t="s">
        <v>8</v>
      </c>
      <c r="G26" s="19" t="s">
        <v>49</v>
      </c>
      <c r="H26" s="20">
        <v>7</v>
      </c>
      <c r="I26" s="20"/>
      <c r="J26" s="20" t="s">
        <v>4</v>
      </c>
    </row>
    <row r="27" spans="1:10" s="98" customFormat="1" ht="40" customHeight="1">
      <c r="A27" s="18" t="s">
        <v>281</v>
      </c>
      <c r="B27" s="19" t="s">
        <v>282</v>
      </c>
      <c r="C27" s="19" t="s">
        <v>283</v>
      </c>
      <c r="D27" s="73" t="s">
        <v>284</v>
      </c>
      <c r="E27" s="19">
        <v>34296</v>
      </c>
      <c r="F27" s="19" t="s">
        <v>8</v>
      </c>
      <c r="G27" s="19" t="s">
        <v>294</v>
      </c>
      <c r="H27" s="20">
        <v>7</v>
      </c>
      <c r="I27" s="20"/>
      <c r="J27" s="20" t="s">
        <v>4</v>
      </c>
    </row>
    <row r="28" spans="1:10" s="98" customFormat="1" ht="40" customHeight="1">
      <c r="A28" s="18" t="s">
        <v>281</v>
      </c>
      <c r="B28" s="19" t="s">
        <v>282</v>
      </c>
      <c r="C28" s="19" t="s">
        <v>295</v>
      </c>
      <c r="D28" s="73" t="s">
        <v>284</v>
      </c>
      <c r="E28" s="19">
        <v>34847</v>
      </c>
      <c r="F28" s="19" t="s">
        <v>8</v>
      </c>
      <c r="G28" s="19" t="s">
        <v>50</v>
      </c>
      <c r="H28" s="20">
        <v>7</v>
      </c>
      <c r="I28" s="20"/>
      <c r="J28" s="20" t="s">
        <v>4</v>
      </c>
    </row>
    <row r="29" spans="1:10" s="98" customFormat="1" ht="40" customHeight="1">
      <c r="A29" s="18" t="s">
        <v>281</v>
      </c>
      <c r="B29" s="19" t="s">
        <v>282</v>
      </c>
      <c r="C29" s="19" t="s">
        <v>283</v>
      </c>
      <c r="D29" s="73" t="s">
        <v>284</v>
      </c>
      <c r="E29" s="19">
        <v>34847</v>
      </c>
      <c r="F29" s="19" t="s">
        <v>51</v>
      </c>
      <c r="G29" s="19" t="s">
        <v>296</v>
      </c>
      <c r="H29" s="20">
        <v>7</v>
      </c>
      <c r="I29" s="20"/>
      <c r="J29" s="20" t="s">
        <v>4</v>
      </c>
    </row>
    <row r="30" spans="1:10" s="98" customFormat="1" ht="40" customHeight="1">
      <c r="A30" s="18" t="s">
        <v>281</v>
      </c>
      <c r="B30" s="19" t="s">
        <v>282</v>
      </c>
      <c r="C30" s="19" t="s">
        <v>283</v>
      </c>
      <c r="D30" s="73" t="s">
        <v>284</v>
      </c>
      <c r="E30" s="19">
        <v>34847</v>
      </c>
      <c r="F30" s="19" t="s">
        <v>8</v>
      </c>
      <c r="G30" s="19" t="s">
        <v>52</v>
      </c>
      <c r="H30" s="20">
        <v>7</v>
      </c>
      <c r="I30" s="20"/>
      <c r="J30" s="20" t="s">
        <v>4</v>
      </c>
    </row>
    <row r="31" spans="1:10" s="98" customFormat="1" ht="40" customHeight="1">
      <c r="A31" s="18" t="s">
        <v>281</v>
      </c>
      <c r="B31" s="19" t="s">
        <v>282</v>
      </c>
      <c r="C31" s="19" t="s">
        <v>283</v>
      </c>
      <c r="D31" s="73" t="s">
        <v>284</v>
      </c>
      <c r="E31" s="19">
        <v>34847</v>
      </c>
      <c r="F31" s="19" t="s">
        <v>8</v>
      </c>
      <c r="G31" s="19" t="s">
        <v>53</v>
      </c>
      <c r="H31" s="20">
        <v>7</v>
      </c>
      <c r="I31" s="20"/>
      <c r="J31" s="20" t="s">
        <v>4</v>
      </c>
    </row>
    <row r="32" spans="1:10" s="98" customFormat="1" ht="40" customHeight="1">
      <c r="A32" s="18" t="s">
        <v>281</v>
      </c>
      <c r="B32" s="19" t="s">
        <v>282</v>
      </c>
      <c r="C32" s="19" t="s">
        <v>283</v>
      </c>
      <c r="D32" s="73" t="s">
        <v>284</v>
      </c>
      <c r="E32" s="19">
        <v>34847</v>
      </c>
      <c r="F32" s="19" t="s">
        <v>8</v>
      </c>
      <c r="G32" s="19" t="s">
        <v>297</v>
      </c>
      <c r="H32" s="20">
        <v>7</v>
      </c>
      <c r="I32" s="20"/>
      <c r="J32" s="20" t="s">
        <v>4</v>
      </c>
    </row>
    <row r="33" spans="1:10" s="98" customFormat="1" ht="30">
      <c r="A33" s="21" t="s">
        <v>281</v>
      </c>
      <c r="B33" s="22" t="s">
        <v>282</v>
      </c>
      <c r="C33" s="22" t="s">
        <v>283</v>
      </c>
      <c r="D33" s="74" t="s">
        <v>284</v>
      </c>
      <c r="E33" s="22">
        <v>34847</v>
      </c>
      <c r="F33" s="22" t="s">
        <v>8</v>
      </c>
      <c r="G33" s="22" t="s">
        <v>60</v>
      </c>
      <c r="H33" s="23">
        <v>7</v>
      </c>
      <c r="I33" s="23"/>
      <c r="J33" s="23" t="s">
        <v>4</v>
      </c>
    </row>
    <row r="34" spans="1:10" s="98" customFormat="1" ht="30">
      <c r="A34" s="21" t="s">
        <v>281</v>
      </c>
      <c r="B34" s="22" t="s">
        <v>282</v>
      </c>
      <c r="C34" s="22" t="s">
        <v>295</v>
      </c>
      <c r="D34" s="74" t="s">
        <v>284</v>
      </c>
      <c r="E34" s="22">
        <v>34436</v>
      </c>
      <c r="F34" s="22" t="s">
        <v>8</v>
      </c>
      <c r="G34" s="22" t="s">
        <v>21</v>
      </c>
      <c r="H34" s="23">
        <v>7</v>
      </c>
      <c r="I34" s="23"/>
      <c r="J34" s="23" t="s">
        <v>4</v>
      </c>
    </row>
    <row r="35" spans="1:10" s="98" customFormat="1" ht="30">
      <c r="A35" s="21" t="s">
        <v>281</v>
      </c>
      <c r="B35" s="22" t="s">
        <v>282</v>
      </c>
      <c r="C35" s="22" t="s">
        <v>295</v>
      </c>
      <c r="D35" s="74" t="s">
        <v>284</v>
      </c>
      <c r="E35" s="22">
        <v>34436</v>
      </c>
      <c r="F35" s="22" t="s">
        <v>8</v>
      </c>
      <c r="G35" s="22" t="s">
        <v>59</v>
      </c>
      <c r="H35" s="23">
        <v>7</v>
      </c>
      <c r="I35" s="23"/>
      <c r="J35" s="23" t="s">
        <v>4</v>
      </c>
    </row>
    <row r="36" spans="1:10" s="98" customFormat="1" ht="30">
      <c r="A36" s="21" t="s">
        <v>281</v>
      </c>
      <c r="B36" s="22" t="s">
        <v>282</v>
      </c>
      <c r="C36" s="22" t="s">
        <v>283</v>
      </c>
      <c r="D36" s="74" t="s">
        <v>284</v>
      </c>
      <c r="E36" s="22">
        <v>34436</v>
      </c>
      <c r="F36" s="22" t="s">
        <v>8</v>
      </c>
      <c r="G36" s="22" t="s">
        <v>54</v>
      </c>
      <c r="H36" s="23">
        <v>7</v>
      </c>
      <c r="I36" s="23"/>
      <c r="J36" s="23" t="s">
        <v>4</v>
      </c>
    </row>
    <row r="37" spans="1:10" s="98" customFormat="1" ht="30">
      <c r="A37" s="21" t="s">
        <v>281</v>
      </c>
      <c r="B37" s="22" t="s">
        <v>282</v>
      </c>
      <c r="C37" s="22" t="s">
        <v>283</v>
      </c>
      <c r="D37" s="74" t="s">
        <v>284</v>
      </c>
      <c r="E37" s="22">
        <v>34043</v>
      </c>
      <c r="F37" s="22" t="s">
        <v>8</v>
      </c>
      <c r="G37" s="22" t="s">
        <v>46</v>
      </c>
      <c r="H37" s="23">
        <v>7</v>
      </c>
      <c r="I37" s="23"/>
      <c r="J37" s="23" t="s">
        <v>4</v>
      </c>
    </row>
    <row r="38" spans="1:10" s="98" customFormat="1" ht="30">
      <c r="A38" s="21" t="s">
        <v>281</v>
      </c>
      <c r="B38" s="22" t="s">
        <v>282</v>
      </c>
      <c r="C38" s="22" t="s">
        <v>283</v>
      </c>
      <c r="D38" s="74" t="s">
        <v>284</v>
      </c>
      <c r="E38" s="22">
        <v>34043</v>
      </c>
      <c r="F38" s="22" t="s">
        <v>51</v>
      </c>
      <c r="G38" s="22" t="s">
        <v>56</v>
      </c>
      <c r="H38" s="23">
        <v>7</v>
      </c>
      <c r="I38" s="23"/>
      <c r="J38" s="23" t="s">
        <v>4</v>
      </c>
    </row>
    <row r="39" spans="1:10" s="98" customFormat="1" ht="30">
      <c r="A39" s="21" t="s">
        <v>281</v>
      </c>
      <c r="B39" s="22" t="s">
        <v>282</v>
      </c>
      <c r="C39" s="22" t="s">
        <v>283</v>
      </c>
      <c r="D39" s="74" t="s">
        <v>284</v>
      </c>
      <c r="E39" s="22">
        <v>34226</v>
      </c>
      <c r="F39" s="22" t="s">
        <v>51</v>
      </c>
      <c r="G39" s="22" t="s">
        <v>55</v>
      </c>
      <c r="H39" s="23">
        <v>7</v>
      </c>
      <c r="I39" s="23"/>
      <c r="J39" s="23" t="s">
        <v>4</v>
      </c>
    </row>
    <row r="40" spans="1:10" s="98" customFormat="1" ht="30">
      <c r="A40" s="21" t="s">
        <v>281</v>
      </c>
      <c r="B40" s="22" t="s">
        <v>282</v>
      </c>
      <c r="C40" s="22" t="s">
        <v>283</v>
      </c>
      <c r="D40" s="74" t="s">
        <v>284</v>
      </c>
      <c r="E40" s="22">
        <v>34226</v>
      </c>
      <c r="F40" s="22" t="s">
        <v>51</v>
      </c>
      <c r="G40" s="22" t="s">
        <v>57</v>
      </c>
      <c r="H40" s="23">
        <v>7</v>
      </c>
      <c r="I40" s="23"/>
      <c r="J40" s="23" t="s">
        <v>4</v>
      </c>
    </row>
    <row r="41" spans="1:10" s="98" customFormat="1" ht="30">
      <c r="A41" s="24" t="s">
        <v>61</v>
      </c>
      <c r="B41" s="25" t="s">
        <v>339</v>
      </c>
      <c r="C41" s="25" t="s">
        <v>336</v>
      </c>
      <c r="D41" s="75" t="s">
        <v>340</v>
      </c>
      <c r="E41" s="25">
        <v>9245</v>
      </c>
      <c r="F41" s="25" t="s">
        <v>51</v>
      </c>
      <c r="G41" s="25" t="s">
        <v>62</v>
      </c>
      <c r="H41" s="26">
        <v>7</v>
      </c>
      <c r="I41" s="26"/>
      <c r="J41" s="26" t="s">
        <v>4</v>
      </c>
    </row>
    <row r="42" spans="1:10" s="98" customFormat="1" ht="45">
      <c r="A42" s="24" t="s">
        <v>61</v>
      </c>
      <c r="B42" s="25" t="s">
        <v>339</v>
      </c>
      <c r="C42" s="25" t="s">
        <v>336</v>
      </c>
      <c r="D42" s="75" t="s">
        <v>340</v>
      </c>
      <c r="E42" s="25">
        <v>9245</v>
      </c>
      <c r="F42" s="25" t="s">
        <v>51</v>
      </c>
      <c r="G42" s="25" t="s">
        <v>63</v>
      </c>
      <c r="H42" s="26">
        <v>7</v>
      </c>
      <c r="I42" s="26"/>
      <c r="J42" s="26" t="s">
        <v>4</v>
      </c>
    </row>
    <row r="43" spans="1:10" s="98" customFormat="1" ht="45">
      <c r="A43" s="24" t="s">
        <v>61</v>
      </c>
      <c r="B43" s="25" t="s">
        <v>339</v>
      </c>
      <c r="C43" s="25" t="s">
        <v>336</v>
      </c>
      <c r="D43" s="75" t="s">
        <v>340</v>
      </c>
      <c r="E43" s="25">
        <v>9203</v>
      </c>
      <c r="F43" s="25" t="s">
        <v>51</v>
      </c>
      <c r="G43" s="25" t="s">
        <v>64</v>
      </c>
      <c r="H43" s="26">
        <v>7</v>
      </c>
      <c r="I43" s="26"/>
      <c r="J43" s="26" t="s">
        <v>4</v>
      </c>
    </row>
    <row r="44" spans="1:10" s="98" customFormat="1" ht="32" customHeight="1">
      <c r="A44" s="24" t="s">
        <v>61</v>
      </c>
      <c r="B44" s="25" t="s">
        <v>365</v>
      </c>
      <c r="C44" s="25" t="s">
        <v>336</v>
      </c>
      <c r="D44" s="75" t="s">
        <v>340</v>
      </c>
      <c r="E44" s="25">
        <v>26165</v>
      </c>
      <c r="F44" s="25" t="s">
        <v>51</v>
      </c>
      <c r="G44" s="25" t="s">
        <v>65</v>
      </c>
      <c r="H44" s="26">
        <v>7</v>
      </c>
      <c r="I44" s="26"/>
      <c r="J44" s="26" t="s">
        <v>4</v>
      </c>
    </row>
    <row r="45" spans="1:10" s="98" customFormat="1" ht="30">
      <c r="A45" s="24" t="s">
        <v>61</v>
      </c>
      <c r="B45" s="25" t="s">
        <v>339</v>
      </c>
      <c r="C45" s="25" t="s">
        <v>336</v>
      </c>
      <c r="D45" s="75" t="s">
        <v>340</v>
      </c>
      <c r="E45" s="25">
        <v>26149</v>
      </c>
      <c r="F45" s="25" t="s">
        <v>51</v>
      </c>
      <c r="G45" s="25" t="s">
        <v>66</v>
      </c>
      <c r="H45" s="26">
        <v>7</v>
      </c>
      <c r="I45" s="26"/>
      <c r="J45" s="26" t="s">
        <v>4</v>
      </c>
    </row>
    <row r="46" spans="1:10" s="98" customFormat="1" ht="31" customHeight="1">
      <c r="A46" s="24" t="s">
        <v>61</v>
      </c>
      <c r="B46" s="25" t="s">
        <v>339</v>
      </c>
      <c r="C46" s="25" t="s">
        <v>336</v>
      </c>
      <c r="D46" s="75" t="s">
        <v>340</v>
      </c>
      <c r="E46" s="25">
        <v>26166</v>
      </c>
      <c r="F46" s="25" t="s">
        <v>51</v>
      </c>
      <c r="G46" s="25" t="s">
        <v>67</v>
      </c>
      <c r="H46" s="26">
        <v>7</v>
      </c>
      <c r="I46" s="26"/>
      <c r="J46" s="26" t="s">
        <v>4</v>
      </c>
    </row>
    <row r="47" spans="1:10" s="98" customFormat="1" ht="31" customHeight="1">
      <c r="A47" s="24" t="s">
        <v>61</v>
      </c>
      <c r="B47" s="25" t="s">
        <v>339</v>
      </c>
      <c r="C47" s="25" t="s">
        <v>336</v>
      </c>
      <c r="D47" s="75" t="s">
        <v>340</v>
      </c>
      <c r="E47" s="25">
        <v>22179</v>
      </c>
      <c r="F47" s="25" t="s">
        <v>51</v>
      </c>
      <c r="G47" s="25" t="s">
        <v>10</v>
      </c>
      <c r="H47" s="26">
        <v>7</v>
      </c>
      <c r="I47" s="26"/>
      <c r="J47" s="26" t="s">
        <v>4</v>
      </c>
    </row>
    <row r="48" spans="1:10" s="98" customFormat="1" ht="29" customHeight="1">
      <c r="A48" s="24" t="s">
        <v>61</v>
      </c>
      <c r="B48" s="25" t="s">
        <v>339</v>
      </c>
      <c r="C48" s="25" t="s">
        <v>336</v>
      </c>
      <c r="D48" s="75" t="s">
        <v>340</v>
      </c>
      <c r="E48" s="25">
        <v>23263</v>
      </c>
      <c r="F48" s="25" t="s">
        <v>51</v>
      </c>
      <c r="G48" s="25" t="s">
        <v>68</v>
      </c>
      <c r="H48" s="26">
        <v>7</v>
      </c>
      <c r="I48" s="26"/>
      <c r="J48" s="26" t="s">
        <v>4</v>
      </c>
    </row>
    <row r="49" spans="1:10" s="98" customFormat="1" ht="45">
      <c r="A49" s="24" t="s">
        <v>61</v>
      </c>
      <c r="B49" s="25" t="s">
        <v>339</v>
      </c>
      <c r="C49" s="25" t="s">
        <v>336</v>
      </c>
      <c r="D49" s="75" t="s">
        <v>340</v>
      </c>
      <c r="E49" s="25">
        <v>22241</v>
      </c>
      <c r="F49" s="25" t="s">
        <v>51</v>
      </c>
      <c r="G49" s="25" t="s">
        <v>69</v>
      </c>
      <c r="H49" s="26">
        <v>7</v>
      </c>
      <c r="I49" s="26"/>
      <c r="J49" s="26" t="s">
        <v>4</v>
      </c>
    </row>
    <row r="50" spans="1:10" s="98" customFormat="1" ht="45">
      <c r="A50" s="24" t="s">
        <v>61</v>
      </c>
      <c r="B50" s="25" t="s">
        <v>339</v>
      </c>
      <c r="C50" s="25" t="s">
        <v>336</v>
      </c>
      <c r="D50" s="75" t="s">
        <v>340</v>
      </c>
      <c r="E50" s="25">
        <v>22214</v>
      </c>
      <c r="F50" s="25" t="s">
        <v>51</v>
      </c>
      <c r="G50" s="25" t="s">
        <v>70</v>
      </c>
      <c r="H50" s="26">
        <v>7</v>
      </c>
      <c r="I50" s="26"/>
      <c r="J50" s="26" t="s">
        <v>4</v>
      </c>
    </row>
    <row r="51" spans="1:10" s="98" customFormat="1" ht="30">
      <c r="A51" s="27" t="s">
        <v>61</v>
      </c>
      <c r="B51" s="28" t="s">
        <v>339</v>
      </c>
      <c r="C51" s="28" t="s">
        <v>336</v>
      </c>
      <c r="D51" s="76" t="s">
        <v>340</v>
      </c>
      <c r="E51" s="28">
        <v>23260</v>
      </c>
      <c r="F51" s="28" t="s">
        <v>51</v>
      </c>
      <c r="G51" s="28" t="s">
        <v>72</v>
      </c>
      <c r="H51" s="29">
        <v>7</v>
      </c>
      <c r="I51" s="29"/>
      <c r="J51" s="29" t="s">
        <v>4</v>
      </c>
    </row>
    <row r="52" spans="1:10" s="98" customFormat="1" ht="40" customHeight="1">
      <c r="A52" s="24" t="s">
        <v>61</v>
      </c>
      <c r="B52" s="25" t="s">
        <v>339</v>
      </c>
      <c r="C52" s="25" t="s">
        <v>336</v>
      </c>
      <c r="D52" s="75" t="s">
        <v>340</v>
      </c>
      <c r="E52" s="25" t="s">
        <v>73</v>
      </c>
      <c r="F52" s="25" t="s">
        <v>51</v>
      </c>
      <c r="G52" s="25" t="s">
        <v>74</v>
      </c>
      <c r="H52" s="26">
        <v>7</v>
      </c>
      <c r="I52" s="26"/>
      <c r="J52" s="26" t="s">
        <v>4</v>
      </c>
    </row>
    <row r="53" spans="1:10" s="98" customFormat="1" ht="40" customHeight="1">
      <c r="A53" s="24" t="s">
        <v>61</v>
      </c>
      <c r="B53" s="25" t="s">
        <v>339</v>
      </c>
      <c r="C53" s="25" t="s">
        <v>336</v>
      </c>
      <c r="D53" s="75" t="s">
        <v>340</v>
      </c>
      <c r="E53" s="25" t="s">
        <v>75</v>
      </c>
      <c r="F53" s="25" t="s">
        <v>51</v>
      </c>
      <c r="G53" s="25" t="s">
        <v>76</v>
      </c>
      <c r="H53" s="26">
        <v>7</v>
      </c>
      <c r="I53" s="26"/>
      <c r="J53" s="26" t="s">
        <v>4</v>
      </c>
    </row>
    <row r="54" spans="1:10" s="98" customFormat="1" ht="40" customHeight="1">
      <c r="A54" s="30" t="s">
        <v>61</v>
      </c>
      <c r="B54" s="31" t="s">
        <v>339</v>
      </c>
      <c r="C54" s="31" t="s">
        <v>325</v>
      </c>
      <c r="D54" s="77" t="s">
        <v>340</v>
      </c>
      <c r="E54" s="31">
        <v>30767</v>
      </c>
      <c r="F54" s="31" t="s">
        <v>51</v>
      </c>
      <c r="G54" s="31" t="s">
        <v>81</v>
      </c>
      <c r="H54" s="30">
        <v>7</v>
      </c>
      <c r="I54" s="30"/>
      <c r="J54" s="30" t="s">
        <v>4</v>
      </c>
    </row>
    <row r="55" spans="1:10" s="98" customFormat="1" ht="40" customHeight="1">
      <c r="A55" s="30" t="s">
        <v>61</v>
      </c>
      <c r="B55" s="31" t="s">
        <v>339</v>
      </c>
      <c r="C55" s="31" t="s">
        <v>325</v>
      </c>
      <c r="D55" s="77" t="s">
        <v>340</v>
      </c>
      <c r="E55" s="31">
        <v>30767</v>
      </c>
      <c r="F55" s="31" t="s">
        <v>51</v>
      </c>
      <c r="G55" s="31" t="s">
        <v>82</v>
      </c>
      <c r="H55" s="30">
        <v>7</v>
      </c>
      <c r="I55" s="30"/>
      <c r="J55" s="30" t="s">
        <v>4</v>
      </c>
    </row>
    <row r="56" spans="1:10" s="98" customFormat="1" ht="40" customHeight="1">
      <c r="A56" s="30" t="s">
        <v>61</v>
      </c>
      <c r="B56" s="31" t="s">
        <v>339</v>
      </c>
      <c r="C56" s="31" t="s">
        <v>325</v>
      </c>
      <c r="D56" s="77" t="s">
        <v>340</v>
      </c>
      <c r="E56" s="31">
        <v>30654</v>
      </c>
      <c r="F56" s="31" t="s">
        <v>51</v>
      </c>
      <c r="G56" s="31" t="s">
        <v>83</v>
      </c>
      <c r="H56" s="30">
        <v>7</v>
      </c>
      <c r="I56" s="30"/>
      <c r="J56" s="30" t="s">
        <v>4</v>
      </c>
    </row>
    <row r="57" spans="1:10" s="98" customFormat="1" ht="40" customHeight="1">
      <c r="A57" s="30" t="s">
        <v>61</v>
      </c>
      <c r="B57" s="31" t="s">
        <v>339</v>
      </c>
      <c r="C57" s="31" t="s">
        <v>325</v>
      </c>
      <c r="D57" s="77" t="s">
        <v>340</v>
      </c>
      <c r="E57" s="31">
        <v>30654</v>
      </c>
      <c r="F57" s="31" t="s">
        <v>51</v>
      </c>
      <c r="G57" s="31" t="s">
        <v>84</v>
      </c>
      <c r="H57" s="30">
        <v>7</v>
      </c>
      <c r="I57" s="30"/>
      <c r="J57" s="30" t="s">
        <v>4</v>
      </c>
    </row>
    <row r="58" spans="1:10" s="98" customFormat="1" ht="40" customHeight="1">
      <c r="A58" s="30" t="s">
        <v>61</v>
      </c>
      <c r="B58" s="31" t="s">
        <v>339</v>
      </c>
      <c r="C58" s="31" t="s">
        <v>325</v>
      </c>
      <c r="D58" s="77" t="s">
        <v>340</v>
      </c>
      <c r="E58" s="31">
        <v>30654</v>
      </c>
      <c r="F58" s="31" t="s">
        <v>51</v>
      </c>
      <c r="G58" s="31" t="s">
        <v>85</v>
      </c>
      <c r="H58" s="30">
        <v>7</v>
      </c>
      <c r="I58" s="30"/>
      <c r="J58" s="30" t="s">
        <v>4</v>
      </c>
    </row>
    <row r="59" spans="1:10" s="98" customFormat="1" ht="40" customHeight="1">
      <c r="A59" s="30" t="s">
        <v>61</v>
      </c>
      <c r="B59" s="31" t="s">
        <v>339</v>
      </c>
      <c r="C59" s="31" t="s">
        <v>325</v>
      </c>
      <c r="D59" s="77" t="s">
        <v>340</v>
      </c>
      <c r="E59" s="31">
        <v>30654</v>
      </c>
      <c r="F59" s="31" t="s">
        <v>51</v>
      </c>
      <c r="G59" s="31" t="s">
        <v>86</v>
      </c>
      <c r="H59" s="30">
        <v>7</v>
      </c>
      <c r="I59" s="30"/>
      <c r="J59" s="30" t="s">
        <v>4</v>
      </c>
    </row>
    <row r="60" spans="1:10" s="98" customFormat="1" ht="40" customHeight="1">
      <c r="A60" s="30" t="s">
        <v>61</v>
      </c>
      <c r="B60" s="31" t="s">
        <v>339</v>
      </c>
      <c r="C60" s="31" t="s">
        <v>325</v>
      </c>
      <c r="D60" s="77" t="s">
        <v>340</v>
      </c>
      <c r="E60" s="31">
        <v>30654</v>
      </c>
      <c r="F60" s="31" t="s">
        <v>51</v>
      </c>
      <c r="G60" s="31" t="s">
        <v>87</v>
      </c>
      <c r="H60" s="30">
        <v>7</v>
      </c>
      <c r="I60" s="30"/>
      <c r="J60" s="30" t="s">
        <v>4</v>
      </c>
    </row>
    <row r="61" spans="1:10" s="98" customFormat="1" ht="40" customHeight="1">
      <c r="A61" s="30" t="s">
        <v>61</v>
      </c>
      <c r="B61" s="31" t="s">
        <v>339</v>
      </c>
      <c r="C61" s="31" t="s">
        <v>325</v>
      </c>
      <c r="D61" s="77" t="s">
        <v>340</v>
      </c>
      <c r="E61" s="31">
        <v>30933</v>
      </c>
      <c r="F61" s="31" t="s">
        <v>51</v>
      </c>
      <c r="G61" s="31" t="s">
        <v>88</v>
      </c>
      <c r="H61" s="30">
        <v>7</v>
      </c>
      <c r="I61" s="30"/>
      <c r="J61" s="30" t="s">
        <v>4</v>
      </c>
    </row>
    <row r="62" spans="1:10" s="98" customFormat="1" ht="40" customHeight="1">
      <c r="A62" s="30" t="s">
        <v>61</v>
      </c>
      <c r="B62" s="31" t="s">
        <v>339</v>
      </c>
      <c r="C62" s="31" t="s">
        <v>325</v>
      </c>
      <c r="D62" s="77" t="s">
        <v>340</v>
      </c>
      <c r="E62" s="31">
        <v>30933</v>
      </c>
      <c r="F62" s="31" t="s">
        <v>51</v>
      </c>
      <c r="G62" s="31" t="s">
        <v>89</v>
      </c>
      <c r="H62" s="30">
        <v>7</v>
      </c>
      <c r="I62" s="30"/>
      <c r="J62" s="30" t="s">
        <v>4</v>
      </c>
    </row>
    <row r="63" spans="1:10" s="98" customFormat="1" ht="40" customHeight="1">
      <c r="A63" s="30" t="s">
        <v>61</v>
      </c>
      <c r="B63" s="31" t="s">
        <v>339</v>
      </c>
      <c r="C63" s="31" t="s">
        <v>325</v>
      </c>
      <c r="D63" s="77" t="s">
        <v>340</v>
      </c>
      <c r="E63" s="31">
        <v>30933</v>
      </c>
      <c r="F63" s="31" t="s">
        <v>51</v>
      </c>
      <c r="G63" s="31" t="s">
        <v>90</v>
      </c>
      <c r="H63" s="30">
        <v>7</v>
      </c>
      <c r="I63" s="30"/>
      <c r="J63" s="30" t="s">
        <v>4</v>
      </c>
    </row>
    <row r="64" spans="1:10" s="98" customFormat="1" ht="40" customHeight="1">
      <c r="A64" s="30" t="s">
        <v>61</v>
      </c>
      <c r="B64" s="31" t="s">
        <v>339</v>
      </c>
      <c r="C64" s="31" t="s">
        <v>325</v>
      </c>
      <c r="D64" s="77" t="s">
        <v>340</v>
      </c>
      <c r="E64" s="31">
        <v>30819</v>
      </c>
      <c r="F64" s="31" t="s">
        <v>51</v>
      </c>
      <c r="G64" s="31" t="s">
        <v>91</v>
      </c>
      <c r="H64" s="30">
        <v>7</v>
      </c>
      <c r="I64" s="30"/>
      <c r="J64" s="30" t="s">
        <v>4</v>
      </c>
    </row>
    <row r="65" spans="1:10" s="98" customFormat="1" ht="40" customHeight="1">
      <c r="A65" s="30" t="s">
        <v>61</v>
      </c>
      <c r="B65" s="31" t="s">
        <v>339</v>
      </c>
      <c r="C65" s="31" t="s">
        <v>325</v>
      </c>
      <c r="D65" s="77" t="s">
        <v>340</v>
      </c>
      <c r="E65" s="31">
        <v>30819</v>
      </c>
      <c r="F65" s="31" t="s">
        <v>51</v>
      </c>
      <c r="G65" s="31" t="s">
        <v>92</v>
      </c>
      <c r="H65" s="30">
        <v>7</v>
      </c>
      <c r="I65" s="30"/>
      <c r="J65" s="30" t="s">
        <v>4</v>
      </c>
    </row>
    <row r="66" spans="1:10" s="98" customFormat="1" ht="40" customHeight="1">
      <c r="A66" s="30" t="s">
        <v>61</v>
      </c>
      <c r="B66" s="31" t="s">
        <v>339</v>
      </c>
      <c r="C66" s="31" t="s">
        <v>325</v>
      </c>
      <c r="D66" s="77" t="s">
        <v>340</v>
      </c>
      <c r="E66" s="31">
        <v>30819</v>
      </c>
      <c r="F66" s="31" t="s">
        <v>51</v>
      </c>
      <c r="G66" s="31" t="s">
        <v>93</v>
      </c>
      <c r="H66" s="30">
        <v>7</v>
      </c>
      <c r="I66" s="30"/>
      <c r="J66" s="30" t="s">
        <v>4</v>
      </c>
    </row>
    <row r="67" spans="1:10" s="98" customFormat="1" ht="40" customHeight="1">
      <c r="A67" s="30" t="s">
        <v>61</v>
      </c>
      <c r="B67" s="31" t="s">
        <v>339</v>
      </c>
      <c r="C67" s="31" t="s">
        <v>325</v>
      </c>
      <c r="D67" s="77" t="s">
        <v>340</v>
      </c>
      <c r="E67" s="31">
        <v>30819</v>
      </c>
      <c r="F67" s="31" t="s">
        <v>51</v>
      </c>
      <c r="G67" s="31" t="s">
        <v>94</v>
      </c>
      <c r="H67" s="30">
        <v>7</v>
      </c>
      <c r="I67" s="30"/>
      <c r="J67" s="30" t="s">
        <v>4</v>
      </c>
    </row>
    <row r="68" spans="1:10" s="98" customFormat="1" ht="40" customHeight="1">
      <c r="A68" s="30" t="s">
        <v>61</v>
      </c>
      <c r="B68" s="31" t="s">
        <v>339</v>
      </c>
      <c r="C68" s="31" t="s">
        <v>325</v>
      </c>
      <c r="D68" s="77" t="s">
        <v>340</v>
      </c>
      <c r="E68" s="31">
        <v>30885</v>
      </c>
      <c r="F68" s="31" t="s">
        <v>51</v>
      </c>
      <c r="G68" s="31" t="s">
        <v>95</v>
      </c>
      <c r="H68" s="30">
        <v>7</v>
      </c>
      <c r="I68" s="30"/>
      <c r="J68" s="30" t="s">
        <v>4</v>
      </c>
    </row>
    <row r="69" spans="1:10" s="98" customFormat="1" ht="40" customHeight="1">
      <c r="A69" s="30" t="s">
        <v>61</v>
      </c>
      <c r="B69" s="31" t="s">
        <v>339</v>
      </c>
      <c r="C69" s="31" t="s">
        <v>325</v>
      </c>
      <c r="D69" s="77" t="s">
        <v>340</v>
      </c>
      <c r="E69" s="31">
        <v>30885</v>
      </c>
      <c r="F69" s="31" t="s">
        <v>51</v>
      </c>
      <c r="G69" s="31" t="s">
        <v>96</v>
      </c>
      <c r="H69" s="30">
        <v>7</v>
      </c>
      <c r="I69" s="30"/>
      <c r="J69" s="30" t="s">
        <v>4</v>
      </c>
    </row>
    <row r="70" spans="1:10" s="98" customFormat="1" ht="40" customHeight="1">
      <c r="A70" s="30" t="s">
        <v>61</v>
      </c>
      <c r="B70" s="31" t="s">
        <v>339</v>
      </c>
      <c r="C70" s="31" t="s">
        <v>325</v>
      </c>
      <c r="D70" s="77" t="s">
        <v>340</v>
      </c>
      <c r="E70" s="31">
        <v>30816</v>
      </c>
      <c r="F70" s="31" t="s">
        <v>51</v>
      </c>
      <c r="G70" s="31" t="s">
        <v>97</v>
      </c>
      <c r="H70" s="30">
        <v>7</v>
      </c>
      <c r="I70" s="30"/>
      <c r="J70" s="30" t="s">
        <v>4</v>
      </c>
    </row>
    <row r="71" spans="1:10" s="98" customFormat="1" ht="40" customHeight="1">
      <c r="A71" s="30" t="s">
        <v>61</v>
      </c>
      <c r="B71" s="31" t="s">
        <v>339</v>
      </c>
      <c r="C71" s="31" t="s">
        <v>325</v>
      </c>
      <c r="D71" s="77" t="s">
        <v>340</v>
      </c>
      <c r="E71" s="31">
        <v>30816</v>
      </c>
      <c r="F71" s="31" t="s">
        <v>51</v>
      </c>
      <c r="G71" s="31" t="s">
        <v>98</v>
      </c>
      <c r="H71" s="30">
        <v>7</v>
      </c>
      <c r="I71" s="30"/>
      <c r="J71" s="30" t="s">
        <v>4</v>
      </c>
    </row>
    <row r="72" spans="1:10" s="98" customFormat="1" ht="40" customHeight="1">
      <c r="A72" s="30" t="s">
        <v>61</v>
      </c>
      <c r="B72" s="31" t="s">
        <v>339</v>
      </c>
      <c r="C72" s="31" t="s">
        <v>325</v>
      </c>
      <c r="D72" s="77" t="s">
        <v>340</v>
      </c>
      <c r="E72" s="31">
        <v>30816</v>
      </c>
      <c r="F72" s="31" t="s">
        <v>51</v>
      </c>
      <c r="G72" s="31" t="s">
        <v>99</v>
      </c>
      <c r="H72" s="30">
        <v>7</v>
      </c>
      <c r="I72" s="30"/>
      <c r="J72" s="30" t="s">
        <v>4</v>
      </c>
    </row>
    <row r="73" spans="1:10" s="98" customFormat="1" ht="40" customHeight="1">
      <c r="A73" s="30" t="s">
        <v>61</v>
      </c>
      <c r="B73" s="31" t="s">
        <v>339</v>
      </c>
      <c r="C73" s="31" t="s">
        <v>325</v>
      </c>
      <c r="D73" s="77" t="s">
        <v>340</v>
      </c>
      <c r="E73" s="31">
        <v>30936</v>
      </c>
      <c r="F73" s="31" t="s">
        <v>51</v>
      </c>
      <c r="G73" s="31" t="s">
        <v>104</v>
      </c>
      <c r="H73" s="30">
        <v>7</v>
      </c>
      <c r="I73" s="30"/>
      <c r="J73" s="30" t="s">
        <v>4</v>
      </c>
    </row>
    <row r="74" spans="1:10" s="98" customFormat="1" ht="40" customHeight="1">
      <c r="A74" s="30" t="s">
        <v>61</v>
      </c>
      <c r="B74" s="31" t="s">
        <v>339</v>
      </c>
      <c r="C74" s="31" t="s">
        <v>325</v>
      </c>
      <c r="D74" s="77" t="s">
        <v>340</v>
      </c>
      <c r="E74" s="31">
        <v>30936</v>
      </c>
      <c r="F74" s="31" t="s">
        <v>51</v>
      </c>
      <c r="G74" s="31" t="s">
        <v>105</v>
      </c>
      <c r="H74" s="30">
        <v>7</v>
      </c>
      <c r="I74" s="30"/>
      <c r="J74" s="30" t="s">
        <v>4</v>
      </c>
    </row>
    <row r="75" spans="1:10" s="98" customFormat="1" ht="40" customHeight="1">
      <c r="A75" s="30" t="s">
        <v>61</v>
      </c>
      <c r="B75" s="31" t="s">
        <v>339</v>
      </c>
      <c r="C75" s="31" t="s">
        <v>325</v>
      </c>
      <c r="D75" s="77" t="s">
        <v>340</v>
      </c>
      <c r="E75" s="31">
        <v>30936</v>
      </c>
      <c r="F75" s="31" t="s">
        <v>51</v>
      </c>
      <c r="G75" s="31" t="s">
        <v>106</v>
      </c>
      <c r="H75" s="30">
        <v>7</v>
      </c>
      <c r="I75" s="30"/>
      <c r="J75" s="30" t="s">
        <v>4</v>
      </c>
    </row>
    <row r="76" spans="1:10" s="98" customFormat="1" ht="40" customHeight="1">
      <c r="A76" s="32" t="s">
        <v>298</v>
      </c>
      <c r="B76" s="33" t="s">
        <v>299</v>
      </c>
      <c r="C76" s="33" t="s">
        <v>322</v>
      </c>
      <c r="D76" s="78" t="s">
        <v>323</v>
      </c>
      <c r="E76" s="33">
        <v>21651</v>
      </c>
      <c r="F76" s="33" t="s">
        <v>8</v>
      </c>
      <c r="G76" s="33" t="s">
        <v>122</v>
      </c>
      <c r="H76" s="34">
        <v>7</v>
      </c>
      <c r="I76" s="34"/>
      <c r="J76" s="34" t="s">
        <v>4</v>
      </c>
    </row>
    <row r="77" spans="1:10" s="98" customFormat="1" ht="40" customHeight="1">
      <c r="A77" s="35" t="s">
        <v>298</v>
      </c>
      <c r="B77" s="33" t="s">
        <v>299</v>
      </c>
      <c r="C77" s="33" t="s">
        <v>322</v>
      </c>
      <c r="D77" s="78" t="s">
        <v>323</v>
      </c>
      <c r="E77" s="33">
        <v>22820</v>
      </c>
      <c r="F77" s="33" t="s">
        <v>8</v>
      </c>
      <c r="G77" s="33" t="s">
        <v>185</v>
      </c>
      <c r="H77" s="34">
        <v>7</v>
      </c>
      <c r="I77" s="34"/>
      <c r="J77" s="34" t="s">
        <v>4</v>
      </c>
    </row>
    <row r="78" spans="1:10" s="98" customFormat="1" ht="40" customHeight="1">
      <c r="A78" s="32" t="s">
        <v>298</v>
      </c>
      <c r="B78" s="33" t="s">
        <v>299</v>
      </c>
      <c r="C78" s="33" t="s">
        <v>322</v>
      </c>
      <c r="D78" s="78" t="s">
        <v>323</v>
      </c>
      <c r="E78" s="33">
        <v>24533</v>
      </c>
      <c r="F78" s="33" t="s">
        <v>9</v>
      </c>
      <c r="G78" s="33" t="str">
        <f>UPPER(" Electronique, Energie Electrique, automatique")</f>
        <v xml:space="preserve"> ELECTRONIQUE, ENERGIE ELECTRIQUE, AUTOMATIQUE</v>
      </c>
      <c r="H78" s="34">
        <v>6</v>
      </c>
      <c r="I78" s="34"/>
      <c r="J78" s="34" t="s">
        <v>4</v>
      </c>
    </row>
    <row r="79" spans="1:10" s="98" customFormat="1" ht="40" customHeight="1">
      <c r="A79" s="32" t="s">
        <v>298</v>
      </c>
      <c r="B79" s="33" t="s">
        <v>299</v>
      </c>
      <c r="C79" s="33" t="s">
        <v>322</v>
      </c>
      <c r="D79" s="78" t="s">
        <v>323</v>
      </c>
      <c r="E79" s="33">
        <v>24514</v>
      </c>
      <c r="F79" s="33" t="s">
        <v>9</v>
      </c>
      <c r="G79" s="33" t="s">
        <v>14</v>
      </c>
      <c r="H79" s="34">
        <v>6</v>
      </c>
      <c r="I79" s="34"/>
      <c r="J79" s="34" t="s">
        <v>4</v>
      </c>
    </row>
    <row r="80" spans="1:10" s="98" customFormat="1" ht="40" customHeight="1">
      <c r="A80" s="32" t="s">
        <v>298</v>
      </c>
      <c r="B80" s="33" t="s">
        <v>299</v>
      </c>
      <c r="C80" s="33" t="s">
        <v>322</v>
      </c>
      <c r="D80" s="78" t="s">
        <v>323</v>
      </c>
      <c r="E80" s="33">
        <v>22044</v>
      </c>
      <c r="F80" s="33" t="s">
        <v>8</v>
      </c>
      <c r="G80" s="33" t="s">
        <v>191</v>
      </c>
      <c r="H80" s="34">
        <v>7</v>
      </c>
      <c r="I80" s="34"/>
      <c r="J80" s="34" t="s">
        <v>4</v>
      </c>
    </row>
    <row r="81" spans="1:10" s="98" customFormat="1" ht="40" customHeight="1">
      <c r="A81" s="32" t="s">
        <v>298</v>
      </c>
      <c r="B81" s="33" t="s">
        <v>299</v>
      </c>
      <c r="C81" s="33" t="s">
        <v>322</v>
      </c>
      <c r="D81" s="78" t="s">
        <v>323</v>
      </c>
      <c r="E81" s="33">
        <v>31471</v>
      </c>
      <c r="F81" s="33" t="s">
        <v>8</v>
      </c>
      <c r="G81" s="33" t="str">
        <f>UPPER("MobiquitE Bases de DonnEes et IntEgration de SystEmes (MBDS)")</f>
        <v>MOBIQUITE BASES DE DONNEES ET INTEGRATION DE SYSTEMES (MBDS)</v>
      </c>
      <c r="H81" s="34">
        <v>7</v>
      </c>
      <c r="I81" s="34"/>
      <c r="J81" s="34" t="s">
        <v>4</v>
      </c>
    </row>
    <row r="82" spans="1:10" s="98" customFormat="1" ht="40" customHeight="1">
      <c r="A82" s="32" t="s">
        <v>298</v>
      </c>
      <c r="B82" s="33" t="s">
        <v>299</v>
      </c>
      <c r="C82" s="33" t="s">
        <v>322</v>
      </c>
      <c r="D82" s="78" t="s">
        <v>323</v>
      </c>
      <c r="E82" s="33">
        <v>31471</v>
      </c>
      <c r="F82" s="33" t="s">
        <v>8</v>
      </c>
      <c r="G82" s="33" t="str">
        <f>UPPER("SystEmes d’information et management du risque (SIRIS)")</f>
        <v>SYSTEMES D’INFORMATION ET MANAGEMENT DU RISQUE (SIRIS)</v>
      </c>
      <c r="H82" s="34">
        <v>7</v>
      </c>
      <c r="I82" s="34"/>
      <c r="J82" s="34" t="s">
        <v>4</v>
      </c>
    </row>
    <row r="83" spans="1:10" s="98" customFormat="1" ht="40" customHeight="1">
      <c r="A83" s="32" t="s">
        <v>298</v>
      </c>
      <c r="B83" s="33" t="s">
        <v>299</v>
      </c>
      <c r="C83" s="33" t="s">
        <v>322</v>
      </c>
      <c r="D83" s="78" t="s">
        <v>323</v>
      </c>
      <c r="E83" s="33" t="s">
        <v>198</v>
      </c>
      <c r="F83" s="33" t="s">
        <v>9</v>
      </c>
      <c r="G83" s="33" t="s">
        <v>199</v>
      </c>
      <c r="H83" s="34">
        <v>6</v>
      </c>
      <c r="I83" s="34"/>
      <c r="J83" s="34" t="s">
        <v>4</v>
      </c>
    </row>
    <row r="84" spans="1:10" s="98" customFormat="1" ht="40" customHeight="1">
      <c r="A84" s="32" t="s">
        <v>298</v>
      </c>
      <c r="B84" s="33" t="s">
        <v>299</v>
      </c>
      <c r="C84" s="33" t="s">
        <v>322</v>
      </c>
      <c r="D84" s="78" t="s">
        <v>323</v>
      </c>
      <c r="E84" s="33" t="s">
        <v>203</v>
      </c>
      <c r="F84" s="33" t="s">
        <v>8</v>
      </c>
      <c r="G84" s="33" t="s">
        <v>204</v>
      </c>
      <c r="H84" s="34">
        <v>7</v>
      </c>
      <c r="I84" s="34"/>
      <c r="J84" s="34" t="s">
        <v>4</v>
      </c>
    </row>
    <row r="85" spans="1:10" s="98" customFormat="1" ht="40" customHeight="1">
      <c r="A85" s="32" t="s">
        <v>298</v>
      </c>
      <c r="B85" s="33" t="s">
        <v>299</v>
      </c>
      <c r="C85" s="33" t="s">
        <v>322</v>
      </c>
      <c r="D85" s="78" t="s">
        <v>323</v>
      </c>
      <c r="E85" s="33">
        <v>34117</v>
      </c>
      <c r="F85" s="33" t="s">
        <v>8</v>
      </c>
      <c r="G85" s="33" t="s">
        <v>217</v>
      </c>
      <c r="H85" s="34">
        <v>7</v>
      </c>
      <c r="I85" s="34"/>
      <c r="J85" s="34" t="s">
        <v>4</v>
      </c>
    </row>
    <row r="86" spans="1:10" s="98" customFormat="1" ht="40" customHeight="1">
      <c r="A86" s="32" t="s">
        <v>298</v>
      </c>
      <c r="B86" s="33" t="s">
        <v>299</v>
      </c>
      <c r="C86" s="33" t="s">
        <v>322</v>
      </c>
      <c r="D86" s="78" t="s">
        <v>323</v>
      </c>
      <c r="E86" s="33">
        <v>30596</v>
      </c>
      <c r="F86" s="33" t="s">
        <v>8</v>
      </c>
      <c r="G86" s="33" t="s">
        <v>221</v>
      </c>
      <c r="H86" s="34">
        <v>7</v>
      </c>
      <c r="I86" s="34"/>
      <c r="J86" s="34" t="s">
        <v>4</v>
      </c>
    </row>
    <row r="87" spans="1:10" s="98" customFormat="1" ht="40" customHeight="1">
      <c r="A87" s="32" t="s">
        <v>298</v>
      </c>
      <c r="B87" s="33" t="s">
        <v>299</v>
      </c>
      <c r="C87" s="33" t="s">
        <v>322</v>
      </c>
      <c r="D87" s="78" t="s">
        <v>323</v>
      </c>
      <c r="E87" s="33">
        <v>34126</v>
      </c>
      <c r="F87" s="33" t="s">
        <v>8</v>
      </c>
      <c r="G87" s="33" t="s">
        <v>222</v>
      </c>
      <c r="H87" s="34">
        <v>7</v>
      </c>
      <c r="I87" s="34"/>
      <c r="J87" s="34" t="s">
        <v>4</v>
      </c>
    </row>
    <row r="88" spans="1:10" s="98" customFormat="1" ht="40" customHeight="1">
      <c r="A88" s="32" t="s">
        <v>298</v>
      </c>
      <c r="B88" s="33" t="s">
        <v>299</v>
      </c>
      <c r="C88" s="33" t="s">
        <v>322</v>
      </c>
      <c r="D88" s="79" t="s">
        <v>323</v>
      </c>
      <c r="E88" s="33">
        <v>31471</v>
      </c>
      <c r="F88" s="33" t="s">
        <v>8</v>
      </c>
      <c r="G88" s="33" t="s">
        <v>225</v>
      </c>
      <c r="H88" s="34">
        <v>7</v>
      </c>
      <c r="I88" s="34"/>
      <c r="J88" s="34" t="s">
        <v>4</v>
      </c>
    </row>
    <row r="89" spans="1:10" s="98" customFormat="1" ht="40" customHeight="1">
      <c r="A89" s="32" t="s">
        <v>298</v>
      </c>
      <c r="B89" s="33" t="s">
        <v>299</v>
      </c>
      <c r="C89" s="33" t="s">
        <v>322</v>
      </c>
      <c r="D89" s="79" t="s">
        <v>323</v>
      </c>
      <c r="E89" s="33">
        <v>31471</v>
      </c>
      <c r="F89" s="33" t="s">
        <v>8</v>
      </c>
      <c r="G89" s="33" t="s">
        <v>226</v>
      </c>
      <c r="H89" s="34">
        <v>7</v>
      </c>
      <c r="I89" s="34"/>
      <c r="J89" s="34" t="s">
        <v>4</v>
      </c>
    </row>
    <row r="90" spans="1:10" s="98" customFormat="1" ht="40" customHeight="1">
      <c r="A90" s="36" t="s">
        <v>304</v>
      </c>
      <c r="B90" s="37" t="s">
        <v>307</v>
      </c>
      <c r="C90" s="37" t="s">
        <v>336</v>
      </c>
      <c r="D90" s="80" t="s">
        <v>317</v>
      </c>
      <c r="E90" s="37">
        <v>30945</v>
      </c>
      <c r="F90" s="37" t="s">
        <v>51</v>
      </c>
      <c r="G90" s="37" t="s">
        <v>110</v>
      </c>
      <c r="H90" s="36">
        <v>7</v>
      </c>
      <c r="I90" s="36"/>
      <c r="J90" s="36" t="s">
        <v>4</v>
      </c>
    </row>
    <row r="91" spans="1:10" s="98" customFormat="1" ht="40" customHeight="1">
      <c r="A91" s="36" t="s">
        <v>304</v>
      </c>
      <c r="B91" s="37" t="s">
        <v>307</v>
      </c>
      <c r="C91" s="37" t="s">
        <v>337</v>
      </c>
      <c r="D91" s="81" t="s">
        <v>317</v>
      </c>
      <c r="E91" s="37">
        <v>30945</v>
      </c>
      <c r="F91" s="37" t="s">
        <v>51</v>
      </c>
      <c r="G91" s="37" t="s">
        <v>111</v>
      </c>
      <c r="H91" s="36">
        <v>7</v>
      </c>
      <c r="I91" s="36"/>
      <c r="J91" s="36" t="s">
        <v>4</v>
      </c>
    </row>
    <row r="92" spans="1:10" s="98" customFormat="1" ht="40" customHeight="1">
      <c r="A92" s="36" t="s">
        <v>304</v>
      </c>
      <c r="B92" s="37" t="s">
        <v>307</v>
      </c>
      <c r="C92" s="37" t="s">
        <v>337</v>
      </c>
      <c r="D92" s="81" t="s">
        <v>317</v>
      </c>
      <c r="E92" s="37">
        <v>30945</v>
      </c>
      <c r="F92" s="37" t="s">
        <v>51</v>
      </c>
      <c r="G92" s="37" t="s">
        <v>112</v>
      </c>
      <c r="H92" s="36">
        <v>7</v>
      </c>
      <c r="I92" s="36"/>
      <c r="J92" s="36" t="s">
        <v>4</v>
      </c>
    </row>
    <row r="93" spans="1:10" s="98" customFormat="1" ht="40" customHeight="1">
      <c r="A93" s="36" t="s">
        <v>304</v>
      </c>
      <c r="B93" s="37" t="s">
        <v>307</v>
      </c>
      <c r="C93" s="37" t="s">
        <v>337</v>
      </c>
      <c r="D93" s="81" t="s">
        <v>317</v>
      </c>
      <c r="E93" s="37">
        <v>30945</v>
      </c>
      <c r="F93" s="37" t="s">
        <v>51</v>
      </c>
      <c r="G93" s="37" t="s">
        <v>113</v>
      </c>
      <c r="H93" s="36">
        <v>7</v>
      </c>
      <c r="I93" s="36"/>
      <c r="J93" s="36" t="s">
        <v>4</v>
      </c>
    </row>
    <row r="94" spans="1:10" s="98" customFormat="1" ht="40" customHeight="1">
      <c r="A94" s="36" t="s">
        <v>304</v>
      </c>
      <c r="B94" s="37" t="s">
        <v>307</v>
      </c>
      <c r="C94" s="37" t="s">
        <v>337</v>
      </c>
      <c r="D94" s="81" t="s">
        <v>317</v>
      </c>
      <c r="E94" s="37">
        <v>30945</v>
      </c>
      <c r="F94" s="37" t="s">
        <v>51</v>
      </c>
      <c r="G94" s="37" t="s">
        <v>114</v>
      </c>
      <c r="H94" s="36">
        <v>7</v>
      </c>
      <c r="I94" s="36"/>
      <c r="J94" s="36" t="s">
        <v>4</v>
      </c>
    </row>
    <row r="95" spans="1:10" s="98" customFormat="1" ht="40" customHeight="1">
      <c r="A95" s="36" t="s">
        <v>304</v>
      </c>
      <c r="B95" s="37" t="s">
        <v>307</v>
      </c>
      <c r="C95" s="37" t="s">
        <v>337</v>
      </c>
      <c r="D95" s="81" t="s">
        <v>317</v>
      </c>
      <c r="E95" s="37">
        <v>30945</v>
      </c>
      <c r="F95" s="37" t="s">
        <v>51</v>
      </c>
      <c r="G95" s="37" t="s">
        <v>115</v>
      </c>
      <c r="H95" s="36">
        <v>7</v>
      </c>
      <c r="I95" s="36"/>
      <c r="J95" s="36" t="s">
        <v>4</v>
      </c>
    </row>
    <row r="96" spans="1:10" s="98" customFormat="1" ht="40" customHeight="1">
      <c r="A96" s="36" t="s">
        <v>304</v>
      </c>
      <c r="B96" s="37" t="s">
        <v>307</v>
      </c>
      <c r="C96" s="37" t="s">
        <v>337</v>
      </c>
      <c r="D96" s="81" t="s">
        <v>317</v>
      </c>
      <c r="E96" s="37">
        <v>30945</v>
      </c>
      <c r="F96" s="37" t="s">
        <v>51</v>
      </c>
      <c r="G96" s="37" t="s">
        <v>116</v>
      </c>
      <c r="H96" s="36">
        <v>7</v>
      </c>
      <c r="I96" s="36"/>
      <c r="J96" s="36" t="s">
        <v>4</v>
      </c>
    </row>
    <row r="97" spans="1:10" s="98" customFormat="1" ht="40" customHeight="1">
      <c r="A97" s="36" t="s">
        <v>304</v>
      </c>
      <c r="B97" s="37" t="s">
        <v>307</v>
      </c>
      <c r="C97" s="37" t="s">
        <v>313</v>
      </c>
      <c r="D97" s="82" t="s">
        <v>317</v>
      </c>
      <c r="E97" s="37">
        <v>30161</v>
      </c>
      <c r="F97" s="37" t="s">
        <v>5</v>
      </c>
      <c r="G97" s="37" t="s">
        <v>235</v>
      </c>
      <c r="H97" s="36">
        <v>6</v>
      </c>
      <c r="I97" s="36"/>
      <c r="J97" s="36" t="s">
        <v>4</v>
      </c>
    </row>
    <row r="98" spans="1:10" s="98" customFormat="1" ht="40" customHeight="1">
      <c r="A98" s="38" t="s">
        <v>304</v>
      </c>
      <c r="B98" s="37" t="s">
        <v>307</v>
      </c>
      <c r="C98" s="37" t="s">
        <v>313</v>
      </c>
      <c r="D98" s="82" t="s">
        <v>317</v>
      </c>
      <c r="E98" s="37"/>
      <c r="F98" s="37" t="s">
        <v>8</v>
      </c>
      <c r="G98" s="37" t="s">
        <v>314</v>
      </c>
      <c r="H98" s="36">
        <v>7</v>
      </c>
      <c r="I98" s="36"/>
      <c r="J98" s="36" t="s">
        <v>4</v>
      </c>
    </row>
    <row r="99" spans="1:10" s="98" customFormat="1" ht="40" customHeight="1">
      <c r="A99" s="38" t="s">
        <v>304</v>
      </c>
      <c r="B99" s="37" t="s">
        <v>307</v>
      </c>
      <c r="C99" s="37" t="s">
        <v>313</v>
      </c>
      <c r="D99" s="82" t="s">
        <v>317</v>
      </c>
      <c r="E99" s="37"/>
      <c r="F99" s="37" t="s">
        <v>8</v>
      </c>
      <c r="G99" s="37" t="s">
        <v>315</v>
      </c>
      <c r="H99" s="36">
        <v>7</v>
      </c>
      <c r="I99" s="36"/>
      <c r="J99" s="36" t="s">
        <v>4</v>
      </c>
    </row>
    <row r="100" spans="1:10" s="98" customFormat="1" ht="40" customHeight="1">
      <c r="A100" s="38" t="s">
        <v>304</v>
      </c>
      <c r="B100" s="37" t="s">
        <v>307</v>
      </c>
      <c r="C100" s="37" t="s">
        <v>313</v>
      </c>
      <c r="D100" s="82" t="s">
        <v>317</v>
      </c>
      <c r="E100" s="37">
        <v>32166</v>
      </c>
      <c r="F100" s="37" t="s">
        <v>8</v>
      </c>
      <c r="G100" s="37" t="s">
        <v>236</v>
      </c>
      <c r="H100" s="36">
        <v>7</v>
      </c>
      <c r="I100" s="36"/>
      <c r="J100" s="36" t="s">
        <v>4</v>
      </c>
    </row>
    <row r="101" spans="1:10" s="98" customFormat="1" ht="40" customHeight="1">
      <c r="A101" s="38" t="s">
        <v>304</v>
      </c>
      <c r="B101" s="37" t="s">
        <v>307</v>
      </c>
      <c r="C101" s="37" t="s">
        <v>313</v>
      </c>
      <c r="D101" s="82" t="s">
        <v>317</v>
      </c>
      <c r="E101" s="37">
        <v>32169</v>
      </c>
      <c r="F101" s="37" t="s">
        <v>8</v>
      </c>
      <c r="G101" s="37" t="s">
        <v>316</v>
      </c>
      <c r="H101" s="36">
        <v>7</v>
      </c>
      <c r="I101" s="36"/>
      <c r="J101" s="36" t="s">
        <v>4</v>
      </c>
    </row>
    <row r="102" spans="1:10" s="98" customFormat="1" ht="40" customHeight="1">
      <c r="A102" s="38" t="s">
        <v>304</v>
      </c>
      <c r="B102" s="37" t="s">
        <v>307</v>
      </c>
      <c r="C102" s="37" t="s">
        <v>313</v>
      </c>
      <c r="D102" s="82" t="s">
        <v>317</v>
      </c>
      <c r="E102" s="37">
        <v>24542</v>
      </c>
      <c r="F102" s="37" t="s">
        <v>6</v>
      </c>
      <c r="G102" s="37" t="s">
        <v>236</v>
      </c>
      <c r="H102" s="36">
        <v>6</v>
      </c>
      <c r="I102" s="36"/>
      <c r="J102" s="36" t="s">
        <v>4</v>
      </c>
    </row>
    <row r="103" spans="1:10" s="98" customFormat="1" ht="40" customHeight="1">
      <c r="A103" s="38" t="s">
        <v>304</v>
      </c>
      <c r="B103" s="37" t="s">
        <v>307</v>
      </c>
      <c r="C103" s="37" t="s">
        <v>313</v>
      </c>
      <c r="D103" s="82" t="s">
        <v>317</v>
      </c>
      <c r="E103" s="37">
        <v>24541</v>
      </c>
      <c r="F103" s="37" t="s">
        <v>6</v>
      </c>
      <c r="G103" s="37" t="s">
        <v>237</v>
      </c>
      <c r="H103" s="36">
        <v>6</v>
      </c>
      <c r="I103" s="36"/>
      <c r="J103" s="36" t="s">
        <v>4</v>
      </c>
    </row>
    <row r="104" spans="1:10" s="98" customFormat="1" ht="40" customHeight="1">
      <c r="A104" s="38" t="s">
        <v>304</v>
      </c>
      <c r="B104" s="37" t="s">
        <v>307</v>
      </c>
      <c r="C104" s="37" t="s">
        <v>313</v>
      </c>
      <c r="D104" s="82" t="s">
        <v>317</v>
      </c>
      <c r="E104" s="37">
        <v>24545</v>
      </c>
      <c r="F104" s="37" t="s">
        <v>6</v>
      </c>
      <c r="G104" s="37" t="s">
        <v>238</v>
      </c>
      <c r="H104" s="36">
        <v>6</v>
      </c>
      <c r="I104" s="36"/>
      <c r="J104" s="36" t="s">
        <v>4</v>
      </c>
    </row>
    <row r="105" spans="1:10" s="98" customFormat="1" ht="40" customHeight="1">
      <c r="A105" s="38" t="s">
        <v>304</v>
      </c>
      <c r="B105" s="37" t="s">
        <v>307</v>
      </c>
      <c r="C105" s="37" t="s">
        <v>313</v>
      </c>
      <c r="D105" s="82" t="s">
        <v>317</v>
      </c>
      <c r="E105" s="37">
        <v>24540</v>
      </c>
      <c r="F105" s="37" t="s">
        <v>6</v>
      </c>
      <c r="G105" s="37" t="s">
        <v>239</v>
      </c>
      <c r="H105" s="36">
        <v>6</v>
      </c>
      <c r="I105" s="36"/>
      <c r="J105" s="36" t="s">
        <v>4</v>
      </c>
    </row>
    <row r="106" spans="1:10" s="98" customFormat="1" ht="40" customHeight="1">
      <c r="A106" s="38" t="s">
        <v>304</v>
      </c>
      <c r="B106" s="37" t="s">
        <v>307</v>
      </c>
      <c r="C106" s="37" t="s">
        <v>322</v>
      </c>
      <c r="D106" s="82" t="s">
        <v>317</v>
      </c>
      <c r="E106" s="37">
        <v>34075</v>
      </c>
      <c r="F106" s="37" t="s">
        <v>8</v>
      </c>
      <c r="G106" s="37" t="s">
        <v>19</v>
      </c>
      <c r="H106" s="36">
        <v>7</v>
      </c>
      <c r="I106" s="36"/>
      <c r="J106" s="36" t="s">
        <v>4</v>
      </c>
    </row>
    <row r="107" spans="1:10" s="98" customFormat="1" ht="40" customHeight="1">
      <c r="A107" s="38" t="s">
        <v>304</v>
      </c>
      <c r="B107" s="37" t="s">
        <v>307</v>
      </c>
      <c r="C107" s="37" t="s">
        <v>322</v>
      </c>
      <c r="D107" s="82" t="s">
        <v>317</v>
      </c>
      <c r="E107" s="37">
        <v>34075</v>
      </c>
      <c r="F107" s="37" t="s">
        <v>8</v>
      </c>
      <c r="G107" s="37" t="s">
        <v>11</v>
      </c>
      <c r="H107" s="36">
        <v>7</v>
      </c>
      <c r="I107" s="36"/>
      <c r="J107" s="36" t="s">
        <v>4</v>
      </c>
    </row>
    <row r="108" spans="1:10" s="98" customFormat="1" ht="40" customHeight="1">
      <c r="A108" s="38" t="s">
        <v>304</v>
      </c>
      <c r="B108" s="37" t="s">
        <v>307</v>
      </c>
      <c r="C108" s="37" t="s">
        <v>322</v>
      </c>
      <c r="D108" s="82" t="s">
        <v>317</v>
      </c>
      <c r="E108" s="37">
        <v>34075</v>
      </c>
      <c r="F108" s="37" t="s">
        <v>8</v>
      </c>
      <c r="G108" s="37" t="s">
        <v>209</v>
      </c>
      <c r="H108" s="36">
        <v>7</v>
      </c>
      <c r="I108" s="36"/>
      <c r="J108" s="36" t="s">
        <v>4</v>
      </c>
    </row>
    <row r="109" spans="1:10" s="98" customFormat="1" ht="40" customHeight="1">
      <c r="A109" s="38" t="s">
        <v>304</v>
      </c>
      <c r="B109" s="37" t="s">
        <v>307</v>
      </c>
      <c r="C109" s="37" t="s">
        <v>322</v>
      </c>
      <c r="D109" s="82" t="s">
        <v>317</v>
      </c>
      <c r="E109" s="37">
        <v>34075</v>
      </c>
      <c r="F109" s="37" t="s">
        <v>8</v>
      </c>
      <c r="G109" s="37" t="s">
        <v>210</v>
      </c>
      <c r="H109" s="36">
        <v>7</v>
      </c>
      <c r="I109" s="36"/>
      <c r="J109" s="36" t="s">
        <v>4</v>
      </c>
    </row>
    <row r="110" spans="1:10" s="98" customFormat="1" ht="40" customHeight="1">
      <c r="A110" s="38" t="s">
        <v>304</v>
      </c>
      <c r="B110" s="37" t="s">
        <v>307</v>
      </c>
      <c r="C110" s="37" t="s">
        <v>322</v>
      </c>
      <c r="D110" s="82" t="s">
        <v>317</v>
      </c>
      <c r="E110" s="37">
        <v>34075</v>
      </c>
      <c r="F110" s="37" t="s">
        <v>8</v>
      </c>
      <c r="G110" s="37" t="s">
        <v>211</v>
      </c>
      <c r="H110" s="36">
        <v>7</v>
      </c>
      <c r="I110" s="36"/>
      <c r="J110" s="36" t="s">
        <v>4</v>
      </c>
    </row>
    <row r="111" spans="1:10" s="98" customFormat="1" ht="40" customHeight="1">
      <c r="A111" s="38" t="s">
        <v>304</v>
      </c>
      <c r="B111" s="37" t="s">
        <v>307</v>
      </c>
      <c r="C111" s="37" t="s">
        <v>322</v>
      </c>
      <c r="D111" s="82" t="s">
        <v>317</v>
      </c>
      <c r="E111" s="37">
        <v>34075</v>
      </c>
      <c r="F111" s="37" t="s">
        <v>8</v>
      </c>
      <c r="G111" s="37" t="s">
        <v>212</v>
      </c>
      <c r="H111" s="36">
        <v>7</v>
      </c>
      <c r="I111" s="36"/>
      <c r="J111" s="36" t="s">
        <v>4</v>
      </c>
    </row>
    <row r="112" spans="1:10" s="98" customFormat="1" ht="40" customHeight="1">
      <c r="A112" s="38" t="s">
        <v>304</v>
      </c>
      <c r="B112" s="37" t="s">
        <v>307</v>
      </c>
      <c r="C112" s="37" t="s">
        <v>322</v>
      </c>
      <c r="D112" s="82" t="s">
        <v>317</v>
      </c>
      <c r="E112" s="37">
        <v>34075</v>
      </c>
      <c r="F112" s="37" t="s">
        <v>8</v>
      </c>
      <c r="G112" s="37" t="s">
        <v>213</v>
      </c>
      <c r="H112" s="36">
        <v>7</v>
      </c>
      <c r="I112" s="36"/>
      <c r="J112" s="36" t="s">
        <v>4</v>
      </c>
    </row>
    <row r="113" spans="1:10" s="98" customFormat="1" ht="40" customHeight="1">
      <c r="A113" s="38" t="s">
        <v>304</v>
      </c>
      <c r="B113" s="37" t="s">
        <v>307</v>
      </c>
      <c r="C113" s="37" t="s">
        <v>322</v>
      </c>
      <c r="D113" s="82" t="s">
        <v>317</v>
      </c>
      <c r="E113" s="37">
        <v>34075</v>
      </c>
      <c r="F113" s="37" t="s">
        <v>8</v>
      </c>
      <c r="G113" s="37" t="s">
        <v>214</v>
      </c>
      <c r="H113" s="36">
        <v>7</v>
      </c>
      <c r="I113" s="36"/>
      <c r="J113" s="36" t="s">
        <v>4</v>
      </c>
    </row>
    <row r="114" spans="1:10" s="98" customFormat="1" ht="40" customHeight="1">
      <c r="A114" s="39" t="s">
        <v>302</v>
      </c>
      <c r="B114" s="40" t="s">
        <v>320</v>
      </c>
      <c r="C114" s="40" t="s">
        <v>321</v>
      </c>
      <c r="D114" s="83" t="s">
        <v>319</v>
      </c>
      <c r="E114" s="40">
        <v>23267</v>
      </c>
      <c r="F114" s="40" t="s">
        <v>8</v>
      </c>
      <c r="G114" s="40" t="s">
        <v>39</v>
      </c>
      <c r="H114" s="39">
        <v>1</v>
      </c>
      <c r="I114" s="39"/>
      <c r="J114" s="39" t="s">
        <v>4</v>
      </c>
    </row>
    <row r="115" spans="1:10" s="98" customFormat="1" ht="40" customHeight="1">
      <c r="A115" s="39" t="s">
        <v>302</v>
      </c>
      <c r="B115" s="40" t="s">
        <v>320</v>
      </c>
      <c r="C115" s="40" t="s">
        <v>321</v>
      </c>
      <c r="D115" s="83" t="s">
        <v>319</v>
      </c>
      <c r="E115" s="40">
        <v>24935</v>
      </c>
      <c r="F115" s="40" t="s">
        <v>8</v>
      </c>
      <c r="G115" s="40" t="s">
        <v>40</v>
      </c>
      <c r="H115" s="39">
        <v>1</v>
      </c>
      <c r="I115" s="39"/>
      <c r="J115" s="39" t="s">
        <v>4</v>
      </c>
    </row>
    <row r="116" spans="1:10" s="98" customFormat="1" ht="40" customHeight="1">
      <c r="A116" s="39" t="s">
        <v>302</v>
      </c>
      <c r="B116" s="40" t="s">
        <v>320</v>
      </c>
      <c r="C116" s="40" t="s">
        <v>321</v>
      </c>
      <c r="D116" s="83" t="s">
        <v>319</v>
      </c>
      <c r="E116" s="40">
        <v>25082</v>
      </c>
      <c r="F116" s="40" t="s">
        <v>8</v>
      </c>
      <c r="G116" s="40" t="s">
        <v>41</v>
      </c>
      <c r="H116" s="39">
        <v>1</v>
      </c>
      <c r="I116" s="39"/>
      <c r="J116" s="39" t="s">
        <v>4</v>
      </c>
    </row>
    <row r="117" spans="1:10" s="98" customFormat="1" ht="40" customHeight="1">
      <c r="A117" s="39" t="s">
        <v>302</v>
      </c>
      <c r="B117" s="40" t="s">
        <v>320</v>
      </c>
      <c r="C117" s="40" t="s">
        <v>321</v>
      </c>
      <c r="D117" s="83" t="s">
        <v>319</v>
      </c>
      <c r="E117" s="40">
        <v>25207</v>
      </c>
      <c r="F117" s="40" t="s">
        <v>8</v>
      </c>
      <c r="G117" s="40" t="s">
        <v>42</v>
      </c>
      <c r="H117" s="39">
        <v>1</v>
      </c>
      <c r="I117" s="39"/>
      <c r="J117" s="39" t="s">
        <v>4</v>
      </c>
    </row>
    <row r="118" spans="1:10" s="98" customFormat="1" ht="40" customHeight="1">
      <c r="A118" s="39" t="s">
        <v>302</v>
      </c>
      <c r="B118" s="40" t="s">
        <v>320</v>
      </c>
      <c r="C118" s="40" t="s">
        <v>321</v>
      </c>
      <c r="D118" s="83" t="s">
        <v>319</v>
      </c>
      <c r="E118" s="40">
        <v>25093</v>
      </c>
      <c r="F118" s="40" t="s">
        <v>8</v>
      </c>
      <c r="G118" s="40" t="s">
        <v>43</v>
      </c>
      <c r="H118" s="39">
        <v>1</v>
      </c>
      <c r="I118" s="39"/>
      <c r="J118" s="39" t="s">
        <v>4</v>
      </c>
    </row>
    <row r="119" spans="1:10" s="98" customFormat="1" ht="40" customHeight="1">
      <c r="A119" s="39" t="s">
        <v>302</v>
      </c>
      <c r="B119" s="40" t="s">
        <v>320</v>
      </c>
      <c r="C119" s="40" t="s">
        <v>321</v>
      </c>
      <c r="D119" s="83" t="s">
        <v>319</v>
      </c>
      <c r="E119" s="40">
        <v>24936</v>
      </c>
      <c r="F119" s="40" t="s">
        <v>8</v>
      </c>
      <c r="G119" s="40" t="s">
        <v>44</v>
      </c>
      <c r="H119" s="39">
        <v>1</v>
      </c>
      <c r="I119" s="39"/>
      <c r="J119" s="39" t="s">
        <v>4</v>
      </c>
    </row>
    <row r="120" spans="1:10" s="98" customFormat="1" ht="40" customHeight="1">
      <c r="A120" s="39" t="s">
        <v>302</v>
      </c>
      <c r="B120" s="40" t="s">
        <v>320</v>
      </c>
      <c r="C120" s="40" t="s">
        <v>318</v>
      </c>
      <c r="D120" s="83" t="s">
        <v>319</v>
      </c>
      <c r="E120" s="40">
        <v>34123</v>
      </c>
      <c r="F120" s="40" t="s">
        <v>8</v>
      </c>
      <c r="G120" s="40" t="s">
        <v>124</v>
      </c>
      <c r="H120" s="39">
        <v>7</v>
      </c>
      <c r="I120" s="39"/>
      <c r="J120" s="39" t="s">
        <v>4</v>
      </c>
    </row>
    <row r="121" spans="1:10" s="98" customFormat="1" ht="40" customHeight="1">
      <c r="A121" s="39" t="s">
        <v>302</v>
      </c>
      <c r="B121" s="40" t="s">
        <v>320</v>
      </c>
      <c r="C121" s="40" t="s">
        <v>318</v>
      </c>
      <c r="D121" s="83" t="s">
        <v>319</v>
      </c>
      <c r="E121" s="40">
        <v>34127</v>
      </c>
      <c r="F121" s="40" t="s">
        <v>8</v>
      </c>
      <c r="G121" s="40" t="s">
        <v>125</v>
      </c>
      <c r="H121" s="39">
        <v>7</v>
      </c>
      <c r="I121" s="39"/>
      <c r="J121" s="39" t="s">
        <v>4</v>
      </c>
    </row>
    <row r="122" spans="1:10" s="98" customFormat="1" ht="40" customHeight="1">
      <c r="A122" s="39" t="s">
        <v>302</v>
      </c>
      <c r="B122" s="40" t="s">
        <v>320</v>
      </c>
      <c r="C122" s="40" t="s">
        <v>318</v>
      </c>
      <c r="D122" s="83" t="s">
        <v>319</v>
      </c>
      <c r="E122" s="40">
        <v>34127</v>
      </c>
      <c r="F122" s="40" t="s">
        <v>8</v>
      </c>
      <c r="G122" s="40" t="s">
        <v>126</v>
      </c>
      <c r="H122" s="39">
        <v>7</v>
      </c>
      <c r="I122" s="39"/>
      <c r="J122" s="39" t="s">
        <v>4</v>
      </c>
    </row>
    <row r="123" spans="1:10" s="98" customFormat="1" ht="40" customHeight="1">
      <c r="A123" s="39" t="s">
        <v>302</v>
      </c>
      <c r="B123" s="40" t="s">
        <v>320</v>
      </c>
      <c r="C123" s="40" t="s">
        <v>318</v>
      </c>
      <c r="D123" s="83" t="s">
        <v>319</v>
      </c>
      <c r="E123" s="40">
        <v>34127</v>
      </c>
      <c r="F123" s="40" t="s">
        <v>8</v>
      </c>
      <c r="G123" s="40" t="s">
        <v>127</v>
      </c>
      <c r="H123" s="39">
        <v>7</v>
      </c>
      <c r="I123" s="39"/>
      <c r="J123" s="39" t="s">
        <v>4</v>
      </c>
    </row>
    <row r="124" spans="1:10" s="98" customFormat="1" ht="40" customHeight="1">
      <c r="A124" s="39" t="s">
        <v>302</v>
      </c>
      <c r="B124" s="40" t="s">
        <v>320</v>
      </c>
      <c r="C124" s="40" t="s">
        <v>318</v>
      </c>
      <c r="D124" s="83" t="s">
        <v>319</v>
      </c>
      <c r="E124" s="40">
        <v>34127</v>
      </c>
      <c r="F124" s="40" t="s">
        <v>8</v>
      </c>
      <c r="G124" s="40" t="s">
        <v>128</v>
      </c>
      <c r="H124" s="39">
        <v>7</v>
      </c>
      <c r="I124" s="39"/>
      <c r="J124" s="39" t="s">
        <v>4</v>
      </c>
    </row>
    <row r="125" spans="1:10" s="98" customFormat="1" ht="40" customHeight="1">
      <c r="A125" s="39" t="s">
        <v>302</v>
      </c>
      <c r="B125" s="40" t="s">
        <v>320</v>
      </c>
      <c r="C125" s="40" t="s">
        <v>318</v>
      </c>
      <c r="D125" s="83" t="s">
        <v>319</v>
      </c>
      <c r="E125" s="40">
        <v>34127</v>
      </c>
      <c r="F125" s="40" t="s">
        <v>8</v>
      </c>
      <c r="G125" s="40" t="s">
        <v>129</v>
      </c>
      <c r="H125" s="39">
        <v>7</v>
      </c>
      <c r="I125" s="39"/>
      <c r="J125" s="39" t="s">
        <v>4</v>
      </c>
    </row>
    <row r="126" spans="1:10" s="98" customFormat="1" ht="40" customHeight="1">
      <c r="A126" s="39" t="s">
        <v>302</v>
      </c>
      <c r="B126" s="40" t="s">
        <v>320</v>
      </c>
      <c r="C126" s="40" t="s">
        <v>318</v>
      </c>
      <c r="D126" s="83" t="s">
        <v>319</v>
      </c>
      <c r="E126" s="40">
        <v>25093</v>
      </c>
      <c r="F126" s="40" t="s">
        <v>8</v>
      </c>
      <c r="G126" s="40" t="s">
        <v>130</v>
      </c>
      <c r="H126" s="39">
        <v>7</v>
      </c>
      <c r="I126" s="39"/>
      <c r="J126" s="39" t="s">
        <v>4</v>
      </c>
    </row>
    <row r="127" spans="1:10" s="98" customFormat="1" ht="40" customHeight="1">
      <c r="A127" s="39" t="s">
        <v>302</v>
      </c>
      <c r="B127" s="40" t="s">
        <v>320</v>
      </c>
      <c r="C127" s="40" t="s">
        <v>318</v>
      </c>
      <c r="D127" s="83" t="s">
        <v>319</v>
      </c>
      <c r="E127" s="40">
        <v>30920</v>
      </c>
      <c r="F127" s="40" t="s">
        <v>8</v>
      </c>
      <c r="G127" s="40" t="s">
        <v>131</v>
      </c>
      <c r="H127" s="39">
        <v>7</v>
      </c>
      <c r="I127" s="39"/>
      <c r="J127" s="39" t="s">
        <v>4</v>
      </c>
    </row>
    <row r="128" spans="1:10" s="98" customFormat="1" ht="40" customHeight="1">
      <c r="A128" s="39" t="s">
        <v>302</v>
      </c>
      <c r="B128" s="40" t="s">
        <v>320</v>
      </c>
      <c r="C128" s="40" t="s">
        <v>318</v>
      </c>
      <c r="D128" s="83" t="s">
        <v>319</v>
      </c>
      <c r="E128" s="40">
        <v>34123</v>
      </c>
      <c r="F128" s="40" t="s">
        <v>8</v>
      </c>
      <c r="G128" s="40" t="s">
        <v>132</v>
      </c>
      <c r="H128" s="39">
        <v>7</v>
      </c>
      <c r="I128" s="39"/>
      <c r="J128" s="39" t="s">
        <v>4</v>
      </c>
    </row>
    <row r="129" spans="1:10" s="98" customFormat="1" ht="40" customHeight="1">
      <c r="A129" s="39" t="s">
        <v>302</v>
      </c>
      <c r="B129" s="40" t="s">
        <v>320</v>
      </c>
      <c r="C129" s="40" t="s">
        <v>318</v>
      </c>
      <c r="D129" s="83" t="s">
        <v>319</v>
      </c>
      <c r="E129" s="40">
        <v>34123</v>
      </c>
      <c r="F129" s="40" t="s">
        <v>8</v>
      </c>
      <c r="G129" s="40" t="s">
        <v>133</v>
      </c>
      <c r="H129" s="39">
        <v>7</v>
      </c>
      <c r="I129" s="39"/>
      <c r="J129" s="39" t="s">
        <v>4</v>
      </c>
    </row>
    <row r="130" spans="1:10" s="98" customFormat="1" ht="40" customHeight="1">
      <c r="A130" s="39" t="s">
        <v>302</v>
      </c>
      <c r="B130" s="40" t="s">
        <v>320</v>
      </c>
      <c r="C130" s="40" t="s">
        <v>318</v>
      </c>
      <c r="D130" s="83" t="s">
        <v>319</v>
      </c>
      <c r="E130" s="40" t="s">
        <v>134</v>
      </c>
      <c r="F130" s="40" t="s">
        <v>8</v>
      </c>
      <c r="G130" s="40" t="s">
        <v>135</v>
      </c>
      <c r="H130" s="39">
        <v>7</v>
      </c>
      <c r="I130" s="39"/>
      <c r="J130" s="39" t="s">
        <v>4</v>
      </c>
    </row>
    <row r="131" spans="1:10" s="98" customFormat="1" ht="40" customHeight="1">
      <c r="A131" s="39" t="s">
        <v>302</v>
      </c>
      <c r="B131" s="40" t="s">
        <v>320</v>
      </c>
      <c r="C131" s="40" t="s">
        <v>318</v>
      </c>
      <c r="D131" s="84" t="s">
        <v>319</v>
      </c>
      <c r="E131" s="40" t="s">
        <v>136</v>
      </c>
      <c r="F131" s="40" t="s">
        <v>8</v>
      </c>
      <c r="G131" s="40" t="s">
        <v>137</v>
      </c>
      <c r="H131" s="39">
        <v>7</v>
      </c>
      <c r="I131" s="39"/>
      <c r="J131" s="39" t="s">
        <v>4</v>
      </c>
    </row>
    <row r="132" spans="1:10" s="98" customFormat="1" ht="40" customHeight="1">
      <c r="A132" s="39" t="s">
        <v>302</v>
      </c>
      <c r="B132" s="40" t="s">
        <v>320</v>
      </c>
      <c r="C132" s="40" t="s">
        <v>318</v>
      </c>
      <c r="D132" s="84" t="s">
        <v>319</v>
      </c>
      <c r="E132" s="40">
        <v>34084</v>
      </c>
      <c r="F132" s="40" t="s">
        <v>8</v>
      </c>
      <c r="G132" s="40" t="s">
        <v>138</v>
      </c>
      <c r="H132" s="39">
        <v>7</v>
      </c>
      <c r="I132" s="39"/>
      <c r="J132" s="39" t="s">
        <v>4</v>
      </c>
    </row>
    <row r="133" spans="1:10" s="98" customFormat="1" ht="40" customHeight="1">
      <c r="A133" s="39" t="s">
        <v>302</v>
      </c>
      <c r="B133" s="40" t="s">
        <v>320</v>
      </c>
      <c r="C133" s="40" t="s">
        <v>318</v>
      </c>
      <c r="D133" s="84" t="s">
        <v>319</v>
      </c>
      <c r="E133" s="40">
        <v>24240</v>
      </c>
      <c r="F133" s="40" t="s">
        <v>6</v>
      </c>
      <c r="G133" s="40" t="s">
        <v>18</v>
      </c>
      <c r="H133" s="39">
        <v>6</v>
      </c>
      <c r="I133" s="39"/>
      <c r="J133" s="39" t="s">
        <v>4</v>
      </c>
    </row>
    <row r="134" spans="1:10" s="98" customFormat="1" ht="40" customHeight="1">
      <c r="A134" s="39" t="s">
        <v>302</v>
      </c>
      <c r="B134" s="40" t="s">
        <v>320</v>
      </c>
      <c r="C134" s="40" t="s">
        <v>318</v>
      </c>
      <c r="D134" s="84" t="s">
        <v>319</v>
      </c>
      <c r="E134" s="40">
        <v>24423</v>
      </c>
      <c r="F134" s="40" t="s">
        <v>6</v>
      </c>
      <c r="G134" s="40" t="s">
        <v>17</v>
      </c>
      <c r="H134" s="39">
        <v>6</v>
      </c>
      <c r="I134" s="39"/>
      <c r="J134" s="39" t="s">
        <v>4</v>
      </c>
    </row>
    <row r="135" spans="1:10" s="98" customFormat="1" ht="40" customHeight="1">
      <c r="A135" s="39" t="s">
        <v>302</v>
      </c>
      <c r="B135" s="40" t="s">
        <v>320</v>
      </c>
      <c r="C135" s="40" t="s">
        <v>318</v>
      </c>
      <c r="D135" s="84" t="s">
        <v>319</v>
      </c>
      <c r="E135" s="40" t="s">
        <v>139</v>
      </c>
      <c r="F135" s="40" t="s">
        <v>8</v>
      </c>
      <c r="G135" s="40" t="s">
        <v>140</v>
      </c>
      <c r="H135" s="39">
        <v>7</v>
      </c>
      <c r="I135" s="39"/>
      <c r="J135" s="39" t="s">
        <v>4</v>
      </c>
    </row>
    <row r="136" spans="1:10" s="98" customFormat="1" ht="40" customHeight="1">
      <c r="A136" s="39" t="s">
        <v>302</v>
      </c>
      <c r="B136" s="40" t="s">
        <v>320</v>
      </c>
      <c r="C136" s="40" t="s">
        <v>318</v>
      </c>
      <c r="D136" s="84" t="s">
        <v>319</v>
      </c>
      <c r="E136" s="40">
        <v>24990</v>
      </c>
      <c r="F136" s="40" t="s">
        <v>8</v>
      </c>
      <c r="G136" s="40" t="s">
        <v>141</v>
      </c>
      <c r="H136" s="39">
        <v>7</v>
      </c>
      <c r="I136" s="39"/>
      <c r="J136" s="39" t="s">
        <v>4</v>
      </c>
    </row>
    <row r="137" spans="1:10" s="98" customFormat="1" ht="40" customHeight="1">
      <c r="A137" s="39" t="s">
        <v>302</v>
      </c>
      <c r="B137" s="40" t="s">
        <v>320</v>
      </c>
      <c r="C137" s="40" t="s">
        <v>318</v>
      </c>
      <c r="D137" s="84" t="s">
        <v>319</v>
      </c>
      <c r="E137" s="40" t="s">
        <v>142</v>
      </c>
      <c r="F137" s="40" t="s">
        <v>8</v>
      </c>
      <c r="G137" s="40" t="s">
        <v>143</v>
      </c>
      <c r="H137" s="39">
        <v>7</v>
      </c>
      <c r="I137" s="39"/>
      <c r="J137" s="39" t="s">
        <v>4</v>
      </c>
    </row>
    <row r="138" spans="1:10" s="98" customFormat="1" ht="40" customHeight="1">
      <c r="A138" s="39" t="s">
        <v>302</v>
      </c>
      <c r="B138" s="40" t="s">
        <v>320</v>
      </c>
      <c r="C138" s="40" t="s">
        <v>318</v>
      </c>
      <c r="D138" s="84" t="s">
        <v>319</v>
      </c>
      <c r="E138" s="40" t="s">
        <v>144</v>
      </c>
      <c r="F138" s="40" t="s">
        <v>8</v>
      </c>
      <c r="G138" s="40" t="s">
        <v>145</v>
      </c>
      <c r="H138" s="39">
        <v>7</v>
      </c>
      <c r="I138" s="39"/>
      <c r="J138" s="39" t="s">
        <v>4</v>
      </c>
    </row>
    <row r="139" spans="1:10" s="98" customFormat="1" ht="40" customHeight="1">
      <c r="A139" s="39" t="s">
        <v>302</v>
      </c>
      <c r="B139" s="40" t="s">
        <v>320</v>
      </c>
      <c r="C139" s="40" t="s">
        <v>318</v>
      </c>
      <c r="D139" s="84" t="s">
        <v>319</v>
      </c>
      <c r="E139" s="40">
        <v>34123</v>
      </c>
      <c r="F139" s="40" t="s">
        <v>8</v>
      </c>
      <c r="G139" s="40" t="s">
        <v>146</v>
      </c>
      <c r="H139" s="39">
        <v>7</v>
      </c>
      <c r="I139" s="39"/>
      <c r="J139" s="39" t="s">
        <v>4</v>
      </c>
    </row>
    <row r="140" spans="1:10" s="98" customFormat="1" ht="40" customHeight="1">
      <c r="A140" s="39" t="s">
        <v>302</v>
      </c>
      <c r="B140" s="40" t="s">
        <v>320</v>
      </c>
      <c r="C140" s="40" t="s">
        <v>318</v>
      </c>
      <c r="D140" s="84" t="s">
        <v>319</v>
      </c>
      <c r="E140" s="40" t="s">
        <v>147</v>
      </c>
      <c r="F140" s="40" t="s">
        <v>8</v>
      </c>
      <c r="G140" s="40" t="s">
        <v>148</v>
      </c>
      <c r="H140" s="39">
        <v>7</v>
      </c>
      <c r="I140" s="39"/>
      <c r="J140" s="39" t="s">
        <v>4</v>
      </c>
    </row>
    <row r="141" spans="1:10" s="98" customFormat="1" ht="40" customHeight="1">
      <c r="A141" s="39" t="s">
        <v>302</v>
      </c>
      <c r="B141" s="40" t="s">
        <v>320</v>
      </c>
      <c r="C141" s="40" t="s">
        <v>318</v>
      </c>
      <c r="D141" s="84" t="s">
        <v>319</v>
      </c>
      <c r="E141" s="40" t="s">
        <v>149</v>
      </c>
      <c r="F141" s="40" t="s">
        <v>8</v>
      </c>
      <c r="G141" s="40" t="s">
        <v>150</v>
      </c>
      <c r="H141" s="39">
        <v>7</v>
      </c>
      <c r="I141" s="39"/>
      <c r="J141" s="39" t="s">
        <v>4</v>
      </c>
    </row>
    <row r="142" spans="1:10" s="98" customFormat="1" ht="40" customHeight="1">
      <c r="A142" s="39" t="s">
        <v>302</v>
      </c>
      <c r="B142" s="40" t="s">
        <v>320</v>
      </c>
      <c r="C142" s="40" t="s">
        <v>318</v>
      </c>
      <c r="D142" s="84" t="s">
        <v>319</v>
      </c>
      <c r="E142" s="40" t="s">
        <v>151</v>
      </c>
      <c r="F142" s="40" t="s">
        <v>8</v>
      </c>
      <c r="G142" s="40" t="s">
        <v>152</v>
      </c>
      <c r="H142" s="39">
        <v>7</v>
      </c>
      <c r="I142" s="39"/>
      <c r="J142" s="39" t="s">
        <v>4</v>
      </c>
    </row>
    <row r="143" spans="1:10" s="98" customFormat="1" ht="40" customHeight="1">
      <c r="A143" s="39" t="s">
        <v>302</v>
      </c>
      <c r="B143" s="40" t="s">
        <v>320</v>
      </c>
      <c r="C143" s="40" t="s">
        <v>318</v>
      </c>
      <c r="D143" s="84" t="s">
        <v>319</v>
      </c>
      <c r="E143" s="40">
        <v>34123</v>
      </c>
      <c r="F143" s="40" t="s">
        <v>8</v>
      </c>
      <c r="G143" s="40" t="s">
        <v>153</v>
      </c>
      <c r="H143" s="39">
        <v>7</v>
      </c>
      <c r="I143" s="39"/>
      <c r="J143" s="39" t="s">
        <v>4</v>
      </c>
    </row>
    <row r="144" spans="1:10" s="98" customFormat="1" ht="40" customHeight="1">
      <c r="A144" s="39" t="s">
        <v>302</v>
      </c>
      <c r="B144" s="40" t="s">
        <v>320</v>
      </c>
      <c r="C144" s="40" t="s">
        <v>318</v>
      </c>
      <c r="D144" s="84" t="s">
        <v>319</v>
      </c>
      <c r="E144" s="40">
        <v>34123</v>
      </c>
      <c r="F144" s="40" t="s">
        <v>8</v>
      </c>
      <c r="G144" s="40" t="s">
        <v>12</v>
      </c>
      <c r="H144" s="39">
        <v>7</v>
      </c>
      <c r="I144" s="39"/>
      <c r="J144" s="39" t="s">
        <v>4</v>
      </c>
    </row>
    <row r="145" spans="1:10" s="98" customFormat="1" ht="40" customHeight="1">
      <c r="A145" s="39" t="s">
        <v>302</v>
      </c>
      <c r="B145" s="40" t="s">
        <v>320</v>
      </c>
      <c r="C145" s="40" t="s">
        <v>318</v>
      </c>
      <c r="D145" s="84" t="s">
        <v>319</v>
      </c>
      <c r="E145" s="40">
        <v>34123</v>
      </c>
      <c r="F145" s="40" t="s">
        <v>8</v>
      </c>
      <c r="G145" s="40" t="s">
        <v>146</v>
      </c>
      <c r="H145" s="39">
        <v>7</v>
      </c>
      <c r="I145" s="39"/>
      <c r="J145" s="39" t="s">
        <v>4</v>
      </c>
    </row>
    <row r="146" spans="1:10" s="98" customFormat="1" ht="40" customHeight="1">
      <c r="A146" s="39" t="s">
        <v>302</v>
      </c>
      <c r="B146" s="40" t="s">
        <v>320</v>
      </c>
      <c r="C146" s="40" t="s">
        <v>318</v>
      </c>
      <c r="D146" s="84" t="s">
        <v>319</v>
      </c>
      <c r="E146" s="40">
        <v>34123</v>
      </c>
      <c r="F146" s="40" t="s">
        <v>8</v>
      </c>
      <c r="G146" s="40" t="s">
        <v>154</v>
      </c>
      <c r="H146" s="39">
        <v>7</v>
      </c>
      <c r="I146" s="39"/>
      <c r="J146" s="39" t="s">
        <v>4</v>
      </c>
    </row>
    <row r="147" spans="1:10" s="98" customFormat="1" ht="40" customHeight="1">
      <c r="A147" s="39" t="s">
        <v>302</v>
      </c>
      <c r="B147" s="40" t="s">
        <v>320</v>
      </c>
      <c r="C147" s="40" t="s">
        <v>318</v>
      </c>
      <c r="D147" s="84" t="s">
        <v>319</v>
      </c>
      <c r="E147" s="40">
        <v>30928</v>
      </c>
      <c r="F147" s="40" t="s">
        <v>8</v>
      </c>
      <c r="G147" s="40" t="s">
        <v>155</v>
      </c>
      <c r="H147" s="39">
        <v>7</v>
      </c>
      <c r="I147" s="39"/>
      <c r="J147" s="39" t="s">
        <v>4</v>
      </c>
    </row>
    <row r="148" spans="1:10" s="98" customFormat="1" ht="40" customHeight="1">
      <c r="A148" s="39" t="s">
        <v>302</v>
      </c>
      <c r="B148" s="40" t="s">
        <v>320</v>
      </c>
      <c r="C148" s="40" t="s">
        <v>318</v>
      </c>
      <c r="D148" s="84" t="s">
        <v>319</v>
      </c>
      <c r="E148" s="40">
        <v>34084</v>
      </c>
      <c r="F148" s="40" t="s">
        <v>8</v>
      </c>
      <c r="G148" s="40" t="s">
        <v>156</v>
      </c>
      <c r="H148" s="39">
        <v>7</v>
      </c>
      <c r="I148" s="39"/>
      <c r="J148" s="39" t="s">
        <v>4</v>
      </c>
    </row>
    <row r="149" spans="1:10" s="98" customFormat="1" ht="40" customHeight="1">
      <c r="A149" s="39" t="s">
        <v>302</v>
      </c>
      <c r="B149" s="40" t="s">
        <v>320</v>
      </c>
      <c r="C149" s="40" t="s">
        <v>318</v>
      </c>
      <c r="D149" s="84" t="s">
        <v>319</v>
      </c>
      <c r="E149" s="41">
        <v>34084</v>
      </c>
      <c r="F149" s="40" t="s">
        <v>8</v>
      </c>
      <c r="G149" s="40" t="s">
        <v>157</v>
      </c>
      <c r="H149" s="39">
        <v>7</v>
      </c>
      <c r="I149" s="39"/>
      <c r="J149" s="39" t="s">
        <v>4</v>
      </c>
    </row>
    <row r="150" spans="1:10" s="98" customFormat="1" ht="40" customHeight="1">
      <c r="A150" s="39" t="s">
        <v>302</v>
      </c>
      <c r="B150" s="40" t="s">
        <v>320</v>
      </c>
      <c r="C150" s="40" t="s">
        <v>318</v>
      </c>
      <c r="D150" s="84" t="s">
        <v>319</v>
      </c>
      <c r="E150" s="41">
        <v>30927</v>
      </c>
      <c r="F150" s="40" t="s">
        <v>8</v>
      </c>
      <c r="G150" s="40" t="s">
        <v>158</v>
      </c>
      <c r="H150" s="39">
        <v>7</v>
      </c>
      <c r="I150" s="39"/>
      <c r="J150" s="39" t="s">
        <v>4</v>
      </c>
    </row>
    <row r="151" spans="1:10" s="98" customFormat="1" ht="40" customHeight="1">
      <c r="A151" s="39" t="s">
        <v>302</v>
      </c>
      <c r="B151" s="40" t="s">
        <v>320</v>
      </c>
      <c r="C151" s="40" t="s">
        <v>318</v>
      </c>
      <c r="D151" s="84" t="s">
        <v>319</v>
      </c>
      <c r="E151" s="41">
        <v>30927</v>
      </c>
      <c r="F151" s="40" t="s">
        <v>8</v>
      </c>
      <c r="G151" s="40" t="s">
        <v>159</v>
      </c>
      <c r="H151" s="39">
        <v>7</v>
      </c>
      <c r="I151" s="39"/>
      <c r="J151" s="39" t="s">
        <v>4</v>
      </c>
    </row>
    <row r="152" spans="1:10" s="99" customFormat="1" ht="40" customHeight="1">
      <c r="A152" s="42" t="s">
        <v>302</v>
      </c>
      <c r="B152" s="41" t="s">
        <v>320</v>
      </c>
      <c r="C152" s="41" t="s">
        <v>318</v>
      </c>
      <c r="D152" s="84" t="s">
        <v>319</v>
      </c>
      <c r="E152" s="41">
        <v>34084</v>
      </c>
      <c r="F152" s="41" t="s">
        <v>8</v>
      </c>
      <c r="G152" s="41" t="s">
        <v>160</v>
      </c>
      <c r="H152" s="42">
        <v>7</v>
      </c>
      <c r="I152" s="42"/>
      <c r="J152" s="42" t="s">
        <v>4</v>
      </c>
    </row>
    <row r="153" spans="1:10" s="98" customFormat="1" ht="40" customHeight="1">
      <c r="A153" s="39" t="s">
        <v>302</v>
      </c>
      <c r="B153" s="40" t="s">
        <v>320</v>
      </c>
      <c r="C153" s="40" t="s">
        <v>318</v>
      </c>
      <c r="D153" s="84" t="s">
        <v>319</v>
      </c>
      <c r="E153" s="40">
        <v>30927</v>
      </c>
      <c r="F153" s="40" t="s">
        <v>8</v>
      </c>
      <c r="G153" s="40" t="s">
        <v>161</v>
      </c>
      <c r="H153" s="39">
        <v>7</v>
      </c>
      <c r="I153" s="39"/>
      <c r="J153" s="39" t="s">
        <v>4</v>
      </c>
    </row>
    <row r="154" spans="1:10" s="98" customFormat="1" ht="40" customHeight="1">
      <c r="A154" s="39" t="s">
        <v>302</v>
      </c>
      <c r="B154" s="40" t="s">
        <v>320</v>
      </c>
      <c r="C154" s="40" t="s">
        <v>318</v>
      </c>
      <c r="D154" s="84" t="s">
        <v>319</v>
      </c>
      <c r="E154" s="40">
        <v>30929</v>
      </c>
      <c r="F154" s="40" t="s">
        <v>8</v>
      </c>
      <c r="G154" s="40" t="s">
        <v>162</v>
      </c>
      <c r="H154" s="39">
        <v>7</v>
      </c>
      <c r="I154" s="39"/>
      <c r="J154" s="39" t="s">
        <v>4</v>
      </c>
    </row>
    <row r="155" spans="1:10" s="98" customFormat="1" ht="40" customHeight="1">
      <c r="A155" s="39" t="s">
        <v>302</v>
      </c>
      <c r="B155" s="40" t="s">
        <v>320</v>
      </c>
      <c r="C155" s="40" t="s">
        <v>318</v>
      </c>
      <c r="D155" s="84" t="s">
        <v>319</v>
      </c>
      <c r="E155" s="40">
        <v>30929</v>
      </c>
      <c r="F155" s="40" t="s">
        <v>8</v>
      </c>
      <c r="G155" s="40" t="s">
        <v>163</v>
      </c>
      <c r="H155" s="39">
        <v>7</v>
      </c>
      <c r="I155" s="39"/>
      <c r="J155" s="39" t="s">
        <v>4</v>
      </c>
    </row>
    <row r="156" spans="1:10" s="98" customFormat="1" ht="40" customHeight="1">
      <c r="A156" s="39" t="s">
        <v>302</v>
      </c>
      <c r="B156" s="40" t="s">
        <v>320</v>
      </c>
      <c r="C156" s="40" t="s">
        <v>318</v>
      </c>
      <c r="D156" s="84" t="s">
        <v>319</v>
      </c>
      <c r="E156" s="40">
        <v>30929</v>
      </c>
      <c r="F156" s="40" t="s">
        <v>8</v>
      </c>
      <c r="G156" s="40" t="s">
        <v>164</v>
      </c>
      <c r="H156" s="39">
        <v>7</v>
      </c>
      <c r="I156" s="39"/>
      <c r="J156" s="39" t="s">
        <v>4</v>
      </c>
    </row>
    <row r="157" spans="1:10" s="98" customFormat="1" ht="40" customHeight="1">
      <c r="A157" s="39" t="s">
        <v>302</v>
      </c>
      <c r="B157" s="40" t="s">
        <v>320</v>
      </c>
      <c r="C157" s="40" t="s">
        <v>318</v>
      </c>
      <c r="D157" s="84" t="s">
        <v>319</v>
      </c>
      <c r="E157" s="40">
        <v>30929</v>
      </c>
      <c r="F157" s="40" t="s">
        <v>8</v>
      </c>
      <c r="G157" s="40" t="s">
        <v>165</v>
      </c>
      <c r="H157" s="39">
        <v>7</v>
      </c>
      <c r="I157" s="39"/>
      <c r="J157" s="39" t="s">
        <v>4</v>
      </c>
    </row>
    <row r="158" spans="1:10" s="98" customFormat="1" ht="40" customHeight="1">
      <c r="A158" s="39" t="s">
        <v>302</v>
      </c>
      <c r="B158" s="40" t="s">
        <v>320</v>
      </c>
      <c r="C158" s="40" t="s">
        <v>318</v>
      </c>
      <c r="D158" s="84" t="s">
        <v>319</v>
      </c>
      <c r="E158" s="40">
        <v>30929</v>
      </c>
      <c r="F158" s="40" t="s">
        <v>8</v>
      </c>
      <c r="G158" s="40" t="s">
        <v>166</v>
      </c>
      <c r="H158" s="39">
        <v>7</v>
      </c>
      <c r="I158" s="39"/>
      <c r="J158" s="39" t="s">
        <v>4</v>
      </c>
    </row>
    <row r="159" spans="1:10" s="98" customFormat="1" ht="40" customHeight="1">
      <c r="A159" s="39" t="s">
        <v>302</v>
      </c>
      <c r="B159" s="40" t="s">
        <v>320</v>
      </c>
      <c r="C159" s="40" t="s">
        <v>318</v>
      </c>
      <c r="D159" s="84" t="s">
        <v>319</v>
      </c>
      <c r="E159" s="40">
        <v>30946</v>
      </c>
      <c r="F159" s="40" t="s">
        <v>8</v>
      </c>
      <c r="G159" s="40" t="s">
        <v>167</v>
      </c>
      <c r="H159" s="39">
        <v>7</v>
      </c>
      <c r="I159" s="39"/>
      <c r="J159" s="39" t="s">
        <v>4</v>
      </c>
    </row>
    <row r="160" spans="1:10" s="98" customFormat="1" ht="40" customHeight="1">
      <c r="A160" s="39" t="s">
        <v>302</v>
      </c>
      <c r="B160" s="40" t="s">
        <v>320</v>
      </c>
      <c r="C160" s="40" t="s">
        <v>318</v>
      </c>
      <c r="D160" s="84" t="s">
        <v>319</v>
      </c>
      <c r="E160" s="40">
        <v>30946</v>
      </c>
      <c r="F160" s="40" t="s">
        <v>8</v>
      </c>
      <c r="G160" s="40" t="s">
        <v>168</v>
      </c>
      <c r="H160" s="39">
        <v>7</v>
      </c>
      <c r="I160" s="39"/>
      <c r="J160" s="39" t="s">
        <v>4</v>
      </c>
    </row>
    <row r="161" spans="1:10" s="98" customFormat="1" ht="40" customHeight="1">
      <c r="A161" s="39" t="s">
        <v>302</v>
      </c>
      <c r="B161" s="40" t="s">
        <v>320</v>
      </c>
      <c r="C161" s="40" t="s">
        <v>318</v>
      </c>
      <c r="D161" s="84" t="s">
        <v>319</v>
      </c>
      <c r="E161" s="40">
        <v>30946</v>
      </c>
      <c r="F161" s="40" t="s">
        <v>8</v>
      </c>
      <c r="G161" s="40" t="s">
        <v>169</v>
      </c>
      <c r="H161" s="39">
        <v>7</v>
      </c>
      <c r="I161" s="39"/>
      <c r="J161" s="39" t="s">
        <v>4</v>
      </c>
    </row>
    <row r="162" spans="1:10" s="98" customFormat="1" ht="40" customHeight="1">
      <c r="A162" s="39" t="s">
        <v>302</v>
      </c>
      <c r="B162" s="40" t="s">
        <v>320</v>
      </c>
      <c r="C162" s="40" t="s">
        <v>318</v>
      </c>
      <c r="D162" s="84" t="s">
        <v>319</v>
      </c>
      <c r="E162" s="40">
        <v>30946</v>
      </c>
      <c r="F162" s="40" t="s">
        <v>8</v>
      </c>
      <c r="G162" s="40" t="s">
        <v>39</v>
      </c>
      <c r="H162" s="39">
        <v>7</v>
      </c>
      <c r="I162" s="39"/>
      <c r="J162" s="39" t="s">
        <v>4</v>
      </c>
    </row>
    <row r="163" spans="1:10" s="98" customFormat="1" ht="40" customHeight="1">
      <c r="A163" s="39" t="s">
        <v>302</v>
      </c>
      <c r="B163" s="40" t="s">
        <v>320</v>
      </c>
      <c r="C163" s="40" t="s">
        <v>318</v>
      </c>
      <c r="D163" s="84" t="s">
        <v>319</v>
      </c>
      <c r="E163" s="40">
        <v>30946</v>
      </c>
      <c r="F163" s="40" t="s">
        <v>8</v>
      </c>
      <c r="G163" s="40" t="s">
        <v>170</v>
      </c>
      <c r="H163" s="39">
        <v>7</v>
      </c>
      <c r="I163" s="39"/>
      <c r="J163" s="39" t="s">
        <v>4</v>
      </c>
    </row>
    <row r="164" spans="1:10" s="98" customFormat="1" ht="40" customHeight="1">
      <c r="A164" s="39" t="s">
        <v>302</v>
      </c>
      <c r="B164" s="40" t="s">
        <v>320</v>
      </c>
      <c r="C164" s="40" t="s">
        <v>318</v>
      </c>
      <c r="D164" s="84" t="s">
        <v>319</v>
      </c>
      <c r="E164" s="40">
        <v>30946</v>
      </c>
      <c r="F164" s="40" t="s">
        <v>8</v>
      </c>
      <c r="G164" s="40" t="s">
        <v>171</v>
      </c>
      <c r="H164" s="39">
        <v>7</v>
      </c>
      <c r="I164" s="39"/>
      <c r="J164" s="39" t="s">
        <v>4</v>
      </c>
    </row>
    <row r="165" spans="1:10" s="98" customFormat="1" ht="40" customHeight="1">
      <c r="A165" s="39" t="s">
        <v>302</v>
      </c>
      <c r="B165" s="40" t="s">
        <v>320</v>
      </c>
      <c r="C165" s="40" t="s">
        <v>318</v>
      </c>
      <c r="D165" s="84" t="s">
        <v>319</v>
      </c>
      <c r="E165" s="40">
        <v>30924</v>
      </c>
      <c r="F165" s="40" t="s">
        <v>8</v>
      </c>
      <c r="G165" s="40" t="s">
        <v>12</v>
      </c>
      <c r="H165" s="39">
        <v>7</v>
      </c>
      <c r="I165" s="39"/>
      <c r="J165" s="39" t="s">
        <v>4</v>
      </c>
    </row>
    <row r="166" spans="1:10" s="98" customFormat="1" ht="40" customHeight="1">
      <c r="A166" s="39" t="s">
        <v>302</v>
      </c>
      <c r="B166" s="40" t="s">
        <v>320</v>
      </c>
      <c r="C166" s="40" t="s">
        <v>318</v>
      </c>
      <c r="D166" s="84" t="s">
        <v>319</v>
      </c>
      <c r="E166" s="40">
        <v>31506</v>
      </c>
      <c r="F166" s="40" t="s">
        <v>8</v>
      </c>
      <c r="G166" s="40" t="s">
        <v>172</v>
      </c>
      <c r="H166" s="39">
        <v>7</v>
      </c>
      <c r="I166" s="39"/>
      <c r="J166" s="39" t="s">
        <v>4</v>
      </c>
    </row>
    <row r="167" spans="1:10" s="98" customFormat="1" ht="40" customHeight="1">
      <c r="A167" s="39" t="s">
        <v>302</v>
      </c>
      <c r="B167" s="40" t="s">
        <v>320</v>
      </c>
      <c r="C167" s="40" t="s">
        <v>318</v>
      </c>
      <c r="D167" s="84" t="s">
        <v>319</v>
      </c>
      <c r="E167" s="40">
        <v>31506</v>
      </c>
      <c r="F167" s="40" t="s">
        <v>8</v>
      </c>
      <c r="G167" s="40" t="s">
        <v>173</v>
      </c>
      <c r="H167" s="39">
        <v>7</v>
      </c>
      <c r="I167" s="39"/>
      <c r="J167" s="39" t="s">
        <v>4</v>
      </c>
    </row>
    <row r="168" spans="1:10" s="98" customFormat="1" ht="40" customHeight="1">
      <c r="A168" s="43" t="s">
        <v>301</v>
      </c>
      <c r="B168" s="44" t="s">
        <v>306</v>
      </c>
      <c r="C168" s="44" t="s">
        <v>322</v>
      </c>
      <c r="D168" s="85" t="s">
        <v>323</v>
      </c>
      <c r="E168" s="44">
        <v>30047</v>
      </c>
      <c r="F168" s="44" t="s">
        <v>7</v>
      </c>
      <c r="G168" s="44" t="s">
        <v>184</v>
      </c>
      <c r="H168" s="45">
        <v>6</v>
      </c>
      <c r="I168" s="45"/>
      <c r="J168" s="45" t="s">
        <v>4</v>
      </c>
    </row>
    <row r="169" spans="1:10" s="98" customFormat="1" ht="40" customHeight="1">
      <c r="A169" s="43" t="s">
        <v>301</v>
      </c>
      <c r="B169" s="44" t="s">
        <v>306</v>
      </c>
      <c r="C169" s="44" t="s">
        <v>322</v>
      </c>
      <c r="D169" s="85" t="s">
        <v>323</v>
      </c>
      <c r="E169" s="44">
        <v>34075</v>
      </c>
      <c r="F169" s="44" t="s">
        <v>8</v>
      </c>
      <c r="G169" s="44" t="s">
        <v>19</v>
      </c>
      <c r="H169" s="45">
        <v>7</v>
      </c>
      <c r="I169" s="45"/>
      <c r="J169" s="45" t="s">
        <v>4</v>
      </c>
    </row>
    <row r="170" spans="1:10" s="98" customFormat="1" ht="40" customHeight="1">
      <c r="A170" s="43" t="s">
        <v>301</v>
      </c>
      <c r="B170" s="44" t="s">
        <v>306</v>
      </c>
      <c r="C170" s="44" t="s">
        <v>322</v>
      </c>
      <c r="D170" s="85" t="s">
        <v>323</v>
      </c>
      <c r="E170" s="44">
        <v>22111</v>
      </c>
      <c r="F170" s="44" t="s">
        <v>8</v>
      </c>
      <c r="G170" s="44" t="str">
        <f>UPPER("Biologie et SantE de l’Environnement")</f>
        <v>BIOLOGIE ET SANTE DE L’ENVIRONNEMENT</v>
      </c>
      <c r="H170" s="45">
        <v>7</v>
      </c>
      <c r="I170" s="45"/>
      <c r="J170" s="45" t="s">
        <v>4</v>
      </c>
    </row>
    <row r="171" spans="1:10" s="98" customFormat="1" ht="40" customHeight="1">
      <c r="A171" s="43" t="s">
        <v>301</v>
      </c>
      <c r="B171" s="44" t="s">
        <v>306</v>
      </c>
      <c r="C171" s="44" t="s">
        <v>322</v>
      </c>
      <c r="D171" s="85" t="s">
        <v>323</v>
      </c>
      <c r="E171" s="44">
        <v>22115</v>
      </c>
      <c r="F171" s="44" t="s">
        <v>8</v>
      </c>
      <c r="G171" s="44" t="str">
        <f>UPPER("GEnEtique, ImmunitE et DEveloppement Animal ou VEgEtal")</f>
        <v>GENETIQUE, IMMUNITE ET DEVELOPPEMENT ANIMAL OU VEGETAL</v>
      </c>
      <c r="H171" s="45">
        <v>7</v>
      </c>
      <c r="I171" s="45"/>
      <c r="J171" s="45" t="s">
        <v>4</v>
      </c>
    </row>
    <row r="172" spans="1:10" s="98" customFormat="1" ht="40" customHeight="1">
      <c r="A172" s="43" t="s">
        <v>301</v>
      </c>
      <c r="B172" s="44" t="s">
        <v>306</v>
      </c>
      <c r="C172" s="44" t="s">
        <v>322</v>
      </c>
      <c r="D172" s="85" t="s">
        <v>323</v>
      </c>
      <c r="E172" s="44">
        <v>22192</v>
      </c>
      <c r="F172" s="44" t="s">
        <v>8</v>
      </c>
      <c r="G172" s="44" t="str">
        <f>UPPER("Physiopathologie, Pharmacologie &amp; Neurobiologie")</f>
        <v>PHYSIOPATHOLOGIE, PHARMACOLOGIE &amp; NEUROBIOLOGIE</v>
      </c>
      <c r="H172" s="45">
        <v>7</v>
      </c>
      <c r="I172" s="45"/>
      <c r="J172" s="45" t="s">
        <v>4</v>
      </c>
    </row>
    <row r="173" spans="1:10" s="98" customFormat="1" ht="40" customHeight="1">
      <c r="A173" s="43" t="s">
        <v>301</v>
      </c>
      <c r="B173" s="44" t="s">
        <v>306</v>
      </c>
      <c r="C173" s="44" t="s">
        <v>322</v>
      </c>
      <c r="D173" s="85" t="s">
        <v>323</v>
      </c>
      <c r="E173" s="44">
        <v>23257</v>
      </c>
      <c r="F173" s="44" t="s">
        <v>8</v>
      </c>
      <c r="G173" s="44" t="s">
        <v>192</v>
      </c>
      <c r="H173" s="45">
        <v>7</v>
      </c>
      <c r="I173" s="45"/>
      <c r="J173" s="45" t="s">
        <v>4</v>
      </c>
    </row>
    <row r="174" spans="1:10" s="98" customFormat="1" ht="40" customHeight="1">
      <c r="A174" s="43" t="s">
        <v>301</v>
      </c>
      <c r="B174" s="44" t="s">
        <v>306</v>
      </c>
      <c r="C174" s="44" t="s">
        <v>322</v>
      </c>
      <c r="D174" s="85" t="s">
        <v>323</v>
      </c>
      <c r="E174" s="44">
        <v>30932</v>
      </c>
      <c r="F174" s="44" t="s">
        <v>8</v>
      </c>
      <c r="G174" s="44" t="s">
        <v>205</v>
      </c>
      <c r="H174" s="45">
        <v>7</v>
      </c>
      <c r="I174" s="45"/>
      <c r="J174" s="45" t="s">
        <v>4</v>
      </c>
    </row>
    <row r="175" spans="1:10" s="98" customFormat="1" ht="40" customHeight="1">
      <c r="A175" s="43" t="s">
        <v>301</v>
      </c>
      <c r="B175" s="44" t="s">
        <v>306</v>
      </c>
      <c r="C175" s="44" t="s">
        <v>322</v>
      </c>
      <c r="D175" s="85" t="s">
        <v>323</v>
      </c>
      <c r="E175" s="44">
        <v>30932</v>
      </c>
      <c r="F175" s="44" t="s">
        <v>8</v>
      </c>
      <c r="G175" s="44" t="s">
        <v>206</v>
      </c>
      <c r="H175" s="45">
        <v>7</v>
      </c>
      <c r="I175" s="45"/>
      <c r="J175" s="45" t="s">
        <v>4</v>
      </c>
    </row>
    <row r="176" spans="1:10" s="98" customFormat="1" ht="40" customHeight="1">
      <c r="A176" s="43" t="s">
        <v>301</v>
      </c>
      <c r="B176" s="44" t="s">
        <v>306</v>
      </c>
      <c r="C176" s="44" t="s">
        <v>322</v>
      </c>
      <c r="D176" s="85" t="s">
        <v>323</v>
      </c>
      <c r="E176" s="44">
        <v>30932</v>
      </c>
      <c r="F176" s="44" t="s">
        <v>8</v>
      </c>
      <c r="G176" s="44" t="s">
        <v>207</v>
      </c>
      <c r="H176" s="45">
        <v>7</v>
      </c>
      <c r="I176" s="45"/>
      <c r="J176" s="45" t="s">
        <v>4</v>
      </c>
    </row>
    <row r="177" spans="1:10" s="98" customFormat="1" ht="40" customHeight="1">
      <c r="A177" s="43" t="s">
        <v>301</v>
      </c>
      <c r="B177" s="44" t="s">
        <v>306</v>
      </c>
      <c r="C177" s="44" t="s">
        <v>322</v>
      </c>
      <c r="D177" s="85" t="s">
        <v>323</v>
      </c>
      <c r="E177" s="44">
        <v>30932</v>
      </c>
      <c r="F177" s="44" t="s">
        <v>8</v>
      </c>
      <c r="G177" s="44" t="s">
        <v>208</v>
      </c>
      <c r="H177" s="45">
        <v>7</v>
      </c>
      <c r="I177" s="45"/>
      <c r="J177" s="45" t="s">
        <v>4</v>
      </c>
    </row>
    <row r="178" spans="1:10" s="98" customFormat="1" ht="40" customHeight="1">
      <c r="A178" s="46" t="s">
        <v>61</v>
      </c>
      <c r="B178" s="47" t="s">
        <v>324</v>
      </c>
      <c r="C178" s="47" t="s">
        <v>336</v>
      </c>
      <c r="D178" s="86" t="s">
        <v>326</v>
      </c>
      <c r="E178" s="47">
        <v>22182</v>
      </c>
      <c r="F178" s="47" t="s">
        <v>51</v>
      </c>
      <c r="G178" s="47" t="s">
        <v>71</v>
      </c>
      <c r="H178" s="46">
        <v>7</v>
      </c>
      <c r="I178" s="46"/>
      <c r="J178" s="46" t="s">
        <v>4</v>
      </c>
    </row>
    <row r="179" spans="1:10" s="98" customFormat="1" ht="40" customHeight="1">
      <c r="A179" s="46" t="s">
        <v>303</v>
      </c>
      <c r="B179" s="47" t="s">
        <v>324</v>
      </c>
      <c r="C179" s="47" t="s">
        <v>336</v>
      </c>
      <c r="D179" s="86" t="s">
        <v>326</v>
      </c>
      <c r="E179" s="47" t="s">
        <v>77</v>
      </c>
      <c r="F179" s="47" t="s">
        <v>51</v>
      </c>
      <c r="G179" s="47" t="s">
        <v>78</v>
      </c>
      <c r="H179" s="46">
        <v>7</v>
      </c>
      <c r="I179" s="46"/>
      <c r="J179" s="46" t="s">
        <v>4</v>
      </c>
    </row>
    <row r="180" spans="1:10" s="98" customFormat="1" ht="40" customHeight="1">
      <c r="A180" s="46" t="s">
        <v>303</v>
      </c>
      <c r="B180" s="47" t="s">
        <v>324</v>
      </c>
      <c r="C180" s="47" t="s">
        <v>336</v>
      </c>
      <c r="D180" s="86" t="s">
        <v>326</v>
      </c>
      <c r="E180" s="47" t="s">
        <v>79</v>
      </c>
      <c r="F180" s="47" t="s">
        <v>51</v>
      </c>
      <c r="G180" s="47" t="s">
        <v>80</v>
      </c>
      <c r="H180" s="46">
        <v>7</v>
      </c>
      <c r="I180" s="46"/>
      <c r="J180" s="46" t="s">
        <v>4</v>
      </c>
    </row>
    <row r="181" spans="1:10" s="98" customFormat="1" ht="40" customHeight="1">
      <c r="A181" s="46" t="s">
        <v>303</v>
      </c>
      <c r="B181" s="47" t="s">
        <v>324</v>
      </c>
      <c r="C181" s="47" t="s">
        <v>325</v>
      </c>
      <c r="D181" s="86" t="s">
        <v>326</v>
      </c>
      <c r="E181" s="47">
        <v>30816</v>
      </c>
      <c r="F181" s="47" t="s">
        <v>51</v>
      </c>
      <c r="G181" s="47" t="s">
        <v>100</v>
      </c>
      <c r="H181" s="46">
        <v>7</v>
      </c>
      <c r="I181" s="46"/>
      <c r="J181" s="46" t="s">
        <v>4</v>
      </c>
    </row>
    <row r="182" spans="1:10" s="98" customFormat="1" ht="40" customHeight="1">
      <c r="A182" s="46" t="s">
        <v>303</v>
      </c>
      <c r="B182" s="47" t="s">
        <v>324</v>
      </c>
      <c r="C182" s="47" t="s">
        <v>325</v>
      </c>
      <c r="D182" s="86" t="s">
        <v>326</v>
      </c>
      <c r="E182" s="47">
        <v>30936</v>
      </c>
      <c r="F182" s="47" t="s">
        <v>51</v>
      </c>
      <c r="G182" s="47" t="s">
        <v>101</v>
      </c>
      <c r="H182" s="46">
        <v>7</v>
      </c>
      <c r="I182" s="46"/>
      <c r="J182" s="46" t="s">
        <v>4</v>
      </c>
    </row>
    <row r="183" spans="1:10" s="98" customFormat="1" ht="40" customHeight="1">
      <c r="A183" s="46" t="s">
        <v>303</v>
      </c>
      <c r="B183" s="47" t="s">
        <v>324</v>
      </c>
      <c r="C183" s="47" t="s">
        <v>325</v>
      </c>
      <c r="D183" s="86" t="s">
        <v>326</v>
      </c>
      <c r="E183" s="47">
        <v>30936</v>
      </c>
      <c r="F183" s="47" t="s">
        <v>51</v>
      </c>
      <c r="G183" s="47" t="s">
        <v>102</v>
      </c>
      <c r="H183" s="46">
        <v>7</v>
      </c>
      <c r="I183" s="46"/>
      <c r="J183" s="46" t="s">
        <v>4</v>
      </c>
    </row>
    <row r="184" spans="1:10" s="98" customFormat="1" ht="40" customHeight="1">
      <c r="A184" s="46" t="s">
        <v>303</v>
      </c>
      <c r="B184" s="47" t="s">
        <v>324</v>
      </c>
      <c r="C184" s="47" t="s">
        <v>325</v>
      </c>
      <c r="D184" s="86" t="s">
        <v>326</v>
      </c>
      <c r="E184" s="47">
        <v>30936</v>
      </c>
      <c r="F184" s="47" t="s">
        <v>51</v>
      </c>
      <c r="G184" s="47" t="s">
        <v>103</v>
      </c>
      <c r="H184" s="46">
        <v>7</v>
      </c>
      <c r="I184" s="46"/>
      <c r="J184" s="46" t="s">
        <v>4</v>
      </c>
    </row>
    <row r="185" spans="1:10" s="98" customFormat="1" ht="40" customHeight="1">
      <c r="A185" s="46" t="s">
        <v>303</v>
      </c>
      <c r="B185" s="47" t="s">
        <v>324</v>
      </c>
      <c r="C185" s="47" t="s">
        <v>337</v>
      </c>
      <c r="D185" s="86" t="s">
        <v>326</v>
      </c>
      <c r="E185" s="47">
        <v>30800</v>
      </c>
      <c r="F185" s="47" t="s">
        <v>51</v>
      </c>
      <c r="G185" s="47" t="s">
        <v>107</v>
      </c>
      <c r="H185" s="46">
        <v>7</v>
      </c>
      <c r="I185" s="46"/>
      <c r="J185" s="46" t="s">
        <v>4</v>
      </c>
    </row>
    <row r="186" spans="1:10" s="98" customFormat="1" ht="40" customHeight="1">
      <c r="A186" s="46" t="s">
        <v>303</v>
      </c>
      <c r="B186" s="47" t="s">
        <v>324</v>
      </c>
      <c r="C186" s="47" t="s">
        <v>337</v>
      </c>
      <c r="D186" s="86" t="s">
        <v>326</v>
      </c>
      <c r="E186" s="47">
        <v>30800</v>
      </c>
      <c r="F186" s="47" t="s">
        <v>51</v>
      </c>
      <c r="G186" s="47" t="s">
        <v>338</v>
      </c>
      <c r="H186" s="46">
        <v>7</v>
      </c>
      <c r="I186" s="46"/>
      <c r="J186" s="46" t="s">
        <v>4</v>
      </c>
    </row>
    <row r="187" spans="1:10" s="98" customFormat="1" ht="40" customHeight="1">
      <c r="A187" s="46" t="s">
        <v>303</v>
      </c>
      <c r="B187" s="47" t="s">
        <v>324</v>
      </c>
      <c r="C187" s="47" t="s">
        <v>337</v>
      </c>
      <c r="D187" s="86" t="s">
        <v>326</v>
      </c>
      <c r="E187" s="47">
        <v>30800</v>
      </c>
      <c r="F187" s="47" t="s">
        <v>51</v>
      </c>
      <c r="G187" s="47" t="s">
        <v>45</v>
      </c>
      <c r="H187" s="46">
        <v>7</v>
      </c>
      <c r="I187" s="46"/>
      <c r="J187" s="46" t="s">
        <v>4</v>
      </c>
    </row>
    <row r="188" spans="1:10" s="98" customFormat="1" ht="40" customHeight="1">
      <c r="A188" s="46" t="s">
        <v>303</v>
      </c>
      <c r="B188" s="47" t="s">
        <v>324</v>
      </c>
      <c r="C188" s="47" t="s">
        <v>337</v>
      </c>
      <c r="D188" s="86" t="s">
        <v>326</v>
      </c>
      <c r="E188" s="47">
        <v>30800</v>
      </c>
      <c r="F188" s="47" t="s">
        <v>51</v>
      </c>
      <c r="G188" s="47" t="s">
        <v>108</v>
      </c>
      <c r="H188" s="46">
        <v>7</v>
      </c>
      <c r="I188" s="46"/>
      <c r="J188" s="46" t="s">
        <v>4</v>
      </c>
    </row>
    <row r="189" spans="1:10" s="98" customFormat="1" ht="40" customHeight="1">
      <c r="A189" s="46" t="s">
        <v>303</v>
      </c>
      <c r="B189" s="47" t="s">
        <v>324</v>
      </c>
      <c r="C189" s="47" t="s">
        <v>337</v>
      </c>
      <c r="D189" s="86" t="s">
        <v>326</v>
      </c>
      <c r="E189" s="47">
        <v>30800</v>
      </c>
      <c r="F189" s="47" t="s">
        <v>51</v>
      </c>
      <c r="G189" s="47" t="s">
        <v>109</v>
      </c>
      <c r="H189" s="46">
        <v>7</v>
      </c>
      <c r="I189" s="46"/>
      <c r="J189" s="46" t="s">
        <v>4</v>
      </c>
    </row>
    <row r="190" spans="1:10" s="98" customFormat="1" ht="40" customHeight="1">
      <c r="A190" s="48" t="s">
        <v>303</v>
      </c>
      <c r="B190" s="47" t="s">
        <v>324</v>
      </c>
      <c r="C190" s="47" t="s">
        <v>325</v>
      </c>
      <c r="D190" s="87" t="s">
        <v>326</v>
      </c>
      <c r="E190" s="47">
        <v>29961</v>
      </c>
      <c r="F190" s="47" t="s">
        <v>7</v>
      </c>
      <c r="G190" s="47" t="s">
        <v>182</v>
      </c>
      <c r="H190" s="46">
        <v>6</v>
      </c>
      <c r="I190" s="46"/>
      <c r="J190" s="46" t="s">
        <v>4</v>
      </c>
    </row>
    <row r="191" spans="1:10" s="98" customFormat="1" ht="40" customHeight="1">
      <c r="A191" s="48" t="s">
        <v>303</v>
      </c>
      <c r="B191" s="47" t="s">
        <v>324</v>
      </c>
      <c r="C191" s="47" t="s">
        <v>325</v>
      </c>
      <c r="D191" s="88" t="s">
        <v>326</v>
      </c>
      <c r="E191" s="47">
        <v>22193</v>
      </c>
      <c r="F191" s="47" t="s">
        <v>8</v>
      </c>
      <c r="G191" s="47" t="s">
        <v>196</v>
      </c>
      <c r="H191" s="46">
        <v>7</v>
      </c>
      <c r="I191" s="46"/>
      <c r="J191" s="46" t="s">
        <v>4</v>
      </c>
    </row>
    <row r="192" spans="1:10" s="98" customFormat="1" ht="40" customHeight="1">
      <c r="A192" s="48" t="s">
        <v>303</v>
      </c>
      <c r="B192" s="47" t="s">
        <v>324</v>
      </c>
      <c r="C192" s="47" t="s">
        <v>325</v>
      </c>
      <c r="D192" s="88" t="s">
        <v>326</v>
      </c>
      <c r="E192" s="47">
        <v>22291</v>
      </c>
      <c r="F192" s="47" t="s">
        <v>8</v>
      </c>
      <c r="G192" s="47" t="s">
        <v>197</v>
      </c>
      <c r="H192" s="46">
        <v>7</v>
      </c>
      <c r="I192" s="46"/>
      <c r="J192" s="46" t="s">
        <v>4</v>
      </c>
    </row>
    <row r="193" spans="1:10" s="98" customFormat="1" ht="40" customHeight="1">
      <c r="A193" s="48" t="s">
        <v>303</v>
      </c>
      <c r="B193" s="47" t="s">
        <v>324</v>
      </c>
      <c r="C193" s="47" t="s">
        <v>351</v>
      </c>
      <c r="D193" s="88" t="s">
        <v>326</v>
      </c>
      <c r="E193" s="47">
        <v>25602</v>
      </c>
      <c r="F193" s="47" t="s">
        <v>8</v>
      </c>
      <c r="G193" s="47" t="s">
        <v>345</v>
      </c>
      <c r="H193" s="46">
        <v>7</v>
      </c>
      <c r="I193" s="46"/>
      <c r="J193" s="46" t="s">
        <v>4</v>
      </c>
    </row>
    <row r="194" spans="1:10" s="98" customFormat="1" ht="40" customHeight="1">
      <c r="A194" s="48" t="s">
        <v>303</v>
      </c>
      <c r="B194" s="47" t="s">
        <v>324</v>
      </c>
      <c r="C194" s="47" t="s">
        <v>351</v>
      </c>
      <c r="D194" s="88" t="s">
        <v>326</v>
      </c>
      <c r="E194" s="47">
        <v>26196</v>
      </c>
      <c r="F194" s="47" t="s">
        <v>8</v>
      </c>
      <c r="G194" s="47" t="s">
        <v>346</v>
      </c>
      <c r="H194" s="46">
        <v>7</v>
      </c>
      <c r="I194" s="46"/>
      <c r="J194" s="46" t="s">
        <v>4</v>
      </c>
    </row>
    <row r="195" spans="1:10" s="103" customFormat="1" ht="40" customHeight="1">
      <c r="A195" s="104" t="s">
        <v>300</v>
      </c>
      <c r="B195" s="105" t="s">
        <v>324</v>
      </c>
      <c r="C195" s="47" t="s">
        <v>351</v>
      </c>
      <c r="D195" s="106" t="s">
        <v>326</v>
      </c>
      <c r="E195" s="105">
        <v>31500</v>
      </c>
      <c r="F195" s="105" t="s">
        <v>8</v>
      </c>
      <c r="G195" s="105" t="s">
        <v>230</v>
      </c>
      <c r="H195" s="107">
        <v>7</v>
      </c>
      <c r="I195" s="107"/>
      <c r="J195" s="107" t="s">
        <v>4</v>
      </c>
    </row>
    <row r="196" spans="1:10" s="103" customFormat="1" ht="40" customHeight="1">
      <c r="A196" s="104" t="s">
        <v>300</v>
      </c>
      <c r="B196" s="105" t="s">
        <v>324</v>
      </c>
      <c r="C196" s="47" t="s">
        <v>351</v>
      </c>
      <c r="D196" s="106" t="s">
        <v>326</v>
      </c>
      <c r="E196" s="105">
        <v>30894</v>
      </c>
      <c r="F196" s="105" t="s">
        <v>8</v>
      </c>
      <c r="G196" s="105" t="s">
        <v>231</v>
      </c>
      <c r="H196" s="107">
        <v>7</v>
      </c>
      <c r="I196" s="107"/>
      <c r="J196" s="107" t="s">
        <v>4</v>
      </c>
    </row>
    <row r="197" spans="1:10" s="103" customFormat="1" ht="40" customHeight="1">
      <c r="A197" s="104" t="s">
        <v>300</v>
      </c>
      <c r="B197" s="105" t="s">
        <v>324</v>
      </c>
      <c r="C197" s="47" t="s">
        <v>351</v>
      </c>
      <c r="D197" s="106" t="s">
        <v>326</v>
      </c>
      <c r="E197" s="105">
        <v>30894</v>
      </c>
      <c r="F197" s="105" t="s">
        <v>8</v>
      </c>
      <c r="G197" s="105" t="s">
        <v>232</v>
      </c>
      <c r="H197" s="107">
        <v>7</v>
      </c>
      <c r="I197" s="107"/>
      <c r="J197" s="107" t="s">
        <v>4</v>
      </c>
    </row>
    <row r="198" spans="1:10" s="103" customFormat="1" ht="40" customHeight="1">
      <c r="A198" s="104" t="s">
        <v>300</v>
      </c>
      <c r="B198" s="105" t="s">
        <v>324</v>
      </c>
      <c r="C198" s="47" t="s">
        <v>351</v>
      </c>
      <c r="D198" s="106" t="s">
        <v>326</v>
      </c>
      <c r="E198" s="105">
        <v>34092</v>
      </c>
      <c r="F198" s="105" t="s">
        <v>8</v>
      </c>
      <c r="G198" s="105" t="s">
        <v>109</v>
      </c>
      <c r="H198" s="107">
        <v>7</v>
      </c>
      <c r="I198" s="107"/>
      <c r="J198" s="107" t="s">
        <v>4</v>
      </c>
    </row>
    <row r="199" spans="1:10" s="98" customFormat="1" ht="40" customHeight="1">
      <c r="A199" s="49" t="s">
        <v>300</v>
      </c>
      <c r="B199" s="50" t="s">
        <v>305</v>
      </c>
      <c r="C199" s="50" t="s">
        <v>322</v>
      </c>
      <c r="D199" s="89" t="s">
        <v>323</v>
      </c>
      <c r="E199" s="50">
        <v>24518</v>
      </c>
      <c r="F199" s="50" t="s">
        <v>9</v>
      </c>
      <c r="G199" s="50" t="s">
        <v>181</v>
      </c>
      <c r="H199" s="51">
        <v>6</v>
      </c>
      <c r="I199" s="51"/>
      <c r="J199" s="51" t="s">
        <v>4</v>
      </c>
    </row>
    <row r="200" spans="1:10" s="98" customFormat="1" ht="40" customHeight="1">
      <c r="A200" s="49" t="s">
        <v>300</v>
      </c>
      <c r="B200" s="50" t="s">
        <v>305</v>
      </c>
      <c r="C200" s="50" t="s">
        <v>322</v>
      </c>
      <c r="D200" s="89" t="s">
        <v>323</v>
      </c>
      <c r="E200" s="50">
        <v>30051</v>
      </c>
      <c r="F200" s="50" t="s">
        <v>7</v>
      </c>
      <c r="G200" s="50" t="s">
        <v>183</v>
      </c>
      <c r="H200" s="51">
        <v>6</v>
      </c>
      <c r="I200" s="51"/>
      <c r="J200" s="51" t="s">
        <v>4</v>
      </c>
    </row>
    <row r="201" spans="1:10" s="98" customFormat="1" ht="40" customHeight="1">
      <c r="A201" s="49" t="s">
        <v>300</v>
      </c>
      <c r="B201" s="50" t="s">
        <v>305</v>
      </c>
      <c r="C201" s="50" t="s">
        <v>322</v>
      </c>
      <c r="D201" s="89" t="s">
        <v>323</v>
      </c>
      <c r="E201" s="50">
        <v>24518</v>
      </c>
      <c r="F201" s="50" t="s">
        <v>9</v>
      </c>
      <c r="G201" s="50" t="s">
        <v>15</v>
      </c>
      <c r="H201" s="51">
        <v>6</v>
      </c>
      <c r="I201" s="51"/>
      <c r="J201" s="51" t="s">
        <v>4</v>
      </c>
    </row>
    <row r="202" spans="1:10" s="98" customFormat="1" ht="40" customHeight="1">
      <c r="A202" s="49" t="s">
        <v>300</v>
      </c>
      <c r="B202" s="50" t="s">
        <v>305</v>
      </c>
      <c r="C202" s="50" t="s">
        <v>322</v>
      </c>
      <c r="D202" s="89" t="s">
        <v>323</v>
      </c>
      <c r="E202" s="50">
        <v>24519</v>
      </c>
      <c r="F202" s="50" t="s">
        <v>9</v>
      </c>
      <c r="G202" s="50" t="s">
        <v>16</v>
      </c>
      <c r="H202" s="51">
        <v>6</v>
      </c>
      <c r="I202" s="51"/>
      <c r="J202" s="51" t="s">
        <v>4</v>
      </c>
    </row>
    <row r="203" spans="1:10" s="98" customFormat="1" ht="40" customHeight="1">
      <c r="A203" s="49" t="s">
        <v>300</v>
      </c>
      <c r="B203" s="50" t="s">
        <v>305</v>
      </c>
      <c r="C203" s="50" t="s">
        <v>322</v>
      </c>
      <c r="D203" s="89" t="s">
        <v>323</v>
      </c>
      <c r="E203" s="50">
        <v>24531</v>
      </c>
      <c r="F203" s="50" t="s">
        <v>9</v>
      </c>
      <c r="G203" s="50" t="s">
        <v>186</v>
      </c>
      <c r="H203" s="51">
        <v>6</v>
      </c>
      <c r="I203" s="51"/>
      <c r="J203" s="51" t="s">
        <v>4</v>
      </c>
    </row>
    <row r="204" spans="1:10" s="98" customFormat="1" ht="40" customHeight="1">
      <c r="A204" s="49" t="s">
        <v>300</v>
      </c>
      <c r="B204" s="50" t="s">
        <v>305</v>
      </c>
      <c r="C204" s="50" t="s">
        <v>322</v>
      </c>
      <c r="D204" s="89" t="s">
        <v>323</v>
      </c>
      <c r="E204" s="50">
        <v>24532</v>
      </c>
      <c r="F204" s="50" t="s">
        <v>9</v>
      </c>
      <c r="G204" s="50" t="s">
        <v>187</v>
      </c>
      <c r="H204" s="51">
        <v>6</v>
      </c>
      <c r="I204" s="51"/>
      <c r="J204" s="51" t="s">
        <v>4</v>
      </c>
    </row>
    <row r="205" spans="1:10" s="98" customFormat="1" ht="40" customHeight="1">
      <c r="A205" s="49" t="s">
        <v>300</v>
      </c>
      <c r="B205" s="50" t="s">
        <v>305</v>
      </c>
      <c r="C205" s="50" t="s">
        <v>322</v>
      </c>
      <c r="D205" s="89" t="s">
        <v>323</v>
      </c>
      <c r="E205" s="50">
        <v>24539</v>
      </c>
      <c r="F205" s="50" t="s">
        <v>9</v>
      </c>
      <c r="G205" s="50" t="s">
        <v>188</v>
      </c>
      <c r="H205" s="51">
        <v>6</v>
      </c>
      <c r="I205" s="51"/>
      <c r="J205" s="51" t="s">
        <v>4</v>
      </c>
    </row>
    <row r="206" spans="1:10" s="98" customFormat="1" ht="40" customHeight="1">
      <c r="A206" s="49" t="s">
        <v>300</v>
      </c>
      <c r="B206" s="50" t="s">
        <v>305</v>
      </c>
      <c r="C206" s="50" t="s">
        <v>322</v>
      </c>
      <c r="D206" s="89" t="s">
        <v>323</v>
      </c>
      <c r="E206" s="50">
        <v>24528</v>
      </c>
      <c r="F206" s="50" t="s">
        <v>9</v>
      </c>
      <c r="G206" s="50" t="s">
        <v>13</v>
      </c>
      <c r="H206" s="51">
        <v>6</v>
      </c>
      <c r="I206" s="51"/>
      <c r="J206" s="51" t="s">
        <v>4</v>
      </c>
    </row>
    <row r="207" spans="1:10" s="98" customFormat="1" ht="40" customHeight="1">
      <c r="A207" s="49" t="s">
        <v>300</v>
      </c>
      <c r="B207" s="50" t="s">
        <v>305</v>
      </c>
      <c r="C207" s="50" t="s">
        <v>322</v>
      </c>
      <c r="D207" s="89" t="s">
        <v>323</v>
      </c>
      <c r="E207" s="50">
        <v>24529</v>
      </c>
      <c r="F207" s="50" t="s">
        <v>9</v>
      </c>
      <c r="G207" s="50" t="s">
        <v>189</v>
      </c>
      <c r="H207" s="51">
        <v>6</v>
      </c>
      <c r="I207" s="51"/>
      <c r="J207" s="51" t="s">
        <v>4</v>
      </c>
    </row>
    <row r="208" spans="1:10" s="98" customFormat="1" ht="40" customHeight="1">
      <c r="A208" s="49" t="s">
        <v>300</v>
      </c>
      <c r="B208" s="50" t="s">
        <v>305</v>
      </c>
      <c r="C208" s="50" t="s">
        <v>322</v>
      </c>
      <c r="D208" s="89" t="s">
        <v>323</v>
      </c>
      <c r="E208" s="50">
        <v>32150</v>
      </c>
      <c r="F208" s="50" t="s">
        <v>8</v>
      </c>
      <c r="G208" s="50" t="s">
        <v>190</v>
      </c>
      <c r="H208" s="51">
        <v>7</v>
      </c>
      <c r="I208" s="51"/>
      <c r="J208" s="51" t="s">
        <v>4</v>
      </c>
    </row>
    <row r="209" spans="1:10" s="98" customFormat="1" ht="40" customHeight="1">
      <c r="A209" s="49" t="s">
        <v>300</v>
      </c>
      <c r="B209" s="50" t="s">
        <v>305</v>
      </c>
      <c r="C209" s="50" t="s">
        <v>322</v>
      </c>
      <c r="D209" s="89" t="s">
        <v>323</v>
      </c>
      <c r="E209" s="50">
        <v>9526</v>
      </c>
      <c r="F209" s="50" t="s">
        <v>8</v>
      </c>
      <c r="G209" s="50" t="s">
        <v>193</v>
      </c>
      <c r="H209" s="51">
        <v>7</v>
      </c>
      <c r="I209" s="51"/>
      <c r="J209" s="51" t="s">
        <v>4</v>
      </c>
    </row>
    <row r="210" spans="1:10" s="98" customFormat="1" ht="40" customHeight="1">
      <c r="A210" s="49" t="s">
        <v>300</v>
      </c>
      <c r="B210" s="50" t="s">
        <v>305</v>
      </c>
      <c r="C210" s="50" t="s">
        <v>322</v>
      </c>
      <c r="D210" s="89" t="s">
        <v>323</v>
      </c>
      <c r="E210" s="50">
        <v>34274</v>
      </c>
      <c r="F210" s="50" t="s">
        <v>8</v>
      </c>
      <c r="G210" s="50" t="s">
        <v>194</v>
      </c>
      <c r="H210" s="51">
        <v>7</v>
      </c>
      <c r="I210" s="51"/>
      <c r="J210" s="51" t="s">
        <v>4</v>
      </c>
    </row>
    <row r="211" spans="1:10" s="98" customFormat="1" ht="40" customHeight="1">
      <c r="A211" s="49" t="s">
        <v>300</v>
      </c>
      <c r="B211" s="50" t="s">
        <v>305</v>
      </c>
      <c r="C211" s="50" t="s">
        <v>322</v>
      </c>
      <c r="D211" s="89" t="s">
        <v>323</v>
      </c>
      <c r="E211" s="50">
        <v>34274</v>
      </c>
      <c r="F211" s="50" t="s">
        <v>8</v>
      </c>
      <c r="G211" s="50" t="s">
        <v>195</v>
      </c>
      <c r="H211" s="51">
        <v>7</v>
      </c>
      <c r="I211" s="51"/>
      <c r="J211" s="51" t="s">
        <v>4</v>
      </c>
    </row>
    <row r="212" spans="1:10" s="98" customFormat="1" ht="40" customHeight="1">
      <c r="A212" s="49" t="s">
        <v>300</v>
      </c>
      <c r="B212" s="50" t="s">
        <v>305</v>
      </c>
      <c r="C212" s="50" t="s">
        <v>322</v>
      </c>
      <c r="D212" s="89" t="s">
        <v>323</v>
      </c>
      <c r="E212" s="50" t="s">
        <v>200</v>
      </c>
      <c r="F212" s="50" t="s">
        <v>8</v>
      </c>
      <c r="G212" s="50" t="s">
        <v>201</v>
      </c>
      <c r="H212" s="51">
        <v>7</v>
      </c>
      <c r="I212" s="51"/>
      <c r="J212" s="51" t="s">
        <v>4</v>
      </c>
    </row>
    <row r="213" spans="1:10" s="98" customFormat="1" ht="40" customHeight="1">
      <c r="A213" s="49" t="s">
        <v>300</v>
      </c>
      <c r="B213" s="50" t="s">
        <v>305</v>
      </c>
      <c r="C213" s="50" t="s">
        <v>322</v>
      </c>
      <c r="D213" s="89" t="s">
        <v>323</v>
      </c>
      <c r="E213" s="50" t="s">
        <v>123</v>
      </c>
      <c r="F213" s="50" t="s">
        <v>8</v>
      </c>
      <c r="G213" s="50" t="s">
        <v>202</v>
      </c>
      <c r="H213" s="51">
        <v>7</v>
      </c>
      <c r="I213" s="51"/>
      <c r="J213" s="51" t="s">
        <v>4</v>
      </c>
    </row>
    <row r="214" spans="1:10" s="98" customFormat="1" ht="40" customHeight="1">
      <c r="A214" s="49" t="s">
        <v>300</v>
      </c>
      <c r="B214" s="50" t="s">
        <v>305</v>
      </c>
      <c r="C214" s="50" t="s">
        <v>322</v>
      </c>
      <c r="D214" s="89" t="s">
        <v>323</v>
      </c>
      <c r="E214" s="50">
        <v>30775</v>
      </c>
      <c r="F214" s="50" t="s">
        <v>8</v>
      </c>
      <c r="G214" s="50" t="s">
        <v>215</v>
      </c>
      <c r="H214" s="51">
        <v>7</v>
      </c>
      <c r="I214" s="51"/>
      <c r="J214" s="51" t="s">
        <v>4</v>
      </c>
    </row>
    <row r="215" spans="1:10" s="98" customFormat="1" ht="40" customHeight="1">
      <c r="A215" s="52" t="s">
        <v>300</v>
      </c>
      <c r="B215" s="50" t="s">
        <v>305</v>
      </c>
      <c r="C215" s="50" t="s">
        <v>322</v>
      </c>
      <c r="D215" s="89" t="s">
        <v>323</v>
      </c>
      <c r="E215" s="50">
        <v>30775</v>
      </c>
      <c r="F215" s="50" t="s">
        <v>8</v>
      </c>
      <c r="G215" s="50" t="s">
        <v>216</v>
      </c>
      <c r="H215" s="51">
        <v>7</v>
      </c>
      <c r="I215" s="51"/>
      <c r="J215" s="51" t="s">
        <v>4</v>
      </c>
    </row>
    <row r="216" spans="1:10" s="98" customFormat="1" ht="40" customHeight="1">
      <c r="A216" s="49" t="s">
        <v>300</v>
      </c>
      <c r="B216" s="50" t="s">
        <v>305</v>
      </c>
      <c r="C216" s="50" t="s">
        <v>322</v>
      </c>
      <c r="D216" s="89" t="s">
        <v>323</v>
      </c>
      <c r="E216" s="50">
        <v>30931</v>
      </c>
      <c r="F216" s="50" t="s">
        <v>8</v>
      </c>
      <c r="G216" s="50" t="s">
        <v>218</v>
      </c>
      <c r="H216" s="51">
        <v>7</v>
      </c>
      <c r="I216" s="51"/>
      <c r="J216" s="51" t="s">
        <v>4</v>
      </c>
    </row>
    <row r="217" spans="1:10" s="98" customFormat="1" ht="40" customHeight="1">
      <c r="A217" s="49" t="s">
        <v>300</v>
      </c>
      <c r="B217" s="50" t="s">
        <v>305</v>
      </c>
      <c r="C217" s="50" t="s">
        <v>322</v>
      </c>
      <c r="D217" s="89" t="s">
        <v>323</v>
      </c>
      <c r="E217" s="50">
        <v>34126</v>
      </c>
      <c r="F217" s="50" t="s">
        <v>8</v>
      </c>
      <c r="G217" s="50" t="s">
        <v>219</v>
      </c>
      <c r="H217" s="51">
        <v>7</v>
      </c>
      <c r="I217" s="51"/>
      <c r="J217" s="51" t="s">
        <v>4</v>
      </c>
    </row>
    <row r="218" spans="1:10" s="98" customFormat="1" ht="40" customHeight="1">
      <c r="A218" s="49" t="s">
        <v>300</v>
      </c>
      <c r="B218" s="50" t="s">
        <v>305</v>
      </c>
      <c r="C218" s="50" t="s">
        <v>322</v>
      </c>
      <c r="D218" s="89" t="s">
        <v>323</v>
      </c>
      <c r="E218" s="50">
        <v>34274</v>
      </c>
      <c r="F218" s="50" t="s">
        <v>8</v>
      </c>
      <c r="G218" s="50" t="s">
        <v>220</v>
      </c>
      <c r="H218" s="51">
        <v>7</v>
      </c>
      <c r="I218" s="51"/>
      <c r="J218" s="51" t="s">
        <v>4</v>
      </c>
    </row>
    <row r="219" spans="1:10" s="98" customFormat="1" ht="40" customHeight="1">
      <c r="A219" s="49" t="s">
        <v>300</v>
      </c>
      <c r="B219" s="50" t="s">
        <v>305</v>
      </c>
      <c r="C219" s="50" t="s">
        <v>322</v>
      </c>
      <c r="D219" s="89" t="s">
        <v>323</v>
      </c>
      <c r="E219" s="50">
        <v>32137</v>
      </c>
      <c r="F219" s="50" t="s">
        <v>8</v>
      </c>
      <c r="G219" s="50" t="s">
        <v>223</v>
      </c>
      <c r="H219" s="51">
        <v>7</v>
      </c>
      <c r="I219" s="51"/>
      <c r="J219" s="51" t="s">
        <v>4</v>
      </c>
    </row>
    <row r="220" spans="1:10" s="98" customFormat="1" ht="40" customHeight="1">
      <c r="A220" s="49" t="s">
        <v>300</v>
      </c>
      <c r="B220" s="50" t="s">
        <v>305</v>
      </c>
      <c r="C220" s="50" t="s">
        <v>322</v>
      </c>
      <c r="D220" s="89" t="s">
        <v>323</v>
      </c>
      <c r="E220" s="50">
        <v>32137</v>
      </c>
      <c r="F220" s="50" t="s">
        <v>8</v>
      </c>
      <c r="G220" s="50" t="s">
        <v>224</v>
      </c>
      <c r="H220" s="51">
        <v>7</v>
      </c>
      <c r="I220" s="51"/>
      <c r="J220" s="51" t="s">
        <v>4</v>
      </c>
    </row>
    <row r="221" spans="1:10" s="101" customFormat="1" ht="40" customHeight="1">
      <c r="A221" s="49" t="s">
        <v>300</v>
      </c>
      <c r="B221" s="50" t="s">
        <v>305</v>
      </c>
      <c r="C221" s="50" t="s">
        <v>322</v>
      </c>
      <c r="D221" s="89" t="s">
        <v>323</v>
      </c>
      <c r="E221" s="50">
        <v>31808</v>
      </c>
      <c r="F221" s="50" t="s">
        <v>8</v>
      </c>
      <c r="G221" s="50" t="s">
        <v>227</v>
      </c>
      <c r="H221" s="51">
        <v>7</v>
      </c>
      <c r="I221" s="51"/>
      <c r="J221" s="51" t="s">
        <v>4</v>
      </c>
    </row>
    <row r="222" spans="1:10" s="98" customFormat="1" ht="40" customHeight="1">
      <c r="A222" s="49" t="s">
        <v>300</v>
      </c>
      <c r="B222" s="50" t="s">
        <v>305</v>
      </c>
      <c r="C222" s="50" t="s">
        <v>322</v>
      </c>
      <c r="D222" s="89" t="s">
        <v>323</v>
      </c>
      <c r="E222" s="50">
        <v>31808</v>
      </c>
      <c r="F222" s="50" t="s">
        <v>8</v>
      </c>
      <c r="G222" s="50" t="s">
        <v>228</v>
      </c>
      <c r="H222" s="51">
        <v>7</v>
      </c>
      <c r="I222" s="51"/>
      <c r="J222" s="51" t="s">
        <v>4</v>
      </c>
    </row>
    <row r="223" spans="1:10" s="98" customFormat="1" ht="40" customHeight="1">
      <c r="A223" s="49" t="s">
        <v>300</v>
      </c>
      <c r="B223" s="50" t="s">
        <v>305</v>
      </c>
      <c r="C223" s="50" t="s">
        <v>322</v>
      </c>
      <c r="D223" s="89" t="s">
        <v>323</v>
      </c>
      <c r="E223" s="50">
        <v>31500</v>
      </c>
      <c r="F223" s="50" t="s">
        <v>8</v>
      </c>
      <c r="G223" s="50" t="s">
        <v>229</v>
      </c>
      <c r="H223" s="51">
        <v>7</v>
      </c>
      <c r="I223" s="51"/>
      <c r="J223" s="51" t="s">
        <v>4</v>
      </c>
    </row>
    <row r="224" spans="1:10" s="98" customFormat="1" ht="40" customHeight="1">
      <c r="A224" s="49" t="s">
        <v>300</v>
      </c>
      <c r="B224" s="50" t="s">
        <v>305</v>
      </c>
      <c r="C224" s="50" t="s">
        <v>322</v>
      </c>
      <c r="D224" s="89" t="s">
        <v>323</v>
      </c>
      <c r="E224" s="50">
        <v>34092</v>
      </c>
      <c r="F224" s="50" t="s">
        <v>8</v>
      </c>
      <c r="G224" s="50" t="s">
        <v>233</v>
      </c>
      <c r="H224" s="51">
        <v>7</v>
      </c>
      <c r="I224" s="51"/>
      <c r="J224" s="51" t="s">
        <v>4</v>
      </c>
    </row>
    <row r="225" spans="1:10" s="98" customFormat="1" ht="40" customHeight="1">
      <c r="A225" s="49" t="s">
        <v>300</v>
      </c>
      <c r="B225" s="50" t="s">
        <v>305</v>
      </c>
      <c r="C225" s="50" t="s">
        <v>322</v>
      </c>
      <c r="D225" s="89" t="s">
        <v>323</v>
      </c>
      <c r="E225" s="50">
        <v>34092</v>
      </c>
      <c r="F225" s="50" t="s">
        <v>8</v>
      </c>
      <c r="G225" s="50" t="s">
        <v>234</v>
      </c>
      <c r="H225" s="51">
        <v>7</v>
      </c>
      <c r="I225" s="51"/>
      <c r="J225" s="51" t="s">
        <v>4</v>
      </c>
    </row>
    <row r="226" spans="1:10" s="98" customFormat="1" ht="40" customHeight="1">
      <c r="A226" s="53" t="s">
        <v>22</v>
      </c>
      <c r="B226" s="54" t="s">
        <v>327</v>
      </c>
      <c r="C226" s="54" t="s">
        <v>328</v>
      </c>
      <c r="D226" s="90" t="s">
        <v>329</v>
      </c>
      <c r="E226" s="54">
        <v>24426</v>
      </c>
      <c r="F226" s="54" t="s">
        <v>6</v>
      </c>
      <c r="G226" s="54" t="s">
        <v>330</v>
      </c>
      <c r="H226" s="53">
        <v>6</v>
      </c>
      <c r="I226" s="53"/>
      <c r="J226" s="53" t="s">
        <v>4</v>
      </c>
    </row>
    <row r="227" spans="1:10" s="98" customFormat="1" ht="40" customHeight="1">
      <c r="A227" s="53" t="s">
        <v>22</v>
      </c>
      <c r="B227" s="54" t="s">
        <v>327</v>
      </c>
      <c r="C227" s="54" t="s">
        <v>328</v>
      </c>
      <c r="D227" s="90" t="s">
        <v>329</v>
      </c>
      <c r="E227" s="54">
        <v>30704</v>
      </c>
      <c r="F227" s="54" t="s">
        <v>8</v>
      </c>
      <c r="G227" s="54" t="s">
        <v>23</v>
      </c>
      <c r="H227" s="53">
        <v>7</v>
      </c>
      <c r="I227" s="53"/>
      <c r="J227" s="53" t="s">
        <v>4</v>
      </c>
    </row>
    <row r="228" spans="1:10" s="98" customFormat="1" ht="40" customHeight="1">
      <c r="A228" s="53" t="s">
        <v>22</v>
      </c>
      <c r="B228" s="54" t="s">
        <v>327</v>
      </c>
      <c r="C228" s="54" t="s">
        <v>328</v>
      </c>
      <c r="D228" s="90" t="s">
        <v>329</v>
      </c>
      <c r="E228" s="54">
        <v>30704</v>
      </c>
      <c r="F228" s="54" t="s">
        <v>8</v>
      </c>
      <c r="G228" s="54" t="s">
        <v>24</v>
      </c>
      <c r="H228" s="53">
        <v>7</v>
      </c>
      <c r="I228" s="53"/>
      <c r="J228" s="53" t="s">
        <v>4</v>
      </c>
    </row>
    <row r="229" spans="1:10" s="98" customFormat="1" ht="40" customHeight="1">
      <c r="A229" s="53" t="s">
        <v>22</v>
      </c>
      <c r="B229" s="54" t="s">
        <v>327</v>
      </c>
      <c r="C229" s="54" t="s">
        <v>328</v>
      </c>
      <c r="D229" s="90" t="s">
        <v>329</v>
      </c>
      <c r="E229" s="54">
        <v>30704</v>
      </c>
      <c r="F229" s="54" t="s">
        <v>8</v>
      </c>
      <c r="G229" s="54" t="s">
        <v>25</v>
      </c>
      <c r="H229" s="53">
        <v>7</v>
      </c>
      <c r="I229" s="53"/>
      <c r="J229" s="53" t="s">
        <v>4</v>
      </c>
    </row>
    <row r="230" spans="1:10" s="98" customFormat="1" ht="40" customHeight="1">
      <c r="A230" s="53" t="s">
        <v>22</v>
      </c>
      <c r="B230" s="54" t="s">
        <v>327</v>
      </c>
      <c r="C230" s="54" t="s">
        <v>328</v>
      </c>
      <c r="D230" s="90" t="s">
        <v>329</v>
      </c>
      <c r="E230" s="54">
        <v>30704</v>
      </c>
      <c r="F230" s="54" t="s">
        <v>8</v>
      </c>
      <c r="G230" s="54" t="s">
        <v>26</v>
      </c>
      <c r="H230" s="53">
        <v>7</v>
      </c>
      <c r="I230" s="53"/>
      <c r="J230" s="53" t="s">
        <v>4</v>
      </c>
    </row>
    <row r="231" spans="1:10" s="98" customFormat="1" ht="40" customHeight="1">
      <c r="A231" s="53" t="s">
        <v>22</v>
      </c>
      <c r="B231" s="54" t="s">
        <v>327</v>
      </c>
      <c r="C231" s="54" t="s">
        <v>328</v>
      </c>
      <c r="D231" s="90" t="s">
        <v>329</v>
      </c>
      <c r="E231" s="54">
        <v>30704</v>
      </c>
      <c r="F231" s="54" t="s">
        <v>8</v>
      </c>
      <c r="G231" s="54" t="s">
        <v>27</v>
      </c>
      <c r="H231" s="53">
        <v>7</v>
      </c>
      <c r="I231" s="53"/>
      <c r="J231" s="53" t="s">
        <v>4</v>
      </c>
    </row>
    <row r="232" spans="1:10" s="98" customFormat="1" ht="40" customHeight="1">
      <c r="A232" s="53" t="s">
        <v>22</v>
      </c>
      <c r="B232" s="54" t="s">
        <v>327</v>
      </c>
      <c r="C232" s="54" t="s">
        <v>328</v>
      </c>
      <c r="D232" s="90" t="s">
        <v>329</v>
      </c>
      <c r="E232" s="54">
        <v>30661</v>
      </c>
      <c r="F232" s="54" t="s">
        <v>8</v>
      </c>
      <c r="G232" s="54" t="s">
        <v>28</v>
      </c>
      <c r="H232" s="53">
        <v>7</v>
      </c>
      <c r="I232" s="53"/>
      <c r="J232" s="53" t="s">
        <v>4</v>
      </c>
    </row>
    <row r="233" spans="1:10" s="98" customFormat="1" ht="40" customHeight="1">
      <c r="A233" s="53" t="s">
        <v>22</v>
      </c>
      <c r="B233" s="54" t="s">
        <v>327</v>
      </c>
      <c r="C233" s="54" t="s">
        <v>328</v>
      </c>
      <c r="D233" s="90" t="s">
        <v>329</v>
      </c>
      <c r="E233" s="54">
        <v>30661</v>
      </c>
      <c r="F233" s="54" t="s">
        <v>8</v>
      </c>
      <c r="G233" s="54" t="s">
        <v>331</v>
      </c>
      <c r="H233" s="53">
        <v>7</v>
      </c>
      <c r="I233" s="53"/>
      <c r="J233" s="53" t="s">
        <v>4</v>
      </c>
    </row>
    <row r="234" spans="1:10" s="98" customFormat="1" ht="40" customHeight="1">
      <c r="A234" s="53" t="s">
        <v>22</v>
      </c>
      <c r="B234" s="54" t="s">
        <v>327</v>
      </c>
      <c r="C234" s="54" t="s">
        <v>328</v>
      </c>
      <c r="D234" s="90" t="s">
        <v>329</v>
      </c>
      <c r="E234" s="54">
        <v>30661</v>
      </c>
      <c r="F234" s="54" t="s">
        <v>8</v>
      </c>
      <c r="G234" s="54" t="s">
        <v>29</v>
      </c>
      <c r="H234" s="53">
        <v>7</v>
      </c>
      <c r="I234" s="53"/>
      <c r="J234" s="53" t="s">
        <v>4</v>
      </c>
    </row>
    <row r="235" spans="1:10" s="98" customFormat="1" ht="40" customHeight="1">
      <c r="A235" s="53" t="s">
        <v>22</v>
      </c>
      <c r="B235" s="54" t="s">
        <v>327</v>
      </c>
      <c r="C235" s="54" t="s">
        <v>328</v>
      </c>
      <c r="D235" s="90" t="s">
        <v>329</v>
      </c>
      <c r="E235" s="54">
        <v>30659</v>
      </c>
      <c r="F235" s="54" t="s">
        <v>8</v>
      </c>
      <c r="G235" s="54" t="s">
        <v>30</v>
      </c>
      <c r="H235" s="53">
        <v>7</v>
      </c>
      <c r="I235" s="53"/>
      <c r="J235" s="53" t="s">
        <v>4</v>
      </c>
    </row>
    <row r="236" spans="1:10" s="98" customFormat="1" ht="40" customHeight="1">
      <c r="A236" s="53" t="s">
        <v>22</v>
      </c>
      <c r="B236" s="54" t="s">
        <v>327</v>
      </c>
      <c r="C236" s="54" t="s">
        <v>328</v>
      </c>
      <c r="D236" s="90" t="s">
        <v>329</v>
      </c>
      <c r="E236" s="54">
        <v>30652</v>
      </c>
      <c r="F236" s="54" t="s">
        <v>8</v>
      </c>
      <c r="G236" s="54" t="s">
        <v>31</v>
      </c>
      <c r="H236" s="53">
        <v>7</v>
      </c>
      <c r="I236" s="53"/>
      <c r="J236" s="53" t="s">
        <v>4</v>
      </c>
    </row>
    <row r="237" spans="1:10" s="98" customFormat="1" ht="40" customHeight="1">
      <c r="A237" s="53" t="s">
        <v>22</v>
      </c>
      <c r="B237" s="54" t="s">
        <v>327</v>
      </c>
      <c r="C237" s="54" t="s">
        <v>328</v>
      </c>
      <c r="D237" s="90" t="s">
        <v>329</v>
      </c>
      <c r="E237" s="54">
        <v>30614</v>
      </c>
      <c r="F237" s="54" t="s">
        <v>8</v>
      </c>
      <c r="G237" s="54" t="s">
        <v>32</v>
      </c>
      <c r="H237" s="53">
        <v>7</v>
      </c>
      <c r="I237" s="53"/>
      <c r="J237" s="53" t="s">
        <v>4</v>
      </c>
    </row>
    <row r="238" spans="1:10" s="98" customFormat="1" ht="40" customHeight="1">
      <c r="A238" s="53" t="s">
        <v>22</v>
      </c>
      <c r="B238" s="54" t="s">
        <v>327</v>
      </c>
      <c r="C238" s="54" t="s">
        <v>328</v>
      </c>
      <c r="D238" s="90" t="s">
        <v>329</v>
      </c>
      <c r="E238" s="54">
        <v>30614</v>
      </c>
      <c r="F238" s="54" t="s">
        <v>8</v>
      </c>
      <c r="G238" s="54" t="s">
        <v>33</v>
      </c>
      <c r="H238" s="53">
        <v>7</v>
      </c>
      <c r="I238" s="53"/>
      <c r="J238" s="53" t="s">
        <v>4</v>
      </c>
    </row>
    <row r="239" spans="1:10" s="98" customFormat="1" ht="40" customHeight="1">
      <c r="A239" s="53" t="s">
        <v>22</v>
      </c>
      <c r="B239" s="54" t="s">
        <v>327</v>
      </c>
      <c r="C239" s="54" t="s">
        <v>328</v>
      </c>
      <c r="D239" s="90" t="s">
        <v>329</v>
      </c>
      <c r="E239" s="54">
        <v>30614</v>
      </c>
      <c r="F239" s="54" t="s">
        <v>8</v>
      </c>
      <c r="G239" s="54" t="s">
        <v>332</v>
      </c>
      <c r="H239" s="53">
        <v>7</v>
      </c>
      <c r="I239" s="53"/>
      <c r="J239" s="53" t="s">
        <v>4</v>
      </c>
    </row>
    <row r="240" spans="1:10" s="98" customFormat="1" ht="40" customHeight="1">
      <c r="A240" s="53" t="s">
        <v>22</v>
      </c>
      <c r="B240" s="54" t="s">
        <v>327</v>
      </c>
      <c r="C240" s="54" t="s">
        <v>328</v>
      </c>
      <c r="D240" s="90" t="s">
        <v>329</v>
      </c>
      <c r="E240" s="54">
        <v>30662</v>
      </c>
      <c r="F240" s="54" t="s">
        <v>8</v>
      </c>
      <c r="G240" s="54" t="s">
        <v>34</v>
      </c>
      <c r="H240" s="53">
        <v>7</v>
      </c>
      <c r="I240" s="53"/>
      <c r="J240" s="53" t="s">
        <v>4</v>
      </c>
    </row>
    <row r="241" spans="1:10" s="98" customFormat="1" ht="40" customHeight="1">
      <c r="A241" s="53" t="s">
        <v>22</v>
      </c>
      <c r="B241" s="54" t="s">
        <v>327</v>
      </c>
      <c r="C241" s="54" t="s">
        <v>328</v>
      </c>
      <c r="D241" s="90" t="s">
        <v>329</v>
      </c>
      <c r="E241" s="54">
        <v>30662</v>
      </c>
      <c r="F241" s="54" t="s">
        <v>8</v>
      </c>
      <c r="G241" s="54" t="s">
        <v>35</v>
      </c>
      <c r="H241" s="53">
        <v>7</v>
      </c>
      <c r="I241" s="53"/>
      <c r="J241" s="53" t="s">
        <v>4</v>
      </c>
    </row>
    <row r="242" spans="1:10" s="98" customFormat="1" ht="40" customHeight="1">
      <c r="A242" s="53" t="s">
        <v>22</v>
      </c>
      <c r="B242" s="54" t="s">
        <v>327</v>
      </c>
      <c r="C242" s="54" t="s">
        <v>328</v>
      </c>
      <c r="D242" s="90" t="s">
        <v>329</v>
      </c>
      <c r="E242" s="54">
        <v>30662</v>
      </c>
      <c r="F242" s="54" t="s">
        <v>8</v>
      </c>
      <c r="G242" s="54" t="s">
        <v>36</v>
      </c>
      <c r="H242" s="53">
        <v>7</v>
      </c>
      <c r="I242" s="53"/>
      <c r="J242" s="53" t="s">
        <v>4</v>
      </c>
    </row>
    <row r="243" spans="1:10" s="98" customFormat="1" ht="40" customHeight="1">
      <c r="A243" s="53" t="s">
        <v>22</v>
      </c>
      <c r="B243" s="54" t="s">
        <v>327</v>
      </c>
      <c r="C243" s="54" t="s">
        <v>328</v>
      </c>
      <c r="D243" s="90" t="s">
        <v>329</v>
      </c>
      <c r="E243" s="54">
        <v>30662</v>
      </c>
      <c r="F243" s="54" t="s">
        <v>8</v>
      </c>
      <c r="G243" s="54" t="s">
        <v>37</v>
      </c>
      <c r="H243" s="53">
        <v>7</v>
      </c>
      <c r="I243" s="53"/>
      <c r="J243" s="53" t="s">
        <v>4</v>
      </c>
    </row>
    <row r="244" spans="1:10" s="98" customFormat="1" ht="40" customHeight="1">
      <c r="A244" s="53" t="s">
        <v>22</v>
      </c>
      <c r="B244" s="54" t="s">
        <v>327</v>
      </c>
      <c r="C244" s="54" t="s">
        <v>328</v>
      </c>
      <c r="D244" s="90" t="s">
        <v>329</v>
      </c>
      <c r="E244" s="54">
        <v>30662</v>
      </c>
      <c r="F244" s="54" t="s">
        <v>8</v>
      </c>
      <c r="G244" s="54" t="s">
        <v>38</v>
      </c>
      <c r="H244" s="53">
        <v>7</v>
      </c>
      <c r="I244" s="53"/>
      <c r="J244" s="53" t="s">
        <v>4</v>
      </c>
    </row>
    <row r="245" spans="1:10" s="98" customFormat="1" ht="40" customHeight="1">
      <c r="A245" s="53" t="s">
        <v>22</v>
      </c>
      <c r="B245" s="54" t="s">
        <v>327</v>
      </c>
      <c r="C245" s="54" t="s">
        <v>328</v>
      </c>
      <c r="D245" s="90" t="s">
        <v>329</v>
      </c>
      <c r="E245" s="54">
        <v>34038</v>
      </c>
      <c r="F245" s="54" t="s">
        <v>8</v>
      </c>
      <c r="G245" s="54" t="s">
        <v>333</v>
      </c>
      <c r="H245" s="53">
        <v>7</v>
      </c>
      <c r="I245" s="53"/>
      <c r="J245" s="53" t="s">
        <v>4</v>
      </c>
    </row>
    <row r="246" spans="1:10" s="98" customFormat="1" ht="40" customHeight="1">
      <c r="A246" s="53" t="s">
        <v>22</v>
      </c>
      <c r="B246" s="54" t="s">
        <v>327</v>
      </c>
      <c r="C246" s="54" t="s">
        <v>328</v>
      </c>
      <c r="D246" s="90" t="s">
        <v>329</v>
      </c>
      <c r="E246" s="54">
        <v>34038</v>
      </c>
      <c r="F246" s="54" t="s">
        <v>8</v>
      </c>
      <c r="G246" s="54" t="s">
        <v>334</v>
      </c>
      <c r="H246" s="53">
        <v>7</v>
      </c>
      <c r="I246" s="53"/>
      <c r="J246" s="53" t="s">
        <v>4</v>
      </c>
    </row>
    <row r="247" spans="1:10" s="109" customFormat="1" ht="40" customHeight="1">
      <c r="A247" s="34" t="s">
        <v>350</v>
      </c>
      <c r="B247" s="33" t="s">
        <v>347</v>
      </c>
      <c r="C247" s="33" t="s">
        <v>348</v>
      </c>
      <c r="D247" s="78" t="s">
        <v>349</v>
      </c>
      <c r="E247" s="108">
        <v>31851</v>
      </c>
      <c r="F247" s="33" t="s">
        <v>8</v>
      </c>
      <c r="G247" s="33" t="s">
        <v>341</v>
      </c>
      <c r="H247" s="34">
        <v>7</v>
      </c>
      <c r="I247" s="34"/>
      <c r="J247" s="34" t="s">
        <v>4</v>
      </c>
    </row>
    <row r="248" spans="1:10" s="109" customFormat="1" ht="40" customHeight="1">
      <c r="A248" s="34" t="s">
        <v>350</v>
      </c>
      <c r="B248" s="33" t="s">
        <v>347</v>
      </c>
      <c r="C248" s="33" t="s">
        <v>348</v>
      </c>
      <c r="D248" s="78" t="s">
        <v>349</v>
      </c>
      <c r="E248" s="108">
        <v>31852</v>
      </c>
      <c r="F248" s="33" t="s">
        <v>8</v>
      </c>
      <c r="G248" s="33" t="s">
        <v>342</v>
      </c>
      <c r="H248" s="34">
        <v>7</v>
      </c>
      <c r="I248" s="34"/>
      <c r="J248" s="34" t="s">
        <v>4</v>
      </c>
    </row>
    <row r="249" spans="1:10" s="109" customFormat="1" ht="40" customHeight="1">
      <c r="A249" s="34" t="s">
        <v>350</v>
      </c>
      <c r="B249" s="33" t="s">
        <v>347</v>
      </c>
      <c r="C249" s="33" t="s">
        <v>348</v>
      </c>
      <c r="D249" s="78" t="s">
        <v>349</v>
      </c>
      <c r="E249" s="108">
        <v>31853</v>
      </c>
      <c r="F249" s="33" t="s">
        <v>8</v>
      </c>
      <c r="G249" s="33" t="s">
        <v>343</v>
      </c>
      <c r="H249" s="34">
        <v>7</v>
      </c>
      <c r="I249" s="34"/>
      <c r="J249" s="34" t="s">
        <v>4</v>
      </c>
    </row>
    <row r="250" spans="1:10" s="109" customFormat="1" ht="40" customHeight="1">
      <c r="A250" s="34" t="s">
        <v>350</v>
      </c>
      <c r="B250" s="33" t="s">
        <v>347</v>
      </c>
      <c r="C250" s="33" t="s">
        <v>348</v>
      </c>
      <c r="D250" s="78" t="s">
        <v>349</v>
      </c>
      <c r="E250" s="108">
        <v>31854</v>
      </c>
      <c r="F250" s="33" t="s">
        <v>8</v>
      </c>
      <c r="G250" s="33" t="s">
        <v>344</v>
      </c>
      <c r="H250" s="34" t="s">
        <v>352</v>
      </c>
      <c r="I250" s="34"/>
      <c r="J250" s="34" t="s">
        <v>4</v>
      </c>
    </row>
    <row r="251" spans="1:10" s="98" customFormat="1" ht="40" customHeight="1">
      <c r="A251" s="55" t="s">
        <v>243</v>
      </c>
      <c r="B251" s="56" t="s">
        <v>244</v>
      </c>
      <c r="C251" s="56" t="s">
        <v>245</v>
      </c>
      <c r="D251" s="91" t="s">
        <v>246</v>
      </c>
      <c r="E251" s="56">
        <v>20643</v>
      </c>
      <c r="F251" s="56" t="s">
        <v>247</v>
      </c>
      <c r="G251" s="56" t="s">
        <v>248</v>
      </c>
      <c r="H251" s="55">
        <v>5</v>
      </c>
      <c r="I251" s="55" t="s">
        <v>4</v>
      </c>
      <c r="J251" s="55"/>
    </row>
    <row r="252" spans="1:10" s="98" customFormat="1" ht="40" customHeight="1">
      <c r="A252" s="55" t="s">
        <v>243</v>
      </c>
      <c r="B252" s="56" t="s">
        <v>244</v>
      </c>
      <c r="C252" s="56" t="s">
        <v>245</v>
      </c>
      <c r="D252" s="91" t="s">
        <v>246</v>
      </c>
      <c r="E252" s="56">
        <v>2927</v>
      </c>
      <c r="F252" s="56" t="s">
        <v>247</v>
      </c>
      <c r="G252" s="56" t="s">
        <v>249</v>
      </c>
      <c r="H252" s="55">
        <v>5</v>
      </c>
      <c r="I252" s="55" t="s">
        <v>4</v>
      </c>
      <c r="J252" s="55"/>
    </row>
    <row r="253" spans="1:10" s="98" customFormat="1" ht="40" customHeight="1">
      <c r="A253" s="55" t="s">
        <v>243</v>
      </c>
      <c r="B253" s="56" t="s">
        <v>244</v>
      </c>
      <c r="C253" s="56" t="s">
        <v>245</v>
      </c>
      <c r="D253" s="91" t="s">
        <v>246</v>
      </c>
      <c r="E253" s="56">
        <v>20657</v>
      </c>
      <c r="F253" s="56" t="s">
        <v>247</v>
      </c>
      <c r="G253" s="56" t="s">
        <v>250</v>
      </c>
      <c r="H253" s="55">
        <v>5</v>
      </c>
      <c r="I253" s="55" t="s">
        <v>4</v>
      </c>
      <c r="J253" s="55"/>
    </row>
    <row r="254" spans="1:10" s="98" customFormat="1" ht="40" customHeight="1">
      <c r="A254" s="55" t="s">
        <v>243</v>
      </c>
      <c r="B254" s="56" t="s">
        <v>244</v>
      </c>
      <c r="C254" s="56" t="s">
        <v>245</v>
      </c>
      <c r="D254" s="91" t="s">
        <v>246</v>
      </c>
      <c r="E254" s="56">
        <v>2687</v>
      </c>
      <c r="F254" s="56" t="s">
        <v>247</v>
      </c>
      <c r="G254" s="56" t="s">
        <v>251</v>
      </c>
      <c r="H254" s="55">
        <v>5</v>
      </c>
      <c r="I254" s="55" t="s">
        <v>4</v>
      </c>
      <c r="J254" s="55"/>
    </row>
    <row r="255" spans="1:10" s="98" customFormat="1" ht="40" customHeight="1">
      <c r="A255" s="55" t="s">
        <v>243</v>
      </c>
      <c r="B255" s="56" t="s">
        <v>244</v>
      </c>
      <c r="C255" s="56" t="s">
        <v>245</v>
      </c>
      <c r="D255" s="91" t="s">
        <v>246</v>
      </c>
      <c r="E255" s="56">
        <v>20649</v>
      </c>
      <c r="F255" s="56" t="s">
        <v>247</v>
      </c>
      <c r="G255" s="56" t="s">
        <v>252</v>
      </c>
      <c r="H255" s="55">
        <v>5</v>
      </c>
      <c r="I255" s="55" t="s">
        <v>4</v>
      </c>
      <c r="J255" s="55"/>
    </row>
    <row r="256" spans="1:10" s="98" customFormat="1" ht="40" customHeight="1">
      <c r="A256" s="55" t="s">
        <v>243</v>
      </c>
      <c r="B256" s="56" t="s">
        <v>244</v>
      </c>
      <c r="C256" s="56" t="s">
        <v>245</v>
      </c>
      <c r="D256" s="91" t="s">
        <v>246</v>
      </c>
      <c r="E256" s="56">
        <v>2481</v>
      </c>
      <c r="F256" s="56" t="s">
        <v>247</v>
      </c>
      <c r="G256" s="56" t="s">
        <v>253</v>
      </c>
      <c r="H256" s="55">
        <v>5</v>
      </c>
      <c r="I256" s="55" t="s">
        <v>4</v>
      </c>
      <c r="J256" s="55"/>
    </row>
    <row r="257" spans="1:10" s="98" customFormat="1" ht="40" customHeight="1">
      <c r="A257" s="55" t="s">
        <v>243</v>
      </c>
      <c r="B257" s="56" t="s">
        <v>244</v>
      </c>
      <c r="C257" s="56" t="s">
        <v>245</v>
      </c>
      <c r="D257" s="91" t="s">
        <v>246</v>
      </c>
      <c r="E257" s="56">
        <v>2479</v>
      </c>
      <c r="F257" s="56" t="s">
        <v>247</v>
      </c>
      <c r="G257" s="56" t="s">
        <v>254</v>
      </c>
      <c r="H257" s="55">
        <v>5</v>
      </c>
      <c r="I257" s="55" t="s">
        <v>4</v>
      </c>
      <c r="J257" s="55"/>
    </row>
    <row r="258" spans="1:10" s="98" customFormat="1" ht="40" customHeight="1">
      <c r="A258" s="55" t="s">
        <v>243</v>
      </c>
      <c r="B258" s="56" t="s">
        <v>244</v>
      </c>
      <c r="C258" s="56" t="s">
        <v>245</v>
      </c>
      <c r="D258" s="91" t="s">
        <v>246</v>
      </c>
      <c r="E258" s="56">
        <v>20652</v>
      </c>
      <c r="F258" s="56" t="s">
        <v>247</v>
      </c>
      <c r="G258" s="56" t="s">
        <v>255</v>
      </c>
      <c r="H258" s="55">
        <v>5</v>
      </c>
      <c r="I258" s="55" t="s">
        <v>4</v>
      </c>
      <c r="J258" s="55"/>
    </row>
    <row r="259" spans="1:10" s="98" customFormat="1" ht="40" customHeight="1">
      <c r="A259" s="55" t="s">
        <v>243</v>
      </c>
      <c r="B259" s="56" t="s">
        <v>244</v>
      </c>
      <c r="C259" s="56" t="s">
        <v>245</v>
      </c>
      <c r="D259" s="91" t="s">
        <v>246</v>
      </c>
      <c r="E259" s="56">
        <v>20702</v>
      </c>
      <c r="F259" s="56" t="s">
        <v>247</v>
      </c>
      <c r="G259" s="56" t="s">
        <v>256</v>
      </c>
      <c r="H259" s="55">
        <v>5</v>
      </c>
      <c r="I259" s="55" t="s">
        <v>4</v>
      </c>
      <c r="J259" s="55"/>
    </row>
    <row r="260" spans="1:10" s="98" customFormat="1" ht="40" customHeight="1">
      <c r="A260" s="55" t="s">
        <v>243</v>
      </c>
      <c r="B260" s="56" t="s">
        <v>244</v>
      </c>
      <c r="C260" s="56" t="s">
        <v>245</v>
      </c>
      <c r="D260" s="91" t="s">
        <v>246</v>
      </c>
      <c r="E260" s="56">
        <v>20648</v>
      </c>
      <c r="F260" s="56" t="s">
        <v>247</v>
      </c>
      <c r="G260" s="56" t="s">
        <v>257</v>
      </c>
      <c r="H260" s="55">
        <v>5</v>
      </c>
      <c r="I260" s="55" t="s">
        <v>4</v>
      </c>
      <c r="J260" s="55"/>
    </row>
    <row r="261" spans="1:10" s="98" customFormat="1" ht="40" customHeight="1">
      <c r="A261" s="55" t="s">
        <v>243</v>
      </c>
      <c r="B261" s="56" t="s">
        <v>244</v>
      </c>
      <c r="C261" s="56" t="s">
        <v>245</v>
      </c>
      <c r="D261" s="91" t="s">
        <v>246</v>
      </c>
      <c r="E261" s="56">
        <v>4379</v>
      </c>
      <c r="F261" s="56" t="s">
        <v>247</v>
      </c>
      <c r="G261" s="56" t="s">
        <v>258</v>
      </c>
      <c r="H261" s="55">
        <v>5</v>
      </c>
      <c r="I261" s="55" t="s">
        <v>4</v>
      </c>
      <c r="J261" s="55"/>
    </row>
    <row r="262" spans="1:10" s="98" customFormat="1" ht="40" customHeight="1">
      <c r="A262" s="55" t="s">
        <v>243</v>
      </c>
      <c r="B262" s="56" t="s">
        <v>244</v>
      </c>
      <c r="C262" s="56" t="s">
        <v>245</v>
      </c>
      <c r="D262" s="91" t="s">
        <v>246</v>
      </c>
      <c r="E262" s="56">
        <v>20650</v>
      </c>
      <c r="F262" s="56" t="s">
        <v>247</v>
      </c>
      <c r="G262" s="56" t="s">
        <v>259</v>
      </c>
      <c r="H262" s="55">
        <v>5</v>
      </c>
      <c r="I262" s="55" t="s">
        <v>4</v>
      </c>
      <c r="J262" s="55"/>
    </row>
    <row r="263" spans="1:10" s="98" customFormat="1" ht="40" customHeight="1">
      <c r="A263" s="55" t="s">
        <v>243</v>
      </c>
      <c r="B263" s="56" t="s">
        <v>244</v>
      </c>
      <c r="C263" s="56" t="s">
        <v>245</v>
      </c>
      <c r="D263" s="91" t="s">
        <v>246</v>
      </c>
      <c r="E263" s="56">
        <v>2927</v>
      </c>
      <c r="F263" s="56" t="s">
        <v>247</v>
      </c>
      <c r="G263" s="56" t="s">
        <v>260</v>
      </c>
      <c r="H263" s="55">
        <v>5</v>
      </c>
      <c r="I263" s="55" t="s">
        <v>4</v>
      </c>
      <c r="J263" s="55"/>
    </row>
    <row r="264" spans="1:10" s="98" customFormat="1" ht="40" customHeight="1">
      <c r="A264" s="55" t="s">
        <v>243</v>
      </c>
      <c r="B264" s="56" t="s">
        <v>244</v>
      </c>
      <c r="C264" s="56" t="s">
        <v>245</v>
      </c>
      <c r="D264" s="91" t="s">
        <v>246</v>
      </c>
      <c r="E264" s="56">
        <v>20654</v>
      </c>
      <c r="F264" s="56" t="s">
        <v>247</v>
      </c>
      <c r="G264" s="56" t="s">
        <v>14</v>
      </c>
      <c r="H264" s="55">
        <v>5</v>
      </c>
      <c r="I264" s="55" t="s">
        <v>4</v>
      </c>
      <c r="J264" s="55"/>
    </row>
    <row r="265" spans="1:10" s="98" customFormat="1" ht="40" customHeight="1">
      <c r="A265" s="55" t="s">
        <v>243</v>
      </c>
      <c r="B265" s="56" t="s">
        <v>244</v>
      </c>
      <c r="C265" s="56" t="s">
        <v>245</v>
      </c>
      <c r="D265" s="91" t="s">
        <v>246</v>
      </c>
      <c r="E265" s="56">
        <v>30181</v>
      </c>
      <c r="F265" s="56" t="s">
        <v>7</v>
      </c>
      <c r="G265" s="56" t="s">
        <v>261</v>
      </c>
      <c r="H265" s="55">
        <v>6</v>
      </c>
      <c r="I265" s="55"/>
      <c r="J265" s="55" t="s">
        <v>4</v>
      </c>
    </row>
    <row r="266" spans="1:10" s="98" customFormat="1" ht="40" customHeight="1">
      <c r="A266" s="55" t="s">
        <v>243</v>
      </c>
      <c r="B266" s="56" t="s">
        <v>244</v>
      </c>
      <c r="C266" s="56" t="s">
        <v>245</v>
      </c>
      <c r="D266" s="91" t="s">
        <v>246</v>
      </c>
      <c r="E266" s="56">
        <v>29964</v>
      </c>
      <c r="F266" s="56" t="s">
        <v>7</v>
      </c>
      <c r="G266" s="56" t="s">
        <v>262</v>
      </c>
      <c r="H266" s="55">
        <v>6</v>
      </c>
      <c r="I266" s="55"/>
      <c r="J266" s="55" t="s">
        <v>4</v>
      </c>
    </row>
    <row r="267" spans="1:10" s="98" customFormat="1" ht="40" customHeight="1">
      <c r="A267" s="55" t="s">
        <v>243</v>
      </c>
      <c r="B267" s="56" t="s">
        <v>244</v>
      </c>
      <c r="C267" s="56" t="s">
        <v>245</v>
      </c>
      <c r="D267" s="91" t="s">
        <v>246</v>
      </c>
      <c r="E267" s="56">
        <v>30103</v>
      </c>
      <c r="F267" s="56" t="s">
        <v>7</v>
      </c>
      <c r="G267" s="56" t="s">
        <v>263</v>
      </c>
      <c r="H267" s="55">
        <v>6</v>
      </c>
      <c r="I267" s="55"/>
      <c r="J267" s="55" t="s">
        <v>4</v>
      </c>
    </row>
    <row r="268" spans="1:10" s="98" customFormat="1" ht="40" customHeight="1">
      <c r="A268" s="55" t="s">
        <v>243</v>
      </c>
      <c r="B268" s="56" t="s">
        <v>244</v>
      </c>
      <c r="C268" s="56" t="s">
        <v>245</v>
      </c>
      <c r="D268" s="91" t="s">
        <v>246</v>
      </c>
      <c r="E268" s="56">
        <v>30134</v>
      </c>
      <c r="F268" s="56" t="s">
        <v>7</v>
      </c>
      <c r="G268" s="56" t="s">
        <v>264</v>
      </c>
      <c r="H268" s="55">
        <v>6</v>
      </c>
      <c r="I268" s="55"/>
      <c r="J268" s="55" t="s">
        <v>4</v>
      </c>
    </row>
    <row r="269" spans="1:10" s="98" customFormat="1" ht="40" customHeight="1">
      <c r="A269" s="55" t="s">
        <v>243</v>
      </c>
      <c r="B269" s="56" t="s">
        <v>244</v>
      </c>
      <c r="C269" s="56" t="s">
        <v>245</v>
      </c>
      <c r="D269" s="91" t="s">
        <v>246</v>
      </c>
      <c r="E269" s="56">
        <v>30156</v>
      </c>
      <c r="F269" s="56" t="s">
        <v>7</v>
      </c>
      <c r="G269" s="56" t="s">
        <v>265</v>
      </c>
      <c r="H269" s="55">
        <v>6</v>
      </c>
      <c r="I269" s="55"/>
      <c r="J269" s="55" t="s">
        <v>4</v>
      </c>
    </row>
    <row r="270" spans="1:10" s="98" customFormat="1" ht="40" customHeight="1">
      <c r="A270" s="55" t="s">
        <v>243</v>
      </c>
      <c r="B270" s="56" t="s">
        <v>244</v>
      </c>
      <c r="C270" s="56" t="s">
        <v>245</v>
      </c>
      <c r="D270" s="91" t="s">
        <v>246</v>
      </c>
      <c r="E270" s="56">
        <v>29783</v>
      </c>
      <c r="F270" s="56" t="s">
        <v>7</v>
      </c>
      <c r="G270" s="56" t="s">
        <v>266</v>
      </c>
      <c r="H270" s="55">
        <v>6</v>
      </c>
      <c r="I270" s="55"/>
      <c r="J270" s="55" t="s">
        <v>4</v>
      </c>
    </row>
    <row r="271" spans="1:10" s="98" customFormat="1" ht="40" customHeight="1">
      <c r="A271" s="55" t="s">
        <v>243</v>
      </c>
      <c r="B271" s="56" t="s">
        <v>244</v>
      </c>
      <c r="C271" s="56" t="s">
        <v>245</v>
      </c>
      <c r="D271" s="91" t="s">
        <v>246</v>
      </c>
      <c r="E271" s="56">
        <v>30163</v>
      </c>
      <c r="F271" s="56" t="s">
        <v>7</v>
      </c>
      <c r="G271" s="56" t="s">
        <v>267</v>
      </c>
      <c r="H271" s="55">
        <v>6</v>
      </c>
      <c r="I271" s="55"/>
      <c r="J271" s="55" t="s">
        <v>4</v>
      </c>
    </row>
    <row r="272" spans="1:10" s="98" customFormat="1" ht="40" customHeight="1">
      <c r="A272" s="55" t="s">
        <v>243</v>
      </c>
      <c r="B272" s="56" t="s">
        <v>244</v>
      </c>
      <c r="C272" s="56" t="s">
        <v>245</v>
      </c>
      <c r="D272" s="91" t="s">
        <v>246</v>
      </c>
      <c r="E272" s="56">
        <v>30094</v>
      </c>
      <c r="F272" s="56" t="s">
        <v>7</v>
      </c>
      <c r="G272" s="56" t="s">
        <v>268</v>
      </c>
      <c r="H272" s="55">
        <v>6</v>
      </c>
      <c r="I272" s="55"/>
      <c r="J272" s="55" t="s">
        <v>4</v>
      </c>
    </row>
    <row r="273" spans="1:10" s="98" customFormat="1" ht="40" customHeight="1">
      <c r="A273" s="55" t="s">
        <v>243</v>
      </c>
      <c r="B273" s="56" t="s">
        <v>244</v>
      </c>
      <c r="C273" s="56" t="s">
        <v>245</v>
      </c>
      <c r="D273" s="91" t="s">
        <v>246</v>
      </c>
      <c r="E273" s="56">
        <v>29992</v>
      </c>
      <c r="F273" s="56" t="s">
        <v>7</v>
      </c>
      <c r="G273" s="56" t="s">
        <v>269</v>
      </c>
      <c r="H273" s="55">
        <v>6</v>
      </c>
      <c r="I273" s="55"/>
      <c r="J273" s="55" t="s">
        <v>4</v>
      </c>
    </row>
    <row r="274" spans="1:10" s="98" customFormat="1" ht="40" customHeight="1">
      <c r="A274" s="55" t="s">
        <v>243</v>
      </c>
      <c r="B274" s="56" t="s">
        <v>244</v>
      </c>
      <c r="C274" s="56" t="s">
        <v>245</v>
      </c>
      <c r="D274" s="91" t="s">
        <v>246</v>
      </c>
      <c r="E274" s="56">
        <v>30128</v>
      </c>
      <c r="F274" s="56" t="s">
        <v>7</v>
      </c>
      <c r="G274" s="56" t="s">
        <v>270</v>
      </c>
      <c r="H274" s="55">
        <v>6</v>
      </c>
      <c r="I274" s="55"/>
      <c r="J274" s="55" t="s">
        <v>4</v>
      </c>
    </row>
    <row r="275" spans="1:10" s="98" customFormat="1" ht="40" customHeight="1">
      <c r="A275" s="55" t="s">
        <v>243</v>
      </c>
      <c r="B275" s="56" t="s">
        <v>244</v>
      </c>
      <c r="C275" s="56" t="s">
        <v>245</v>
      </c>
      <c r="D275" s="91" t="s">
        <v>246</v>
      </c>
      <c r="E275" s="56">
        <v>30086</v>
      </c>
      <c r="F275" s="56" t="s">
        <v>7</v>
      </c>
      <c r="G275" s="56" t="s">
        <v>271</v>
      </c>
      <c r="H275" s="55">
        <v>6</v>
      </c>
      <c r="I275" s="55"/>
      <c r="J275" s="55" t="s">
        <v>4</v>
      </c>
    </row>
    <row r="276" spans="1:10" s="98" customFormat="1" ht="40" customHeight="1">
      <c r="A276" s="55" t="s">
        <v>243</v>
      </c>
      <c r="B276" s="56" t="s">
        <v>244</v>
      </c>
      <c r="C276" s="56" t="s">
        <v>245</v>
      </c>
      <c r="D276" s="91" t="s">
        <v>246</v>
      </c>
      <c r="E276" s="56">
        <v>29983</v>
      </c>
      <c r="F276" s="56" t="s">
        <v>7</v>
      </c>
      <c r="G276" s="56" t="s">
        <v>272</v>
      </c>
      <c r="H276" s="55">
        <v>6</v>
      </c>
      <c r="I276" s="55"/>
      <c r="J276" s="55" t="s">
        <v>4</v>
      </c>
    </row>
    <row r="277" spans="1:10" s="98" customFormat="1" ht="40" customHeight="1">
      <c r="A277" s="55" t="s">
        <v>243</v>
      </c>
      <c r="B277" s="56" t="s">
        <v>244</v>
      </c>
      <c r="C277" s="56" t="s">
        <v>245</v>
      </c>
      <c r="D277" s="91" t="s">
        <v>246</v>
      </c>
      <c r="E277" s="56">
        <v>30070</v>
      </c>
      <c r="F277" s="56" t="s">
        <v>7</v>
      </c>
      <c r="G277" s="56" t="s">
        <v>273</v>
      </c>
      <c r="H277" s="55">
        <v>6</v>
      </c>
      <c r="I277" s="55"/>
      <c r="J277" s="55" t="s">
        <v>4</v>
      </c>
    </row>
    <row r="278" spans="1:10" s="98" customFormat="1" ht="40" customHeight="1">
      <c r="A278" s="55" t="s">
        <v>243</v>
      </c>
      <c r="B278" s="56" t="s">
        <v>244</v>
      </c>
      <c r="C278" s="56" t="s">
        <v>245</v>
      </c>
      <c r="D278" s="91" t="s">
        <v>246</v>
      </c>
      <c r="E278" s="56">
        <v>30108</v>
      </c>
      <c r="F278" s="56" t="s">
        <v>7</v>
      </c>
      <c r="G278" s="56" t="s">
        <v>274</v>
      </c>
      <c r="H278" s="55">
        <v>6</v>
      </c>
      <c r="I278" s="55"/>
      <c r="J278" s="55" t="s">
        <v>4</v>
      </c>
    </row>
    <row r="279" spans="1:10" s="98" customFormat="1" ht="40" customHeight="1">
      <c r="A279" s="55" t="s">
        <v>243</v>
      </c>
      <c r="B279" s="56" t="s">
        <v>244</v>
      </c>
      <c r="C279" s="56" t="s">
        <v>245</v>
      </c>
      <c r="D279" s="91" t="s">
        <v>246</v>
      </c>
      <c r="E279" s="56">
        <v>29966</v>
      </c>
      <c r="F279" s="56" t="s">
        <v>7</v>
      </c>
      <c r="G279" s="56" t="s">
        <v>275</v>
      </c>
      <c r="H279" s="55">
        <v>6</v>
      </c>
      <c r="I279" s="55"/>
      <c r="J279" s="55" t="s">
        <v>4</v>
      </c>
    </row>
    <row r="280" spans="1:10" s="98" customFormat="1" ht="40" customHeight="1">
      <c r="A280" s="55" t="s">
        <v>243</v>
      </c>
      <c r="B280" s="56" t="s">
        <v>244</v>
      </c>
      <c r="C280" s="56" t="s">
        <v>245</v>
      </c>
      <c r="D280" s="91" t="s">
        <v>246</v>
      </c>
      <c r="E280" s="56">
        <v>29973</v>
      </c>
      <c r="F280" s="56" t="s">
        <v>7</v>
      </c>
      <c r="G280" s="56" t="s">
        <v>276</v>
      </c>
      <c r="H280" s="55">
        <v>6</v>
      </c>
      <c r="I280" s="55"/>
      <c r="J280" s="55" t="s">
        <v>4</v>
      </c>
    </row>
    <row r="281" spans="1:10" s="98" customFormat="1" ht="40" customHeight="1">
      <c r="A281" s="55" t="s">
        <v>243</v>
      </c>
      <c r="B281" s="56" t="s">
        <v>244</v>
      </c>
      <c r="C281" s="56" t="s">
        <v>245</v>
      </c>
      <c r="D281" s="91" t="s">
        <v>246</v>
      </c>
      <c r="E281" s="56">
        <v>30116</v>
      </c>
      <c r="F281" s="56" t="s">
        <v>7</v>
      </c>
      <c r="G281" s="56" t="s">
        <v>277</v>
      </c>
      <c r="H281" s="55">
        <v>6</v>
      </c>
      <c r="I281" s="55"/>
      <c r="J281" s="55" t="s">
        <v>4</v>
      </c>
    </row>
    <row r="282" spans="1:10" s="98" customFormat="1" ht="40" customHeight="1">
      <c r="A282" s="57" t="s">
        <v>174</v>
      </c>
      <c r="B282" s="58" t="s">
        <v>175</v>
      </c>
      <c r="C282" s="58" t="s">
        <v>307</v>
      </c>
      <c r="D282" s="92" t="s">
        <v>317</v>
      </c>
      <c r="E282" s="58">
        <v>24699</v>
      </c>
      <c r="F282" s="58" t="s">
        <v>8</v>
      </c>
      <c r="G282" s="58" t="s">
        <v>335</v>
      </c>
      <c r="H282" s="57">
        <v>7</v>
      </c>
      <c r="I282" s="57"/>
      <c r="J282" s="57" t="s">
        <v>4</v>
      </c>
    </row>
    <row r="283" spans="1:10" s="98" customFormat="1" ht="40" customHeight="1" thickBot="1">
      <c r="A283" s="57" t="s">
        <v>174</v>
      </c>
      <c r="B283" s="58" t="s">
        <v>175</v>
      </c>
      <c r="C283" s="58" t="s">
        <v>307</v>
      </c>
      <c r="D283" s="92" t="s">
        <v>317</v>
      </c>
      <c r="E283" s="58">
        <v>34075</v>
      </c>
      <c r="F283" s="58" t="s">
        <v>8</v>
      </c>
      <c r="G283" s="58" t="str">
        <f>UPPER("IngEnierie pour le Vieillissement et l’Autonomie (IVA)")</f>
        <v>INGENIERIE POUR LE VIEILLISSEMENT ET L’AUTONOMIE (IVA)</v>
      </c>
      <c r="H283" s="57">
        <v>7</v>
      </c>
      <c r="I283" s="57"/>
      <c r="J283" s="57" t="s">
        <v>4</v>
      </c>
    </row>
    <row r="284" spans="1:10" s="98" customFormat="1" ht="40" customHeight="1">
      <c r="A284" s="59" t="s">
        <v>174</v>
      </c>
      <c r="B284" s="60" t="s">
        <v>175</v>
      </c>
      <c r="C284" s="58" t="s">
        <v>307</v>
      </c>
      <c r="D284" s="92" t="s">
        <v>317</v>
      </c>
      <c r="E284" s="61">
        <v>34075</v>
      </c>
      <c r="F284" s="60" t="s">
        <v>8</v>
      </c>
      <c r="G284" s="60" t="str">
        <f>UPPER("Management de la QualitE et des Risques (MQRS)")</f>
        <v>MANAGEMENT DE LA QUALITE ET DES RISQUES (MQRS)</v>
      </c>
      <c r="H284" s="59">
        <v>7</v>
      </c>
      <c r="I284" s="59"/>
      <c r="J284" s="59" t="s">
        <v>4</v>
      </c>
    </row>
    <row r="285" spans="1:10" s="98" customFormat="1" ht="40" customHeight="1">
      <c r="A285" s="59" t="s">
        <v>174</v>
      </c>
      <c r="B285" s="60" t="s">
        <v>175</v>
      </c>
      <c r="C285" s="58" t="s">
        <v>307</v>
      </c>
      <c r="D285" s="92" t="s">
        <v>317</v>
      </c>
      <c r="E285" s="62">
        <v>34075</v>
      </c>
      <c r="F285" s="60" t="s">
        <v>8</v>
      </c>
      <c r="G285" s="60" t="str">
        <f>UPPER("Management des Actions de SantE Publique (MASP)")</f>
        <v>MANAGEMENT DES ACTIONS DE SANTE PUBLIQUE (MASP)</v>
      </c>
      <c r="H285" s="59">
        <v>7</v>
      </c>
      <c r="I285" s="59"/>
      <c r="J285" s="59" t="s">
        <v>4</v>
      </c>
    </row>
    <row r="286" spans="1:10" s="98" customFormat="1" ht="40" customHeight="1">
      <c r="A286" s="8" t="s">
        <v>176</v>
      </c>
      <c r="B286" s="7" t="s">
        <v>177</v>
      </c>
      <c r="C286" s="7" t="s">
        <v>178</v>
      </c>
      <c r="D286" s="93" t="s">
        <v>359</v>
      </c>
      <c r="E286" s="13"/>
      <c r="F286" s="7" t="s">
        <v>8</v>
      </c>
      <c r="G286" s="7" t="s">
        <v>179</v>
      </c>
      <c r="H286" s="8">
        <v>7</v>
      </c>
      <c r="I286" s="8"/>
      <c r="J286" s="8" t="s">
        <v>4</v>
      </c>
    </row>
    <row r="287" spans="1:10" s="98" customFormat="1" ht="40" customHeight="1">
      <c r="A287" s="8" t="s">
        <v>176</v>
      </c>
      <c r="B287" s="7" t="s">
        <v>177</v>
      </c>
      <c r="C287" s="7" t="s">
        <v>178</v>
      </c>
      <c r="D287" s="94" t="s">
        <v>359</v>
      </c>
      <c r="E287" s="14"/>
      <c r="F287" s="7" t="s">
        <v>9</v>
      </c>
      <c r="G287" s="7" t="s">
        <v>180</v>
      </c>
      <c r="H287" s="8">
        <v>6</v>
      </c>
      <c r="I287" s="8"/>
      <c r="J287" s="8" t="s">
        <v>4</v>
      </c>
    </row>
    <row r="288" spans="1:10" s="98" customFormat="1" ht="40" customHeight="1">
      <c r="A288" s="63" t="s">
        <v>241</v>
      </c>
      <c r="B288" s="64" t="s">
        <v>240</v>
      </c>
      <c r="C288" s="64" t="s">
        <v>358</v>
      </c>
      <c r="D288" s="95" t="s">
        <v>242</v>
      </c>
      <c r="E288" s="64"/>
      <c r="F288" s="64"/>
      <c r="G288" s="64"/>
      <c r="H288" s="65"/>
      <c r="I288" s="65" t="s">
        <v>4</v>
      </c>
      <c r="J288" s="65" t="s">
        <v>4</v>
      </c>
    </row>
    <row r="289" spans="1:10" s="98" customFormat="1" ht="40" customHeight="1">
      <c r="A289" s="66" t="s">
        <v>278</v>
      </c>
      <c r="B289" s="67" t="s">
        <v>240</v>
      </c>
      <c r="C289" s="67" t="s">
        <v>280</v>
      </c>
      <c r="D289" s="96" t="s">
        <v>279</v>
      </c>
      <c r="E289" s="69"/>
      <c r="F289" s="69"/>
      <c r="G289" s="69"/>
      <c r="H289" s="69"/>
      <c r="I289" s="68" t="s">
        <v>4</v>
      </c>
      <c r="J289" s="68" t="s">
        <v>4</v>
      </c>
    </row>
  </sheetData>
  <sheetProtection selectLockedCells="1" selectUnlockedCells="1"/>
  <autoFilter ref="B1:B289">
    <sortState xmlns:xlrd2="http://schemas.microsoft.com/office/spreadsheetml/2017/richdata2" ref="A2:AK289">
      <sortCondition ref="B1:B289"/>
    </sortState>
  </autoFilter>
  <phoneticPr fontId="23" type="noConversion"/>
  <dataValidations count="3">
    <dataValidation type="list" allowBlank="1" showErrorMessage="1" sqref="F205:F210 F195:F198 F222:F252">
      <formula1>DIPLOMES</formula1>
      <formula2>0</formula2>
    </dataValidation>
    <dataValidation type="list" allowBlank="1" showErrorMessage="1" sqref="H210 H195:H198 H222:H283">
      <formula1>NIVEAU</formula1>
      <formula2>0</formula2>
    </dataValidation>
    <dataValidation type="list" allowBlank="1" showErrorMessage="1" sqref="C205:C210">
      <formula1>CAMPUS</formula1>
      <formula2>0</formula2>
    </dataValidation>
  </dataValidations>
  <hyperlinks>
    <hyperlink ref="D288" r:id="rId1"/>
    <hyperlink ref="D289" r:id="rId2"/>
    <hyperlink ref="D13" r:id="rId3"/>
    <hyperlink ref="D61:D87" r:id="rId4" display="eur-elmi.entreprise@univ-cotedazur"/>
    <hyperlink ref="D142:D151" r:id="rId5" display="mailto:entreprises@polytech.unice.fr"/>
    <hyperlink ref="D3" r:id="rId6" display="mailto:entreprises@polytech.unice.fr"/>
    <hyperlink ref="D5" r:id="rId7" display="mailto:entreprises@polytech.unice.fr"/>
    <hyperlink ref="D97" r:id="rId8" display="mailto:eur-healthy@univ-cotedazur.fr"/>
    <hyperlink ref="D212:D219" r:id="rId9" display="mailto:eur-healthy@univ-cotedazur.fr"/>
    <hyperlink ref="D120" r:id="rId10"/>
    <hyperlink ref="D154:D155" r:id="rId11" display="sabrina.silvi@univ-cotedazur.fr"/>
    <hyperlink ref="D114" r:id="rId12"/>
    <hyperlink ref="D55:D59" r:id="rId13" display="sabrina.silvi@univ-cotedazur.fr"/>
    <hyperlink ref="D106" r:id="rId14" display="mailto:eur-healthy@univ-cotedazur.fr"/>
    <hyperlink ref="D256:D262" r:id="rId15" display="mailto:eur-healthy@univ-cotedazur.fr"/>
    <hyperlink ref="D190" r:id="rId16" display="mailto:EUR-ODYSSEE@univ-cotedazur.fr"/>
    <hyperlink ref="D191" r:id="rId17"/>
    <hyperlink ref="D192" r:id="rId18"/>
    <hyperlink ref="D90" r:id="rId19"/>
    <hyperlink ref="D91" r:id="rId20" display="mailto:eur-healthy@univ-cotedazur.fr"/>
    <hyperlink ref="D92" r:id="rId21" display="mailto:eur-healthy@univ-cotedazur.fr"/>
    <hyperlink ref="D93" r:id="rId22" display="mailto:eur-healthy@univ-cotedazur.fr"/>
    <hyperlink ref="D94" r:id="rId23" display="mailto:eur-healthy@univ-cotedazur.fr"/>
    <hyperlink ref="D95" r:id="rId24" display="mailto:eur-healthy@univ-cotedazur.fr"/>
    <hyperlink ref="D96" r:id="rId25" display="mailto:eur-healthy@univ-cotedazur.fr"/>
    <hyperlink ref="D41" r:id="rId26" display="mailto:eur-creates.contact@univ-cotedazur.fr​"/>
    <hyperlink ref="D89:D97" r:id="rId27" display="mailto:eur-creates.contact@univ-cotedazur.fr​"/>
    <hyperlink ref="D51" r:id="rId28" display="mailto:eur-creates.contact@univ-cotedazur.fr​"/>
    <hyperlink ref="D52" r:id="rId29" display="mailto:eur-creates.contact@univ-cotedazur.fr​"/>
    <hyperlink ref="D53" r:id="rId30" display="mailto:eur-creates.contact@univ-cotedazur.fr​"/>
    <hyperlink ref="D54" r:id="rId31" display="mailto:eur-creates.contact@univ-cotedazur.fr​"/>
    <hyperlink ref="D55" r:id="rId32" display="mailto:eur-creates.contact@univ-cotedazur.fr​"/>
    <hyperlink ref="D56" r:id="rId33" display="mailto:eur-creates.contact@univ-cotedazur.fr​"/>
    <hyperlink ref="D57" r:id="rId34" display="mailto:eur-creates.contact@univ-cotedazur.fr​"/>
    <hyperlink ref="D58" r:id="rId35" display="mailto:eur-creates.contact@univ-cotedazur.fr​"/>
    <hyperlink ref="D59" r:id="rId36" display="mailto:eur-creates.contact@univ-cotedazur.fr​"/>
    <hyperlink ref="D60" r:id="rId37" display="mailto:eur-creates.contact@univ-cotedazur.fr​"/>
    <hyperlink ref="D61" r:id="rId38" display="mailto:eur-creates.contact@univ-cotedazur.fr​"/>
    <hyperlink ref="D62" r:id="rId39" display="mailto:eur-creates.contact@univ-cotedazur.fr​"/>
    <hyperlink ref="D63" r:id="rId40" display="mailto:eur-creates.contact@univ-cotedazur.fr​"/>
    <hyperlink ref="D64" r:id="rId41" display="mailto:eur-creates.contact@univ-cotedazur.fr​"/>
    <hyperlink ref="D65" r:id="rId42" display="mailto:eur-creates.contact@univ-cotedazur.fr​"/>
    <hyperlink ref="D66" r:id="rId43" display="mailto:eur-creates.contact@univ-cotedazur.fr​"/>
    <hyperlink ref="D67" r:id="rId44" display="mailto:eur-creates.contact@univ-cotedazur.fr​"/>
    <hyperlink ref="D68" r:id="rId45" display="mailto:eur-creates.contact@univ-cotedazur.fr​"/>
    <hyperlink ref="D69" r:id="rId46" display="mailto:eur-creates.contact@univ-cotedazur.fr​"/>
    <hyperlink ref="D70" r:id="rId47" display="mailto:eur-creates.contact@univ-cotedazur.fr​"/>
    <hyperlink ref="D71" r:id="rId48" display="mailto:eur-creates.contact@univ-cotedazur.fr​"/>
    <hyperlink ref="D72" r:id="rId49" display="mailto:eur-creates.contact@univ-cotedazur.fr​"/>
    <hyperlink ref="D73" r:id="rId50" display="mailto:eur-creates.contact@univ-cotedazur.fr​"/>
    <hyperlink ref="D74" r:id="rId51" display="mailto:eur-creates.contact@univ-cotedazur.fr​"/>
    <hyperlink ref="D75" r:id="rId52" display="mailto:eur-creates.contact@univ-cotedazur.fr​"/>
    <hyperlink ref="D178" r:id="rId53" display="mailto:EUR-ODYSSEE@univ-cotedazur.fr"/>
    <hyperlink ref="D179" r:id="rId54" display="mailto:EUR-ODYSSEE@univ-cotedazur.fr"/>
    <hyperlink ref="D180" r:id="rId55" display="mailto:EUR-ODYSSEE@univ-cotedazur.fr"/>
    <hyperlink ref="D181" r:id="rId56" display="mailto:EUR-ODYSSEE@univ-cotedazur.fr"/>
    <hyperlink ref="D182" r:id="rId57" display="mailto:EUR-ODYSSEE@univ-cotedazur.fr"/>
    <hyperlink ref="D183" r:id="rId58" display="mailto:EUR-ODYSSEE@univ-cotedazur.fr"/>
    <hyperlink ref="D184" r:id="rId59" display="mailto:EUR-ODYSSEE@univ-cotedazur.fr"/>
    <hyperlink ref="D185" r:id="rId60" display="mailto:EUR-ODYSSEE@univ-cotedazur.fr"/>
    <hyperlink ref="D12" r:id="rId61" display="mailto:entreprises@polytech.unice.fr"/>
    <hyperlink ref="D186:D189" r:id="rId62" display="mailto:EUR-ODYSSEE@univ-cotedazur.fr"/>
    <hyperlink ref="D193:D194" r:id="rId63" display="EUR-ODYSSEE@univ-cotedazur.fr "/>
    <hyperlink ref="D286" r:id="rId64" display="mailto:odontologie.finance@univ-cotedazur.fr"/>
    <hyperlink ref="D287" r:id="rId65" display="mailto:odontologie.finance@univ-cotedazur.fr"/>
    <hyperlink ref="D195:D198" r:id="rId66" display="EUR-ODYSSEE@univ-cotedazur.fr "/>
    <hyperlink ref="D195" r:id="rId67"/>
  </hyperlinks>
  <printOptions horizontalCentered="1" verticalCentered="1" headings="1"/>
  <pageMargins left="0.19652777777777777" right="0.19652777777777777" top="0.31527777777777777" bottom="0.19652777777777777" header="0.51180555555555551" footer="0.51180555555555551"/>
  <pageSetup paperSize="9" scale="55" firstPageNumber="0" fitToHeight="100" pageOrder="overThenDown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Synthèse_Liste</vt:lpstr>
      <vt:lpstr>Synthèse_Liste!Zone_d_impression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Gaudet Genevieve</dc:creator>
  <cp:lastModifiedBy>Microsoft Office User</cp:lastModifiedBy>
  <cp:lastPrinted>2021-02-12T10:46:03Z</cp:lastPrinted>
  <dcterms:created xsi:type="dcterms:W3CDTF">2020-10-15T13:19:47Z</dcterms:created>
  <dcterms:modified xsi:type="dcterms:W3CDTF">2021-02-12T10:48:05Z</dcterms:modified>
</cp:coreProperties>
</file>