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oulay\Desktop\ETABLISSEMENT\Dpt Pharma\"/>
    </mc:Choice>
  </mc:AlternateContent>
  <xr:revisionPtr revIDLastSave="0" documentId="8_{7366E006-5E3A-4869-8BEB-723CA3AE0F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seignants Dr en Pharmacie" sheetId="2" r:id="rId1"/>
    <sheet name=" Enseignants medecine" sheetId="1" r:id="rId2"/>
  </sheets>
  <externalReferences>
    <externalReference r:id="rId3"/>
  </externalReferences>
  <definedNames>
    <definedName name="_xlnm._FilterDatabase" localSheetId="1" hidden="1">' Enseignants medecine'!$A$1:$IK$152</definedName>
    <definedName name="_xlnm.Print_Titles" localSheetId="1">' Enseignants medecine'!$1:$1</definedName>
    <definedName name="_xlnm.Print_Area" localSheetId="1">' Enseignants medecine'!$A$1:$E$152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105" i="1" l="1"/>
  <c r="D87" i="1"/>
  <c r="D104" i="1"/>
  <c r="D137" i="1"/>
  <c r="D75" i="1"/>
  <c r="D152" i="1"/>
  <c r="D81" i="1"/>
  <c r="D76" i="1"/>
  <c r="D39" i="1"/>
  <c r="D71" i="1"/>
  <c r="D38" i="1"/>
  <c r="D108" i="1"/>
  <c r="D107" i="1"/>
  <c r="D100" i="1"/>
  <c r="D54" i="1"/>
  <c r="D26" i="1"/>
  <c r="D74" i="1"/>
  <c r="D30" i="1"/>
  <c r="D86" i="1"/>
  <c r="D91" i="1"/>
  <c r="D136" i="1"/>
  <c r="D148" i="1"/>
  <c r="D51" i="1"/>
  <c r="D35" i="1"/>
  <c r="D116" i="1"/>
  <c r="D103" i="1"/>
  <c r="D90" i="1"/>
  <c r="D56" i="1"/>
  <c r="D50" i="1"/>
  <c r="D20" i="1"/>
  <c r="D130" i="1"/>
  <c r="D129" i="1"/>
  <c r="D63" i="1"/>
  <c r="D99" i="1"/>
  <c r="D128" i="1"/>
  <c r="D13" i="1"/>
  <c r="D95" i="1"/>
  <c r="D143" i="1"/>
  <c r="D114" i="1"/>
  <c r="D14" i="1"/>
  <c r="D113" i="1"/>
  <c r="D58" i="1"/>
  <c r="D151" i="1"/>
  <c r="D127" i="1"/>
  <c r="D29" i="1"/>
  <c r="D69" i="1"/>
  <c r="D62" i="1"/>
  <c r="D112" i="1"/>
  <c r="D94" i="1"/>
  <c r="D34" i="1"/>
  <c r="D22" i="1"/>
  <c r="D6" i="1"/>
  <c r="D49" i="1"/>
  <c r="D83" i="1"/>
  <c r="D126" i="1"/>
  <c r="D98" i="1"/>
  <c r="D61" i="1"/>
  <c r="D12" i="1"/>
  <c r="D17" i="1"/>
  <c r="D11" i="1"/>
  <c r="D88" i="1"/>
  <c r="D25" i="1"/>
  <c r="D48" i="1"/>
  <c r="D147" i="1"/>
  <c r="D111" i="1"/>
  <c r="D135" i="1"/>
  <c r="D150" i="1"/>
  <c r="D142" i="1"/>
  <c r="D10" i="1"/>
  <c r="D28" i="1"/>
  <c r="D24" i="1"/>
  <c r="D66" i="1"/>
  <c r="D134" i="1"/>
  <c r="D124" i="1"/>
  <c r="D85" i="1"/>
  <c r="D53" i="1"/>
  <c r="D141" i="1"/>
  <c r="D9" i="1"/>
  <c r="D47" i="1"/>
  <c r="D97" i="1"/>
  <c r="D21" i="1"/>
  <c r="D68" i="1"/>
  <c r="D78" i="1"/>
  <c r="D31" i="1"/>
  <c r="D106" i="1"/>
  <c r="D109" i="1"/>
  <c r="D146" i="1"/>
  <c r="D65" i="1"/>
  <c r="D140" i="1"/>
  <c r="D27" i="1"/>
  <c r="D64" i="1"/>
  <c r="D122" i="1"/>
  <c r="D121" i="1"/>
  <c r="D60" i="1"/>
  <c r="D93" i="1"/>
  <c r="D16" i="1"/>
  <c r="D120" i="1"/>
  <c r="D41" i="1"/>
  <c r="D45" i="1"/>
  <c r="D4" i="1"/>
  <c r="D67" i="1"/>
  <c r="D15" i="1"/>
  <c r="D19" i="1"/>
  <c r="D110" i="1"/>
  <c r="D82" i="1"/>
  <c r="D40" i="1"/>
  <c r="D145" i="1"/>
  <c r="D57" i="1"/>
  <c r="D32" i="1"/>
  <c r="D119" i="1"/>
  <c r="D8" i="1"/>
  <c r="D3" i="1"/>
  <c r="D84" i="1"/>
  <c r="D18" i="1"/>
  <c r="D139" i="1"/>
  <c r="D52" i="1"/>
  <c r="D59" i="1"/>
  <c r="D37" i="1"/>
  <c r="D92" i="1"/>
  <c r="D72" i="1"/>
  <c r="D77" i="1"/>
  <c r="D132" i="1"/>
  <c r="D96" i="1"/>
  <c r="D43" i="1"/>
  <c r="D138" i="1"/>
  <c r="D2" i="1"/>
  <c r="D55" i="1"/>
  <c r="D149" i="1"/>
  <c r="D5" i="1"/>
  <c r="D79" i="1"/>
  <c r="D7" i="1"/>
  <c r="D36" i="1"/>
  <c r="D117" i="1"/>
  <c r="D70" i="1"/>
  <c r="D115" i="1"/>
  <c r="D42" i="1"/>
  <c r="D80" i="1"/>
  <c r="D46" i="1"/>
  <c r="D133" i="1"/>
</calcChain>
</file>

<file path=xl/sharedStrings.xml><?xml version="1.0" encoding="utf-8"?>
<sst xmlns="http://schemas.openxmlformats.org/spreadsheetml/2006/main" count="702" uniqueCount="383">
  <si>
    <t xml:space="preserve">NOM </t>
  </si>
  <si>
    <t>Prénom</t>
  </si>
  <si>
    <t>Grade</t>
  </si>
  <si>
    <t>Section CNU</t>
  </si>
  <si>
    <t>Sec/SS</t>
  </si>
  <si>
    <t>Nicolas</t>
  </si>
  <si>
    <t>BERNARDOR</t>
  </si>
  <si>
    <t>Julie</t>
  </si>
  <si>
    <t>54-01</t>
  </si>
  <si>
    <t>Olivier</t>
  </si>
  <si>
    <t>DOYEN</t>
  </si>
  <si>
    <t>Jérôme</t>
  </si>
  <si>
    <t>47-02</t>
  </si>
  <si>
    <t>FERNANDEZ</t>
  </si>
  <si>
    <t>Arnaud</t>
  </si>
  <si>
    <t>49-04</t>
  </si>
  <si>
    <t>GUERVILLE</t>
  </si>
  <si>
    <t>Marc-André</t>
  </si>
  <si>
    <t xml:space="preserve">MC ass </t>
  </si>
  <si>
    <t>Médecine générale</t>
  </si>
  <si>
    <t>LEBRUN-FRENAY</t>
  </si>
  <si>
    <t>Christine</t>
  </si>
  <si>
    <t>PR Ass</t>
  </si>
  <si>
    <t>LOSCHI</t>
  </si>
  <si>
    <t>Michael</t>
  </si>
  <si>
    <t>47-01</t>
  </si>
  <si>
    <t>MICHEL</t>
  </si>
  <si>
    <t>Emeline</t>
  </si>
  <si>
    <t>PHU</t>
  </si>
  <si>
    <t>53-01</t>
  </si>
  <si>
    <t>OCCELLI</t>
  </si>
  <si>
    <t>Céline</t>
  </si>
  <si>
    <t>48-05</t>
  </si>
  <si>
    <t>PR Ass mi-temps</t>
  </si>
  <si>
    <t>AGHNATIOS</t>
  </si>
  <si>
    <t xml:space="preserve">	Matthieu</t>
  </si>
  <si>
    <t>CCU-MG</t>
  </si>
  <si>
    <t>53-03</t>
  </si>
  <si>
    <t>ALUNNI</t>
  </si>
  <si>
    <t>Véronique</t>
  </si>
  <si>
    <t>46-03</t>
  </si>
  <si>
    <t xml:space="preserve">AMBROSETTI   </t>
  </si>
  <si>
    <t>Damien</t>
  </si>
  <si>
    <t>42-03</t>
  </si>
  <si>
    <t>ANTY</t>
  </si>
  <si>
    <t>Rodolphe</t>
  </si>
  <si>
    <t>Pôle digestif ; Service Hépatologie</t>
  </si>
  <si>
    <t>52-01</t>
  </si>
  <si>
    <t>CCA</t>
  </si>
  <si>
    <t xml:space="preserve">ASKENAZY-GITTARD </t>
  </si>
  <si>
    <t>Florence</t>
  </si>
  <si>
    <t xml:space="preserve">BAHADORAN </t>
  </si>
  <si>
    <t>Philippe</t>
  </si>
  <si>
    <t>42-02</t>
  </si>
  <si>
    <t xml:space="preserve">BAILLIF </t>
  </si>
  <si>
    <t>Stéphanie</t>
  </si>
  <si>
    <t>55-02</t>
  </si>
  <si>
    <t xml:space="preserve">BANNWARTH </t>
  </si>
  <si>
    <t>Sylvie</t>
  </si>
  <si>
    <t>47-04</t>
  </si>
  <si>
    <t xml:space="preserve">BAQUE </t>
  </si>
  <si>
    <t>Patrick</t>
  </si>
  <si>
    <t>42-01</t>
  </si>
  <si>
    <t>BARRANGER</t>
  </si>
  <si>
    <t>Emmanuel</t>
  </si>
  <si>
    <t>54-03</t>
  </si>
  <si>
    <t>BARON</t>
  </si>
  <si>
    <t>David</t>
  </si>
  <si>
    <t>BATEAU</t>
  </si>
  <si>
    <t>Jules</t>
  </si>
  <si>
    <t>51-02</t>
  </si>
  <si>
    <t>BATTISTA</t>
  </si>
  <si>
    <t>Jennifer</t>
  </si>
  <si>
    <t>BENOIT</t>
  </si>
  <si>
    <t>Michel</t>
  </si>
  <si>
    <t>49-03</t>
  </si>
  <si>
    <t>Jeanne</t>
  </si>
  <si>
    <t>49-01</t>
  </si>
  <si>
    <t>BENZAQUEN</t>
  </si>
  <si>
    <t>Jonathan</t>
  </si>
  <si>
    <t>51-01</t>
  </si>
  <si>
    <t>BERNARDI</t>
  </si>
  <si>
    <t>Caroline</t>
  </si>
  <si>
    <t>BERNARDIN</t>
  </si>
  <si>
    <t>Gilles</t>
  </si>
  <si>
    <t>48-02</t>
  </si>
  <si>
    <t>BERNARD-POMIER</t>
  </si>
  <si>
    <t>Ghislaine</t>
  </si>
  <si>
    <t>47-03</t>
  </si>
  <si>
    <t xml:space="preserve">BONGAIN </t>
  </si>
  <si>
    <t>André</t>
  </si>
  <si>
    <t>BOUCHEZ</t>
  </si>
  <si>
    <t>Tiphanie</t>
  </si>
  <si>
    <t>Médecine Générale</t>
  </si>
  <si>
    <t>BOYER</t>
  </si>
  <si>
    <t>Charlotte</t>
  </si>
  <si>
    <t>44-01</t>
  </si>
  <si>
    <t>BOZEC</t>
  </si>
  <si>
    <t>Alexandre</t>
  </si>
  <si>
    <t>Cancérologie ; radiothérapie</t>
  </si>
  <si>
    <t>Jean</t>
  </si>
  <si>
    <t>BREUIL</t>
  </si>
  <si>
    <t>50-01</t>
  </si>
  <si>
    <t>BRONSARD</t>
  </si>
  <si>
    <t>BUREL-VANDENBOS</t>
  </si>
  <si>
    <t>Fanny</t>
  </si>
  <si>
    <t xml:space="preserve">CASTA </t>
  </si>
  <si>
    <t>CARLES</t>
  </si>
  <si>
    <t>45-03</t>
  </si>
  <si>
    <t>CHARRIER</t>
  </si>
  <si>
    <t>Nathan</t>
  </si>
  <si>
    <t>48-01</t>
  </si>
  <si>
    <t>CASTILLO</t>
  </si>
  <si>
    <t>Laurent</t>
  </si>
  <si>
    <t>55-01</t>
  </si>
  <si>
    <t>CHEVALIER</t>
  </si>
  <si>
    <t>Endocrinologie, diabètologie et médecine de la reproduction</t>
  </si>
  <si>
    <t>54-04</t>
  </si>
  <si>
    <t>CHICHE</t>
  </si>
  <si>
    <t>Edmond</t>
  </si>
  <si>
    <t>CHRAIBI</t>
  </si>
  <si>
    <t>Zakarya</t>
  </si>
  <si>
    <t>49-05</t>
  </si>
  <si>
    <t>CICCONE</t>
  </si>
  <si>
    <t>Andréa sébastiano</t>
  </si>
  <si>
    <t xml:space="preserve">CHINETTI </t>
  </si>
  <si>
    <t>Giulia</t>
  </si>
  <si>
    <t>COMTE</t>
  </si>
  <si>
    <t>Victor</t>
  </si>
  <si>
    <t>AHU</t>
  </si>
  <si>
    <t>43-01</t>
  </si>
  <si>
    <t>CONTENTI LIPRANDI</t>
  </si>
  <si>
    <t>COURJON</t>
  </si>
  <si>
    <t>Johan</t>
  </si>
  <si>
    <t>Maladies infectieuses ; maladies tropicales</t>
  </si>
  <si>
    <t>D'ANDREA</t>
  </si>
  <si>
    <t>Grégoire</t>
  </si>
  <si>
    <t>DADONE-MONTAUDIE</t>
  </si>
  <si>
    <t>Bérengère</t>
  </si>
  <si>
    <t>CLUZEAU</t>
  </si>
  <si>
    <t>Thomas</t>
  </si>
  <si>
    <t>DARMON</t>
  </si>
  <si>
    <t xml:space="preserve">DARCOURT  </t>
  </si>
  <si>
    <t>Jacques</t>
  </si>
  <si>
    <t>DELIN</t>
  </si>
  <si>
    <t>Margot</t>
  </si>
  <si>
    <t>DELLAMONICA</t>
  </si>
  <si>
    <t>DE MOLINER</t>
  </si>
  <si>
    <t>Océane</t>
  </si>
  <si>
    <t>AUMG</t>
  </si>
  <si>
    <t>DESSOUT</t>
  </si>
  <si>
    <t>Charlynes</t>
  </si>
  <si>
    <t>DESTERE</t>
  </si>
  <si>
    <t>48-03</t>
  </si>
  <si>
    <t>DOGLIO</t>
  </si>
  <si>
    <t>Alain</t>
  </si>
  <si>
    <t>45-01</t>
  </si>
  <si>
    <t xml:space="preserve">DELOTTE </t>
  </si>
  <si>
    <t>DRICI</t>
  </si>
  <si>
    <t>Milou-Daniel</t>
  </si>
  <si>
    <t>ELALDI</t>
  </si>
  <si>
    <t>Roxane</t>
  </si>
  <si>
    <t>DURAND</t>
  </si>
  <si>
    <t>Matthieu</t>
  </si>
  <si>
    <t>52-04</t>
  </si>
  <si>
    <t>ESNAULT</t>
  </si>
  <si>
    <t>Vincent</t>
  </si>
  <si>
    <t>52-03</t>
  </si>
  <si>
    <t>ESTRAN-POMARES</t>
  </si>
  <si>
    <t>Christelle</t>
  </si>
  <si>
    <t>45-02</t>
  </si>
  <si>
    <t>Victoria</t>
  </si>
  <si>
    <t>FERNANDES FERREIRA</t>
  </si>
  <si>
    <t>Marta</t>
  </si>
  <si>
    <t>FAVRE</t>
  </si>
  <si>
    <t>Guillaume</t>
  </si>
  <si>
    <t>44-02</t>
  </si>
  <si>
    <t>FERRARI</t>
  </si>
  <si>
    <t>Emile</t>
  </si>
  <si>
    <t xml:space="preserve">FERRERO </t>
  </si>
  <si>
    <t>Jean-Marc</t>
  </si>
  <si>
    <t>GASPERINI</t>
  </si>
  <si>
    <t>Fabrice</t>
  </si>
  <si>
    <t>MC ass mi-temps</t>
  </si>
  <si>
    <t>GAUBERT</t>
  </si>
  <si>
    <t>GAUCI</t>
  </si>
  <si>
    <t>Pierre-Alexis</t>
  </si>
  <si>
    <t>Marion</t>
  </si>
  <si>
    <t>GENOVESE</t>
  </si>
  <si>
    <t>Jérémy</t>
  </si>
  <si>
    <t>GHEZZI</t>
  </si>
  <si>
    <t>Fabien</t>
  </si>
  <si>
    <t>GILARDONI</t>
  </si>
  <si>
    <t>Jean Marc</t>
  </si>
  <si>
    <t xml:space="preserve">FOURNIER </t>
  </si>
  <si>
    <t>Jean-Paul</t>
  </si>
  <si>
    <t>48-04</t>
  </si>
  <si>
    <t xml:space="preserve">GILSON </t>
  </si>
  <si>
    <t>Eric</t>
  </si>
  <si>
    <t>44-03</t>
  </si>
  <si>
    <t xml:space="preserve">GIORDANENGO  </t>
  </si>
  <si>
    <t>Valérie</t>
  </si>
  <si>
    <t>GOFFINET</t>
  </si>
  <si>
    <t>Samantha</t>
  </si>
  <si>
    <t>GOULIPIAN</t>
  </si>
  <si>
    <t>Geoffrey</t>
  </si>
  <si>
    <t>GROSSE</t>
  </si>
  <si>
    <t>Jean Philippe</t>
  </si>
  <si>
    <t xml:space="preserve">GIOVANNINI-CHAMI </t>
  </si>
  <si>
    <t>Lisa</t>
  </si>
  <si>
    <t xml:space="preserve">GUERIN </t>
  </si>
  <si>
    <t>GUEVARA</t>
  </si>
  <si>
    <t xml:space="preserve">HANNOUN-LEVI </t>
  </si>
  <si>
    <t>Jean-Michel</t>
  </si>
  <si>
    <t xml:space="preserve">HEBUTERNE </t>
  </si>
  <si>
    <t>Xavier</t>
  </si>
  <si>
    <t>44-04</t>
  </si>
  <si>
    <t>HUARD</t>
  </si>
  <si>
    <t>Emma</t>
  </si>
  <si>
    <t>50-03</t>
  </si>
  <si>
    <t xml:space="preserve">HOFMAN  </t>
  </si>
  <si>
    <t>Paul</t>
  </si>
  <si>
    <t>HUMBERT</t>
  </si>
  <si>
    <t>Carole</t>
  </si>
  <si>
    <t xml:space="preserve">ILIE </t>
  </si>
  <si>
    <t>Marius</t>
  </si>
  <si>
    <t>JOZWIAK</t>
  </si>
  <si>
    <t>Mathieu</t>
  </si>
  <si>
    <t>KRAEMER</t>
  </si>
  <si>
    <t>LABARRE</t>
  </si>
  <si>
    <t>Antoine</t>
  </si>
  <si>
    <t>LE GOFF</t>
  </si>
  <si>
    <t>Ludovic</t>
  </si>
  <si>
    <t>LE GUYADER</t>
  </si>
  <si>
    <t>Maud</t>
  </si>
  <si>
    <t>LONG-MIRA</t>
  </si>
  <si>
    <t>Elodie</t>
  </si>
  <si>
    <t>LEFTHERIOTIS</t>
  </si>
  <si>
    <t>Georges</t>
  </si>
  <si>
    <t>LEGUEULT</t>
  </si>
  <si>
    <t>Kevin</t>
  </si>
  <si>
    <t>46-01</t>
  </si>
  <si>
    <t>LEROY</t>
  </si>
  <si>
    <t xml:space="preserve">LEVRAUT </t>
  </si>
  <si>
    <t>LOMBARDI</t>
  </si>
  <si>
    <t>Romain</t>
  </si>
  <si>
    <t>LOTTE</t>
  </si>
  <si>
    <t>MAGNIÉ-MAURO</t>
  </si>
  <si>
    <t>Marie-Noële</t>
  </si>
  <si>
    <t>Physiologie</t>
  </si>
  <si>
    <t>MADAR</t>
  </si>
  <si>
    <t>Johanna</t>
  </si>
  <si>
    <t>MARTEL</t>
  </si>
  <si>
    <t>MARGUERITE</t>
  </si>
  <si>
    <t>Kewan</t>
  </si>
  <si>
    <t>MARTIS</t>
  </si>
  <si>
    <t>Nihal</t>
  </si>
  <si>
    <t>MUSSO-LASSALLE</t>
  </si>
  <si>
    <t>Sandra</t>
  </si>
  <si>
    <t>MERINDOL</t>
  </si>
  <si>
    <t>MEYER</t>
  </si>
  <si>
    <t>MARQUETTE</t>
  </si>
  <si>
    <t>Charles-Hugo</t>
  </si>
  <si>
    <t xml:space="preserve">MICHIELS    </t>
  </si>
  <si>
    <t>Jean-François</t>
  </si>
  <si>
    <t>MONNIER</t>
  </si>
  <si>
    <t>Brigitte</t>
  </si>
  <si>
    <t xml:space="preserve">MOCERI </t>
  </si>
  <si>
    <t>Pamela</t>
  </si>
  <si>
    <t>MONTAUDIE</t>
  </si>
  <si>
    <t>Henri</t>
  </si>
  <si>
    <t>Dermato-vénéréologie</t>
  </si>
  <si>
    <t>MORAND</t>
  </si>
  <si>
    <t>Lucas</t>
  </si>
  <si>
    <t>MUNCK</t>
  </si>
  <si>
    <t>Stéphane</t>
  </si>
  <si>
    <t>NASCIMENTO DA SILVA - MOXON</t>
  </si>
  <si>
    <t>Chloe</t>
  </si>
  <si>
    <t>NICOLAU</t>
  </si>
  <si>
    <t>Adrien</t>
  </si>
  <si>
    <t>Gastroentérologie ; hépatologie ; addictologie</t>
  </si>
  <si>
    <t xml:space="preserve">NAIMI </t>
  </si>
  <si>
    <t>Mourad</t>
  </si>
  <si>
    <t>MOUNIER</t>
  </si>
  <si>
    <t>PAQUIS</t>
  </si>
  <si>
    <t>PASSERON</t>
  </si>
  <si>
    <t>Thierry</t>
  </si>
  <si>
    <t>PICHE</t>
  </si>
  <si>
    <t>POIRIER</t>
  </si>
  <si>
    <t>Julien</t>
  </si>
  <si>
    <t xml:space="preserve">PRADIER </t>
  </si>
  <si>
    <t>Christian</t>
  </si>
  <si>
    <t>PUJALTE MARTIN</t>
  </si>
  <si>
    <t>Marc</t>
  </si>
  <si>
    <t>RAQUIN</t>
  </si>
  <si>
    <t>RENAUD</t>
  </si>
  <si>
    <t>Alice</t>
  </si>
  <si>
    <t xml:space="preserve">ROHRLICH </t>
  </si>
  <si>
    <t>Pierre</t>
  </si>
  <si>
    <t>ROUSSET</t>
  </si>
  <si>
    <t>Perrine</t>
  </si>
  <si>
    <t>ROUX</t>
  </si>
  <si>
    <t xml:space="preserve">RUIMY </t>
  </si>
  <si>
    <t>Raymond</t>
  </si>
  <si>
    <t xml:space="preserve">SACCONI </t>
  </si>
  <si>
    <t>Sabrina</t>
  </si>
  <si>
    <t xml:space="preserve">SCHNEIDER  </t>
  </si>
  <si>
    <t>SEITZ-POLKI</t>
  </si>
  <si>
    <t>Barbara</t>
  </si>
  <si>
    <t>SQUARA</t>
  </si>
  <si>
    <t>SICARD</t>
  </si>
  <si>
    <t>TEISSEYRE</t>
  </si>
  <si>
    <t>Maxime</t>
  </si>
  <si>
    <t>TEMMA</t>
  </si>
  <si>
    <t>Johair</t>
  </si>
  <si>
    <t>THIBURCE</t>
  </si>
  <si>
    <t>Shelsea</t>
  </si>
  <si>
    <t xml:space="preserve">STACCINI  </t>
  </si>
  <si>
    <t>Pascal</t>
  </si>
  <si>
    <t>46-04</t>
  </si>
  <si>
    <t>THOMEL-ROCCHI</t>
  </si>
  <si>
    <t>THUMMLER</t>
  </si>
  <si>
    <t>Susanne</t>
  </si>
  <si>
    <t>TOUMI</t>
  </si>
  <si>
    <t>Elsa</t>
  </si>
  <si>
    <t xml:space="preserve">THOMAS </t>
  </si>
  <si>
    <t>TRAN</t>
  </si>
  <si>
    <t>Albert</t>
  </si>
  <si>
    <t>TROJANI</t>
  </si>
  <si>
    <t>Marie Charlotte</t>
  </si>
  <si>
    <t>VANBIERVLIET</t>
  </si>
  <si>
    <t>Geoffroy</t>
  </si>
  <si>
    <t>Neurologie</t>
  </si>
  <si>
    <t>MCUPH</t>
  </si>
  <si>
    <t>PUPH</t>
  </si>
  <si>
    <t>MCUMG</t>
  </si>
  <si>
    <t>PUMG</t>
  </si>
  <si>
    <t>Nom</t>
  </si>
  <si>
    <t>Matière</t>
  </si>
  <si>
    <t>COLLOMP</t>
  </si>
  <si>
    <t>Rémy</t>
  </si>
  <si>
    <t>PH, PhD</t>
  </si>
  <si>
    <t>GRANGEON</t>
  </si>
  <si>
    <t xml:space="preserve">DELAUNAY </t>
  </si>
  <si>
    <t>Parasitologie</t>
  </si>
  <si>
    <t>GONFRIER</t>
  </si>
  <si>
    <t>Géraldine</t>
  </si>
  <si>
    <t xml:space="preserve">PH  </t>
  </si>
  <si>
    <t>PH, PhD, HDR</t>
  </si>
  <si>
    <t>Virologie</t>
  </si>
  <si>
    <t>BONNEFOY</t>
  </si>
  <si>
    <t>PH</t>
  </si>
  <si>
    <t>CHAMOREY</t>
  </si>
  <si>
    <t>RUITORT</t>
  </si>
  <si>
    <t>DUQUESNE</t>
  </si>
  <si>
    <t>GASTAUT</t>
  </si>
  <si>
    <t>Nadia</t>
  </si>
  <si>
    <t>MULLER</t>
  </si>
  <si>
    <t>Katia</t>
  </si>
  <si>
    <t>Pharmacie clinique</t>
  </si>
  <si>
    <t>BORG</t>
  </si>
  <si>
    <t>PhD</t>
  </si>
  <si>
    <t>Droit Législation</t>
  </si>
  <si>
    <t>PEILLARD</t>
  </si>
  <si>
    <t>Pharmacien inspecteur</t>
  </si>
  <si>
    <t>Pharmacotechnie et Pharmacie galénique</t>
  </si>
  <si>
    <t>RETUR</t>
  </si>
  <si>
    <t>Pharmacologie pharmacocinétique</t>
  </si>
  <si>
    <t>GIGLIOTTI</t>
  </si>
  <si>
    <t>Raphael</t>
  </si>
  <si>
    <t>Dr Pharmacie</t>
  </si>
  <si>
    <t>Officine</t>
  </si>
  <si>
    <t>FOSSEY</t>
  </si>
  <si>
    <t>Fabian</t>
  </si>
  <si>
    <t>Biophysqiue et Médecine nucléaire, Radiopharmacie</t>
  </si>
  <si>
    <t>Biomathématique, Informatique</t>
  </si>
  <si>
    <t>LAVRUT</t>
  </si>
  <si>
    <t>Thibaud</t>
  </si>
  <si>
    <t xml:space="preserve">Pharmacologie fondamentale ; Pharmacologie clinique  </t>
  </si>
  <si>
    <t>HASSEINE</t>
  </si>
  <si>
    <t>Lilia</t>
  </si>
  <si>
    <t>Mycologie</t>
  </si>
  <si>
    <t>JOYET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</si>
</sst>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Geneva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Geneva"/>
      <family val="2"/>
    </font>
    <font>
      <b/>
      <sz val="8"/>
      <color indexed="8"/>
      <name val="Arial Narrow"/>
      <family val="2"/>
    </font>
    <font>
      <sz val="8"/>
      <name val="Geneva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2" xfId="0" applyFont="1" applyFill="1" applyBorder="1"/>
    <xf numFmtId="0" fontId="2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3" borderId="0" xfId="0" applyFont="1" applyFill="1"/>
    <xf numFmtId="0" fontId="3" fillId="4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5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4" fillId="5" borderId="0" xfId="0" applyFont="1" applyFill="1"/>
    <xf numFmtId="0" fontId="2" fillId="0" borderId="1" xfId="1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right" vertical="center"/>
    </xf>
    <xf numFmtId="0" fontId="2" fillId="0" borderId="1" xfId="0" applyFont="1" applyBorder="1" applyProtection="1">
      <protection locked="0"/>
    </xf>
    <xf numFmtId="0" fontId="2" fillId="3" borderId="1" xfId="1" applyFont="1" applyFill="1" applyBorder="1" applyAlignment="1">
      <alignment vertical="center"/>
    </xf>
    <xf numFmtId="0" fontId="2" fillId="3" borderId="1" xfId="0" applyFont="1" applyFill="1" applyBorder="1" applyProtection="1">
      <protection locked="0"/>
    </xf>
    <xf numFmtId="0" fontId="2" fillId="3" borderId="1" xfId="1" applyFont="1" applyFill="1" applyBorder="1"/>
    <xf numFmtId="0" fontId="2" fillId="0" borderId="2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INE/Desktop/COPIE%20Liste%20personnels%20et%20enseign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Horizontale"/>
      <sheetName val="ConsultVerticale"/>
      <sheetName val="Recap"/>
      <sheetName val="Enseignants"/>
      <sheetName val="BIATSS"/>
      <sheetName val="Feuil2"/>
      <sheetName val="OdontoENS"/>
      <sheetName val="OdontoPARTISENS"/>
      <sheetName val="EnseignantsPARTIS"/>
      <sheetName val="BIATSSPARTIS"/>
      <sheetName val="VisitesMédicales"/>
      <sheetName val="Surnombres CCA-AHU"/>
      <sheetName val="Fiche Surnombre"/>
      <sheetName val="NouveauxCCA ODONTO"/>
      <sheetName val="Etiquettes"/>
      <sheetName val="BDD ENS"/>
      <sheetName val="BDD BIATSS"/>
      <sheetName val="ParamConsult"/>
      <sheetName val="CodesCommunes"/>
      <sheetName val="Dp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F1" t="str">
            <v>Chef de pôle</v>
          </cell>
          <cell r="G1" t="str">
            <v>Chef de service</v>
          </cell>
        </row>
        <row r="2">
          <cell r="D2">
            <v>11</v>
          </cell>
          <cell r="E2" t="str">
            <v>Anglais</v>
          </cell>
          <cell r="F2" t="str">
            <v xml:space="preserve"> </v>
          </cell>
          <cell r="G2" t="str">
            <v>BAQUE Patrick</v>
          </cell>
        </row>
        <row r="3">
          <cell r="D3">
            <v>69</v>
          </cell>
          <cell r="E3" t="str">
            <v>Neurosciences</v>
          </cell>
          <cell r="F3"/>
          <cell r="G3" t="str">
            <v>BAQUE Patrick</v>
          </cell>
        </row>
        <row r="4">
          <cell r="D4" t="str">
            <v>42-01</v>
          </cell>
          <cell r="E4" t="str">
            <v>Anatomie</v>
          </cell>
          <cell r="F4" t="str">
            <v xml:space="preserve"> </v>
          </cell>
          <cell r="G4" t="str">
            <v>BAQUE Patrick</v>
          </cell>
        </row>
        <row r="5">
          <cell r="D5" t="str">
            <v>42-02</v>
          </cell>
          <cell r="E5" t="str">
            <v>Histologie, embryologie, et cytogénétique</v>
          </cell>
          <cell r="F5" t="str">
            <v xml:space="preserve"> </v>
          </cell>
          <cell r="G5" t="str">
            <v xml:space="preserve"> </v>
          </cell>
        </row>
        <row r="6">
          <cell r="D6" t="str">
            <v>42-03</v>
          </cell>
          <cell r="E6" t="str">
            <v>Anatomie et cytologie pathologiques</v>
          </cell>
          <cell r="F6" t="str">
            <v>Dr LAVRUT Thibaud</v>
          </cell>
          <cell r="G6" t="str">
            <v>BUREL-VANDENBOS / HOFMAN Paul</v>
          </cell>
        </row>
        <row r="7">
          <cell r="D7" t="str">
            <v>43-01</v>
          </cell>
          <cell r="E7" t="str">
            <v>Biophysique et médecine nucléaire</v>
          </cell>
          <cell r="F7" t="str">
            <v>DARCOURT Jacques</v>
          </cell>
          <cell r="G7" t="str">
            <v>DARCOURT Jacques</v>
          </cell>
        </row>
        <row r="8">
          <cell r="D8" t="str">
            <v>43-02</v>
          </cell>
          <cell r="E8" t="str">
            <v>Radiologie et imagerie Médecine</v>
          </cell>
          <cell r="F8" t="str">
            <v>RAFFAELLI Charles</v>
          </cell>
          <cell r="G8" t="str">
            <v>CHEVALLIER Patrick</v>
          </cell>
        </row>
        <row r="9">
          <cell r="D9" t="str">
            <v>44-01</v>
          </cell>
          <cell r="E9" t="str">
            <v>Biochimie et biologie moléculaire</v>
          </cell>
          <cell r="F9" t="str">
            <v>GIORDANENGO Valérie</v>
          </cell>
          <cell r="G9" t="str">
            <v>CHINETTI Giulia</v>
          </cell>
        </row>
        <row r="10">
          <cell r="D10" t="str">
            <v>44-02</v>
          </cell>
          <cell r="E10" t="str">
            <v>Physiologie</v>
          </cell>
          <cell r="F10" t="str">
            <v xml:space="preserve"> </v>
          </cell>
          <cell r="G10" t="str">
            <v>LEFTHERIOTIS Georges</v>
          </cell>
        </row>
        <row r="11">
          <cell r="D11" t="str">
            <v>44-03</v>
          </cell>
          <cell r="E11" t="str">
            <v>Biologie cellulaire</v>
          </cell>
          <cell r="F11" t="str">
            <v xml:space="preserve"> </v>
          </cell>
          <cell r="G11" t="str">
            <v>GILSON Eric</v>
          </cell>
        </row>
        <row r="12">
          <cell r="D12" t="str">
            <v>44-04</v>
          </cell>
          <cell r="E12" t="str">
            <v>Nutrition</v>
          </cell>
          <cell r="F12" t="str">
            <v xml:space="preserve"> </v>
          </cell>
          <cell r="G12" t="str">
            <v>SCHNEIDER Stéphane</v>
          </cell>
        </row>
        <row r="13">
          <cell r="D13" t="str">
            <v>45-01</v>
          </cell>
          <cell r="E13" t="str">
            <v>Bactériologie - virologie ; hygiène hospitalière</v>
          </cell>
          <cell r="F13" t="str">
            <v>Dr LAVRUT Thibaud</v>
          </cell>
          <cell r="G13" t="str">
            <v>RUIMY Raymond</v>
          </cell>
        </row>
        <row r="14">
          <cell r="D14" t="str">
            <v>45-02</v>
          </cell>
          <cell r="E14" t="str">
            <v>Parasitologie et mycologie</v>
          </cell>
          <cell r="F14" t="str">
            <v>Dr LAVRUT Thibaud</v>
          </cell>
          <cell r="G14" t="str">
            <v>MARTY Pierre</v>
          </cell>
        </row>
        <row r="15">
          <cell r="D15" t="str">
            <v>45-03</v>
          </cell>
          <cell r="E15" t="str">
            <v>Maladies infectieuses ; maladies tropicales</v>
          </cell>
          <cell r="F15" t="str">
            <v>CARLES Michel</v>
          </cell>
          <cell r="G15" t="str">
            <v xml:space="preserve"> </v>
          </cell>
        </row>
        <row r="16">
          <cell r="D16" t="str">
            <v>46-01</v>
          </cell>
          <cell r="E16" t="str">
            <v>Epidémiologie, économie de la santé et prévention</v>
          </cell>
          <cell r="F16" t="str">
            <v>BENOIT Michel</v>
          </cell>
          <cell r="G16" t="str">
            <v>PRADIER Christian</v>
          </cell>
        </row>
        <row r="17">
          <cell r="D17" t="str">
            <v>46-02</v>
          </cell>
          <cell r="E17" t="str">
            <v>Médecine et santé au travail</v>
          </cell>
          <cell r="F17"/>
          <cell r="G17" t="str">
            <v xml:space="preserve"> </v>
          </cell>
        </row>
        <row r="18">
          <cell r="D18" t="str">
            <v>46-03</v>
          </cell>
          <cell r="E18" t="str">
            <v>Médecine légale et droit de la santé</v>
          </cell>
          <cell r="F18" t="str">
            <v>BENOIT Michel</v>
          </cell>
          <cell r="G18" t="str">
            <v>ALUNNI Véronique</v>
          </cell>
        </row>
        <row r="19">
          <cell r="D19" t="str">
            <v>46-04</v>
          </cell>
          <cell r="E19" t="str">
            <v>Biostatistiques, informatique Médicale et technologies de communication</v>
          </cell>
          <cell r="F19"/>
          <cell r="G19" t="str">
            <v>STACCINI Pascal</v>
          </cell>
        </row>
        <row r="20">
          <cell r="D20" t="str">
            <v>46-05</v>
          </cell>
          <cell r="E20" t="str">
            <v>Médecine palliative</v>
          </cell>
          <cell r="F20" t="str">
            <v>FONTAINE Denys</v>
          </cell>
          <cell r="G20" t="str">
            <v>TREMELLAT FALIERE Flora</v>
          </cell>
        </row>
        <row r="21">
          <cell r="D21" t="str">
            <v>47-01</v>
          </cell>
          <cell r="E21" t="str">
            <v>Hématologie ; transfusion</v>
          </cell>
          <cell r="F21" t="str">
            <v>CARLES Michel / LAVRUT Thibaud</v>
          </cell>
          <cell r="G21" t="str">
            <v xml:space="preserve">CLUZEAU Thomas / </v>
          </cell>
        </row>
        <row r="22">
          <cell r="D22" t="str">
            <v>47-02</v>
          </cell>
          <cell r="E22" t="str">
            <v>Cancérologie ; radiothérapie</v>
          </cell>
          <cell r="F22" t="str">
            <v>FERRERO Jean Marc</v>
          </cell>
          <cell r="G22" t="str">
            <v>HEBERT Christophe</v>
          </cell>
        </row>
        <row r="23">
          <cell r="D23" t="str">
            <v>47-03</v>
          </cell>
          <cell r="E23" t="str">
            <v>Immunologie</v>
          </cell>
          <cell r="F23" t="str">
            <v>Dr LAVRUT Thibaud</v>
          </cell>
          <cell r="G23" t="str">
            <v>BERNARD-POMIER Ghislaine</v>
          </cell>
        </row>
        <row r="24">
          <cell r="D24" t="str">
            <v>47-04</v>
          </cell>
          <cell r="E24" t="str">
            <v>Génétique</v>
          </cell>
          <cell r="F24" t="str">
            <v>PAQUIS Philippe</v>
          </cell>
          <cell r="G24" t="str">
            <v>PAQUIS Véronique</v>
          </cell>
        </row>
        <row r="25">
          <cell r="D25" t="str">
            <v>48-01</v>
          </cell>
          <cell r="E25" t="str">
            <v>Anesthésiologie-réanimation et médecine péri-opératoire</v>
          </cell>
          <cell r="F25" t="str">
            <v>ORBAN Jean Christope</v>
          </cell>
          <cell r="G25" t="str">
            <v>ORBAN Jean Christope</v>
          </cell>
        </row>
        <row r="26">
          <cell r="D26" t="str">
            <v>48-02</v>
          </cell>
          <cell r="E26" t="str">
            <v>Médecine intensive-réanimation</v>
          </cell>
          <cell r="F26" t="str">
            <v>ORBAN Jean Christope</v>
          </cell>
          <cell r="G26" t="str">
            <v>BERNARDIN Gilles</v>
          </cell>
        </row>
        <row r="27">
          <cell r="D27" t="str">
            <v>48-03</v>
          </cell>
          <cell r="E27" t="str">
            <v>Pharmacologie fondamentale ; pharmacologie clinique ; addictologie</v>
          </cell>
          <cell r="F27" t="str">
            <v>GIORDANENGO Valérie</v>
          </cell>
          <cell r="G27" t="str">
            <v>DRICI Milou-Daniel</v>
          </cell>
        </row>
        <row r="28">
          <cell r="D28" t="str">
            <v>48-04</v>
          </cell>
          <cell r="E28" t="str">
            <v>Thérapeutique - médecine de la douleur  ; addictologie</v>
          </cell>
          <cell r="F28" t="str">
            <v xml:space="preserve"> </v>
          </cell>
          <cell r="G28" t="str">
            <v xml:space="preserve"> </v>
          </cell>
        </row>
        <row r="29">
          <cell r="D29" t="str">
            <v>48-05</v>
          </cell>
          <cell r="E29" t="str">
            <v>Médecine d'urgence</v>
          </cell>
          <cell r="F29" t="str">
            <v>TARDIEUX Pierre-Marie</v>
          </cell>
          <cell r="G29" t="str">
            <v>CONTENTI Julie</v>
          </cell>
        </row>
        <row r="30">
          <cell r="D30" t="str">
            <v>49-01</v>
          </cell>
          <cell r="E30" t="str">
            <v>Neurologie</v>
          </cell>
          <cell r="F30" t="str">
            <v>FONTAINE Denys</v>
          </cell>
          <cell r="G30" t="str">
            <v>THOMAS Pierre</v>
          </cell>
        </row>
        <row r="31">
          <cell r="D31" t="str">
            <v>49-02</v>
          </cell>
          <cell r="E31" t="str">
            <v>Neurochirurgie</v>
          </cell>
          <cell r="F31" t="str">
            <v>FONTAINE Denys</v>
          </cell>
          <cell r="G31" t="str">
            <v>PAQUIS Philippe</v>
          </cell>
        </row>
        <row r="32">
          <cell r="D32" t="str">
            <v>49-03</v>
          </cell>
          <cell r="E32" t="str">
            <v>Psychiatrie d'adultes ; addictologie</v>
          </cell>
          <cell r="F32" t="str">
            <v>BENOIT Michel</v>
          </cell>
          <cell r="G32" t="str">
            <v>BENOIT Michel</v>
          </cell>
        </row>
        <row r="33">
          <cell r="D33" t="str">
            <v>49-04</v>
          </cell>
          <cell r="E33" t="str">
            <v>Pédopsychiatrie ; addictologie</v>
          </cell>
          <cell r="F33" t="str">
            <v>ASKENAZY Florence</v>
          </cell>
          <cell r="G33" t="str">
            <v>ASKENAZY Florence</v>
          </cell>
        </row>
        <row r="34">
          <cell r="D34" t="str">
            <v>49-05</v>
          </cell>
          <cell r="E34" t="str">
            <v>Médecine physique et de réadaptation</v>
          </cell>
          <cell r="F34" t="str">
            <v>FONTAINE Denys</v>
          </cell>
          <cell r="G34" t="str">
            <v>FOURNIER-MEHOUAS Manuella</v>
          </cell>
        </row>
        <row r="35">
          <cell r="D35" t="str">
            <v>50-01</v>
          </cell>
          <cell r="E35" t="str">
            <v>Rhumatologie</v>
          </cell>
          <cell r="F35" t="str">
            <v>FONTAINE Denys</v>
          </cell>
          <cell r="G35" t="str">
            <v>BREUIL Véronique</v>
          </cell>
        </row>
        <row r="36">
          <cell r="D36" t="str">
            <v>50-02</v>
          </cell>
          <cell r="E36" t="str">
            <v>Chirurgie orthopédique et traumatologique</v>
          </cell>
          <cell r="F36" t="str">
            <v>BRONSARD Nicolas</v>
          </cell>
          <cell r="G36" t="str">
            <v>GONZALEZ Jean François</v>
          </cell>
        </row>
        <row r="37">
          <cell r="D37" t="str">
            <v>50-03</v>
          </cell>
          <cell r="E37" t="str">
            <v>Dermato-vénéréologie</v>
          </cell>
          <cell r="F37" t="str">
            <v>CARLES Michel</v>
          </cell>
          <cell r="G37" t="str">
            <v>PASSERON Thierry</v>
          </cell>
        </row>
        <row r="38">
          <cell r="D38" t="str">
            <v>50-04</v>
          </cell>
          <cell r="E38" t="str">
            <v>Chirurgie plastique, reconstructrice et esthétique ; brûlologie</v>
          </cell>
          <cell r="F38" t="str">
            <v>BRONSARD Nicolas</v>
          </cell>
          <cell r="G38" t="str">
            <v>BALAGUER Thierry</v>
          </cell>
        </row>
        <row r="39">
          <cell r="D39" t="str">
            <v>51-01</v>
          </cell>
          <cell r="E39" t="str">
            <v>Pneumologie ; addictologie</v>
          </cell>
          <cell r="F39" t="str">
            <v>FERRARI Emilie</v>
          </cell>
          <cell r="G39" t="str">
            <v>MARQUETTE Charles-Hugo</v>
          </cell>
        </row>
        <row r="40">
          <cell r="D40" t="str">
            <v>51-02</v>
          </cell>
          <cell r="E40" t="str">
            <v>Cardiologie</v>
          </cell>
          <cell r="F40" t="str">
            <v>FERRARI Emilie</v>
          </cell>
          <cell r="G40" t="str">
            <v>FERRARI Emilie</v>
          </cell>
        </row>
        <row r="41">
          <cell r="D41" t="str">
            <v>51-03</v>
          </cell>
          <cell r="E41" t="str">
            <v>Chirurgie thoracique et cardiovasculaire</v>
          </cell>
          <cell r="F41" t="str">
            <v>FERRARI Emilie</v>
          </cell>
          <cell r="G41" t="str">
            <v>MOUROUX Jérôme</v>
          </cell>
        </row>
        <row r="42">
          <cell r="D42" t="str">
            <v>51-04</v>
          </cell>
          <cell r="E42" t="str">
            <v>Chirurgie vasculaire ; médecine vasculaire</v>
          </cell>
          <cell r="F42" t="str">
            <v>FERRARI Emilie</v>
          </cell>
          <cell r="G42"/>
        </row>
        <row r="43">
          <cell r="D43" t="str">
            <v>52-01</v>
          </cell>
          <cell r="E43" t="str">
            <v>Gastroentérologie ; hépatologie ; addictologie</v>
          </cell>
          <cell r="F43" t="str">
            <v>CHEVALIER Nicolas</v>
          </cell>
          <cell r="G43" t="str">
            <v>PICHE Thierry</v>
          </cell>
        </row>
        <row r="44">
          <cell r="D44" t="str">
            <v>52-02</v>
          </cell>
          <cell r="E44" t="str">
            <v>Chirurgie viscérale et digestive</v>
          </cell>
          <cell r="F44" t="str">
            <v>CHEVALIER Nicolas</v>
          </cell>
          <cell r="G44" t="str">
            <v>BENIZRI Emmanuel</v>
          </cell>
        </row>
        <row r="45">
          <cell r="D45" t="str">
            <v>52-03</v>
          </cell>
          <cell r="E45" t="str">
            <v>Néphrologie</v>
          </cell>
          <cell r="F45" t="str">
            <v>FERRARI Emilie</v>
          </cell>
          <cell r="G45" t="str">
            <v>ESNAULT Vincent</v>
          </cell>
        </row>
        <row r="46">
          <cell r="D46" t="str">
            <v>52-04</v>
          </cell>
          <cell r="E46" t="str">
            <v>Urologie</v>
          </cell>
          <cell r="F46" t="str">
            <v>HASSEN-KHODJA Reda</v>
          </cell>
          <cell r="G46" t="str">
            <v>CHEVALLIER Daniel</v>
          </cell>
        </row>
        <row r="47">
          <cell r="D47" t="str">
            <v>53-01</v>
          </cell>
          <cell r="E47" t="str">
            <v>Médecine interne; gériatrie et biologie du vieillissement ; addictologie</v>
          </cell>
          <cell r="F47" t="str">
            <v>CARLES Michel / GUERIN Olivier</v>
          </cell>
          <cell r="G47" t="str">
            <v>JEANDEL Pierre-Yves / GUERIN Olivier</v>
          </cell>
        </row>
        <row r="48">
          <cell r="D48" t="str">
            <v>53-03</v>
          </cell>
          <cell r="E48" t="str">
            <v>Médecine générale</v>
          </cell>
          <cell r="F48" t="str">
            <v>DARMON David</v>
          </cell>
          <cell r="G48" t="str">
            <v>DARMON David</v>
          </cell>
        </row>
        <row r="49">
          <cell r="D49" t="str">
            <v>54-01</v>
          </cell>
          <cell r="E49" t="str">
            <v>Pédiatrie</v>
          </cell>
          <cell r="F49" t="str">
            <v>DELOTTE Jerôme / GIOVANNINI CHAMI Lisa</v>
          </cell>
          <cell r="G49" t="str">
            <v xml:space="preserve">BERARD Etienne / </v>
          </cell>
        </row>
        <row r="50">
          <cell r="D50" t="str">
            <v>54-02</v>
          </cell>
          <cell r="E50" t="str">
            <v>Chirurgie infantile</v>
          </cell>
          <cell r="F50" t="str">
            <v>BREAUD Jean</v>
          </cell>
          <cell r="G50" t="str">
            <v>BREAUD Jean</v>
          </cell>
        </row>
        <row r="51">
          <cell r="D51" t="str">
            <v>54-03</v>
          </cell>
          <cell r="E51" t="str">
            <v>Gynécologie-obstétrique ; gynécologie médicale</v>
          </cell>
          <cell r="F51" t="str">
            <v>DELOTTE Jérôme</v>
          </cell>
          <cell r="G51" t="str">
            <v>DELOTTE Jérôme</v>
          </cell>
        </row>
        <row r="52">
          <cell r="D52" t="str">
            <v>54-04</v>
          </cell>
          <cell r="E52" t="str">
            <v>Endocrinologie, diabète et maladies métaboliques ; gynécologie Médicale</v>
          </cell>
          <cell r="F52" t="str">
            <v>CHEVALIER Nicolas</v>
          </cell>
          <cell r="G52" t="str">
            <v>CHEVALIER Nicolas</v>
          </cell>
        </row>
        <row r="53">
          <cell r="D53" t="str">
            <v>54-05</v>
          </cell>
          <cell r="E53" t="str">
            <v>Biologie et médecine du développement et de la reproduction ; gynécologie Médicale</v>
          </cell>
          <cell r="F53" t="str">
            <v xml:space="preserve"> </v>
          </cell>
          <cell r="G53" t="str">
            <v>THIBAULT Emmanuelle</v>
          </cell>
        </row>
        <row r="54">
          <cell r="D54" t="str">
            <v>55-01</v>
          </cell>
          <cell r="E54" t="str">
            <v>Oto-rhino-laryngologie</v>
          </cell>
          <cell r="F54" t="str">
            <v>CASTILLO Laurent</v>
          </cell>
          <cell r="G54" t="str">
            <v>BOZEC Alexandre (IUFC côté CAL)</v>
          </cell>
        </row>
        <row r="55">
          <cell r="D55" t="str">
            <v>55-02</v>
          </cell>
          <cell r="E55" t="str">
            <v>Ophtalmologie</v>
          </cell>
          <cell r="F55" t="str">
            <v>FONTAINE Denys</v>
          </cell>
          <cell r="G55" t="str">
            <v>BAILLIF Stéphanie</v>
          </cell>
        </row>
        <row r="56">
          <cell r="D56" t="str">
            <v>55-03</v>
          </cell>
          <cell r="E56" t="str">
            <v>Chirurgie maxillo-faciale et stomatologie</v>
          </cell>
          <cell r="F56"/>
          <cell r="G56"/>
        </row>
        <row r="57">
          <cell r="D57" t="str">
            <v>ODONTO</v>
          </cell>
          <cell r="E57" t="str">
            <v>SECTIONS ODONTO CI-DESSOUS</v>
          </cell>
          <cell r="F57" t="str">
            <v xml:space="preserve"> </v>
          </cell>
          <cell r="G57" t="str">
            <v xml:space="preserve"> </v>
          </cell>
        </row>
        <row r="58">
          <cell r="D58" t="str">
            <v>56-01</v>
          </cell>
          <cell r="E58" t="str">
            <v>Développement, croissance et prévention : Odontologie pédiatrique et orthopédie dento-faciale</v>
          </cell>
          <cell r="F58"/>
          <cell r="G58"/>
        </row>
        <row r="59">
          <cell r="D59" t="str">
            <v>56-02</v>
          </cell>
          <cell r="E59" t="str">
            <v>Développement, croissance et prévention : Prévention, épidémiologie, économie de la santé, odontologie légale</v>
          </cell>
          <cell r="F59"/>
          <cell r="G59"/>
        </row>
        <row r="60">
          <cell r="D60" t="str">
            <v>57-01</v>
          </cell>
          <cell r="E60" t="str">
            <v>Chirurgie orale ; parodontologie ; biologie orale</v>
          </cell>
          <cell r="F60"/>
          <cell r="G60"/>
        </row>
        <row r="61">
          <cell r="D61" t="str">
            <v>58-01</v>
          </cell>
          <cell r="E61" t="str">
            <v>Réhabilitation orale : Dentisterie restauratrice, endodontie, prothèses, fonction-dysfonction, imagerie, biomatériaux</v>
          </cell>
          <cell r="F61"/>
          <cell r="G61"/>
        </row>
        <row r="62">
          <cell r="D62"/>
          <cell r="E62"/>
          <cell r="F62"/>
          <cell r="G62"/>
        </row>
        <row r="65">
          <cell r="D65"/>
          <cell r="E65"/>
          <cell r="F65"/>
          <cell r="G65"/>
        </row>
        <row r="66">
          <cell r="D66"/>
          <cell r="E66"/>
          <cell r="F66"/>
          <cell r="G66"/>
        </row>
        <row r="67">
          <cell r="D67"/>
          <cell r="E67"/>
          <cell r="F67" t="str">
            <v xml:space="preserve"> </v>
          </cell>
          <cell r="G67" t="str">
            <v xml:space="preserve"> 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130" zoomScaleNormal="130" workbookViewId="0">
      <selection activeCell="B19" sqref="B19"/>
    </sheetView>
  </sheetViews>
  <sheetFormatPr baseColWidth="10" defaultColWidth="11.3984375" defaultRowHeight="12.75"/>
  <cols>
    <col min="1" max="2" width="19.1328125" style="34" customWidth="1"/>
    <col min="3" max="3" width="19.1328125" style="33" customWidth="1"/>
    <col min="4" max="4" width="41.3984375" style="33" bestFit="1" customWidth="1"/>
    <col min="5" max="5" width="19.1328125" style="33" customWidth="1"/>
    <col min="6" max="16384" width="11.3984375" style="33"/>
  </cols>
  <sheetData>
    <row r="1" spans="1:5">
      <c r="A1" s="1" t="s">
        <v>337</v>
      </c>
      <c r="B1" s="1" t="s">
        <v>1</v>
      </c>
      <c r="C1" s="1" t="s">
        <v>2</v>
      </c>
      <c r="D1" s="1" t="s">
        <v>338</v>
      </c>
      <c r="E1" s="1" t="s">
        <v>4</v>
      </c>
    </row>
    <row r="2" spans="1:5">
      <c r="A2" s="39" t="s">
        <v>350</v>
      </c>
      <c r="B2" s="39" t="s">
        <v>82</v>
      </c>
      <c r="C2" s="36" t="s">
        <v>351</v>
      </c>
      <c r="D2" s="35" t="s">
        <v>349</v>
      </c>
      <c r="E2" s="36"/>
    </row>
    <row r="3" spans="1:5">
      <c r="A3" s="39" t="s">
        <v>360</v>
      </c>
      <c r="B3" s="39" t="s">
        <v>90</v>
      </c>
      <c r="C3" s="36" t="s">
        <v>361</v>
      </c>
      <c r="D3" s="35" t="s">
        <v>362</v>
      </c>
      <c r="E3" s="36"/>
    </row>
    <row r="4" spans="1:5">
      <c r="A4" s="39" t="s">
        <v>352</v>
      </c>
      <c r="B4" s="39" t="s">
        <v>64</v>
      </c>
      <c r="C4" s="36" t="s">
        <v>348</v>
      </c>
      <c r="D4" s="35" t="s">
        <v>375</v>
      </c>
      <c r="E4" s="36"/>
    </row>
    <row r="5" spans="1:5">
      <c r="A5" s="39" t="s">
        <v>339</v>
      </c>
      <c r="B5" s="39" t="s">
        <v>340</v>
      </c>
      <c r="C5" s="36" t="s">
        <v>341</v>
      </c>
      <c r="D5" s="35" t="s">
        <v>359</v>
      </c>
      <c r="E5" s="36"/>
    </row>
    <row r="6" spans="1:5">
      <c r="A6" s="39" t="s">
        <v>343</v>
      </c>
      <c r="B6" s="39" t="s">
        <v>318</v>
      </c>
      <c r="C6" s="36" t="s">
        <v>348</v>
      </c>
      <c r="D6" s="35" t="s">
        <v>344</v>
      </c>
      <c r="E6" s="36"/>
    </row>
    <row r="7" spans="1:5">
      <c r="A7" s="39" t="s">
        <v>152</v>
      </c>
      <c r="B7" s="40" t="s">
        <v>98</v>
      </c>
      <c r="C7" s="36" t="s">
        <v>48</v>
      </c>
      <c r="D7" s="38" t="str">
        <f>IF(E7=""," ",VLOOKUP(E7,'[1]BDD ENS'!$D$2:$E$67,2,FALSE))</f>
        <v>Pharmacologie fondamentale ; pharmacologie clinique ; addictologie</v>
      </c>
      <c r="E7" s="37" t="s">
        <v>153</v>
      </c>
    </row>
    <row r="8" spans="1:5">
      <c r="A8" s="39" t="s">
        <v>354</v>
      </c>
      <c r="B8" s="39" t="s">
        <v>289</v>
      </c>
      <c r="C8" s="36" t="s">
        <v>351</v>
      </c>
      <c r="D8" s="35" t="s">
        <v>365</v>
      </c>
      <c r="E8" s="36"/>
    </row>
    <row r="9" spans="1:5">
      <c r="A9" s="39" t="s">
        <v>372</v>
      </c>
      <c r="B9" s="39" t="s">
        <v>373</v>
      </c>
      <c r="C9" s="36" t="s">
        <v>370</v>
      </c>
      <c r="D9" s="35" t="s">
        <v>371</v>
      </c>
      <c r="E9" s="36"/>
    </row>
    <row r="10" spans="1:5">
      <c r="A10" s="39" t="s">
        <v>355</v>
      </c>
      <c r="B10" s="39" t="s">
        <v>356</v>
      </c>
      <c r="C10" s="36" t="s">
        <v>351</v>
      </c>
      <c r="D10" s="35" t="s">
        <v>365</v>
      </c>
      <c r="E10" s="36"/>
    </row>
    <row r="11" spans="1:5">
      <c r="A11" s="39" t="s">
        <v>368</v>
      </c>
      <c r="B11" s="39" t="s">
        <v>369</v>
      </c>
      <c r="C11" s="36" t="s">
        <v>370</v>
      </c>
      <c r="D11" s="35" t="s">
        <v>371</v>
      </c>
      <c r="E11" s="36"/>
    </row>
    <row r="12" spans="1:5">
      <c r="A12" s="39" t="s">
        <v>345</v>
      </c>
      <c r="B12" s="39" t="s">
        <v>346</v>
      </c>
      <c r="C12" s="36" t="s">
        <v>347</v>
      </c>
      <c r="D12" s="35" t="s">
        <v>349</v>
      </c>
      <c r="E12" s="36"/>
    </row>
    <row r="13" spans="1:5">
      <c r="A13" s="39" t="s">
        <v>342</v>
      </c>
      <c r="B13" s="39" t="s">
        <v>82</v>
      </c>
      <c r="C13" s="36" t="s">
        <v>351</v>
      </c>
      <c r="D13" s="5" t="s">
        <v>374</v>
      </c>
      <c r="E13" s="36"/>
    </row>
    <row r="14" spans="1:5">
      <c r="A14" s="39" t="s">
        <v>379</v>
      </c>
      <c r="B14" s="39" t="s">
        <v>380</v>
      </c>
      <c r="C14" s="36" t="s">
        <v>351</v>
      </c>
      <c r="D14" s="5" t="s">
        <v>381</v>
      </c>
      <c r="E14" s="36"/>
    </row>
    <row r="15" spans="1:5">
      <c r="A15" s="39" t="s">
        <v>382</v>
      </c>
      <c r="B15" s="39" t="s">
        <v>238</v>
      </c>
      <c r="C15" s="36" t="s">
        <v>370</v>
      </c>
      <c r="D15" s="35" t="s">
        <v>371</v>
      </c>
      <c r="E15" s="36"/>
    </row>
    <row r="16" spans="1:5">
      <c r="A16" s="39" t="s">
        <v>376</v>
      </c>
      <c r="B16" s="39" t="s">
        <v>377</v>
      </c>
      <c r="C16" s="36" t="s">
        <v>351</v>
      </c>
      <c r="D16" s="38" t="s">
        <v>378</v>
      </c>
      <c r="E16" s="36"/>
    </row>
    <row r="17" spans="1:5">
      <c r="A17" s="39" t="s">
        <v>357</v>
      </c>
      <c r="B17" s="39" t="s">
        <v>358</v>
      </c>
      <c r="C17" s="36" t="s">
        <v>351</v>
      </c>
      <c r="D17" s="35" t="s">
        <v>359</v>
      </c>
      <c r="E17" s="36"/>
    </row>
    <row r="18" spans="1:5">
      <c r="A18" s="39" t="s">
        <v>363</v>
      </c>
      <c r="B18" s="39" t="s">
        <v>113</v>
      </c>
      <c r="C18" s="36" t="s">
        <v>364</v>
      </c>
      <c r="D18" s="35" t="s">
        <v>362</v>
      </c>
      <c r="E18" s="36"/>
    </row>
    <row r="19" spans="1:5">
      <c r="A19" s="39" t="s">
        <v>366</v>
      </c>
      <c r="B19" s="39" t="s">
        <v>5</v>
      </c>
      <c r="C19" s="36" t="s">
        <v>351</v>
      </c>
      <c r="D19" s="35" t="s">
        <v>367</v>
      </c>
      <c r="E19" s="36"/>
    </row>
    <row r="20" spans="1:5">
      <c r="A20" s="39" t="s">
        <v>353</v>
      </c>
      <c r="B20" s="39" t="s">
        <v>258</v>
      </c>
      <c r="C20" s="36" t="s">
        <v>351</v>
      </c>
      <c r="D20" s="35" t="s">
        <v>365</v>
      </c>
      <c r="E20" s="36"/>
    </row>
    <row r="21" spans="1:5">
      <c r="A21" s="35"/>
      <c r="B21" s="35"/>
      <c r="C21" s="36"/>
      <c r="D21" s="35"/>
      <c r="E21" s="36"/>
    </row>
    <row r="22" spans="1:5">
      <c r="A22" s="35"/>
      <c r="B22" s="35"/>
      <c r="C22" s="36"/>
      <c r="D22" s="35"/>
      <c r="E22" s="36"/>
    </row>
    <row r="23" spans="1:5">
      <c r="A23" s="35"/>
      <c r="B23" s="35"/>
      <c r="C23" s="36"/>
      <c r="D23" s="35"/>
      <c r="E23" s="36"/>
    </row>
    <row r="24" spans="1:5">
      <c r="A24" s="35"/>
      <c r="B24" s="35"/>
      <c r="C24" s="36"/>
      <c r="D24" s="35"/>
      <c r="E24" s="36"/>
    </row>
    <row r="25" spans="1:5">
      <c r="A25" s="35"/>
      <c r="B25" s="35"/>
      <c r="C25" s="36"/>
      <c r="D25" s="35"/>
      <c r="E25" s="36"/>
    </row>
    <row r="26" spans="1:5">
      <c r="A26" s="35"/>
      <c r="B26" s="35"/>
      <c r="C26" s="36"/>
      <c r="D26" s="35"/>
      <c r="E26" s="36"/>
    </row>
    <row r="27" spans="1:5">
      <c r="A27" s="35"/>
      <c r="B27" s="35"/>
      <c r="C27" s="36"/>
      <c r="D27" s="35"/>
      <c r="E27" s="36"/>
    </row>
    <row r="28" spans="1:5">
      <c r="A28" s="35"/>
      <c r="B28" s="35"/>
      <c r="C28" s="36"/>
      <c r="D28" s="35"/>
      <c r="E28" s="36"/>
    </row>
  </sheetData>
  <sortState xmlns:xlrd2="http://schemas.microsoft.com/office/spreadsheetml/2017/richdata2" ref="A2:E29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K190"/>
  <sheetViews>
    <sheetView zoomScale="120" zoomScaleNormal="120" workbookViewId="0">
      <pane xSplit="2" ySplit="1" topLeftCell="C2" activePane="bottomRight" state="frozen"/>
      <selection pane="topRight" activeCell="H1" sqref="H1"/>
      <selection pane="bottomLeft" activeCell="A2" sqref="A2"/>
      <selection pane="bottomRight" activeCell="D16" sqref="D16"/>
    </sheetView>
  </sheetViews>
  <sheetFormatPr baseColWidth="10" defaultColWidth="11.3984375" defaultRowHeight="10.15"/>
  <cols>
    <col min="1" max="1" width="14.1328125" style="2" customWidth="1"/>
    <col min="2" max="2" width="11.3984375" style="2" customWidth="1"/>
    <col min="3" max="3" width="8.59765625" style="24" customWidth="1"/>
    <col min="4" max="4" width="36.73046875" style="7" customWidth="1"/>
    <col min="5" max="5" width="7.73046875" style="24" customWidth="1"/>
    <col min="6" max="16384" width="11.3984375" style="7"/>
  </cols>
  <sheetData>
    <row r="1" spans="1:245" s="2" customFormat="1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245" ht="12" customHeight="1">
      <c r="A2" s="13" t="s">
        <v>60</v>
      </c>
      <c r="B2" s="8" t="s">
        <v>61</v>
      </c>
      <c r="C2" s="22" t="s">
        <v>334</v>
      </c>
      <c r="D2" s="5" t="str">
        <f>IF(E2=""," ",VLOOKUP(E2,'[1]BDD ENS'!$D$2:$E$67,2,FALSE))</f>
        <v>Anatomie</v>
      </c>
      <c r="E2" s="6" t="s">
        <v>62</v>
      </c>
    </row>
    <row r="3" spans="1:245" s="10" customFormat="1" ht="12" customHeight="1">
      <c r="A3" s="13" t="s">
        <v>103</v>
      </c>
      <c r="B3" s="8" t="s">
        <v>5</v>
      </c>
      <c r="C3" s="22" t="s">
        <v>334</v>
      </c>
      <c r="D3" s="5" t="str">
        <f>IF(E3=""," ",VLOOKUP(E3,'[1]BDD ENS'!$D$2:$E$67,2,FALSE))</f>
        <v>Anatomie</v>
      </c>
      <c r="E3" s="6" t="s">
        <v>62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</row>
    <row r="4" spans="1:245" ht="12" customHeight="1">
      <c r="A4" s="13" t="s">
        <v>135</v>
      </c>
      <c r="B4" s="9" t="s">
        <v>136</v>
      </c>
      <c r="C4" s="22" t="s">
        <v>48</v>
      </c>
      <c r="D4" s="5" t="str">
        <f>IF(E4=""," ",VLOOKUP(E4,'[1]BDD ENS'!$D$2:$E$67,2,FALSE))</f>
        <v>Anatomie</v>
      </c>
      <c r="E4" s="6" t="s">
        <v>62</v>
      </c>
    </row>
    <row r="5" spans="1:245">
      <c r="A5" s="12" t="s">
        <v>51</v>
      </c>
      <c r="B5" s="3" t="s">
        <v>52</v>
      </c>
      <c r="C5" s="22" t="s">
        <v>334</v>
      </c>
      <c r="D5" s="5" t="str">
        <f>IF(E5=""," ",VLOOKUP(E5,'[1]BDD ENS'!$D$2:$E$67,2,FALSE))</f>
        <v>Histologie, embryologie, et cytogénétique</v>
      </c>
      <c r="E5" s="6" t="s">
        <v>53</v>
      </c>
    </row>
    <row r="6" spans="1:245" ht="12" customHeight="1">
      <c r="A6" s="15" t="s">
        <v>235</v>
      </c>
      <c r="B6" s="9" t="s">
        <v>236</v>
      </c>
      <c r="C6" s="6" t="s">
        <v>333</v>
      </c>
      <c r="D6" s="5" t="str">
        <f>IF(E6=""," ",VLOOKUP(E6,'[1]BDD ENS'!$D$2:$E$67,2,FALSE))</f>
        <v>Histologie, embryologie, et cytogénétique</v>
      </c>
      <c r="E6" s="6" t="s">
        <v>53</v>
      </c>
    </row>
    <row r="7" spans="1:245" ht="12" customHeight="1">
      <c r="A7" s="8" t="s">
        <v>41</v>
      </c>
      <c r="B7" s="8" t="s">
        <v>42</v>
      </c>
      <c r="C7" s="6" t="s">
        <v>333</v>
      </c>
      <c r="D7" s="5" t="str">
        <f>IF(E7=""," ",VLOOKUP(E7,'[1]BDD ENS'!$D$2:$E$67,2,FALSE))</f>
        <v>Anatomie et cytologie pathologiques</v>
      </c>
      <c r="E7" s="6" t="s">
        <v>43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</row>
    <row r="8" spans="1:245" ht="12" customHeight="1">
      <c r="A8" s="8" t="s">
        <v>104</v>
      </c>
      <c r="B8" s="8" t="s">
        <v>105</v>
      </c>
      <c r="C8" s="22" t="s">
        <v>334</v>
      </c>
      <c r="D8" s="5" t="str">
        <f>IF(E8=""," ",VLOOKUP(E8,'[1]BDD ENS'!$D$2:$E$67,2,FALSE))</f>
        <v>Anatomie et cytologie pathologiques</v>
      </c>
      <c r="E8" s="6" t="s">
        <v>43</v>
      </c>
    </row>
    <row r="9" spans="1:245" ht="12" customHeight="1">
      <c r="A9" s="13" t="s">
        <v>184</v>
      </c>
      <c r="B9" s="9" t="s">
        <v>98</v>
      </c>
      <c r="C9" s="6" t="s">
        <v>129</v>
      </c>
      <c r="D9" s="5" t="str">
        <f>IF(E9=""," ",VLOOKUP(E9,'[1]BDD ENS'!$D$2:$E$67,2,FALSE))</f>
        <v>Anatomie et cytologie pathologiques</v>
      </c>
      <c r="E9" s="6" t="s">
        <v>43</v>
      </c>
    </row>
    <row r="10" spans="1:245" ht="12" customHeight="1">
      <c r="A10" s="13" t="s">
        <v>202</v>
      </c>
      <c r="B10" s="9" t="s">
        <v>203</v>
      </c>
      <c r="C10" s="6" t="s">
        <v>129</v>
      </c>
      <c r="D10" s="5" t="str">
        <f>IF(E10=""," ",VLOOKUP(E10,'[1]BDD ENS'!$D$2:$E$67,2,FALSE))</f>
        <v>Anatomie et cytologie pathologiques</v>
      </c>
      <c r="E10" s="6" t="s">
        <v>43</v>
      </c>
    </row>
    <row r="11" spans="1:245" ht="12" customHeight="1">
      <c r="A11" s="13" t="s">
        <v>220</v>
      </c>
      <c r="B11" s="8" t="s">
        <v>221</v>
      </c>
      <c r="C11" s="22" t="s">
        <v>334</v>
      </c>
      <c r="D11" s="5" t="str">
        <f>IF(E11=""," ",VLOOKUP(E11,'[1]BDD ENS'!$D$2:$E$67,2,FALSE))</f>
        <v>Anatomie et cytologie pathologiques</v>
      </c>
      <c r="E11" s="6" t="s">
        <v>43</v>
      </c>
    </row>
    <row r="12" spans="1:245">
      <c r="A12" s="12" t="s">
        <v>224</v>
      </c>
      <c r="B12" s="3" t="s">
        <v>225</v>
      </c>
      <c r="C12" s="22" t="s">
        <v>334</v>
      </c>
      <c r="D12" s="5" t="str">
        <f>IF(E12=""," ",VLOOKUP(E12,'[1]BDD ENS'!$D$2:$E$67,2,FALSE))</f>
        <v>Anatomie et cytologie pathologiques</v>
      </c>
      <c r="E12" s="6" t="s">
        <v>43</v>
      </c>
    </row>
    <row r="13" spans="1:245">
      <c r="A13" s="12" t="s">
        <v>263</v>
      </c>
      <c r="B13" s="3" t="s">
        <v>264</v>
      </c>
      <c r="C13" s="22" t="s">
        <v>334</v>
      </c>
      <c r="D13" s="5" t="str">
        <f>IF(E13=""," ",VLOOKUP(E13,'[1]BDD ENS'!$D$2:$E$67,2,FALSE))</f>
        <v>Anatomie et cytologie pathologiques</v>
      </c>
      <c r="E13" s="6" t="s">
        <v>43</v>
      </c>
    </row>
    <row r="14" spans="1:245">
      <c r="A14" s="3" t="s">
        <v>257</v>
      </c>
      <c r="B14" s="3" t="s">
        <v>258</v>
      </c>
      <c r="C14" s="6" t="s">
        <v>333</v>
      </c>
      <c r="D14" s="5" t="str">
        <f>IF(E14=""," ",VLOOKUP(E14,'[1]BDD ENS'!$D$2:$E$67,2,FALSE))</f>
        <v>Anatomie et cytologie pathologiques</v>
      </c>
      <c r="E14" s="6" t="s">
        <v>43</v>
      </c>
    </row>
    <row r="15" spans="1:245" ht="12" customHeight="1">
      <c r="A15" s="13" t="s">
        <v>127</v>
      </c>
      <c r="B15" s="9" t="s">
        <v>128</v>
      </c>
      <c r="C15" s="6" t="s">
        <v>129</v>
      </c>
      <c r="D15" s="5" t="str">
        <f>IF(E15=""," ",VLOOKUP(E15,'[1]BDD ENS'!$D$2:$E$67,2,FALSE))</f>
        <v>Biophysique et médecine nucléaire</v>
      </c>
      <c r="E15" s="6" t="s">
        <v>130</v>
      </c>
    </row>
    <row r="16" spans="1:245">
      <c r="A16" s="12" t="s">
        <v>142</v>
      </c>
      <c r="B16" s="3" t="s">
        <v>143</v>
      </c>
      <c r="C16" s="22" t="s">
        <v>334</v>
      </c>
      <c r="D16" s="5" t="str">
        <f>IF(E16=""," ",VLOOKUP(E16,'[1]BDD ENS'!$D$2:$E$67,2,FALSE))</f>
        <v>Biophysique et médecine nucléaire</v>
      </c>
      <c r="E16" s="6" t="s">
        <v>130</v>
      </c>
    </row>
    <row r="17" spans="1:245" ht="12" customHeight="1">
      <c r="A17" s="13" t="s">
        <v>222</v>
      </c>
      <c r="B17" s="8" t="s">
        <v>9</v>
      </c>
      <c r="C17" s="22" t="s">
        <v>334</v>
      </c>
      <c r="D17" s="5" t="str">
        <f>IF(E17=""," ",VLOOKUP(E17,'[1]BDD ENS'!$D$2:$E$67,2,FALSE))</f>
        <v>Biophysique et médecine nucléaire</v>
      </c>
      <c r="E17" s="6" t="s">
        <v>130</v>
      </c>
    </row>
    <row r="18" spans="1:245" ht="12" customHeight="1">
      <c r="A18" s="8" t="s">
        <v>94</v>
      </c>
      <c r="B18" s="8" t="s">
        <v>95</v>
      </c>
      <c r="C18" s="6" t="s">
        <v>333</v>
      </c>
      <c r="D18" s="5" t="str">
        <f>IF(E18=""," ",VLOOKUP(E18,'[1]BDD ENS'!$D$2:$E$67,2,FALSE))</f>
        <v>Biochimie et biologie moléculaire</v>
      </c>
      <c r="E18" s="6" t="s">
        <v>96</v>
      </c>
    </row>
    <row r="19" spans="1:245" ht="12" customHeight="1">
      <c r="A19" s="8" t="s">
        <v>125</v>
      </c>
      <c r="B19" s="8" t="s">
        <v>126</v>
      </c>
      <c r="C19" s="22" t="s">
        <v>334</v>
      </c>
      <c r="D19" s="5" t="str">
        <f>IF(E19=""," ",VLOOKUP(E19,'[1]BDD ENS'!$D$2:$E$67,2,FALSE))</f>
        <v>Biochimie et biologie moléculaire</v>
      </c>
      <c r="E19" s="6" t="s">
        <v>96</v>
      </c>
    </row>
    <row r="20" spans="1:245" ht="12" customHeight="1">
      <c r="A20" s="13" t="s">
        <v>281</v>
      </c>
      <c r="B20" s="8" t="s">
        <v>282</v>
      </c>
      <c r="C20" s="6" t="s">
        <v>333</v>
      </c>
      <c r="D20" s="5" t="str">
        <f>IF(E20=""," ",VLOOKUP(E20,'[1]BDD ENS'!$D$2:$E$67,2,FALSE))</f>
        <v>Biochimie et biologie moléculaire</v>
      </c>
      <c r="E20" s="6" t="s">
        <v>96</v>
      </c>
    </row>
    <row r="21" spans="1:245" s="14" customFormat="1" ht="12" customHeight="1">
      <c r="A21" s="21" t="s">
        <v>174</v>
      </c>
      <c r="B21" s="29" t="s">
        <v>175</v>
      </c>
      <c r="C21" s="22" t="s">
        <v>334</v>
      </c>
      <c r="D21" s="5" t="str">
        <f>IF(E21=""," ",VLOOKUP(E21,'[1]BDD ENS'!$D$2:$E$67,2,FALSE))</f>
        <v>Physiologie</v>
      </c>
      <c r="E21" s="6" t="s">
        <v>176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</row>
    <row r="22" spans="1:245" ht="12" customHeight="1">
      <c r="A22" s="13" t="s">
        <v>237</v>
      </c>
      <c r="B22" s="8" t="s">
        <v>238</v>
      </c>
      <c r="C22" s="22" t="s">
        <v>334</v>
      </c>
      <c r="D22" s="5" t="str">
        <f>IF(E22=""," ",VLOOKUP(E22,'[1]BDD ENS'!$D$2:$E$67,2,FALSE))</f>
        <v>Physiologie</v>
      </c>
      <c r="E22" s="6" t="s">
        <v>176</v>
      </c>
    </row>
    <row r="23" spans="1:245">
      <c r="A23" s="26" t="s">
        <v>247</v>
      </c>
      <c r="B23" s="28" t="s">
        <v>248</v>
      </c>
      <c r="C23" s="6" t="s">
        <v>333</v>
      </c>
      <c r="D23" s="5" t="s">
        <v>249</v>
      </c>
      <c r="E23" s="23" t="s">
        <v>176</v>
      </c>
    </row>
    <row r="24" spans="1:245" s="14" customFormat="1" ht="12" customHeight="1">
      <c r="A24" s="13" t="s">
        <v>197</v>
      </c>
      <c r="B24" s="8" t="s">
        <v>198</v>
      </c>
      <c r="C24" s="22" t="s">
        <v>334</v>
      </c>
      <c r="D24" s="5" t="str">
        <f>IF(E24=""," ",VLOOKUP(E24,'[1]BDD ENS'!$D$2:$E$67,2,FALSE))</f>
        <v>Biologie cellulaire</v>
      </c>
      <c r="E24" s="6" t="s">
        <v>199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</row>
    <row r="25" spans="1:245" ht="12" customHeight="1">
      <c r="A25" s="13" t="s">
        <v>214</v>
      </c>
      <c r="B25" s="8" t="s">
        <v>215</v>
      </c>
      <c r="C25" s="22" t="s">
        <v>334</v>
      </c>
      <c r="D25" s="5" t="str">
        <f>IF(E25=""," ",VLOOKUP(E25,'[1]BDD ENS'!$D$2:$E$67,2,FALSE))</f>
        <v>Nutrition</v>
      </c>
      <c r="E25" s="6" t="s">
        <v>216</v>
      </c>
    </row>
    <row r="26" spans="1:245" ht="12" customHeight="1">
      <c r="A26" s="8" t="s">
        <v>306</v>
      </c>
      <c r="B26" s="8" t="s">
        <v>275</v>
      </c>
      <c r="C26" s="22" t="s">
        <v>334</v>
      </c>
      <c r="D26" s="5" t="str">
        <f>IF(E26=""," ",VLOOKUP(E26,'[1]BDD ENS'!$D$2:$E$67,2,FALSE))</f>
        <v>Nutrition</v>
      </c>
      <c r="E26" s="6" t="s">
        <v>216</v>
      </c>
    </row>
    <row r="27" spans="1:245" ht="12" customHeight="1">
      <c r="A27" s="13" t="s">
        <v>154</v>
      </c>
      <c r="B27" s="8" t="s">
        <v>155</v>
      </c>
      <c r="C27" s="6" t="s">
        <v>333</v>
      </c>
      <c r="D27" s="5" t="str">
        <f>IF(E27=""," ",VLOOKUP(E27,'[1]BDD ENS'!$D$2:$E$67,2,FALSE))</f>
        <v>Bactériologie - virologie ; hygiène hospitalière</v>
      </c>
      <c r="E27" s="6" t="s">
        <v>156</v>
      </c>
    </row>
    <row r="28" spans="1:245" ht="12" customHeight="1">
      <c r="A28" s="13" t="s">
        <v>200</v>
      </c>
      <c r="B28" s="8" t="s">
        <v>201</v>
      </c>
      <c r="C28" s="22" t="s">
        <v>334</v>
      </c>
      <c r="D28" s="5" t="str">
        <f>IF(E28=""," ",VLOOKUP(E28,'[1]BDD ENS'!$D$2:$E$67,2,FALSE))</f>
        <v>Bactériologie - virologie ; hygiène hospitalière</v>
      </c>
      <c r="E28" s="6" t="s">
        <v>156</v>
      </c>
    </row>
    <row r="29" spans="1:245" ht="12" customHeight="1">
      <c r="A29" s="13" t="s">
        <v>246</v>
      </c>
      <c r="B29" s="8" t="s">
        <v>245</v>
      </c>
      <c r="C29" s="6" t="s">
        <v>333</v>
      </c>
      <c r="D29" s="5" t="str">
        <f>IF(E29=""," ",VLOOKUP(E29,'[1]BDD ENS'!$D$1:$G$67,2,FALSE))</f>
        <v>Bactériologie - virologie ; hygiène hospitalière</v>
      </c>
      <c r="E29" s="6" t="s">
        <v>156</v>
      </c>
    </row>
    <row r="30" spans="1:245">
      <c r="A30" s="12" t="s">
        <v>302</v>
      </c>
      <c r="B30" s="3" t="s">
        <v>303</v>
      </c>
      <c r="C30" s="22" t="s">
        <v>334</v>
      </c>
      <c r="D30" s="5" t="str">
        <f>IF(E30=""," ",VLOOKUP(E30,'[1]BDD ENS'!$D$2:$E$67,2,FALSE))</f>
        <v>Bactériologie - virologie ; hygiène hospitalière</v>
      </c>
      <c r="E30" s="6" t="s">
        <v>156</v>
      </c>
    </row>
    <row r="31" spans="1:245">
      <c r="A31" s="12" t="s">
        <v>168</v>
      </c>
      <c r="B31" s="3" t="s">
        <v>169</v>
      </c>
      <c r="C31" s="22" t="s">
        <v>334</v>
      </c>
      <c r="D31" s="5" t="str">
        <f>IF(E31=""," ",VLOOKUP(E31,'[1]BDD ENS'!$D$2:$E$67,2,FALSE))</f>
        <v>Parasitologie et mycologie</v>
      </c>
      <c r="E31" s="6" t="s">
        <v>170</v>
      </c>
    </row>
    <row r="32" spans="1:245" ht="12" customHeight="1">
      <c r="A32" s="13" t="s">
        <v>107</v>
      </c>
      <c r="B32" s="13" t="s">
        <v>74</v>
      </c>
      <c r="C32" s="22" t="s">
        <v>334</v>
      </c>
      <c r="D32" s="5" t="str">
        <f>IF(E32=""," ",VLOOKUP(E32,'[1]BDD ENS'!$D$2:$E$67,2,FALSE))</f>
        <v>Maladies infectieuses ; maladies tropicales</v>
      </c>
      <c r="E32" s="6" t="s">
        <v>108</v>
      </c>
    </row>
    <row r="33" spans="1:245" ht="12" customHeight="1">
      <c r="A33" s="15" t="s">
        <v>132</v>
      </c>
      <c r="B33" s="15" t="s">
        <v>133</v>
      </c>
      <c r="C33" s="6" t="s">
        <v>333</v>
      </c>
      <c r="D33" s="5" t="s">
        <v>134</v>
      </c>
      <c r="E33" s="6" t="s">
        <v>108</v>
      </c>
    </row>
    <row r="34" spans="1:245">
      <c r="A34" s="12" t="s">
        <v>239</v>
      </c>
      <c r="B34" s="4" t="s">
        <v>240</v>
      </c>
      <c r="C34" s="22" t="s">
        <v>129</v>
      </c>
      <c r="D34" s="5" t="str">
        <f>IF(E34=""," ",VLOOKUP(E34,'[1]BDD ENS'!$D$2:$E$67,2,FALSE))</f>
        <v>Epidémiologie, économie de la santé et prévention</v>
      </c>
      <c r="E34" s="6" t="s">
        <v>241</v>
      </c>
    </row>
    <row r="35" spans="1:245" s="14" customFormat="1" ht="11.25" customHeight="1">
      <c r="A35" s="8" t="s">
        <v>290</v>
      </c>
      <c r="B35" s="8" t="s">
        <v>291</v>
      </c>
      <c r="C35" s="22" t="s">
        <v>334</v>
      </c>
      <c r="D35" s="5" t="str">
        <f>IF(E35=""," ",VLOOKUP(E35,'[1]BDD ENS'!$D$2:$E$67,2,FALSE))</f>
        <v>Epidémiologie, économie de la santé et prévention</v>
      </c>
      <c r="E35" s="6" t="s">
        <v>241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</row>
    <row r="36" spans="1:245">
      <c r="A36" s="3" t="s">
        <v>38</v>
      </c>
      <c r="B36" s="3" t="s">
        <v>39</v>
      </c>
      <c r="C36" s="22" t="s">
        <v>334</v>
      </c>
      <c r="D36" s="5" t="str">
        <f>IF(E36=""," ",VLOOKUP(E36,'[1]BDD ENS'!$D$2:$E$67,2,FALSE))</f>
        <v>Médecine légale et droit de la santé</v>
      </c>
      <c r="E36" s="6" t="s">
        <v>40</v>
      </c>
    </row>
    <row r="37" spans="1:245">
      <c r="A37" s="12" t="s">
        <v>81</v>
      </c>
      <c r="B37" s="12" t="s">
        <v>82</v>
      </c>
      <c r="C37" s="6" t="s">
        <v>333</v>
      </c>
      <c r="D37" s="5" t="str">
        <f>IF(E37=""," ",VLOOKUP(E37,'[1]BDD ENS'!$D$2:$E$67,2,FALSE))</f>
        <v>Médecine légale et droit de la santé</v>
      </c>
      <c r="E37" s="6" t="s">
        <v>40</v>
      </c>
    </row>
    <row r="38" spans="1:245">
      <c r="A38" s="12" t="s">
        <v>313</v>
      </c>
      <c r="B38" s="4" t="s">
        <v>314</v>
      </c>
      <c r="C38" s="6" t="s">
        <v>129</v>
      </c>
      <c r="D38" s="5" t="str">
        <f>IF(E38=""," ",VLOOKUP(E38,'[1]BDD ENS'!$D$2:$E$67,2,FALSE))</f>
        <v>Médecine légale et droit de la santé</v>
      </c>
      <c r="E38" s="6" t="s">
        <v>40</v>
      </c>
    </row>
    <row r="39" spans="1:245" ht="12" customHeight="1">
      <c r="A39" s="13" t="s">
        <v>317</v>
      </c>
      <c r="B39" s="8" t="s">
        <v>318</v>
      </c>
      <c r="C39" s="22" t="s">
        <v>334</v>
      </c>
      <c r="D39" s="5" t="str">
        <f>IF(E39=""," ",VLOOKUP(E39,'[1]BDD ENS'!$D$2:$E$67,2,FALSE))</f>
        <v>Biostatistiques, informatique Médicale et technologies de communication</v>
      </c>
      <c r="E39" s="6" t="s">
        <v>319</v>
      </c>
    </row>
    <row r="40" spans="1:245" ht="12" customHeight="1">
      <c r="A40" s="13" t="s">
        <v>118</v>
      </c>
      <c r="B40" s="9" t="s">
        <v>119</v>
      </c>
      <c r="C40" s="22" t="s">
        <v>48</v>
      </c>
      <c r="D40" s="5" t="str">
        <f>IF(E40=""," ",VLOOKUP(E40,'[1]BDD ENS'!$D$2:$E$67,2,FALSE))</f>
        <v>Hématologie ; transfusion</v>
      </c>
      <c r="E40" s="6" t="s">
        <v>25</v>
      </c>
    </row>
    <row r="41" spans="1:245">
      <c r="A41" s="30" t="s">
        <v>139</v>
      </c>
      <c r="B41" s="30" t="s">
        <v>140</v>
      </c>
      <c r="C41" s="22" t="s">
        <v>334</v>
      </c>
      <c r="D41" s="5" t="str">
        <f>IF(E41=""," ",VLOOKUP(E41,'[1]BDD ENS'!$D$2:$E$67,2,FALSE))</f>
        <v>Hématologie ; transfusion</v>
      </c>
      <c r="E41" s="6" t="s">
        <v>25</v>
      </c>
    </row>
    <row r="42" spans="1:245" ht="14.25" customHeight="1">
      <c r="A42" s="8" t="s">
        <v>23</v>
      </c>
      <c r="B42" s="8" t="s">
        <v>24</v>
      </c>
      <c r="C42" s="6" t="s">
        <v>333</v>
      </c>
      <c r="D42" s="5" t="str">
        <f>IF(E42=""," ",VLOOKUP(E42,'[1]BDD ENS'!$D$2:$E$67,2,FALSE))</f>
        <v>Hématologie ; transfusion</v>
      </c>
      <c r="E42" s="6" t="s">
        <v>25</v>
      </c>
    </row>
    <row r="43" spans="1:245" s="14" customFormat="1" ht="12" customHeight="1">
      <c r="A43" s="13" t="s">
        <v>66</v>
      </c>
      <c r="B43" s="9" t="s">
        <v>67</v>
      </c>
      <c r="C43" s="22" t="s">
        <v>48</v>
      </c>
      <c r="D43" s="5" t="str">
        <f>IF(E43=""," ",VLOOKUP(E43,'[1]BDD ENS'!$D$2:$E$67,2,FALSE))</f>
        <v>Cancérologie ; radiothérapie</v>
      </c>
      <c r="E43" s="6" t="s">
        <v>12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</row>
    <row r="44" spans="1:245" s="16" customFormat="1" ht="12" customHeight="1">
      <c r="A44" s="9" t="s">
        <v>97</v>
      </c>
      <c r="B44" s="9" t="s">
        <v>98</v>
      </c>
      <c r="C44" s="22" t="s">
        <v>334</v>
      </c>
      <c r="D44" s="5" t="s">
        <v>99</v>
      </c>
      <c r="E44" s="6" t="s">
        <v>12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</row>
    <row r="45" spans="1:245">
      <c r="A45" s="12" t="s">
        <v>137</v>
      </c>
      <c r="B45" s="3" t="s">
        <v>138</v>
      </c>
      <c r="C45" s="6" t="s">
        <v>333</v>
      </c>
      <c r="D45" s="5" t="str">
        <f>IF(E45=""," ",VLOOKUP(E45,'[1]BDD ENS'!$D$2:$E$67,2,FALSE))</f>
        <v>Cancérologie ; radiothérapie</v>
      </c>
      <c r="E45" s="6" t="s">
        <v>12</v>
      </c>
    </row>
    <row r="46" spans="1:245" s="17" customFormat="1">
      <c r="A46" s="8" t="s">
        <v>10</v>
      </c>
      <c r="B46" s="8" t="s">
        <v>11</v>
      </c>
      <c r="C46" s="22" t="s">
        <v>334</v>
      </c>
      <c r="D46" s="5" t="str">
        <f>IF(E46=""," ",VLOOKUP(E46,'[1]BDD ENS'!$D$2:$E$67,2,FALSE))</f>
        <v>Cancérologie ; radiothérapie</v>
      </c>
      <c r="E46" s="6" t="s">
        <v>12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</row>
    <row r="47" spans="1:245">
      <c r="A47" s="3" t="s">
        <v>179</v>
      </c>
      <c r="B47" s="3" t="s">
        <v>180</v>
      </c>
      <c r="C47" s="22" t="s">
        <v>334</v>
      </c>
      <c r="D47" s="5" t="str">
        <f>IF(E47=""," ",VLOOKUP(E47,'[1]BDD ENS'!$D$2:$E$67,2,FALSE))</f>
        <v>Cancérologie ; radiothérapie</v>
      </c>
      <c r="E47" s="6" t="s">
        <v>12</v>
      </c>
    </row>
    <row r="48" spans="1:245" s="17" customFormat="1">
      <c r="A48" s="13" t="s">
        <v>212</v>
      </c>
      <c r="B48" s="8" t="s">
        <v>213</v>
      </c>
      <c r="C48" s="22" t="s">
        <v>334</v>
      </c>
      <c r="D48" s="5" t="str">
        <f>IF(E48=""," ",VLOOKUP(E48,'[1]BDD ENS'!$D$2:$E$67,2,FALSE))</f>
        <v>Cancérologie ; radiothérapie</v>
      </c>
      <c r="E48" s="6" t="s">
        <v>12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</row>
    <row r="49" spans="1:245">
      <c r="A49" s="12" t="s">
        <v>233</v>
      </c>
      <c r="B49" s="4" t="s">
        <v>234</v>
      </c>
      <c r="C49" s="22" t="s">
        <v>48</v>
      </c>
      <c r="D49" s="5" t="str">
        <f>IF(E49=""," ",VLOOKUP(E49,'[1]BDD ENS'!$D$2:$E$67,2,FALSE))</f>
        <v>Cancérologie ; radiothérapie</v>
      </c>
      <c r="E49" s="6" t="s">
        <v>12</v>
      </c>
    </row>
    <row r="50" spans="1:245">
      <c r="A50" s="12" t="s">
        <v>283</v>
      </c>
      <c r="B50" s="3" t="s">
        <v>5</v>
      </c>
      <c r="C50" s="22" t="s">
        <v>334</v>
      </c>
      <c r="D50" s="5" t="str">
        <f>IF(E50=""," ",VLOOKUP(E50,'[1]BDD ENS'!$D$2:$E$67,2,FALSE))</f>
        <v>Cancérologie ; radiothérapie</v>
      </c>
      <c r="E50" s="6" t="s">
        <v>12</v>
      </c>
    </row>
    <row r="51" spans="1:245">
      <c r="A51" s="12" t="s">
        <v>292</v>
      </c>
      <c r="B51" s="4" t="s">
        <v>293</v>
      </c>
      <c r="C51" s="22" t="s">
        <v>48</v>
      </c>
      <c r="D51" s="5" t="str">
        <f>IF(E51=""," ",VLOOKUP(E51,'[1]BDD ENS'!$D$2:$E$67,2,FALSE))</f>
        <v>Cancérologie ; radiothérapie</v>
      </c>
      <c r="E51" s="6" t="s">
        <v>12</v>
      </c>
    </row>
    <row r="52" spans="1:245" s="17" customFormat="1">
      <c r="A52" s="13" t="s">
        <v>86</v>
      </c>
      <c r="B52" s="13" t="s">
        <v>87</v>
      </c>
      <c r="C52" s="6" t="s">
        <v>333</v>
      </c>
      <c r="D52" s="5" t="str">
        <f>IF(E52=""," ",VLOOKUP(E52,'[1]BDD ENS'!$D$2:$E$67,2,FALSE))</f>
        <v>Immunologie</v>
      </c>
      <c r="E52" s="6" t="s">
        <v>88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</row>
    <row r="53" spans="1:245">
      <c r="A53" s="12" t="s">
        <v>185</v>
      </c>
      <c r="B53" s="4" t="s">
        <v>187</v>
      </c>
      <c r="C53" s="6" t="s">
        <v>129</v>
      </c>
      <c r="D53" s="5" t="str">
        <f>IF(E53=""," ",VLOOKUP(E53,'[1]BDD ENS'!$D$2:$E$67,2,FALSE))</f>
        <v>Immunologie</v>
      </c>
      <c r="E53" s="6" t="s">
        <v>88</v>
      </c>
    </row>
    <row r="54" spans="1:245">
      <c r="A54" s="9" t="s">
        <v>307</v>
      </c>
      <c r="B54" s="9" t="s">
        <v>308</v>
      </c>
      <c r="C54" s="22" t="s">
        <v>334</v>
      </c>
      <c r="D54" s="5" t="str">
        <f>IF(E54=""," ",VLOOKUP(E54,'[1]BDD ENS'!$D$2:$E$67,2,FALSE))</f>
        <v>Immunologie</v>
      </c>
      <c r="E54" s="6" t="s">
        <v>88</v>
      </c>
    </row>
    <row r="55" spans="1:245">
      <c r="A55" s="12" t="s">
        <v>57</v>
      </c>
      <c r="B55" s="3" t="s">
        <v>58</v>
      </c>
      <c r="C55" s="22" t="s">
        <v>334</v>
      </c>
      <c r="D55" s="5" t="str">
        <f>IF(E55=""," ",VLOOKUP(E55,'[1]BDD ENS'!$D$2:$E$67,2,FALSE))</f>
        <v>Génétique</v>
      </c>
      <c r="E55" s="6" t="s">
        <v>59</v>
      </c>
    </row>
    <row r="56" spans="1:245">
      <c r="A56" s="8" t="s">
        <v>284</v>
      </c>
      <c r="B56" s="8" t="s">
        <v>39</v>
      </c>
      <c r="C56" s="22" t="s">
        <v>334</v>
      </c>
      <c r="D56" s="5" t="str">
        <f>IF(E56=""," ",VLOOKUP(E56,'[1]BDD ENS'!$D$2:$E$67,2,FALSE))</f>
        <v>Génétique</v>
      </c>
      <c r="E56" s="6" t="s">
        <v>59</v>
      </c>
    </row>
    <row r="57" spans="1:245" s="20" customFormat="1">
      <c r="A57" s="13" t="s">
        <v>109</v>
      </c>
      <c r="B57" s="9" t="s">
        <v>110</v>
      </c>
      <c r="C57" s="22" t="s">
        <v>48</v>
      </c>
      <c r="D57" s="5" t="str">
        <f>IF(E57=""," ",VLOOKUP(E57,'[1]BDD ENS'!$D$2:$E$67,2,FALSE))</f>
        <v>Anesthésiologie-réanimation et médecine péri-opératoire</v>
      </c>
      <c r="E57" s="6" t="s">
        <v>111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</row>
    <row r="58" spans="1:245">
      <c r="A58" s="12" t="s">
        <v>253</v>
      </c>
      <c r="B58" s="4" t="s">
        <v>254</v>
      </c>
      <c r="C58" s="22" t="s">
        <v>48</v>
      </c>
      <c r="D58" s="5" t="str">
        <f>IF(E58=""," ",VLOOKUP(E58,'[1]BDD ENS'!$D$2:$E$67,2,FALSE))</f>
        <v>Anesthésiologie-réanimation et médecine péri-opératoire</v>
      </c>
      <c r="E58" s="6" t="s">
        <v>111</v>
      </c>
    </row>
    <row r="59" spans="1:245">
      <c r="A59" s="12" t="s">
        <v>83</v>
      </c>
      <c r="B59" s="12" t="s">
        <v>84</v>
      </c>
      <c r="C59" s="22" t="s">
        <v>334</v>
      </c>
      <c r="D59" s="5" t="str">
        <f>IF(E59=""," ",VLOOKUP(E59,'[1]BDD ENS'!$D$2:$E$67,2,FALSE))</f>
        <v>Médecine intensive-réanimation</v>
      </c>
      <c r="E59" s="6" t="s">
        <v>85</v>
      </c>
    </row>
    <row r="60" spans="1:245">
      <c r="A60" s="12" t="s">
        <v>146</v>
      </c>
      <c r="B60" s="3" t="s">
        <v>100</v>
      </c>
      <c r="C60" s="22" t="s">
        <v>334</v>
      </c>
      <c r="D60" s="5" t="str">
        <f>IF(E60=""," ",VLOOKUP(E60,'[1]BDD ENS'!$D$2:$E$67,2,FALSE))</f>
        <v>Médecine intensive-réanimation</v>
      </c>
      <c r="E60" s="6" t="s">
        <v>85</v>
      </c>
    </row>
    <row r="61" spans="1:245" s="14" customFormat="1">
      <c r="A61" s="21" t="s">
        <v>226</v>
      </c>
      <c r="B61" s="9" t="s">
        <v>227</v>
      </c>
      <c r="C61" s="6" t="s">
        <v>333</v>
      </c>
      <c r="D61" s="5" t="str">
        <f>IF(E61=""," ",VLOOKUP(E61,'[1]BDD ENS'!$D$2:$E$67,2,FALSE))</f>
        <v>Médecine intensive-réanimation</v>
      </c>
      <c r="E61" s="6" t="s">
        <v>85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</row>
    <row r="62" spans="1:245">
      <c r="A62" s="12" t="s">
        <v>244</v>
      </c>
      <c r="B62" s="4" t="s">
        <v>245</v>
      </c>
      <c r="C62" s="22" t="s">
        <v>48</v>
      </c>
      <c r="D62" s="5" t="str">
        <f>IF(E62=""," ",VLOOKUP(E62,'[1]BDD ENS'!$D$2:$E$67,2,FALSE))</f>
        <v>Médecine intensive-réanimation</v>
      </c>
      <c r="E62" s="6" t="s">
        <v>85</v>
      </c>
    </row>
    <row r="63" spans="1:245">
      <c r="A63" s="12" t="s">
        <v>272</v>
      </c>
      <c r="B63" s="4" t="s">
        <v>273</v>
      </c>
      <c r="C63" s="22" t="s">
        <v>48</v>
      </c>
      <c r="D63" s="5" t="str">
        <f>IF(E63=""," ",VLOOKUP(E63,'[1]BDD ENS'!$D$2:$E$67,2,FALSE))</f>
        <v>Médecine intensive-réanimation</v>
      </c>
      <c r="E63" s="6" t="s">
        <v>85</v>
      </c>
    </row>
    <row r="64" spans="1:245">
      <c r="A64" s="12" t="s">
        <v>152</v>
      </c>
      <c r="B64" s="4" t="s">
        <v>98</v>
      </c>
      <c r="C64" s="22" t="s">
        <v>48</v>
      </c>
      <c r="D64" s="5" t="str">
        <f>IF(E64=""," ",VLOOKUP(E64,'[1]BDD ENS'!$D$2:$E$67,2,FALSE))</f>
        <v>Pharmacologie fondamentale ; pharmacologie clinique ; addictologie</v>
      </c>
      <c r="E64" s="6" t="s">
        <v>153</v>
      </c>
    </row>
    <row r="65" spans="1:245">
      <c r="A65" s="13" t="s">
        <v>158</v>
      </c>
      <c r="B65" s="8" t="s">
        <v>159</v>
      </c>
      <c r="C65" s="22" t="s">
        <v>334</v>
      </c>
      <c r="D65" s="5" t="str">
        <f>IF(E65=""," ",VLOOKUP(E65,'[1]BDD ENS'!$D$2:$E$67,2,FALSE))</f>
        <v>Pharmacologie fondamentale ; pharmacologie clinique ; addictologie</v>
      </c>
      <c r="E65" s="6" t="s">
        <v>153</v>
      </c>
    </row>
    <row r="66" spans="1:245" s="14" customFormat="1">
      <c r="A66" s="13" t="s">
        <v>194</v>
      </c>
      <c r="B66" s="8" t="s">
        <v>195</v>
      </c>
      <c r="C66" s="22" t="s">
        <v>334</v>
      </c>
      <c r="D66" s="5" t="str">
        <f>IF(E66=""," ",VLOOKUP(E66,'[1]BDD ENS'!$D$2:$E$67,2,FALSE))</f>
        <v>Thérapeutique - médecine de la douleur  ; addictologie</v>
      </c>
      <c r="E66" s="6" t="s">
        <v>196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</row>
    <row r="67" spans="1:245">
      <c r="A67" s="18" t="s">
        <v>131</v>
      </c>
      <c r="B67" s="18" t="s">
        <v>7</v>
      </c>
      <c r="C67" s="6" t="s">
        <v>333</v>
      </c>
      <c r="D67" s="5" t="str">
        <f>IF(E67=""," ",VLOOKUP(E67,'[1]BDD ENS'!$D$2:$E$67,2,FALSE))</f>
        <v>Médecine d'urgence</v>
      </c>
      <c r="E67" s="6" t="s">
        <v>32</v>
      </c>
    </row>
    <row r="68" spans="1:245">
      <c r="A68" s="13" t="s">
        <v>172</v>
      </c>
      <c r="B68" s="9" t="s">
        <v>173</v>
      </c>
      <c r="C68" s="22" t="s">
        <v>48</v>
      </c>
      <c r="D68" s="5" t="str">
        <f>IF(E68=""," ",VLOOKUP(E68,'[1]BDD ENS'!$D$2:$E$67,2,FALSE))</f>
        <v>Médecine d'urgence</v>
      </c>
      <c r="E68" s="6" t="s">
        <v>32</v>
      </c>
    </row>
    <row r="69" spans="1:245" s="14" customFormat="1">
      <c r="A69" s="13" t="s">
        <v>243</v>
      </c>
      <c r="B69" s="8" t="s">
        <v>143</v>
      </c>
      <c r="C69" s="22" t="s">
        <v>334</v>
      </c>
      <c r="D69" s="5" t="str">
        <f>IF(E69=""," ",VLOOKUP(E69,'[1]BDD ENS'!$D$2:$E$67,2,FALSE))</f>
        <v>Médecine d'urgence</v>
      </c>
      <c r="E69" s="6" t="s">
        <v>32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</row>
    <row r="70" spans="1:245">
      <c r="A70" s="3" t="s">
        <v>30</v>
      </c>
      <c r="B70" s="4" t="s">
        <v>31</v>
      </c>
      <c r="C70" s="6" t="s">
        <v>333</v>
      </c>
      <c r="D70" s="5" t="str">
        <f>IF(E70=""," ",VLOOKUP(E70,'[1]BDD ENS'!$D$2:$E$67,2,FALSE))</f>
        <v>Médecine d'urgence</v>
      </c>
      <c r="E70" s="6" t="s">
        <v>32</v>
      </c>
    </row>
    <row r="71" spans="1:245">
      <c r="A71" s="12" t="s">
        <v>315</v>
      </c>
      <c r="B71" s="4" t="s">
        <v>316</v>
      </c>
      <c r="C71" s="22" t="s">
        <v>48</v>
      </c>
      <c r="D71" s="5" t="str">
        <f>IF(E71=""," ",VLOOKUP(E71,'[1]BDD ENS'!$D$2:$E$67,2,FALSE))</f>
        <v>Médecine d'urgence</v>
      </c>
      <c r="E71" s="6" t="s">
        <v>32</v>
      </c>
    </row>
    <row r="72" spans="1:245">
      <c r="A72" s="12" t="s">
        <v>73</v>
      </c>
      <c r="B72" s="4" t="s">
        <v>76</v>
      </c>
      <c r="C72" s="22" t="s">
        <v>48</v>
      </c>
      <c r="D72" s="5" t="str">
        <f>IF(E72=""," ",VLOOKUP(E72,'[1]BDD ENS'!$D$2:$E$67,2,FALSE))</f>
        <v>Neurologie</v>
      </c>
      <c r="E72" s="6" t="s">
        <v>77</v>
      </c>
    </row>
    <row r="73" spans="1:245">
      <c r="A73" s="3" t="s">
        <v>20</v>
      </c>
      <c r="B73" s="4" t="s">
        <v>21</v>
      </c>
      <c r="C73" s="11" t="s">
        <v>22</v>
      </c>
      <c r="D73" s="5" t="s">
        <v>332</v>
      </c>
      <c r="E73" s="6" t="s">
        <v>77</v>
      </c>
    </row>
    <row r="74" spans="1:245">
      <c r="A74" s="12" t="s">
        <v>304</v>
      </c>
      <c r="B74" s="3" t="s">
        <v>305</v>
      </c>
      <c r="C74" s="22" t="s">
        <v>334</v>
      </c>
      <c r="D74" s="5" t="str">
        <f>IF(E74=""," ",VLOOKUP(E74,'[1]BDD ENS'!$D$2:$E$67,2,FALSE))</f>
        <v>Neurologie</v>
      </c>
      <c r="E74" s="6" t="s">
        <v>77</v>
      </c>
    </row>
    <row r="75" spans="1:245">
      <c r="A75" s="12" t="s">
        <v>325</v>
      </c>
      <c r="B75" s="3" t="s">
        <v>298</v>
      </c>
      <c r="C75" s="22" t="s">
        <v>334</v>
      </c>
      <c r="D75" s="5" t="str">
        <f>IF(E75=""," ",VLOOKUP(E75,'[1]BDD ENS'!$D$2:$E$67,2,FALSE))</f>
        <v>Neurologie</v>
      </c>
      <c r="E75" s="6" t="s">
        <v>77</v>
      </c>
    </row>
    <row r="76" spans="1:245" s="14" customFormat="1">
      <c r="A76" s="13" t="s">
        <v>320</v>
      </c>
      <c r="B76" s="9" t="s">
        <v>148</v>
      </c>
      <c r="C76" s="22" t="s">
        <v>48</v>
      </c>
      <c r="D76" s="5" t="str">
        <f>IF(E76=""," ",VLOOKUP(E76,'[1]BDD ENS'!$D$2:$E$67,2,FALSE))</f>
        <v>Neurologie</v>
      </c>
      <c r="E76" s="6" t="s">
        <v>77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</row>
    <row r="77" spans="1:245" ht="13.5" customHeight="1">
      <c r="A77" s="8" t="s">
        <v>73</v>
      </c>
      <c r="B77" s="8" t="s">
        <v>74</v>
      </c>
      <c r="C77" s="22" t="s">
        <v>334</v>
      </c>
      <c r="D77" s="5" t="str">
        <f>IF(E77=""," ",VLOOKUP(E77,'[1]BDD ENS'!$D$2:$E$67,2,FALSE))</f>
        <v>Psychiatrie d'adultes ; addictologie</v>
      </c>
      <c r="E77" s="6" t="s">
        <v>75</v>
      </c>
    </row>
    <row r="78" spans="1:245">
      <c r="A78" s="12" t="s">
        <v>13</v>
      </c>
      <c r="B78" s="4" t="s">
        <v>171</v>
      </c>
      <c r="C78" s="22" t="s">
        <v>48</v>
      </c>
      <c r="D78" s="5" t="str">
        <f>IF(E78=""," ",VLOOKUP(E78,'[1]BDD ENS'!$D$2:$E$67,2,FALSE))</f>
        <v>Psychiatrie d'adultes ; addictologie</v>
      </c>
      <c r="E78" s="6" t="s">
        <v>75</v>
      </c>
    </row>
    <row r="79" spans="1:245" ht="12" customHeight="1">
      <c r="A79" s="13" t="s">
        <v>49</v>
      </c>
      <c r="B79" s="8" t="s">
        <v>50</v>
      </c>
      <c r="C79" s="22" t="s">
        <v>334</v>
      </c>
      <c r="D79" s="5" t="str">
        <f>IF(E79=""," ",VLOOKUP(E79,'[1]BDD ENS'!$D$2:$E$67,2,FALSE))</f>
        <v>Pédopsychiatrie ; addictologie</v>
      </c>
      <c r="E79" s="6" t="s">
        <v>15</v>
      </c>
    </row>
    <row r="80" spans="1:245">
      <c r="A80" s="3" t="s">
        <v>13</v>
      </c>
      <c r="B80" s="4" t="s">
        <v>14</v>
      </c>
      <c r="C80" s="6" t="s">
        <v>333</v>
      </c>
      <c r="D80" s="5" t="str">
        <f>IF(E80=""," ",VLOOKUP(E80,'[1]BDD ENS'!$D$2:$E$67,2,FALSE))</f>
        <v>Pédopsychiatrie ; addictologie</v>
      </c>
      <c r="E80" s="6" t="s">
        <v>15</v>
      </c>
    </row>
    <row r="81" spans="1:245">
      <c r="A81" s="12" t="s">
        <v>321</v>
      </c>
      <c r="B81" s="4" t="s">
        <v>322</v>
      </c>
      <c r="C81" s="6" t="s">
        <v>333</v>
      </c>
      <c r="D81" s="5" t="str">
        <f>IF(E81=""," ",VLOOKUP(E81,'[1]BDD ENS'!$D$2:$E$67,2,FALSE))</f>
        <v>Pédopsychiatrie ; addictologie</v>
      </c>
      <c r="E81" s="6" t="s">
        <v>15</v>
      </c>
    </row>
    <row r="82" spans="1:245" ht="12" customHeight="1">
      <c r="A82" s="13" t="s">
        <v>120</v>
      </c>
      <c r="B82" s="9" t="s">
        <v>121</v>
      </c>
      <c r="C82" s="22" t="s">
        <v>48</v>
      </c>
      <c r="D82" s="5" t="str">
        <f>IF(E82=""," ",VLOOKUP(E82,'[1]BDD ENS'!$D$2:$E$67,2,FALSE))</f>
        <v>Médecine physique et de réadaptation</v>
      </c>
      <c r="E82" s="6" t="s">
        <v>122</v>
      </c>
    </row>
    <row r="83" spans="1:245" s="10" customFormat="1" ht="12" customHeight="1">
      <c r="A83" s="13" t="s">
        <v>231</v>
      </c>
      <c r="B83" s="9" t="s">
        <v>232</v>
      </c>
      <c r="C83" s="22" t="s">
        <v>48</v>
      </c>
      <c r="D83" s="5" t="str">
        <f>IF(E83=""," ",VLOOKUP(E83,'[1]BDD ENS'!$D$2:$E$67,2,FALSE))</f>
        <v>Médecine physique et de réadaptation</v>
      </c>
      <c r="E83" s="6" t="s">
        <v>122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</row>
    <row r="84" spans="1:245" ht="12" customHeight="1">
      <c r="A84" s="13" t="s">
        <v>101</v>
      </c>
      <c r="B84" s="8" t="s">
        <v>39</v>
      </c>
      <c r="C84" s="22" t="s">
        <v>334</v>
      </c>
      <c r="D84" s="5" t="str">
        <f>IF(E84=""," ",VLOOKUP(E84,'[1]BDD ENS'!$D$2:$E$67,2,FALSE))</f>
        <v>Rhumatologie</v>
      </c>
      <c r="E84" s="6" t="s">
        <v>102</v>
      </c>
    </row>
    <row r="85" spans="1:245" ht="12" customHeight="1">
      <c r="A85" s="13" t="s">
        <v>188</v>
      </c>
      <c r="B85" s="9" t="s">
        <v>189</v>
      </c>
      <c r="C85" s="22" t="s">
        <v>48</v>
      </c>
      <c r="D85" s="5" t="str">
        <f>IF(E85=""," ",VLOOKUP(E85,'[1]BDD ENS'!$D$2:$E$67,2,FALSE))</f>
        <v>Rhumatologie</v>
      </c>
      <c r="E85" s="6" t="s">
        <v>102</v>
      </c>
    </row>
    <row r="86" spans="1:245">
      <c r="A86" s="12" t="s">
        <v>301</v>
      </c>
      <c r="B86" s="3" t="s">
        <v>291</v>
      </c>
      <c r="C86" s="22" t="s">
        <v>334</v>
      </c>
      <c r="D86" s="5" t="str">
        <f>IF(E86=""," ",VLOOKUP(E86,'[1]BDD ENS'!$D$2:$E$67,2,FALSE))</f>
        <v>Rhumatologie</v>
      </c>
      <c r="E86" s="6" t="s">
        <v>102</v>
      </c>
    </row>
    <row r="87" spans="1:245" ht="12" customHeight="1">
      <c r="A87" s="13" t="s">
        <v>328</v>
      </c>
      <c r="B87" s="9" t="s">
        <v>329</v>
      </c>
      <c r="C87" s="22" t="s">
        <v>48</v>
      </c>
      <c r="D87" s="5" t="str">
        <f>IF(E87=""," ",VLOOKUP(E87,'[1]BDD ENS'!$D$2:$E$67,2,FALSE))</f>
        <v>Rhumatologie</v>
      </c>
      <c r="E87" s="6" t="s">
        <v>102</v>
      </c>
    </row>
    <row r="88" spans="1:245" ht="12" customHeight="1">
      <c r="A88" s="13" t="s">
        <v>217</v>
      </c>
      <c r="B88" s="9" t="s">
        <v>218</v>
      </c>
      <c r="C88" s="22" t="s">
        <v>48</v>
      </c>
      <c r="D88" s="5" t="str">
        <f>IF(E88=""," ",VLOOKUP(E88,'[1]BDD ENS'!$D$2:$E$67,2,FALSE))</f>
        <v>Dermato-vénéréologie</v>
      </c>
      <c r="E88" s="6" t="s">
        <v>219</v>
      </c>
    </row>
    <row r="89" spans="1:245" ht="12" customHeight="1">
      <c r="A89" s="13" t="s">
        <v>269</v>
      </c>
      <c r="B89" s="8" t="s">
        <v>270</v>
      </c>
      <c r="C89" s="22" t="s">
        <v>334</v>
      </c>
      <c r="D89" s="5" t="s">
        <v>271</v>
      </c>
      <c r="E89" s="6" t="s">
        <v>219</v>
      </c>
    </row>
    <row r="90" spans="1:245">
      <c r="A90" s="8" t="s">
        <v>285</v>
      </c>
      <c r="B90" s="3" t="s">
        <v>286</v>
      </c>
      <c r="C90" s="22" t="s">
        <v>334</v>
      </c>
      <c r="D90" s="5" t="str">
        <f>IF(E90=""," ",VLOOKUP(E90,'[1]BDD ENS'!$D$2:$E$67,2,FALSE))</f>
        <v>Dermato-vénéréologie</v>
      </c>
      <c r="E90" s="6" t="s">
        <v>219</v>
      </c>
    </row>
    <row r="91" spans="1:245">
      <c r="A91" s="12" t="s">
        <v>299</v>
      </c>
      <c r="B91" s="4" t="s">
        <v>300</v>
      </c>
      <c r="C91" s="22" t="s">
        <v>48</v>
      </c>
      <c r="D91" s="5" t="str">
        <f>IF(E91=""," ",VLOOKUP(E91,'[1]BDD ENS'!$D$2:$E$67,2,FALSE))</f>
        <v>Dermato-vénéréologie</v>
      </c>
      <c r="E91" s="6" t="s">
        <v>219</v>
      </c>
    </row>
    <row r="92" spans="1:245" s="17" customFormat="1" ht="12" customHeight="1">
      <c r="A92" s="13" t="s">
        <v>78</v>
      </c>
      <c r="B92" s="15" t="s">
        <v>79</v>
      </c>
      <c r="C92" s="22" t="s">
        <v>48</v>
      </c>
      <c r="D92" s="5" t="str">
        <f>IF(E92=""," ",VLOOKUP(E92,'[1]BDD ENS'!$D$2:$E$67,2,FALSE))</f>
        <v>Pneumologie ; addictologie</v>
      </c>
      <c r="E92" s="6" t="s">
        <v>80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</row>
    <row r="93" spans="1:245" s="17" customFormat="1" ht="12" customHeight="1">
      <c r="A93" s="13" t="s">
        <v>144</v>
      </c>
      <c r="B93" s="9" t="s">
        <v>145</v>
      </c>
      <c r="C93" s="22" t="s">
        <v>48</v>
      </c>
      <c r="D93" s="5" t="str">
        <f>IF(E93=""," ",VLOOKUP(E93,'[1]BDD ENS'!$D$2:$E$67,2,FALSE))</f>
        <v>Pneumologie ; addictologie</v>
      </c>
      <c r="E93" s="6" t="s">
        <v>80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</row>
    <row r="94" spans="1:245" s="17" customFormat="1" ht="12" customHeight="1">
      <c r="A94" s="13" t="s">
        <v>242</v>
      </c>
      <c r="B94" s="15" t="s">
        <v>58</v>
      </c>
      <c r="C94" s="22" t="s">
        <v>334</v>
      </c>
      <c r="D94" s="5" t="str">
        <f>IF(E94=""," ",VLOOKUP(E94,'[1]BDD ENS'!$D$2:$E$67,2,FALSE))</f>
        <v>Pneumologie ; addictologie</v>
      </c>
      <c r="E94" s="22" t="s">
        <v>80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</row>
    <row r="95" spans="1:245">
      <c r="A95" s="12" t="s">
        <v>261</v>
      </c>
      <c r="B95" s="3" t="s">
        <v>262</v>
      </c>
      <c r="C95" s="22" t="s">
        <v>334</v>
      </c>
      <c r="D95" s="5" t="str">
        <f>IF(E95=""," ",VLOOKUP(E95,'[1]BDD ENS'!$D$2:$E$67,2,FALSE))</f>
        <v>Pneumologie ; addictologie</v>
      </c>
      <c r="E95" s="6" t="s">
        <v>80</v>
      </c>
    </row>
    <row r="96" spans="1:245" ht="12" customHeight="1">
      <c r="A96" s="13" t="s">
        <v>68</v>
      </c>
      <c r="B96" s="9" t="s">
        <v>69</v>
      </c>
      <c r="C96" s="22" t="s">
        <v>48</v>
      </c>
      <c r="D96" s="5" t="str">
        <f>IF(E96=""," ",VLOOKUP(E96,'[1]BDD ENS'!$D$2:$E$67,2,FALSE))</f>
        <v>Cardiologie</v>
      </c>
      <c r="E96" s="6" t="s">
        <v>70</v>
      </c>
    </row>
    <row r="97" spans="1:245">
      <c r="A97" s="12" t="s">
        <v>177</v>
      </c>
      <c r="B97" s="3" t="s">
        <v>178</v>
      </c>
      <c r="C97" s="22" t="s">
        <v>334</v>
      </c>
      <c r="D97" s="5" t="str">
        <f>IF(E97=""," ",VLOOKUP(E97,'[1]BDD ENS'!$D$2:$E$67,2,FALSE))</f>
        <v>Cardiologie</v>
      </c>
      <c r="E97" s="6" t="s">
        <v>70</v>
      </c>
    </row>
    <row r="98" spans="1:245">
      <c r="A98" s="12" t="s">
        <v>228</v>
      </c>
      <c r="B98" s="4" t="s">
        <v>7</v>
      </c>
      <c r="C98" s="22" t="s">
        <v>48</v>
      </c>
      <c r="D98" s="5" t="str">
        <f>IF(E98=""," ",VLOOKUP(E98,'[1]BDD ENS'!$D$2:$E$67,2,FALSE))</f>
        <v>Cardiologie</v>
      </c>
      <c r="E98" s="6" t="s">
        <v>70</v>
      </c>
    </row>
    <row r="99" spans="1:245">
      <c r="A99" s="12" t="s">
        <v>267</v>
      </c>
      <c r="B99" s="3" t="s">
        <v>268</v>
      </c>
      <c r="C99" s="22" t="s">
        <v>334</v>
      </c>
      <c r="D99" s="5" t="str">
        <f>IF(E99=""," ",VLOOKUP(E99,'[1]BDD ENS'!$D$2:$E$67,2,FALSE))</f>
        <v>Cardiologie</v>
      </c>
      <c r="E99" s="6" t="s">
        <v>70</v>
      </c>
    </row>
    <row r="100" spans="1:245" ht="12" customHeight="1">
      <c r="A100" s="13" t="s">
        <v>309</v>
      </c>
      <c r="B100" s="9" t="s">
        <v>191</v>
      </c>
      <c r="C100" s="6" t="s">
        <v>333</v>
      </c>
      <c r="D100" s="5" t="str">
        <f>IF(E100=""," ",VLOOKUP(E100,'[1]BDD ENS'!$D$2:$E$67,2,FALSE))</f>
        <v>Cardiologie</v>
      </c>
      <c r="E100" s="6" t="s">
        <v>70</v>
      </c>
    </row>
    <row r="101" spans="1:245">
      <c r="A101" s="4" t="s">
        <v>44</v>
      </c>
      <c r="B101" s="4" t="s">
        <v>45</v>
      </c>
      <c r="C101" s="22" t="s">
        <v>334</v>
      </c>
      <c r="D101" s="5" t="s">
        <v>46</v>
      </c>
      <c r="E101" s="6" t="s">
        <v>47</v>
      </c>
    </row>
    <row r="102" spans="1:245" ht="12" customHeight="1">
      <c r="A102" s="12" t="s">
        <v>278</v>
      </c>
      <c r="B102" s="12" t="s">
        <v>279</v>
      </c>
      <c r="C102" s="22" t="s">
        <v>48</v>
      </c>
      <c r="D102" s="5" t="s">
        <v>280</v>
      </c>
      <c r="E102" s="6" t="s">
        <v>47</v>
      </c>
    </row>
    <row r="103" spans="1:245">
      <c r="A103" s="3" t="s">
        <v>287</v>
      </c>
      <c r="B103" s="3" t="s">
        <v>286</v>
      </c>
      <c r="C103" s="22" t="s">
        <v>334</v>
      </c>
      <c r="D103" s="5" t="str">
        <f>IF(E103=""," ",VLOOKUP(E103,'[1]BDD ENS'!$D$2:$E$67,2,FALSE))</f>
        <v>Gastroentérologie ; hépatologie ; addictologie</v>
      </c>
      <c r="E103" s="6" t="s">
        <v>47</v>
      </c>
    </row>
    <row r="104" spans="1:245" ht="12" customHeight="1">
      <c r="A104" s="13" t="s">
        <v>326</v>
      </c>
      <c r="B104" s="8" t="s">
        <v>327</v>
      </c>
      <c r="C104" s="22" t="s">
        <v>334</v>
      </c>
      <c r="D104" s="5" t="str">
        <f>IF(E104=""," ",VLOOKUP(E104,'[1]BDD ENS'!$D$2:$E$67,2,FALSE))</f>
        <v>Gastroentérologie ; hépatologie ; addictologie</v>
      </c>
      <c r="E104" s="6" t="s">
        <v>47</v>
      </c>
    </row>
    <row r="105" spans="1:245">
      <c r="A105" s="3" t="s">
        <v>330</v>
      </c>
      <c r="B105" s="4" t="s">
        <v>331</v>
      </c>
      <c r="C105" s="22" t="s">
        <v>334</v>
      </c>
      <c r="D105" s="5" t="str">
        <f>IF(E105=""," ",VLOOKUP(E105,'[1]BDD ENS'!$D$2:$E$67,2,FALSE))</f>
        <v>Gastroentérologie ; hépatologie ; addictologie</v>
      </c>
      <c r="E105" s="6" t="s">
        <v>47</v>
      </c>
    </row>
    <row r="106" spans="1:245" ht="12" customHeight="1">
      <c r="A106" s="13" t="s">
        <v>165</v>
      </c>
      <c r="B106" s="8" t="s">
        <v>166</v>
      </c>
      <c r="C106" s="22" t="s">
        <v>334</v>
      </c>
      <c r="D106" s="5" t="str">
        <f>IF(E106=""," ",VLOOKUP(E106,'[1]BDD ENS'!$D$2:$E$67,2,FALSE))</f>
        <v>Néphrologie</v>
      </c>
      <c r="E106" s="6" t="s">
        <v>167</v>
      </c>
    </row>
    <row r="107" spans="1:245">
      <c r="A107" s="12" t="s">
        <v>310</v>
      </c>
      <c r="B107" s="4" t="s">
        <v>230</v>
      </c>
      <c r="C107" s="22" t="s">
        <v>334</v>
      </c>
      <c r="D107" s="5" t="str">
        <f>IF(E107=""," ",VLOOKUP(E107,'[1]BDD ENS'!$D$2:$E$67,2,FALSE))</f>
        <v>Néphrologie</v>
      </c>
      <c r="E107" s="22" t="s">
        <v>167</v>
      </c>
    </row>
    <row r="108" spans="1:245" ht="12" customHeight="1">
      <c r="A108" s="13" t="s">
        <v>311</v>
      </c>
      <c r="B108" s="9" t="s">
        <v>312</v>
      </c>
      <c r="C108" s="22" t="s">
        <v>48</v>
      </c>
      <c r="D108" s="5" t="str">
        <f>IF(E108=""," ",VLOOKUP(E108,'[1]BDD ENS'!$D$2:$E$67,2,FALSE))</f>
        <v>Néphrologie</v>
      </c>
      <c r="E108" s="6" t="s">
        <v>167</v>
      </c>
    </row>
    <row r="109" spans="1:245" ht="12" customHeight="1">
      <c r="A109" s="13" t="s">
        <v>162</v>
      </c>
      <c r="B109" s="8" t="s">
        <v>163</v>
      </c>
      <c r="C109" s="22" t="s">
        <v>334</v>
      </c>
      <c r="D109" s="5" t="str">
        <f>IF(E109=""," ",VLOOKUP(E109,'[1]BDD ENS'!$D$2:$E$67,2,FALSE))</f>
        <v>Urologie</v>
      </c>
      <c r="E109" s="6" t="s">
        <v>164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</row>
    <row r="110" spans="1:245" ht="12.75" customHeight="1">
      <c r="A110" s="13" t="s">
        <v>123</v>
      </c>
      <c r="B110" s="9" t="s">
        <v>124</v>
      </c>
      <c r="C110" s="22" t="s">
        <v>48</v>
      </c>
      <c r="D110" s="5" t="str">
        <f>IF(E110=""," ",VLOOKUP(E110,'[1]BDD ENS'!$D$2:$E$67,2,FALSE))</f>
        <v>Médecine interne; gériatrie et biologie du vieillissement ; addictologie</v>
      </c>
      <c r="E110" s="6" t="s">
        <v>29</v>
      </c>
    </row>
    <row r="111" spans="1:245">
      <c r="A111" s="3" t="s">
        <v>210</v>
      </c>
      <c r="B111" s="3" t="s">
        <v>9</v>
      </c>
      <c r="C111" s="22" t="s">
        <v>334</v>
      </c>
      <c r="D111" s="5" t="str">
        <f>IF(E111=""," ",VLOOKUP(E111,'[1]BDD ENS'!$D$2:$E$67,2,FALSE))</f>
        <v>Médecine interne; gériatrie et biologie du vieillissement ; addictologie</v>
      </c>
      <c r="E111" s="6" t="s">
        <v>29</v>
      </c>
    </row>
    <row r="112" spans="1:245" ht="12.75" customHeight="1">
      <c r="A112" s="13" t="s">
        <v>243</v>
      </c>
      <c r="B112" s="9" t="s">
        <v>24</v>
      </c>
      <c r="C112" s="22" t="s">
        <v>48</v>
      </c>
      <c r="D112" s="5" t="str">
        <f>IF(E112=""," ",VLOOKUP(E112,'[1]BDD ENS'!$D$2:$E$67,2,FALSE))</f>
        <v>Médecine interne; gériatrie et biologie du vieillissement ; addictologie</v>
      </c>
      <c r="E112" s="6" t="s">
        <v>29</v>
      </c>
    </row>
    <row r="113" spans="1:245">
      <c r="A113" s="3" t="s">
        <v>255</v>
      </c>
      <c r="B113" s="3" t="s">
        <v>256</v>
      </c>
      <c r="C113" s="6" t="s">
        <v>333</v>
      </c>
      <c r="D113" s="5" t="str">
        <f>IF(E113=""," ",VLOOKUP(E113,'[1]BDD ENS'!$D$2:$E$67,2,FALSE))</f>
        <v>Médecine interne; gériatrie et biologie du vieillissement ; addictologie</v>
      </c>
      <c r="E113" s="6" t="s">
        <v>29</v>
      </c>
    </row>
    <row r="114" spans="1:245">
      <c r="A114" s="13" t="s">
        <v>259</v>
      </c>
      <c r="B114" s="9" t="s">
        <v>7</v>
      </c>
      <c r="C114" s="22" t="s">
        <v>48</v>
      </c>
      <c r="D114" s="5" t="str">
        <f>IF(E114=""," ",VLOOKUP(E114,'[1]BDD ENS'!$D$2:$E$67,2,FALSE))</f>
        <v>Médecine interne; gériatrie et biologie du vieillissement ; addictologie</v>
      </c>
      <c r="E114" s="6" t="s">
        <v>29</v>
      </c>
    </row>
    <row r="115" spans="1:245" ht="12.75" customHeight="1">
      <c r="A115" s="8" t="s">
        <v>26</v>
      </c>
      <c r="B115" s="9" t="s">
        <v>27</v>
      </c>
      <c r="C115" s="11" t="s">
        <v>28</v>
      </c>
      <c r="D115" s="5" t="str">
        <f>IF(E115=""," ",VLOOKUP(E115,'[1]BDD ENS'!$D$2:$E$67,2,FALSE))</f>
        <v>Médecine interne; gériatrie et biologie du vieillissement ; addictologie</v>
      </c>
      <c r="E115" s="6" t="s">
        <v>29</v>
      </c>
    </row>
    <row r="116" spans="1:245">
      <c r="A116" s="12" t="s">
        <v>288</v>
      </c>
      <c r="B116" s="4" t="s">
        <v>289</v>
      </c>
      <c r="C116" s="22" t="s">
        <v>48</v>
      </c>
      <c r="D116" s="5" t="str">
        <f>IF(E116=""," ",VLOOKUP(E116,'[1]BDD ENS'!$D$2:$E$67,2,FALSE))</f>
        <v>Médecine interne; gériatrie et biologie du vieillissement ; addictologie</v>
      </c>
      <c r="E116" s="6" t="s">
        <v>29</v>
      </c>
    </row>
    <row r="117" spans="1:245">
      <c r="A117" s="3" t="s">
        <v>34</v>
      </c>
      <c r="B117" s="4" t="s">
        <v>35</v>
      </c>
      <c r="C117" s="22" t="s">
        <v>36</v>
      </c>
      <c r="D117" s="5" t="str">
        <f>IF(E117=""," ",VLOOKUP(E117,'[1]BDD ENS'!$D$2:$E$67,2,FALSE))</f>
        <v>Médecine générale</v>
      </c>
      <c r="E117" s="6" t="s">
        <v>37</v>
      </c>
    </row>
    <row r="118" spans="1:245">
      <c r="A118" s="13" t="s">
        <v>91</v>
      </c>
      <c r="B118" s="12" t="s">
        <v>92</v>
      </c>
      <c r="C118" s="22" t="s">
        <v>335</v>
      </c>
      <c r="D118" s="5" t="s">
        <v>93</v>
      </c>
      <c r="E118" s="6" t="s">
        <v>37</v>
      </c>
    </row>
    <row r="119" spans="1:245" ht="12.75" customHeight="1">
      <c r="A119" s="27" t="s">
        <v>106</v>
      </c>
      <c r="B119" s="27" t="s">
        <v>31</v>
      </c>
      <c r="C119" s="11" t="s">
        <v>33</v>
      </c>
      <c r="D119" s="5" t="str">
        <f>IF(E119=""," ",VLOOKUP(E119,'[1]BDD ENS'!$D$2:$E$67,2,FALSE))</f>
        <v>Médecine générale</v>
      </c>
      <c r="E119" s="6" t="s">
        <v>37</v>
      </c>
    </row>
    <row r="120" spans="1:245" ht="12.75" customHeight="1">
      <c r="A120" s="21" t="s">
        <v>141</v>
      </c>
      <c r="B120" s="29" t="s">
        <v>67</v>
      </c>
      <c r="C120" s="22" t="s">
        <v>336</v>
      </c>
      <c r="D120" s="5" t="str">
        <f>IF(E120=""," ",VLOOKUP(E120,'[1]BDD ENS'!$D$2:$E$67,2,FALSE))</f>
        <v>Médecine générale</v>
      </c>
      <c r="E120" s="6" t="s">
        <v>37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</row>
    <row r="121" spans="1:245" ht="12.75" customHeight="1">
      <c r="A121" s="13" t="s">
        <v>147</v>
      </c>
      <c r="B121" s="9" t="s">
        <v>148</v>
      </c>
      <c r="C121" s="6" t="s">
        <v>149</v>
      </c>
      <c r="D121" s="5" t="str">
        <f>IF(E121=""," ",VLOOKUP(E121,'[1]BDD ENS'!$D$2:$E$67,2,FALSE))</f>
        <v>Médecine générale</v>
      </c>
      <c r="E121" s="6" t="s">
        <v>37</v>
      </c>
    </row>
    <row r="122" spans="1:245">
      <c r="A122" s="12" t="s">
        <v>150</v>
      </c>
      <c r="B122" s="4" t="s">
        <v>151</v>
      </c>
      <c r="C122" s="6" t="s">
        <v>149</v>
      </c>
      <c r="D122" s="5" t="str">
        <f>IF(E122=""," ",VLOOKUP(E122,'[1]BDD ENS'!$D$2:$E$67,2,FALSE))</f>
        <v>Médecine générale</v>
      </c>
      <c r="E122" s="6" t="s">
        <v>37</v>
      </c>
    </row>
    <row r="123" spans="1:245">
      <c r="A123" s="19" t="s">
        <v>181</v>
      </c>
      <c r="B123" s="4" t="s">
        <v>182</v>
      </c>
      <c r="C123" s="22" t="s">
        <v>183</v>
      </c>
      <c r="D123" s="5" t="s">
        <v>93</v>
      </c>
      <c r="E123" s="6" t="s">
        <v>37</v>
      </c>
    </row>
    <row r="124" spans="1:245">
      <c r="A124" s="12" t="s">
        <v>190</v>
      </c>
      <c r="B124" s="4" t="s">
        <v>191</v>
      </c>
      <c r="C124" s="6" t="s">
        <v>36</v>
      </c>
      <c r="D124" s="5" t="str">
        <f>IF(E124=""," ",VLOOKUP(E124,'[1]BDD ENS'!$D$2:$E$67,2,FALSE))</f>
        <v>Médecine générale</v>
      </c>
      <c r="E124" s="6" t="s">
        <v>37</v>
      </c>
    </row>
    <row r="125" spans="1:245">
      <c r="A125" s="3" t="s">
        <v>16</v>
      </c>
      <c r="B125" s="4" t="s">
        <v>17</v>
      </c>
      <c r="C125" s="31" t="s">
        <v>18</v>
      </c>
      <c r="D125" s="5" t="s">
        <v>19</v>
      </c>
      <c r="E125" s="6" t="s">
        <v>37</v>
      </c>
    </row>
    <row r="126" spans="1:245">
      <c r="A126" s="12" t="s">
        <v>229</v>
      </c>
      <c r="B126" s="4" t="s">
        <v>230</v>
      </c>
      <c r="C126" s="6" t="s">
        <v>36</v>
      </c>
      <c r="D126" s="5" t="str">
        <f>IF(E126=""," ",VLOOKUP(E126,'[1]BDD ENS'!$D$2:$E$67,2,FALSE))</f>
        <v>Médecine générale</v>
      </c>
      <c r="E126" s="6" t="s">
        <v>37</v>
      </c>
    </row>
    <row r="127" spans="1:245" ht="12.75" customHeight="1">
      <c r="A127" s="13" t="s">
        <v>250</v>
      </c>
      <c r="B127" s="9" t="s">
        <v>251</v>
      </c>
      <c r="C127" s="6" t="s">
        <v>36</v>
      </c>
      <c r="D127" s="5" t="str">
        <f>IF(E127=""," ",VLOOKUP(E127,'[1]BDD ENS'!$D$2:$E$67,2,FALSE))</f>
        <v>Médecine générale</v>
      </c>
      <c r="E127" s="6" t="s">
        <v>37</v>
      </c>
    </row>
    <row r="128" spans="1:245">
      <c r="A128" s="12" t="s">
        <v>265</v>
      </c>
      <c r="B128" s="3" t="s">
        <v>266</v>
      </c>
      <c r="C128" s="11" t="s">
        <v>33</v>
      </c>
      <c r="D128" s="5" t="str">
        <f>IF(E128=""," ",VLOOKUP(E128,'[1]BDD ENS'!$D$2:$E$67,2,FALSE))</f>
        <v>Médecine générale</v>
      </c>
      <c r="E128" s="6" t="s">
        <v>37</v>
      </c>
    </row>
    <row r="129" spans="1:5">
      <c r="A129" s="30" t="s">
        <v>274</v>
      </c>
      <c r="B129" s="30" t="s">
        <v>275</v>
      </c>
      <c r="C129" s="22" t="s">
        <v>36</v>
      </c>
      <c r="D129" s="5" t="str">
        <f>IF(E129=""," ",VLOOKUP(E129,'[1]BDD ENS'!$D$2:$E$67,2,FALSE))</f>
        <v>Médecine générale</v>
      </c>
      <c r="E129" s="6" t="s">
        <v>37</v>
      </c>
    </row>
    <row r="130" spans="1:5" ht="12.75" customHeight="1">
      <c r="A130" s="13" t="s">
        <v>276</v>
      </c>
      <c r="B130" s="9" t="s">
        <v>277</v>
      </c>
      <c r="C130" s="6" t="s">
        <v>149</v>
      </c>
      <c r="D130" s="5" t="str">
        <f>IF(E130=""," ",VLOOKUP(E130,'[1]BDD ENS'!$D$2:$E$67,2,FALSE))</f>
        <v>Médecine générale</v>
      </c>
      <c r="E130" s="6" t="s">
        <v>37</v>
      </c>
    </row>
    <row r="131" spans="1:5">
      <c r="A131" s="19" t="s">
        <v>294</v>
      </c>
      <c r="B131" s="4" t="s">
        <v>234</v>
      </c>
      <c r="C131" s="22" t="s">
        <v>183</v>
      </c>
      <c r="D131" s="5" t="s">
        <v>19</v>
      </c>
      <c r="E131" s="6" t="s">
        <v>37</v>
      </c>
    </row>
    <row r="132" spans="1:5" ht="12.75" customHeight="1">
      <c r="A132" s="12" t="s">
        <v>71</v>
      </c>
      <c r="B132" s="4" t="s">
        <v>72</v>
      </c>
      <c r="C132" s="22" t="s">
        <v>48</v>
      </c>
      <c r="D132" s="5" t="str">
        <f>IF(E132=""," ",VLOOKUP(E132,'[1]BDD ENS'!$D$2:$E$67,2,FALSE))</f>
        <v>Pédiatrie</v>
      </c>
      <c r="E132" s="6" t="s">
        <v>8</v>
      </c>
    </row>
    <row r="133" spans="1:5">
      <c r="A133" s="3" t="s">
        <v>6</v>
      </c>
      <c r="B133" s="4" t="s">
        <v>7</v>
      </c>
      <c r="C133" s="6" t="s">
        <v>333</v>
      </c>
      <c r="D133" s="5" t="str">
        <f>IF(E133=""," ",VLOOKUP(E133,'[1]BDD ENS'!$D$2:$E$67,2,FALSE))</f>
        <v>Pédiatrie</v>
      </c>
      <c r="E133" s="6" t="s">
        <v>8</v>
      </c>
    </row>
    <row r="134" spans="1:5" ht="12.75" customHeight="1">
      <c r="A134" s="13" t="s">
        <v>192</v>
      </c>
      <c r="B134" s="9" t="s">
        <v>193</v>
      </c>
      <c r="C134" s="22" t="s">
        <v>48</v>
      </c>
      <c r="D134" s="5" t="str">
        <f>IF(E134=""," ",VLOOKUP(E134,'[1]BDD ENS'!$D$2:$E$67,2,FALSE))</f>
        <v>Pédiatrie</v>
      </c>
      <c r="E134" s="6" t="s">
        <v>8</v>
      </c>
    </row>
    <row r="135" spans="1:5">
      <c r="A135" s="13" t="s">
        <v>208</v>
      </c>
      <c r="B135" s="8" t="s">
        <v>209</v>
      </c>
      <c r="C135" s="22" t="s">
        <v>334</v>
      </c>
      <c r="D135" s="5" t="str">
        <f>IF(E135=""," ",VLOOKUP(E135,'[1]BDD ENS'!$D$2:$E$67,2,FALSE))</f>
        <v>Pédiatrie</v>
      </c>
      <c r="E135" s="6" t="s">
        <v>8</v>
      </c>
    </row>
    <row r="136" spans="1:5">
      <c r="A136" s="13" t="s">
        <v>297</v>
      </c>
      <c r="B136" s="8" t="s">
        <v>298</v>
      </c>
      <c r="C136" s="22" t="s">
        <v>334</v>
      </c>
      <c r="D136" s="5" t="str">
        <f>IF(E136=""," ",VLOOKUP(E136,'[1]BDD ENS'!$D$2:$E$67,2,FALSE))</f>
        <v>Pédiatrie</v>
      </c>
      <c r="E136" s="6" t="s">
        <v>8</v>
      </c>
    </row>
    <row r="137" spans="1:5">
      <c r="A137" s="12" t="s">
        <v>326</v>
      </c>
      <c r="B137" s="3" t="s">
        <v>230</v>
      </c>
      <c r="C137" s="6" t="s">
        <v>333</v>
      </c>
      <c r="D137" s="5" t="str">
        <f>IF(E137=""," ",VLOOKUP(E137,'[1]BDD ENS'!$D$1:$G$67,2,FALSE))</f>
        <v>Pédiatrie</v>
      </c>
      <c r="E137" s="6" t="s">
        <v>8</v>
      </c>
    </row>
    <row r="138" spans="1:5">
      <c r="A138" s="13" t="s">
        <v>63</v>
      </c>
      <c r="B138" s="8" t="s">
        <v>64</v>
      </c>
      <c r="C138" s="22" t="s">
        <v>334</v>
      </c>
      <c r="D138" s="5" t="str">
        <f>IF(E138=""," ",VLOOKUP(E138,'[1]BDD ENS'!$D$2:$E$67,2,FALSE))</f>
        <v>Gynécologie-obstétrique ; gynécologie médicale</v>
      </c>
      <c r="E138" s="6" t="s">
        <v>65</v>
      </c>
    </row>
    <row r="139" spans="1:5">
      <c r="A139" s="12" t="s">
        <v>89</v>
      </c>
      <c r="B139" s="12" t="s">
        <v>90</v>
      </c>
      <c r="C139" s="22" t="s">
        <v>334</v>
      </c>
      <c r="D139" s="5" t="str">
        <f>IF(E139=""," ",VLOOKUP(E139,'[1]BDD ENS'!$D$2:$E$67,2,FALSE))</f>
        <v>Gynécologie-obstétrique ; gynécologie médicale</v>
      </c>
      <c r="E139" s="6" t="s">
        <v>65</v>
      </c>
    </row>
    <row r="140" spans="1:5">
      <c r="A140" s="8" t="s">
        <v>157</v>
      </c>
      <c r="B140" s="8" t="s">
        <v>11</v>
      </c>
      <c r="C140" s="22" t="s">
        <v>334</v>
      </c>
      <c r="D140" s="5" t="str">
        <f>IF(E140=""," ",VLOOKUP(E140,'[1]BDD ENS'!$D$2:$E$67,2,FALSE))</f>
        <v>Gynécologie-obstétrique ; gynécologie médicale</v>
      </c>
      <c r="E140" s="6" t="s">
        <v>65</v>
      </c>
    </row>
    <row r="141" spans="1:5">
      <c r="A141" s="13" t="s">
        <v>185</v>
      </c>
      <c r="B141" s="9" t="s">
        <v>186</v>
      </c>
      <c r="C141" s="22" t="s">
        <v>48</v>
      </c>
      <c r="D141" s="5" t="str">
        <f>IF(E141=""," ",VLOOKUP(E141,'[1]BDD ENS'!$D$2:$E$67,2,FALSE))</f>
        <v>Gynécologie-obstétrique ; gynécologie médicale</v>
      </c>
      <c r="E141" s="6" t="s">
        <v>65</v>
      </c>
    </row>
    <row r="142" spans="1:5">
      <c r="A142" s="12" t="s">
        <v>204</v>
      </c>
      <c r="B142" s="4" t="s">
        <v>205</v>
      </c>
      <c r="C142" s="22" t="s">
        <v>48</v>
      </c>
      <c r="D142" s="5" t="str">
        <f>IF(E142=""," ",VLOOKUP(E142,'[1]BDD ENS'!$D$2:$E$67,2,FALSE))</f>
        <v>Gynécologie-obstétrique ; gynécologie médicale</v>
      </c>
      <c r="E142" s="6" t="s">
        <v>65</v>
      </c>
    </row>
    <row r="143" spans="1:5">
      <c r="A143" s="12" t="s">
        <v>260</v>
      </c>
      <c r="B143" s="4" t="s">
        <v>223</v>
      </c>
      <c r="C143" s="22" t="s">
        <v>48</v>
      </c>
      <c r="D143" s="5" t="str">
        <f>IF(E143=""," ",VLOOKUP(E143,'[1]BDD ENS'!$D$2:$E$67,2,FALSE))</f>
        <v>Gynécologie-obstétrique ; gynécologie médicale</v>
      </c>
      <c r="E143" s="6" t="s">
        <v>65</v>
      </c>
    </row>
    <row r="144" spans="1:5">
      <c r="A144" s="3" t="s">
        <v>115</v>
      </c>
      <c r="B144" s="3" t="s">
        <v>5</v>
      </c>
      <c r="C144" s="22" t="s">
        <v>334</v>
      </c>
      <c r="D144" s="5" t="s">
        <v>116</v>
      </c>
      <c r="E144" s="6" t="s">
        <v>117</v>
      </c>
    </row>
    <row r="145" spans="1:5">
      <c r="A145" s="8" t="s">
        <v>112</v>
      </c>
      <c r="B145" s="8" t="s">
        <v>113</v>
      </c>
      <c r="C145" s="22" t="s">
        <v>334</v>
      </c>
      <c r="D145" s="5" t="str">
        <f>IF(E145=""," ",VLOOKUP(E145,'[1]BDD ENS'!$D$2:$E$67,2,FALSE))</f>
        <v>Oto-rhino-laryngologie</v>
      </c>
      <c r="E145" s="6" t="s">
        <v>114</v>
      </c>
    </row>
    <row r="146" spans="1:5">
      <c r="A146" s="12" t="s">
        <v>160</v>
      </c>
      <c r="B146" s="4" t="s">
        <v>161</v>
      </c>
      <c r="C146" s="22" t="s">
        <v>48</v>
      </c>
      <c r="D146" s="5" t="str">
        <f>IF(E146=""," ",VLOOKUP(E146,'[1]BDD ENS'!$D$2:$E$67,2,FALSE))</f>
        <v>Oto-rhino-laryngologie</v>
      </c>
      <c r="E146" s="6" t="s">
        <v>114</v>
      </c>
    </row>
    <row r="147" spans="1:5">
      <c r="A147" s="13" t="s">
        <v>211</v>
      </c>
      <c r="B147" s="15" t="s">
        <v>5</v>
      </c>
      <c r="C147" s="22" t="s">
        <v>334</v>
      </c>
      <c r="D147" s="5" t="str">
        <f>IF(E147=""," ",VLOOKUP(E147,'[1]BDD ENS'!$D$2:$E$67,2,FALSE))</f>
        <v>Oto-rhino-laryngologie</v>
      </c>
      <c r="E147" s="6" t="s">
        <v>114</v>
      </c>
    </row>
    <row r="148" spans="1:5">
      <c r="A148" s="12" t="s">
        <v>295</v>
      </c>
      <c r="B148" s="4" t="s">
        <v>296</v>
      </c>
      <c r="C148" s="22" t="s">
        <v>48</v>
      </c>
      <c r="D148" s="5" t="str">
        <f>IF(E148=""," ",VLOOKUP(E148,'[1]BDD ENS'!$D$2:$E$67,2,FALSE))</f>
        <v>Oto-rhino-laryngologie</v>
      </c>
      <c r="E148" s="6" t="s">
        <v>114</v>
      </c>
    </row>
    <row r="149" spans="1:5">
      <c r="A149" s="13" t="s">
        <v>54</v>
      </c>
      <c r="B149" s="8" t="s">
        <v>55</v>
      </c>
      <c r="C149" s="22" t="s">
        <v>334</v>
      </c>
      <c r="D149" s="5" t="str">
        <f>IF(E149=""," ",VLOOKUP(E149,'[1]BDD ENS'!$D$2:$E$67,2,FALSE))</f>
        <v>Ophtalmologie</v>
      </c>
      <c r="E149" s="6" t="s">
        <v>56</v>
      </c>
    </row>
    <row r="150" spans="1:5" ht="12.75" customHeight="1">
      <c r="A150" s="12" t="s">
        <v>206</v>
      </c>
      <c r="B150" s="4" t="s">
        <v>207</v>
      </c>
      <c r="C150" s="22" t="s">
        <v>48</v>
      </c>
      <c r="D150" s="5" t="str">
        <f>IF(E150=""," ",VLOOKUP(E150,'[1]BDD ENS'!$D$2:$E$67,2,FALSE))</f>
        <v>Ophtalmologie</v>
      </c>
      <c r="E150" s="6" t="s">
        <v>56</v>
      </c>
    </row>
    <row r="151" spans="1:5">
      <c r="A151" s="12" t="s">
        <v>252</v>
      </c>
      <c r="B151" s="4" t="s">
        <v>14</v>
      </c>
      <c r="C151" s="6" t="s">
        <v>333</v>
      </c>
      <c r="D151" s="5" t="str">
        <f>IF(E151=""," ",VLOOKUP(E151,'[1]BDD ENS'!$D$2:$E$67,2,FALSE))</f>
        <v>Ophtalmologie</v>
      </c>
      <c r="E151" s="6" t="s">
        <v>56</v>
      </c>
    </row>
    <row r="152" spans="1:5">
      <c r="A152" s="13" t="s">
        <v>323</v>
      </c>
      <c r="B152" s="9" t="s">
        <v>324</v>
      </c>
      <c r="C152" s="22" t="s">
        <v>48</v>
      </c>
      <c r="D152" s="5" t="str">
        <f>IF(E152=""," ",VLOOKUP(E152,'[1]BDD ENS'!$D$2:$E$67,2,FALSE))</f>
        <v>Ophtalmologie</v>
      </c>
      <c r="E152" s="6" t="s">
        <v>56</v>
      </c>
    </row>
    <row r="159" spans="1:5">
      <c r="A159" s="25"/>
      <c r="C159" s="32"/>
    </row>
    <row r="166" spans="1:3">
      <c r="A166" s="25"/>
      <c r="C166" s="32"/>
    </row>
    <row r="168" spans="1:3">
      <c r="A168" s="25"/>
      <c r="C168" s="32"/>
    </row>
    <row r="175" spans="1:3">
      <c r="A175" s="25"/>
      <c r="C175" s="32"/>
    </row>
    <row r="176" spans="1:3">
      <c r="A176" s="25"/>
      <c r="C176" s="32"/>
    </row>
    <row r="177" spans="1:3">
      <c r="A177" s="25"/>
      <c r="C177" s="32"/>
    </row>
    <row r="178" spans="1:3">
      <c r="A178" s="25"/>
      <c r="C178" s="32"/>
    </row>
    <row r="179" spans="1:3">
      <c r="A179" s="25"/>
      <c r="C179" s="32"/>
    </row>
    <row r="180" spans="1:3">
      <c r="A180" s="25"/>
      <c r="C180" s="32"/>
    </row>
    <row r="181" spans="1:3">
      <c r="A181" s="25"/>
      <c r="C181" s="32"/>
    </row>
    <row r="182" spans="1:3">
      <c r="A182" s="25"/>
      <c r="C182" s="32"/>
    </row>
    <row r="183" spans="1:3">
      <c r="A183" s="25"/>
      <c r="C183" s="32"/>
    </row>
    <row r="184" spans="1:3">
      <c r="A184" s="25"/>
      <c r="C184" s="32"/>
    </row>
    <row r="185" spans="1:3">
      <c r="A185" s="25"/>
      <c r="C185" s="32"/>
    </row>
    <row r="186" spans="1:3">
      <c r="A186" s="25"/>
      <c r="C186" s="32"/>
    </row>
    <row r="187" spans="1:3">
      <c r="A187" s="25"/>
      <c r="C187" s="32"/>
    </row>
    <row r="190" spans="1:3">
      <c r="A190" s="25"/>
      <c r="C190" s="32"/>
    </row>
  </sheetData>
  <sheetProtection formatCells="0" formatColumns="0" formatRows="0" insertColumns="0" insertRows="0" insertHyperlinks="0" deleteColumns="0" deleteRows="0" autoFilter="0" pivotTables="0"/>
  <autoFilter ref="A1:IK152" xr:uid="{00000000-0009-0000-0000-000001000000}">
    <sortState xmlns:xlrd2="http://schemas.microsoft.com/office/spreadsheetml/2017/richdata2" ref="A2:IL189">
      <sortCondition ref="E1:E189"/>
    </sortState>
  </autoFilter>
  <phoneticPr fontId="7" type="noConversion"/>
  <conditionalFormatting sqref="A177:A187 A168 A166 A159 A190">
    <cfRule type="duplicateValues" dxfId="0" priority="1" stopIfTrue="1"/>
  </conditionalFormatting>
  <dataValidations count="1">
    <dataValidation type="list" allowBlank="1" showInputMessage="1" showErrorMessage="1" sqref="E159:E160 E162:E1048576" xr:uid="{00000000-0002-0000-0100-000000000000}">
      <formula1>$A$1:$A$152</formula1>
    </dataValidation>
  </dataValidations>
  <pageMargins left="0.23622047244094491" right="0.23622047244094491" top="1.5354330708661419" bottom="0.74803149606299213" header="0.11811023622047245" footer="0.31496062992125984"/>
  <pageSetup paperSize="9" scale="39" fitToHeight="0" orientation="portrait" r:id="rId1"/>
  <headerFooter>
    <oddHeader>&amp;C&amp;G
ENSEIGNANTS TIT/ NON TIT AU &amp;D&amp;R&amp;A</oddHeader>
    <oddFooter>&amp;L&amp;"-,Italique"&amp;K00-022RHSANTE&amp;D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Enseignants Dr en Pharmacie</vt:lpstr>
      <vt:lpstr> Enseignants medecine</vt:lpstr>
      <vt:lpstr>' Enseignants medecine'!Impression_des_titres</vt:lpstr>
      <vt:lpstr>' Enseignants medecine'!Zone_d_impression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Francoia</dc:creator>
  <cp:lastModifiedBy>Stephane Azoulay</cp:lastModifiedBy>
  <dcterms:created xsi:type="dcterms:W3CDTF">2023-10-26T07:43:07Z</dcterms:created>
  <dcterms:modified xsi:type="dcterms:W3CDTF">2023-11-29T21:21:48Z</dcterms:modified>
</cp:coreProperties>
</file>