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Double licences/"/>
    </mc:Choice>
  </mc:AlternateContent>
  <xr:revisionPtr revIDLastSave="10" documentId="11_3A779623B834FCF42BBA1A1FEB43F1B75F370D9A" xr6:coauthVersionLast="47" xr6:coauthVersionMax="47" xr10:uidLastSave="{F32D77EF-57F1-4536-B943-521D0F4EBBFC}"/>
  <bookViews>
    <workbookView xWindow="-110" yWindow="-110" windowWidth="19420" windowHeight="10300" tabRatio="500" firstSheet="2" activeTab="2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S1 Maquette" sheetId="4" state="hidden" r:id="rId4"/>
    <sheet name="S1 MCC" sheetId="5" r:id="rId5"/>
    <sheet name="S2 Maquette" sheetId="6" state="hidden" r:id="rId6"/>
    <sheet name="S2 MCC" sheetId="7" r:id="rId7"/>
    <sheet name="S3 Maquette" sheetId="8" state="hidden" r:id="rId8"/>
    <sheet name="S3 MCC" sheetId="9" r:id="rId9"/>
    <sheet name="S4 Maquette" sheetId="10" state="hidden" r:id="rId10"/>
    <sheet name="S4 MCC" sheetId="11" r:id="rId11"/>
  </sheets>
  <definedNames>
    <definedName name="list_cmp">Listes!$A$32:$G$32</definedName>
    <definedName name="List_CNU">Listes!$A$40:$A$96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5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7">#REF!</definedName>
    <definedName name="Médecine" localSheetId="9">#REF!</definedName>
    <definedName name="Por" localSheetId="5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>Listes!$B$33:$B$34</definedName>
    <definedName name="Portail_EG">Listes!$A$33:$A$34</definedName>
    <definedName name="Portail_LLAC">Listes!$D$33:$D$36</definedName>
    <definedName name="Portail_SHS" localSheetId="5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Listes!$C$33:$C$36</definedName>
    <definedName name="Portail_ST">Listes!$E$33:$E$37</definedName>
    <definedName name="Portail_STAPS">Listes!$G$33</definedName>
    <definedName name="Portail_SV">Listes!$F$33:$F$35</definedName>
    <definedName name="tab_code" localSheetId="5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Listes!$A$8:$B$28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0" i="11" l="1"/>
  <c r="B300" i="11"/>
  <c r="A300" i="11"/>
  <c r="C299" i="11"/>
  <c r="B299" i="11"/>
  <c r="A299" i="11"/>
  <c r="C298" i="11"/>
  <c r="B298" i="11"/>
  <c r="A298" i="11"/>
  <c r="C297" i="11"/>
  <c r="B297" i="11"/>
  <c r="A297" i="11"/>
  <c r="C296" i="11"/>
  <c r="B296" i="11"/>
  <c r="A296" i="11"/>
  <c r="C295" i="11"/>
  <c r="B295" i="11"/>
  <c r="A295" i="11"/>
  <c r="C294" i="11"/>
  <c r="B294" i="11"/>
  <c r="A294" i="11"/>
  <c r="C293" i="11"/>
  <c r="B293" i="11"/>
  <c r="A293" i="11"/>
  <c r="C292" i="11"/>
  <c r="B292" i="11"/>
  <c r="A292" i="11"/>
  <c r="C291" i="11"/>
  <c r="B291" i="11"/>
  <c r="A291" i="11"/>
  <c r="C290" i="11"/>
  <c r="B290" i="11"/>
  <c r="A290" i="11"/>
  <c r="C289" i="11"/>
  <c r="B289" i="11"/>
  <c r="A289" i="11"/>
  <c r="C288" i="11"/>
  <c r="B288" i="11"/>
  <c r="A288" i="11"/>
  <c r="C287" i="11"/>
  <c r="B287" i="11"/>
  <c r="A287" i="11"/>
  <c r="C286" i="11"/>
  <c r="B286" i="11"/>
  <c r="A286" i="11"/>
  <c r="C285" i="11"/>
  <c r="B285" i="11"/>
  <c r="A285" i="11"/>
  <c r="C284" i="11"/>
  <c r="B284" i="11"/>
  <c r="A284" i="11"/>
  <c r="C283" i="11"/>
  <c r="B283" i="11"/>
  <c r="A283" i="11"/>
  <c r="C282" i="11"/>
  <c r="B282" i="11"/>
  <c r="A282" i="11"/>
  <c r="C281" i="11"/>
  <c r="B281" i="11"/>
  <c r="A281" i="11"/>
  <c r="C280" i="11"/>
  <c r="B280" i="11"/>
  <c r="A280" i="11"/>
  <c r="C279" i="11"/>
  <c r="B279" i="11"/>
  <c r="A279" i="11"/>
  <c r="C278" i="11"/>
  <c r="B278" i="11"/>
  <c r="A278" i="11"/>
  <c r="C277" i="11"/>
  <c r="B277" i="11"/>
  <c r="A277" i="11"/>
  <c r="C276" i="11"/>
  <c r="B276" i="11"/>
  <c r="A276" i="11"/>
  <c r="C275" i="11"/>
  <c r="B275" i="11"/>
  <c r="A275" i="11"/>
  <c r="C274" i="11"/>
  <c r="B274" i="11"/>
  <c r="A274" i="11"/>
  <c r="C273" i="11"/>
  <c r="B273" i="11"/>
  <c r="A273" i="11"/>
  <c r="C272" i="11"/>
  <c r="B272" i="11"/>
  <c r="A272" i="11"/>
  <c r="C271" i="11"/>
  <c r="B271" i="11"/>
  <c r="A271" i="11"/>
  <c r="C270" i="11"/>
  <c r="B270" i="11"/>
  <c r="A270" i="11"/>
  <c r="C269" i="11"/>
  <c r="B269" i="11"/>
  <c r="A269" i="11"/>
  <c r="C268" i="11"/>
  <c r="B268" i="11"/>
  <c r="A268" i="11"/>
  <c r="C267" i="11"/>
  <c r="B267" i="11"/>
  <c r="A267" i="11"/>
  <c r="C266" i="11"/>
  <c r="B266" i="11"/>
  <c r="A266" i="11"/>
  <c r="C265" i="11"/>
  <c r="B265" i="11"/>
  <c r="A265" i="11"/>
  <c r="C264" i="11"/>
  <c r="B264" i="11"/>
  <c r="A264" i="11"/>
  <c r="C263" i="11"/>
  <c r="B263" i="11"/>
  <c r="A263" i="11"/>
  <c r="C262" i="11"/>
  <c r="B262" i="11"/>
  <c r="A262" i="11"/>
  <c r="C261" i="11"/>
  <c r="B261" i="11"/>
  <c r="A261" i="11"/>
  <c r="C260" i="11"/>
  <c r="B260" i="11"/>
  <c r="A260" i="11"/>
  <c r="C259" i="11"/>
  <c r="B259" i="11"/>
  <c r="A259" i="11"/>
  <c r="C258" i="11"/>
  <c r="B258" i="11"/>
  <c r="A258" i="11"/>
  <c r="C257" i="11"/>
  <c r="B257" i="11"/>
  <c r="A257" i="11"/>
  <c r="C256" i="11"/>
  <c r="B256" i="11"/>
  <c r="A256" i="11"/>
  <c r="C255" i="11"/>
  <c r="B255" i="11"/>
  <c r="A255" i="11"/>
  <c r="C254" i="11"/>
  <c r="B254" i="11"/>
  <c r="A254" i="11"/>
  <c r="C253" i="11"/>
  <c r="B253" i="11"/>
  <c r="A253" i="11"/>
  <c r="C252" i="11"/>
  <c r="B252" i="11"/>
  <c r="A252" i="11"/>
  <c r="C251" i="11"/>
  <c r="B251" i="11"/>
  <c r="A251" i="11"/>
  <c r="C250" i="11"/>
  <c r="B250" i="11"/>
  <c r="A250" i="11"/>
  <c r="C249" i="11"/>
  <c r="B249" i="11"/>
  <c r="A249" i="11"/>
  <c r="C248" i="11"/>
  <c r="B248" i="11"/>
  <c r="A248" i="11"/>
  <c r="C247" i="11"/>
  <c r="B247" i="11"/>
  <c r="A247" i="11"/>
  <c r="C246" i="11"/>
  <c r="B246" i="11"/>
  <c r="A246" i="11"/>
  <c r="C245" i="11"/>
  <c r="B245" i="11"/>
  <c r="A245" i="11"/>
  <c r="C244" i="11"/>
  <c r="B244" i="11"/>
  <c r="A244" i="11"/>
  <c r="C243" i="11"/>
  <c r="B243" i="11"/>
  <c r="A243" i="11"/>
  <c r="C242" i="11"/>
  <c r="B242" i="11"/>
  <c r="A242" i="11"/>
  <c r="C241" i="11"/>
  <c r="B241" i="11"/>
  <c r="A241" i="11"/>
  <c r="C240" i="11"/>
  <c r="B240" i="11"/>
  <c r="A240" i="11"/>
  <c r="C239" i="11"/>
  <c r="B239" i="11"/>
  <c r="A239" i="11"/>
  <c r="C238" i="11"/>
  <c r="B238" i="11"/>
  <c r="A238" i="11"/>
  <c r="C237" i="11"/>
  <c r="B237" i="11"/>
  <c r="A237" i="11"/>
  <c r="C236" i="11"/>
  <c r="B236" i="11"/>
  <c r="A236" i="11"/>
  <c r="C235" i="11"/>
  <c r="B235" i="11"/>
  <c r="A235" i="11"/>
  <c r="C234" i="11"/>
  <c r="B234" i="11"/>
  <c r="A234" i="11"/>
  <c r="C233" i="11"/>
  <c r="B233" i="11"/>
  <c r="A233" i="11"/>
  <c r="C232" i="11"/>
  <c r="B232" i="11"/>
  <c r="A232" i="11"/>
  <c r="C231" i="11"/>
  <c r="B231" i="11"/>
  <c r="A231" i="11"/>
  <c r="C230" i="11"/>
  <c r="B230" i="11"/>
  <c r="A230" i="11"/>
  <c r="C229" i="11"/>
  <c r="B229" i="11"/>
  <c r="A229" i="11"/>
  <c r="C228" i="11"/>
  <c r="B228" i="11"/>
  <c r="A228" i="11"/>
  <c r="C227" i="11"/>
  <c r="B227" i="11"/>
  <c r="A227" i="11"/>
  <c r="C226" i="11"/>
  <c r="B226" i="11"/>
  <c r="A226" i="11"/>
  <c r="C225" i="11"/>
  <c r="B225" i="11"/>
  <c r="A225" i="11"/>
  <c r="C224" i="11"/>
  <c r="B224" i="11"/>
  <c r="A224" i="11"/>
  <c r="C223" i="11"/>
  <c r="B223" i="11"/>
  <c r="A223" i="11"/>
  <c r="C222" i="11"/>
  <c r="B222" i="11"/>
  <c r="A222" i="11"/>
  <c r="C221" i="11"/>
  <c r="B221" i="11"/>
  <c r="A221" i="11"/>
  <c r="C220" i="11"/>
  <c r="B220" i="11"/>
  <c r="A220" i="11"/>
  <c r="C219" i="11"/>
  <c r="B219" i="11"/>
  <c r="A219" i="11"/>
  <c r="C218" i="11"/>
  <c r="B218" i="11"/>
  <c r="A218" i="11"/>
  <c r="C217" i="11"/>
  <c r="B217" i="11"/>
  <c r="A217" i="11"/>
  <c r="C216" i="11"/>
  <c r="B216" i="11"/>
  <c r="A216" i="11"/>
  <c r="C215" i="11"/>
  <c r="B215" i="11"/>
  <c r="A215" i="11"/>
  <c r="C214" i="11"/>
  <c r="B214" i="11"/>
  <c r="A214" i="11"/>
  <c r="C213" i="11"/>
  <c r="B213" i="11"/>
  <c r="A213" i="11"/>
  <c r="C212" i="11"/>
  <c r="B212" i="11"/>
  <c r="A212" i="11"/>
  <c r="C211" i="11"/>
  <c r="B211" i="11"/>
  <c r="A211" i="11"/>
  <c r="C210" i="11"/>
  <c r="B210" i="11"/>
  <c r="A210" i="11"/>
  <c r="C209" i="11"/>
  <c r="B209" i="11"/>
  <c r="A209" i="11"/>
  <c r="C208" i="11"/>
  <c r="B208" i="11"/>
  <c r="A208" i="11"/>
  <c r="C207" i="11"/>
  <c r="B207" i="11"/>
  <c r="A207" i="11"/>
  <c r="C206" i="11"/>
  <c r="B206" i="11"/>
  <c r="A206" i="11"/>
  <c r="C205" i="11"/>
  <c r="B205" i="11"/>
  <c r="A205" i="11"/>
  <c r="C204" i="11"/>
  <c r="B204" i="11"/>
  <c r="A204" i="11"/>
  <c r="C203" i="11"/>
  <c r="B203" i="11"/>
  <c r="A203" i="11"/>
  <c r="C202" i="11"/>
  <c r="B202" i="11"/>
  <c r="A202" i="11"/>
  <c r="C201" i="11"/>
  <c r="B201" i="11"/>
  <c r="A201" i="11"/>
  <c r="C200" i="11"/>
  <c r="B200" i="11"/>
  <c r="A200" i="11"/>
  <c r="C199" i="11"/>
  <c r="B199" i="11"/>
  <c r="A199" i="11"/>
  <c r="C198" i="11"/>
  <c r="B198" i="11"/>
  <c r="A198" i="11"/>
  <c r="C197" i="11"/>
  <c r="B197" i="11"/>
  <c r="A197" i="11"/>
  <c r="C196" i="11"/>
  <c r="B196" i="11"/>
  <c r="A196" i="11"/>
  <c r="C195" i="11"/>
  <c r="B195" i="11"/>
  <c r="A195" i="11"/>
  <c r="C194" i="11"/>
  <c r="B194" i="11"/>
  <c r="A194" i="11"/>
  <c r="C193" i="11"/>
  <c r="B193" i="11"/>
  <c r="A193" i="11"/>
  <c r="C192" i="11"/>
  <c r="B192" i="11"/>
  <c r="A192" i="11"/>
  <c r="C191" i="11"/>
  <c r="B191" i="11"/>
  <c r="A191" i="11"/>
  <c r="C190" i="11"/>
  <c r="B190" i="11"/>
  <c r="A190" i="11"/>
  <c r="C189" i="11"/>
  <c r="B189" i="11"/>
  <c r="A189" i="11"/>
  <c r="C188" i="11"/>
  <c r="B188" i="11"/>
  <c r="A188" i="11"/>
  <c r="C187" i="11"/>
  <c r="B187" i="11"/>
  <c r="A187" i="11"/>
  <c r="C186" i="11"/>
  <c r="B186" i="11"/>
  <c r="A186" i="11"/>
  <c r="C185" i="11"/>
  <c r="B185" i="11"/>
  <c r="A185" i="11"/>
  <c r="C184" i="11"/>
  <c r="B184" i="11"/>
  <c r="A184" i="11"/>
  <c r="C183" i="11"/>
  <c r="B183" i="11"/>
  <c r="A183" i="11"/>
  <c r="C182" i="11"/>
  <c r="B182" i="11"/>
  <c r="A182" i="11"/>
  <c r="C181" i="11"/>
  <c r="B181" i="11"/>
  <c r="A181" i="11"/>
  <c r="C180" i="11"/>
  <c r="B180" i="11"/>
  <c r="A180" i="11"/>
  <c r="C179" i="11"/>
  <c r="B179" i="11"/>
  <c r="A179" i="11"/>
  <c r="C178" i="11"/>
  <c r="B178" i="11"/>
  <c r="A178" i="11"/>
  <c r="C177" i="11"/>
  <c r="B177" i="11"/>
  <c r="A177" i="11"/>
  <c r="C176" i="11"/>
  <c r="B176" i="11"/>
  <c r="A176" i="11"/>
  <c r="C175" i="11"/>
  <c r="B175" i="11"/>
  <c r="A175" i="11"/>
  <c r="C174" i="11"/>
  <c r="B174" i="11"/>
  <c r="A174" i="11"/>
  <c r="C173" i="11"/>
  <c r="B173" i="11"/>
  <c r="A173" i="11"/>
  <c r="C172" i="11"/>
  <c r="B172" i="11"/>
  <c r="A172" i="11"/>
  <c r="C171" i="11"/>
  <c r="B171" i="11"/>
  <c r="A171" i="11"/>
  <c r="C170" i="11"/>
  <c r="B170" i="11"/>
  <c r="A170" i="11"/>
  <c r="C169" i="11"/>
  <c r="B169" i="11"/>
  <c r="A169" i="11"/>
  <c r="C168" i="11"/>
  <c r="B168" i="11"/>
  <c r="A168" i="11"/>
  <c r="C167" i="11"/>
  <c r="B167" i="11"/>
  <c r="A167" i="11"/>
  <c r="C166" i="11"/>
  <c r="B166" i="11"/>
  <c r="A166" i="11"/>
  <c r="C165" i="11"/>
  <c r="B165" i="11"/>
  <c r="A165" i="11"/>
  <c r="C164" i="11"/>
  <c r="B164" i="11"/>
  <c r="A164" i="11"/>
  <c r="C163" i="11"/>
  <c r="B163" i="11"/>
  <c r="A163" i="11"/>
  <c r="C162" i="11"/>
  <c r="B162" i="11"/>
  <c r="A162" i="11"/>
  <c r="C161" i="11"/>
  <c r="B161" i="11"/>
  <c r="A161" i="11"/>
  <c r="C160" i="11"/>
  <c r="B160" i="11"/>
  <c r="A160" i="11"/>
  <c r="C159" i="11"/>
  <c r="B159" i="11"/>
  <c r="A159" i="11"/>
  <c r="C158" i="11"/>
  <c r="B158" i="11"/>
  <c r="A158" i="11"/>
  <c r="C157" i="11"/>
  <c r="B157" i="11"/>
  <c r="A157" i="11"/>
  <c r="C156" i="11"/>
  <c r="B156" i="11"/>
  <c r="A156" i="11"/>
  <c r="C155" i="11"/>
  <c r="B155" i="11"/>
  <c r="A155" i="11"/>
  <c r="C154" i="11"/>
  <c r="B154" i="11"/>
  <c r="A154" i="11"/>
  <c r="C153" i="11"/>
  <c r="B153" i="11"/>
  <c r="A153" i="11"/>
  <c r="C152" i="11"/>
  <c r="B152" i="11"/>
  <c r="A152" i="11"/>
  <c r="C151" i="11"/>
  <c r="B151" i="11"/>
  <c r="A151" i="11"/>
  <c r="C150" i="11"/>
  <c r="B150" i="11"/>
  <c r="A150" i="11"/>
  <c r="C149" i="11"/>
  <c r="B149" i="11"/>
  <c r="A149" i="11"/>
  <c r="C148" i="11"/>
  <c r="B148" i="11"/>
  <c r="A148" i="11"/>
  <c r="C147" i="11"/>
  <c r="B147" i="11"/>
  <c r="A147" i="11"/>
  <c r="C146" i="11"/>
  <c r="B146" i="11"/>
  <c r="A146" i="11"/>
  <c r="C145" i="11"/>
  <c r="B145" i="11"/>
  <c r="A145" i="11"/>
  <c r="C144" i="11"/>
  <c r="B144" i="11"/>
  <c r="A144" i="11"/>
  <c r="C143" i="11"/>
  <c r="B143" i="11"/>
  <c r="A143" i="11"/>
  <c r="C142" i="11"/>
  <c r="B142" i="11"/>
  <c r="A142" i="11"/>
  <c r="C141" i="11"/>
  <c r="B141" i="11"/>
  <c r="A141" i="11"/>
  <c r="C140" i="11"/>
  <c r="B140" i="11"/>
  <c r="A140" i="11"/>
  <c r="C139" i="11"/>
  <c r="B139" i="11"/>
  <c r="A139" i="11"/>
  <c r="C138" i="11"/>
  <c r="B138" i="11"/>
  <c r="A138" i="11"/>
  <c r="C137" i="11"/>
  <c r="B137" i="11"/>
  <c r="A137" i="11"/>
  <c r="C136" i="11"/>
  <c r="B136" i="11"/>
  <c r="A136" i="11"/>
  <c r="C135" i="11"/>
  <c r="B135" i="11"/>
  <c r="A135" i="11"/>
  <c r="C134" i="11"/>
  <c r="B134" i="11"/>
  <c r="A134" i="11"/>
  <c r="C133" i="11"/>
  <c r="B133" i="11"/>
  <c r="A133" i="11"/>
  <c r="C132" i="11"/>
  <c r="B132" i="11"/>
  <c r="A132" i="11"/>
  <c r="C131" i="11"/>
  <c r="B131" i="11"/>
  <c r="A131" i="11"/>
  <c r="C130" i="11"/>
  <c r="B130" i="11"/>
  <c r="A130" i="11"/>
  <c r="C129" i="11"/>
  <c r="B129" i="11"/>
  <c r="A129" i="11"/>
  <c r="C128" i="11"/>
  <c r="B128" i="11"/>
  <c r="A128" i="11"/>
  <c r="C127" i="11"/>
  <c r="B127" i="11"/>
  <c r="A127" i="11"/>
  <c r="C126" i="11"/>
  <c r="B126" i="11"/>
  <c r="A126" i="11"/>
  <c r="C125" i="11"/>
  <c r="B125" i="11"/>
  <c r="A125" i="11"/>
  <c r="C124" i="11"/>
  <c r="B124" i="11"/>
  <c r="A124" i="11"/>
  <c r="C123" i="11"/>
  <c r="B123" i="11"/>
  <c r="A123" i="11"/>
  <c r="C122" i="11"/>
  <c r="B122" i="11"/>
  <c r="A122" i="11"/>
  <c r="C121" i="11"/>
  <c r="B121" i="11"/>
  <c r="A121" i="11"/>
  <c r="C120" i="11"/>
  <c r="B120" i="11"/>
  <c r="A120" i="11"/>
  <c r="C119" i="11"/>
  <c r="B119" i="11"/>
  <c r="A119" i="11"/>
  <c r="C118" i="11"/>
  <c r="B118" i="11"/>
  <c r="A118" i="11"/>
  <c r="C117" i="11"/>
  <c r="B117" i="11"/>
  <c r="A117" i="11"/>
  <c r="C116" i="11"/>
  <c r="B116" i="11"/>
  <c r="A116" i="11"/>
  <c r="C115" i="11"/>
  <c r="B115" i="11"/>
  <c r="A115" i="11"/>
  <c r="C114" i="11"/>
  <c r="B114" i="11"/>
  <c r="A114" i="11"/>
  <c r="C113" i="11"/>
  <c r="B113" i="11"/>
  <c r="A113" i="11"/>
  <c r="C112" i="11"/>
  <c r="B112" i="11"/>
  <c r="A112" i="11"/>
  <c r="C111" i="11"/>
  <c r="B111" i="11"/>
  <c r="A111" i="11"/>
  <c r="C110" i="11"/>
  <c r="B110" i="11"/>
  <c r="A110" i="11"/>
  <c r="C109" i="11"/>
  <c r="B109" i="11"/>
  <c r="A109" i="11"/>
  <c r="C108" i="11"/>
  <c r="B108" i="11"/>
  <c r="A108" i="11"/>
  <c r="C107" i="11"/>
  <c r="B107" i="11"/>
  <c r="A107" i="11"/>
  <c r="C106" i="11"/>
  <c r="B106" i="11"/>
  <c r="A106" i="11"/>
  <c r="C105" i="11"/>
  <c r="B105" i="11"/>
  <c r="A105" i="11"/>
  <c r="C104" i="11"/>
  <c r="B104" i="11"/>
  <c r="A104" i="11"/>
  <c r="C103" i="11"/>
  <c r="B103" i="11"/>
  <c r="A103" i="11"/>
  <c r="C102" i="11"/>
  <c r="B102" i="11"/>
  <c r="A102" i="11"/>
  <c r="C101" i="11"/>
  <c r="B101" i="11"/>
  <c r="A101" i="11"/>
  <c r="C100" i="11"/>
  <c r="B100" i="11"/>
  <c r="A100" i="11"/>
  <c r="C99" i="11"/>
  <c r="B99" i="11"/>
  <c r="A99" i="11"/>
  <c r="C98" i="11"/>
  <c r="B98" i="11"/>
  <c r="A98" i="11"/>
  <c r="C97" i="11"/>
  <c r="B97" i="11"/>
  <c r="A97" i="11"/>
  <c r="C96" i="11"/>
  <c r="B96" i="11"/>
  <c r="A96" i="11"/>
  <c r="C95" i="11"/>
  <c r="B95" i="11"/>
  <c r="A95" i="11"/>
  <c r="C94" i="11"/>
  <c r="B94" i="11"/>
  <c r="A94" i="11"/>
  <c r="C93" i="11"/>
  <c r="B93" i="11"/>
  <c r="A93" i="11"/>
  <c r="C92" i="11"/>
  <c r="B92" i="11"/>
  <c r="A92" i="11"/>
  <c r="C91" i="11"/>
  <c r="B91" i="11"/>
  <c r="A91" i="11"/>
  <c r="C90" i="11"/>
  <c r="B90" i="11"/>
  <c r="A90" i="11"/>
  <c r="C89" i="11"/>
  <c r="B89" i="11"/>
  <c r="A89" i="11"/>
  <c r="C88" i="11"/>
  <c r="B88" i="11"/>
  <c r="A88" i="11"/>
  <c r="C87" i="11"/>
  <c r="B87" i="11"/>
  <c r="A87" i="11"/>
  <c r="C86" i="11"/>
  <c r="B86" i="11"/>
  <c r="A86" i="11"/>
  <c r="C85" i="11"/>
  <c r="B85" i="11"/>
  <c r="A85" i="11"/>
  <c r="C84" i="11"/>
  <c r="B84" i="11"/>
  <c r="A84" i="11"/>
  <c r="C83" i="11"/>
  <c r="B83" i="11"/>
  <c r="A83" i="11"/>
  <c r="C82" i="11"/>
  <c r="B82" i="11"/>
  <c r="A82" i="11"/>
  <c r="C81" i="11"/>
  <c r="B81" i="11"/>
  <c r="A81" i="11"/>
  <c r="C80" i="11"/>
  <c r="B80" i="11"/>
  <c r="A80" i="11"/>
  <c r="C79" i="11"/>
  <c r="B79" i="11"/>
  <c r="A79" i="11"/>
  <c r="C78" i="11"/>
  <c r="B78" i="11"/>
  <c r="A78" i="11"/>
  <c r="C77" i="11"/>
  <c r="B77" i="11"/>
  <c r="A77" i="11"/>
  <c r="C76" i="11"/>
  <c r="B76" i="11"/>
  <c r="A76" i="11"/>
  <c r="C75" i="11"/>
  <c r="B75" i="11"/>
  <c r="A75" i="11"/>
  <c r="C74" i="11"/>
  <c r="B74" i="11"/>
  <c r="A74" i="11"/>
  <c r="C73" i="11"/>
  <c r="B73" i="11"/>
  <c r="A73" i="11"/>
  <c r="C72" i="11"/>
  <c r="B72" i="11"/>
  <c r="A72" i="11"/>
  <c r="C71" i="11"/>
  <c r="B71" i="11"/>
  <c r="A71" i="11"/>
  <c r="C70" i="11"/>
  <c r="B70" i="11"/>
  <c r="A70" i="11"/>
  <c r="C69" i="11"/>
  <c r="B69" i="11"/>
  <c r="A69" i="11"/>
  <c r="C68" i="11"/>
  <c r="B68" i="11"/>
  <c r="A68" i="11"/>
  <c r="C67" i="11"/>
  <c r="B67" i="11"/>
  <c r="A67" i="11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B37" i="11"/>
  <c r="A37" i="11"/>
  <c r="C36" i="11"/>
  <c r="B36" i="11"/>
  <c r="A36" i="11"/>
  <c r="C35" i="11"/>
  <c r="B35" i="11"/>
  <c r="A35" i="11"/>
  <c r="C34" i="11"/>
  <c r="B34" i="11"/>
  <c r="A34" i="11"/>
  <c r="C33" i="11"/>
  <c r="B33" i="11"/>
  <c r="A33" i="11"/>
  <c r="C32" i="11"/>
  <c r="B32" i="11"/>
  <c r="A32" i="11"/>
  <c r="C31" i="11"/>
  <c r="B31" i="11"/>
  <c r="A31" i="11"/>
  <c r="C30" i="11"/>
  <c r="B30" i="11"/>
  <c r="A30" i="11"/>
  <c r="C29" i="11"/>
  <c r="B29" i="11"/>
  <c r="A29" i="11"/>
  <c r="C28" i="11"/>
  <c r="B28" i="11"/>
  <c r="A28" i="11"/>
  <c r="C27" i="11"/>
  <c r="B27" i="11"/>
  <c r="A27" i="11"/>
  <c r="C26" i="11"/>
  <c r="B26" i="11"/>
  <c r="A26" i="11"/>
  <c r="C25" i="11"/>
  <c r="B25" i="11"/>
  <c r="A25" i="11"/>
  <c r="C24" i="11"/>
  <c r="B24" i="11"/>
  <c r="A24" i="11"/>
  <c r="C23" i="11"/>
  <c r="B23" i="11"/>
  <c r="A23" i="11"/>
  <c r="C22" i="11"/>
  <c r="B22" i="11"/>
  <c r="A22" i="11"/>
  <c r="C21" i="11"/>
  <c r="B21" i="11"/>
  <c r="A21" i="11"/>
  <c r="C20" i="11"/>
  <c r="B20" i="11"/>
  <c r="A20" i="11"/>
  <c r="C19" i="11"/>
  <c r="B19" i="11"/>
  <c r="A19" i="11"/>
  <c r="E15" i="11"/>
  <c r="B15" i="11"/>
  <c r="E10" i="11"/>
  <c r="E7" i="11"/>
  <c r="B7" i="11"/>
  <c r="E13" i="10"/>
  <c r="E13" i="11" s="1"/>
  <c r="B13" i="10"/>
  <c r="B13" i="11" s="1"/>
  <c r="E10" i="10"/>
  <c r="E7" i="10"/>
  <c r="B7" i="10"/>
  <c r="C300" i="9"/>
  <c r="B300" i="9"/>
  <c r="A300" i="9"/>
  <c r="C299" i="9"/>
  <c r="B299" i="9"/>
  <c r="A299" i="9"/>
  <c r="C298" i="9"/>
  <c r="B298" i="9"/>
  <c r="A298" i="9"/>
  <c r="C297" i="9"/>
  <c r="B297" i="9"/>
  <c r="A297" i="9"/>
  <c r="C296" i="9"/>
  <c r="B296" i="9"/>
  <c r="A296" i="9"/>
  <c r="C295" i="9"/>
  <c r="B295" i="9"/>
  <c r="A295" i="9"/>
  <c r="C294" i="9"/>
  <c r="B294" i="9"/>
  <c r="A294" i="9"/>
  <c r="C293" i="9"/>
  <c r="B293" i="9"/>
  <c r="A293" i="9"/>
  <c r="C292" i="9"/>
  <c r="B292" i="9"/>
  <c r="A292" i="9"/>
  <c r="C291" i="9"/>
  <c r="B291" i="9"/>
  <c r="A291" i="9"/>
  <c r="C290" i="9"/>
  <c r="B290" i="9"/>
  <c r="A290" i="9"/>
  <c r="C289" i="9"/>
  <c r="B289" i="9"/>
  <c r="A289" i="9"/>
  <c r="C288" i="9"/>
  <c r="B288" i="9"/>
  <c r="A288" i="9"/>
  <c r="C287" i="9"/>
  <c r="B287" i="9"/>
  <c r="A287" i="9"/>
  <c r="C286" i="9"/>
  <c r="B286" i="9"/>
  <c r="A286" i="9"/>
  <c r="C285" i="9"/>
  <c r="B285" i="9"/>
  <c r="A285" i="9"/>
  <c r="C284" i="9"/>
  <c r="B284" i="9"/>
  <c r="A284" i="9"/>
  <c r="C283" i="9"/>
  <c r="B283" i="9"/>
  <c r="A283" i="9"/>
  <c r="C282" i="9"/>
  <c r="B282" i="9"/>
  <c r="A282" i="9"/>
  <c r="C281" i="9"/>
  <c r="B281" i="9"/>
  <c r="A281" i="9"/>
  <c r="C280" i="9"/>
  <c r="B280" i="9"/>
  <c r="A280" i="9"/>
  <c r="C279" i="9"/>
  <c r="B279" i="9"/>
  <c r="A279" i="9"/>
  <c r="C278" i="9"/>
  <c r="B278" i="9"/>
  <c r="A278" i="9"/>
  <c r="C277" i="9"/>
  <c r="B277" i="9"/>
  <c r="A277" i="9"/>
  <c r="C276" i="9"/>
  <c r="B276" i="9"/>
  <c r="A276" i="9"/>
  <c r="C275" i="9"/>
  <c r="B275" i="9"/>
  <c r="A275" i="9"/>
  <c r="C274" i="9"/>
  <c r="B274" i="9"/>
  <c r="A274" i="9"/>
  <c r="C273" i="9"/>
  <c r="B273" i="9"/>
  <c r="A273" i="9"/>
  <c r="C272" i="9"/>
  <c r="B272" i="9"/>
  <c r="A272" i="9"/>
  <c r="C271" i="9"/>
  <c r="B271" i="9"/>
  <c r="A271" i="9"/>
  <c r="C270" i="9"/>
  <c r="B270" i="9"/>
  <c r="A270" i="9"/>
  <c r="C269" i="9"/>
  <c r="B269" i="9"/>
  <c r="A269" i="9"/>
  <c r="C268" i="9"/>
  <c r="B268" i="9"/>
  <c r="A268" i="9"/>
  <c r="C267" i="9"/>
  <c r="B267" i="9"/>
  <c r="A267" i="9"/>
  <c r="C266" i="9"/>
  <c r="B266" i="9"/>
  <c r="A266" i="9"/>
  <c r="C265" i="9"/>
  <c r="B265" i="9"/>
  <c r="A265" i="9"/>
  <c r="C264" i="9"/>
  <c r="B264" i="9"/>
  <c r="A264" i="9"/>
  <c r="C263" i="9"/>
  <c r="B263" i="9"/>
  <c r="A263" i="9"/>
  <c r="C262" i="9"/>
  <c r="B262" i="9"/>
  <c r="A262" i="9"/>
  <c r="C261" i="9"/>
  <c r="B261" i="9"/>
  <c r="A261" i="9"/>
  <c r="C260" i="9"/>
  <c r="B260" i="9"/>
  <c r="A260" i="9"/>
  <c r="C259" i="9"/>
  <c r="B259" i="9"/>
  <c r="A259" i="9"/>
  <c r="C258" i="9"/>
  <c r="B258" i="9"/>
  <c r="A258" i="9"/>
  <c r="C257" i="9"/>
  <c r="B257" i="9"/>
  <c r="A257" i="9"/>
  <c r="C256" i="9"/>
  <c r="B256" i="9"/>
  <c r="A256" i="9"/>
  <c r="C255" i="9"/>
  <c r="B255" i="9"/>
  <c r="A255" i="9"/>
  <c r="C254" i="9"/>
  <c r="B254" i="9"/>
  <c r="A254" i="9"/>
  <c r="C253" i="9"/>
  <c r="B253" i="9"/>
  <c r="A253" i="9"/>
  <c r="C252" i="9"/>
  <c r="B252" i="9"/>
  <c r="A252" i="9"/>
  <c r="C251" i="9"/>
  <c r="B251" i="9"/>
  <c r="A251" i="9"/>
  <c r="C250" i="9"/>
  <c r="B250" i="9"/>
  <c r="A250" i="9"/>
  <c r="C249" i="9"/>
  <c r="B249" i="9"/>
  <c r="A249" i="9"/>
  <c r="C248" i="9"/>
  <c r="B248" i="9"/>
  <c r="A248" i="9"/>
  <c r="C247" i="9"/>
  <c r="B247" i="9"/>
  <c r="A247" i="9"/>
  <c r="C246" i="9"/>
  <c r="B246" i="9"/>
  <c r="A246" i="9"/>
  <c r="C245" i="9"/>
  <c r="B245" i="9"/>
  <c r="A245" i="9"/>
  <c r="C244" i="9"/>
  <c r="B244" i="9"/>
  <c r="A244" i="9"/>
  <c r="C243" i="9"/>
  <c r="B243" i="9"/>
  <c r="A243" i="9"/>
  <c r="C242" i="9"/>
  <c r="B242" i="9"/>
  <c r="A242" i="9"/>
  <c r="C241" i="9"/>
  <c r="B241" i="9"/>
  <c r="A241" i="9"/>
  <c r="C240" i="9"/>
  <c r="B240" i="9"/>
  <c r="A240" i="9"/>
  <c r="C239" i="9"/>
  <c r="B239" i="9"/>
  <c r="A239" i="9"/>
  <c r="C238" i="9"/>
  <c r="B238" i="9"/>
  <c r="A238" i="9"/>
  <c r="C237" i="9"/>
  <c r="B237" i="9"/>
  <c r="A237" i="9"/>
  <c r="C236" i="9"/>
  <c r="B236" i="9"/>
  <c r="A236" i="9"/>
  <c r="C235" i="9"/>
  <c r="B235" i="9"/>
  <c r="A235" i="9"/>
  <c r="C234" i="9"/>
  <c r="B234" i="9"/>
  <c r="A234" i="9"/>
  <c r="C233" i="9"/>
  <c r="B233" i="9"/>
  <c r="A233" i="9"/>
  <c r="C232" i="9"/>
  <c r="B232" i="9"/>
  <c r="A232" i="9"/>
  <c r="C231" i="9"/>
  <c r="B231" i="9"/>
  <c r="A231" i="9"/>
  <c r="C230" i="9"/>
  <c r="B230" i="9"/>
  <c r="A230" i="9"/>
  <c r="C229" i="9"/>
  <c r="B229" i="9"/>
  <c r="A229" i="9"/>
  <c r="C228" i="9"/>
  <c r="B228" i="9"/>
  <c r="A228" i="9"/>
  <c r="C227" i="9"/>
  <c r="B227" i="9"/>
  <c r="A227" i="9"/>
  <c r="C226" i="9"/>
  <c r="B226" i="9"/>
  <c r="A226" i="9"/>
  <c r="C225" i="9"/>
  <c r="B225" i="9"/>
  <c r="A225" i="9"/>
  <c r="C224" i="9"/>
  <c r="B224" i="9"/>
  <c r="A224" i="9"/>
  <c r="C223" i="9"/>
  <c r="B223" i="9"/>
  <c r="A223" i="9"/>
  <c r="C222" i="9"/>
  <c r="B222" i="9"/>
  <c r="A222" i="9"/>
  <c r="C221" i="9"/>
  <c r="B221" i="9"/>
  <c r="A221" i="9"/>
  <c r="C220" i="9"/>
  <c r="B220" i="9"/>
  <c r="A220" i="9"/>
  <c r="C219" i="9"/>
  <c r="B219" i="9"/>
  <c r="A219" i="9"/>
  <c r="C218" i="9"/>
  <c r="B218" i="9"/>
  <c r="A218" i="9"/>
  <c r="C217" i="9"/>
  <c r="B217" i="9"/>
  <c r="A217" i="9"/>
  <c r="C216" i="9"/>
  <c r="B216" i="9"/>
  <c r="A216" i="9"/>
  <c r="C215" i="9"/>
  <c r="B215" i="9"/>
  <c r="A215" i="9"/>
  <c r="C214" i="9"/>
  <c r="B214" i="9"/>
  <c r="A214" i="9"/>
  <c r="C213" i="9"/>
  <c r="B213" i="9"/>
  <c r="A213" i="9"/>
  <c r="C212" i="9"/>
  <c r="B212" i="9"/>
  <c r="A212" i="9"/>
  <c r="C211" i="9"/>
  <c r="B211" i="9"/>
  <c r="A211" i="9"/>
  <c r="C210" i="9"/>
  <c r="B210" i="9"/>
  <c r="A210" i="9"/>
  <c r="C209" i="9"/>
  <c r="B209" i="9"/>
  <c r="A209" i="9"/>
  <c r="C208" i="9"/>
  <c r="B208" i="9"/>
  <c r="A208" i="9"/>
  <c r="C207" i="9"/>
  <c r="B207" i="9"/>
  <c r="A207" i="9"/>
  <c r="C206" i="9"/>
  <c r="B206" i="9"/>
  <c r="A206" i="9"/>
  <c r="C205" i="9"/>
  <c r="B205" i="9"/>
  <c r="A205" i="9"/>
  <c r="C204" i="9"/>
  <c r="B204" i="9"/>
  <c r="A204" i="9"/>
  <c r="C203" i="9"/>
  <c r="B203" i="9"/>
  <c r="A203" i="9"/>
  <c r="C202" i="9"/>
  <c r="B202" i="9"/>
  <c r="A202" i="9"/>
  <c r="C201" i="9"/>
  <c r="B201" i="9"/>
  <c r="A201" i="9"/>
  <c r="C200" i="9"/>
  <c r="B200" i="9"/>
  <c r="A200" i="9"/>
  <c r="C199" i="9"/>
  <c r="B199" i="9"/>
  <c r="A199" i="9"/>
  <c r="C198" i="9"/>
  <c r="B198" i="9"/>
  <c r="A198" i="9"/>
  <c r="C197" i="9"/>
  <c r="B197" i="9"/>
  <c r="A197" i="9"/>
  <c r="C196" i="9"/>
  <c r="B196" i="9"/>
  <c r="A196" i="9"/>
  <c r="C195" i="9"/>
  <c r="B195" i="9"/>
  <c r="A195" i="9"/>
  <c r="C194" i="9"/>
  <c r="B194" i="9"/>
  <c r="A194" i="9"/>
  <c r="C193" i="9"/>
  <c r="B193" i="9"/>
  <c r="A193" i="9"/>
  <c r="C192" i="9"/>
  <c r="B192" i="9"/>
  <c r="A192" i="9"/>
  <c r="C191" i="9"/>
  <c r="B191" i="9"/>
  <c r="A191" i="9"/>
  <c r="C190" i="9"/>
  <c r="B190" i="9"/>
  <c r="A190" i="9"/>
  <c r="C189" i="9"/>
  <c r="B189" i="9"/>
  <c r="A189" i="9"/>
  <c r="C188" i="9"/>
  <c r="B188" i="9"/>
  <c r="A188" i="9"/>
  <c r="C187" i="9"/>
  <c r="B187" i="9"/>
  <c r="A187" i="9"/>
  <c r="C186" i="9"/>
  <c r="B186" i="9"/>
  <c r="A186" i="9"/>
  <c r="C185" i="9"/>
  <c r="B185" i="9"/>
  <c r="A185" i="9"/>
  <c r="C184" i="9"/>
  <c r="B184" i="9"/>
  <c r="A184" i="9"/>
  <c r="C183" i="9"/>
  <c r="B183" i="9"/>
  <c r="A183" i="9"/>
  <c r="C182" i="9"/>
  <c r="B182" i="9"/>
  <c r="A182" i="9"/>
  <c r="C181" i="9"/>
  <c r="B181" i="9"/>
  <c r="A181" i="9"/>
  <c r="C180" i="9"/>
  <c r="B180" i="9"/>
  <c r="A180" i="9"/>
  <c r="C179" i="9"/>
  <c r="B179" i="9"/>
  <c r="A179" i="9"/>
  <c r="C178" i="9"/>
  <c r="B178" i="9"/>
  <c r="A178" i="9"/>
  <c r="C177" i="9"/>
  <c r="B177" i="9"/>
  <c r="A177" i="9"/>
  <c r="C176" i="9"/>
  <c r="B176" i="9"/>
  <c r="A176" i="9"/>
  <c r="C175" i="9"/>
  <c r="B175" i="9"/>
  <c r="A175" i="9"/>
  <c r="C174" i="9"/>
  <c r="B174" i="9"/>
  <c r="A174" i="9"/>
  <c r="C173" i="9"/>
  <c r="B173" i="9"/>
  <c r="A173" i="9"/>
  <c r="C172" i="9"/>
  <c r="B172" i="9"/>
  <c r="A172" i="9"/>
  <c r="C171" i="9"/>
  <c r="B171" i="9"/>
  <c r="A171" i="9"/>
  <c r="C170" i="9"/>
  <c r="B170" i="9"/>
  <c r="A170" i="9"/>
  <c r="C169" i="9"/>
  <c r="B169" i="9"/>
  <c r="A169" i="9"/>
  <c r="C168" i="9"/>
  <c r="B168" i="9"/>
  <c r="A168" i="9"/>
  <c r="C167" i="9"/>
  <c r="B167" i="9"/>
  <c r="A167" i="9"/>
  <c r="C166" i="9"/>
  <c r="B166" i="9"/>
  <c r="A166" i="9"/>
  <c r="C165" i="9"/>
  <c r="B165" i="9"/>
  <c r="A165" i="9"/>
  <c r="C164" i="9"/>
  <c r="B164" i="9"/>
  <c r="A164" i="9"/>
  <c r="C163" i="9"/>
  <c r="B163" i="9"/>
  <c r="A163" i="9"/>
  <c r="C162" i="9"/>
  <c r="B162" i="9"/>
  <c r="A162" i="9"/>
  <c r="C161" i="9"/>
  <c r="B161" i="9"/>
  <c r="A161" i="9"/>
  <c r="C160" i="9"/>
  <c r="B160" i="9"/>
  <c r="A160" i="9"/>
  <c r="C159" i="9"/>
  <c r="B159" i="9"/>
  <c r="A159" i="9"/>
  <c r="C158" i="9"/>
  <c r="B158" i="9"/>
  <c r="A158" i="9"/>
  <c r="C157" i="9"/>
  <c r="B157" i="9"/>
  <c r="A157" i="9"/>
  <c r="C156" i="9"/>
  <c r="B156" i="9"/>
  <c r="A156" i="9"/>
  <c r="C155" i="9"/>
  <c r="B155" i="9"/>
  <c r="A155" i="9"/>
  <c r="C154" i="9"/>
  <c r="B154" i="9"/>
  <c r="A154" i="9"/>
  <c r="C153" i="9"/>
  <c r="B153" i="9"/>
  <c r="A153" i="9"/>
  <c r="C152" i="9"/>
  <c r="B152" i="9"/>
  <c r="A152" i="9"/>
  <c r="C151" i="9"/>
  <c r="B151" i="9"/>
  <c r="A151" i="9"/>
  <c r="C150" i="9"/>
  <c r="B150" i="9"/>
  <c r="A150" i="9"/>
  <c r="C149" i="9"/>
  <c r="B149" i="9"/>
  <c r="A149" i="9"/>
  <c r="C148" i="9"/>
  <c r="B148" i="9"/>
  <c r="A148" i="9"/>
  <c r="C147" i="9"/>
  <c r="B147" i="9"/>
  <c r="A147" i="9"/>
  <c r="C146" i="9"/>
  <c r="B146" i="9"/>
  <c r="A146" i="9"/>
  <c r="C145" i="9"/>
  <c r="B145" i="9"/>
  <c r="A145" i="9"/>
  <c r="C144" i="9"/>
  <c r="B144" i="9"/>
  <c r="A144" i="9"/>
  <c r="C143" i="9"/>
  <c r="B143" i="9"/>
  <c r="A143" i="9"/>
  <c r="C142" i="9"/>
  <c r="B142" i="9"/>
  <c r="A142" i="9"/>
  <c r="C141" i="9"/>
  <c r="B141" i="9"/>
  <c r="A141" i="9"/>
  <c r="C140" i="9"/>
  <c r="B140" i="9"/>
  <c r="A140" i="9"/>
  <c r="C139" i="9"/>
  <c r="B139" i="9"/>
  <c r="A139" i="9"/>
  <c r="C138" i="9"/>
  <c r="B138" i="9"/>
  <c r="A138" i="9"/>
  <c r="C137" i="9"/>
  <c r="B137" i="9"/>
  <c r="A137" i="9"/>
  <c r="C136" i="9"/>
  <c r="B136" i="9"/>
  <c r="A136" i="9"/>
  <c r="C135" i="9"/>
  <c r="B135" i="9"/>
  <c r="A135" i="9"/>
  <c r="C134" i="9"/>
  <c r="B134" i="9"/>
  <c r="A134" i="9"/>
  <c r="C133" i="9"/>
  <c r="B133" i="9"/>
  <c r="A133" i="9"/>
  <c r="C132" i="9"/>
  <c r="B132" i="9"/>
  <c r="A132" i="9"/>
  <c r="C131" i="9"/>
  <c r="B131" i="9"/>
  <c r="A131" i="9"/>
  <c r="C130" i="9"/>
  <c r="B130" i="9"/>
  <c r="A130" i="9"/>
  <c r="C129" i="9"/>
  <c r="B129" i="9"/>
  <c r="A129" i="9"/>
  <c r="C128" i="9"/>
  <c r="B128" i="9"/>
  <c r="A128" i="9"/>
  <c r="C127" i="9"/>
  <c r="B127" i="9"/>
  <c r="A127" i="9"/>
  <c r="C126" i="9"/>
  <c r="B126" i="9"/>
  <c r="A126" i="9"/>
  <c r="C125" i="9"/>
  <c r="B125" i="9"/>
  <c r="A125" i="9"/>
  <c r="C124" i="9"/>
  <c r="B124" i="9"/>
  <c r="A124" i="9"/>
  <c r="C123" i="9"/>
  <c r="B123" i="9"/>
  <c r="A123" i="9"/>
  <c r="C122" i="9"/>
  <c r="B122" i="9"/>
  <c r="A122" i="9"/>
  <c r="C121" i="9"/>
  <c r="B121" i="9"/>
  <c r="A121" i="9"/>
  <c r="C120" i="9"/>
  <c r="B120" i="9"/>
  <c r="A120" i="9"/>
  <c r="C119" i="9"/>
  <c r="B119" i="9"/>
  <c r="A119" i="9"/>
  <c r="C118" i="9"/>
  <c r="B118" i="9"/>
  <c r="A118" i="9"/>
  <c r="C117" i="9"/>
  <c r="B117" i="9"/>
  <c r="A117" i="9"/>
  <c r="C116" i="9"/>
  <c r="B116" i="9"/>
  <c r="A116" i="9"/>
  <c r="C115" i="9"/>
  <c r="B115" i="9"/>
  <c r="A115" i="9"/>
  <c r="C114" i="9"/>
  <c r="B114" i="9"/>
  <c r="A114" i="9"/>
  <c r="C113" i="9"/>
  <c r="B113" i="9"/>
  <c r="A113" i="9"/>
  <c r="C112" i="9"/>
  <c r="B112" i="9"/>
  <c r="A112" i="9"/>
  <c r="C111" i="9"/>
  <c r="B111" i="9"/>
  <c r="A111" i="9"/>
  <c r="C110" i="9"/>
  <c r="B110" i="9"/>
  <c r="A110" i="9"/>
  <c r="C109" i="9"/>
  <c r="B109" i="9"/>
  <c r="A109" i="9"/>
  <c r="C108" i="9"/>
  <c r="B108" i="9"/>
  <c r="A108" i="9"/>
  <c r="C107" i="9"/>
  <c r="B107" i="9"/>
  <c r="A107" i="9"/>
  <c r="C106" i="9"/>
  <c r="B106" i="9"/>
  <c r="A106" i="9"/>
  <c r="C105" i="9"/>
  <c r="B105" i="9"/>
  <c r="A105" i="9"/>
  <c r="C104" i="9"/>
  <c r="B104" i="9"/>
  <c r="A104" i="9"/>
  <c r="C103" i="9"/>
  <c r="B103" i="9"/>
  <c r="A103" i="9"/>
  <c r="C102" i="9"/>
  <c r="B102" i="9"/>
  <c r="A102" i="9"/>
  <c r="C101" i="9"/>
  <c r="B101" i="9"/>
  <c r="A101" i="9"/>
  <c r="C100" i="9"/>
  <c r="B100" i="9"/>
  <c r="A100" i="9"/>
  <c r="C99" i="9"/>
  <c r="B99" i="9"/>
  <c r="A99" i="9"/>
  <c r="C98" i="9"/>
  <c r="B98" i="9"/>
  <c r="A98" i="9"/>
  <c r="C97" i="9"/>
  <c r="B97" i="9"/>
  <c r="A97" i="9"/>
  <c r="C96" i="9"/>
  <c r="B96" i="9"/>
  <c r="A96" i="9"/>
  <c r="C95" i="9"/>
  <c r="B95" i="9"/>
  <c r="A95" i="9"/>
  <c r="C94" i="9"/>
  <c r="B94" i="9"/>
  <c r="A94" i="9"/>
  <c r="C93" i="9"/>
  <c r="B93" i="9"/>
  <c r="A93" i="9"/>
  <c r="C92" i="9"/>
  <c r="B92" i="9"/>
  <c r="A92" i="9"/>
  <c r="C91" i="9"/>
  <c r="B91" i="9"/>
  <c r="A91" i="9"/>
  <c r="C90" i="9"/>
  <c r="B90" i="9"/>
  <c r="A90" i="9"/>
  <c r="C89" i="9"/>
  <c r="B89" i="9"/>
  <c r="A89" i="9"/>
  <c r="C88" i="9"/>
  <c r="B88" i="9"/>
  <c r="A88" i="9"/>
  <c r="C87" i="9"/>
  <c r="B87" i="9"/>
  <c r="A87" i="9"/>
  <c r="C86" i="9"/>
  <c r="B86" i="9"/>
  <c r="A86" i="9"/>
  <c r="C85" i="9"/>
  <c r="B85" i="9"/>
  <c r="A85" i="9"/>
  <c r="C84" i="9"/>
  <c r="B84" i="9"/>
  <c r="A84" i="9"/>
  <c r="C83" i="9"/>
  <c r="B83" i="9"/>
  <c r="A83" i="9"/>
  <c r="C82" i="9"/>
  <c r="B82" i="9"/>
  <c r="A82" i="9"/>
  <c r="C81" i="9"/>
  <c r="B81" i="9"/>
  <c r="A81" i="9"/>
  <c r="C80" i="9"/>
  <c r="B80" i="9"/>
  <c r="A80" i="9"/>
  <c r="C79" i="9"/>
  <c r="B79" i="9"/>
  <c r="A79" i="9"/>
  <c r="C78" i="9"/>
  <c r="B78" i="9"/>
  <c r="A78" i="9"/>
  <c r="C77" i="9"/>
  <c r="B77" i="9"/>
  <c r="A77" i="9"/>
  <c r="C76" i="9"/>
  <c r="B76" i="9"/>
  <c r="A76" i="9"/>
  <c r="C75" i="9"/>
  <c r="B75" i="9"/>
  <c r="A75" i="9"/>
  <c r="C74" i="9"/>
  <c r="B74" i="9"/>
  <c r="A74" i="9"/>
  <c r="C73" i="9"/>
  <c r="B73" i="9"/>
  <c r="A73" i="9"/>
  <c r="C72" i="9"/>
  <c r="B72" i="9"/>
  <c r="A72" i="9"/>
  <c r="C71" i="9"/>
  <c r="B71" i="9"/>
  <c r="A71" i="9"/>
  <c r="C70" i="9"/>
  <c r="B70" i="9"/>
  <c r="A70" i="9"/>
  <c r="C69" i="9"/>
  <c r="B69" i="9"/>
  <c r="A69" i="9"/>
  <c r="C68" i="9"/>
  <c r="B68" i="9"/>
  <c r="A68" i="9"/>
  <c r="C67" i="9"/>
  <c r="B67" i="9"/>
  <c r="A67" i="9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37" i="9"/>
  <c r="B37" i="9"/>
  <c r="A37" i="9"/>
  <c r="C36" i="9"/>
  <c r="B36" i="9"/>
  <c r="A36" i="9"/>
  <c r="C35" i="9"/>
  <c r="B35" i="9"/>
  <c r="A35" i="9"/>
  <c r="C34" i="9"/>
  <c r="B34" i="9"/>
  <c r="A34" i="9"/>
  <c r="C33" i="9"/>
  <c r="B33" i="9"/>
  <c r="A33" i="9"/>
  <c r="C32" i="9"/>
  <c r="B32" i="9"/>
  <c r="A32" i="9"/>
  <c r="C31" i="9"/>
  <c r="B31" i="9"/>
  <c r="A31" i="9"/>
  <c r="C30" i="9"/>
  <c r="B30" i="9"/>
  <c r="A30" i="9"/>
  <c r="C29" i="9"/>
  <c r="B29" i="9"/>
  <c r="A29" i="9"/>
  <c r="C28" i="9"/>
  <c r="B28" i="9"/>
  <c r="A28" i="9"/>
  <c r="C27" i="9"/>
  <c r="B27" i="9"/>
  <c r="A27" i="9"/>
  <c r="C26" i="9"/>
  <c r="B26" i="9"/>
  <c r="A26" i="9"/>
  <c r="C25" i="9"/>
  <c r="B25" i="9"/>
  <c r="A25" i="9"/>
  <c r="C24" i="9"/>
  <c r="B24" i="9"/>
  <c r="A24" i="9"/>
  <c r="C23" i="9"/>
  <c r="B23" i="9"/>
  <c r="A23" i="9"/>
  <c r="C22" i="9"/>
  <c r="B22" i="9"/>
  <c r="A22" i="9"/>
  <c r="C21" i="9"/>
  <c r="B21" i="9"/>
  <c r="A21" i="9"/>
  <c r="C20" i="9"/>
  <c r="B20" i="9"/>
  <c r="A20" i="9"/>
  <c r="C19" i="9"/>
  <c r="B19" i="9"/>
  <c r="A19" i="9"/>
  <c r="E15" i="9"/>
  <c r="B15" i="9"/>
  <c r="E13" i="9"/>
  <c r="B13" i="9"/>
  <c r="E10" i="9"/>
  <c r="E7" i="9"/>
  <c r="B7" i="9"/>
  <c r="E10" i="8"/>
  <c r="H7" i="8"/>
  <c r="E7" i="8"/>
  <c r="B7" i="8"/>
  <c r="C300" i="7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C26" i="7"/>
  <c r="B26" i="7"/>
  <c r="A26" i="7"/>
  <c r="C25" i="7"/>
  <c r="B25" i="7"/>
  <c r="A25" i="7"/>
  <c r="C24" i="7"/>
  <c r="B24" i="7"/>
  <c r="A24" i="7"/>
  <c r="C23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E15" i="7"/>
  <c r="B15" i="7"/>
  <c r="E10" i="7"/>
  <c r="E7" i="7"/>
  <c r="B7" i="7"/>
  <c r="E13" i="6"/>
  <c r="E13" i="7" s="1"/>
  <c r="B13" i="6"/>
  <c r="B13" i="7" s="1"/>
  <c r="E10" i="6"/>
  <c r="E7" i="6"/>
  <c r="B7" i="6"/>
  <c r="E10" i="4"/>
  <c r="E7" i="4"/>
  <c r="B7" i="4"/>
  <c r="B5" i="3"/>
  <c r="H7" i="9" s="1"/>
  <c r="AD291" i="2"/>
  <c r="AC291" i="2"/>
  <c r="AB291" i="2"/>
  <c r="AA291" i="2"/>
  <c r="AD290" i="2"/>
  <c r="AC290" i="2"/>
  <c r="AB290" i="2"/>
  <c r="AA290" i="2"/>
  <c r="AD289" i="2"/>
  <c r="AC289" i="2"/>
  <c r="AB289" i="2"/>
  <c r="AA289" i="2"/>
  <c r="AD288" i="2"/>
  <c r="AC288" i="2"/>
  <c r="AB288" i="2"/>
  <c r="AA288" i="2"/>
  <c r="AD287" i="2"/>
  <c r="AC287" i="2"/>
  <c r="AB287" i="2"/>
  <c r="AA287" i="2"/>
  <c r="AD286" i="2"/>
  <c r="AC286" i="2"/>
  <c r="AB286" i="2"/>
  <c r="AA286" i="2"/>
  <c r="AD285" i="2"/>
  <c r="AC285" i="2"/>
  <c r="AB285" i="2"/>
  <c r="AA285" i="2"/>
  <c r="AD284" i="2"/>
  <c r="AC284" i="2"/>
  <c r="AB284" i="2"/>
  <c r="AA284" i="2"/>
  <c r="AD283" i="2"/>
  <c r="AC283" i="2"/>
  <c r="AB283" i="2"/>
  <c r="AA283" i="2"/>
  <c r="AD282" i="2"/>
  <c r="AC282" i="2"/>
  <c r="AB282" i="2"/>
  <c r="AA282" i="2"/>
  <c r="AD281" i="2"/>
  <c r="AC281" i="2"/>
  <c r="AB281" i="2"/>
  <c r="AA281" i="2"/>
  <c r="AD280" i="2"/>
  <c r="AC280" i="2"/>
  <c r="AB280" i="2"/>
  <c r="AA280" i="2"/>
  <c r="AD279" i="2"/>
  <c r="AC279" i="2"/>
  <c r="AB279" i="2"/>
  <c r="AA279" i="2"/>
  <c r="AD278" i="2"/>
  <c r="AC278" i="2"/>
  <c r="AB278" i="2"/>
  <c r="AA278" i="2"/>
  <c r="AD277" i="2"/>
  <c r="AC277" i="2"/>
  <c r="AB277" i="2"/>
  <c r="AA277" i="2"/>
  <c r="AD276" i="2"/>
  <c r="AC276" i="2"/>
  <c r="AB276" i="2"/>
  <c r="AA276" i="2"/>
  <c r="AD275" i="2"/>
  <c r="AC275" i="2"/>
  <c r="AB275" i="2"/>
  <c r="AA275" i="2"/>
  <c r="AD274" i="2"/>
  <c r="AC274" i="2"/>
  <c r="AB274" i="2"/>
  <c r="AA274" i="2"/>
  <c r="AD273" i="2"/>
  <c r="AC273" i="2"/>
  <c r="AB273" i="2"/>
  <c r="AA273" i="2"/>
  <c r="AD272" i="2"/>
  <c r="AC272" i="2"/>
  <c r="AB272" i="2"/>
  <c r="AA272" i="2"/>
  <c r="AD271" i="2"/>
  <c r="AC271" i="2"/>
  <c r="AB271" i="2"/>
  <c r="AA271" i="2"/>
  <c r="AD270" i="2"/>
  <c r="AC270" i="2"/>
  <c r="AB270" i="2"/>
  <c r="AA270" i="2"/>
  <c r="AD269" i="2"/>
  <c r="AC269" i="2"/>
  <c r="AB269" i="2"/>
  <c r="AA269" i="2"/>
  <c r="AD268" i="2"/>
  <c r="AC268" i="2"/>
  <c r="AB268" i="2"/>
  <c r="AA268" i="2"/>
  <c r="AD267" i="2"/>
  <c r="AC267" i="2"/>
  <c r="AB267" i="2"/>
  <c r="AA267" i="2"/>
  <c r="AD266" i="2"/>
  <c r="AC266" i="2"/>
  <c r="AB266" i="2"/>
  <c r="AA266" i="2"/>
  <c r="AD265" i="2"/>
  <c r="AC265" i="2"/>
  <c r="AB265" i="2"/>
  <c r="AA265" i="2"/>
  <c r="AD264" i="2"/>
  <c r="AC264" i="2"/>
  <c r="AB264" i="2"/>
  <c r="AA264" i="2"/>
  <c r="AD263" i="2"/>
  <c r="AC263" i="2"/>
  <c r="AB263" i="2"/>
  <c r="AA263" i="2"/>
  <c r="AD262" i="2"/>
  <c r="AC262" i="2"/>
  <c r="AB262" i="2"/>
  <c r="AA262" i="2"/>
  <c r="AD261" i="2"/>
  <c r="AC261" i="2"/>
  <c r="AB261" i="2"/>
  <c r="AA261" i="2"/>
  <c r="AD260" i="2"/>
  <c r="AC260" i="2"/>
  <c r="AB260" i="2"/>
  <c r="AA260" i="2"/>
  <c r="AD259" i="2"/>
  <c r="AC259" i="2"/>
  <c r="AB259" i="2"/>
  <c r="AA259" i="2"/>
  <c r="AD258" i="2"/>
  <c r="AC258" i="2"/>
  <c r="AB258" i="2"/>
  <c r="AA258" i="2"/>
  <c r="AD257" i="2"/>
  <c r="AC257" i="2"/>
  <c r="AB257" i="2"/>
  <c r="AA257" i="2"/>
  <c r="AD256" i="2"/>
  <c r="AC256" i="2"/>
  <c r="AB256" i="2"/>
  <c r="AA256" i="2"/>
  <c r="AD255" i="2"/>
  <c r="AC255" i="2"/>
  <c r="AB255" i="2"/>
  <c r="AA255" i="2"/>
  <c r="AD254" i="2"/>
  <c r="AC254" i="2"/>
  <c r="AB254" i="2"/>
  <c r="AA254" i="2"/>
  <c r="AD253" i="2"/>
  <c r="AC253" i="2"/>
  <c r="AB253" i="2"/>
  <c r="AA253" i="2"/>
  <c r="AD252" i="2"/>
  <c r="AC252" i="2"/>
  <c r="AB252" i="2"/>
  <c r="AA252" i="2"/>
  <c r="AD251" i="2"/>
  <c r="AC251" i="2"/>
  <c r="AB251" i="2"/>
  <c r="AA251" i="2"/>
  <c r="AD250" i="2"/>
  <c r="AC250" i="2"/>
  <c r="AB250" i="2"/>
  <c r="AA250" i="2"/>
  <c r="AD249" i="2"/>
  <c r="AC249" i="2"/>
  <c r="AB249" i="2"/>
  <c r="AA249" i="2"/>
  <c r="AD248" i="2"/>
  <c r="AC248" i="2"/>
  <c r="AB248" i="2"/>
  <c r="AA248" i="2"/>
  <c r="AD247" i="2"/>
  <c r="AC247" i="2"/>
  <c r="AB247" i="2"/>
  <c r="AA247" i="2"/>
  <c r="AD246" i="2"/>
  <c r="AC246" i="2"/>
  <c r="AB246" i="2"/>
  <c r="AA246" i="2"/>
  <c r="AD245" i="2"/>
  <c r="AC245" i="2"/>
  <c r="AB245" i="2"/>
  <c r="AA245" i="2"/>
  <c r="AD244" i="2"/>
  <c r="AC244" i="2"/>
  <c r="AB244" i="2"/>
  <c r="AA244" i="2"/>
  <c r="AD243" i="2"/>
  <c r="AC243" i="2"/>
  <c r="AB243" i="2"/>
  <c r="AA243" i="2"/>
  <c r="AD242" i="2"/>
  <c r="AC242" i="2"/>
  <c r="AB242" i="2"/>
  <c r="AA242" i="2"/>
  <c r="AD241" i="2"/>
  <c r="AC241" i="2"/>
  <c r="AB241" i="2"/>
  <c r="AA241" i="2"/>
  <c r="AD240" i="2"/>
  <c r="AC240" i="2"/>
  <c r="AB240" i="2"/>
  <c r="AA240" i="2"/>
  <c r="AD239" i="2"/>
  <c r="AC239" i="2"/>
  <c r="AB239" i="2"/>
  <c r="AA239" i="2"/>
  <c r="AD238" i="2"/>
  <c r="AC238" i="2"/>
  <c r="AB238" i="2"/>
  <c r="AA238" i="2"/>
  <c r="AD237" i="2"/>
  <c r="AC237" i="2"/>
  <c r="AB237" i="2"/>
  <c r="AA237" i="2"/>
  <c r="AD236" i="2"/>
  <c r="AC236" i="2"/>
  <c r="AB236" i="2"/>
  <c r="AA236" i="2"/>
  <c r="AD235" i="2"/>
  <c r="AC235" i="2"/>
  <c r="AB235" i="2"/>
  <c r="AA235" i="2"/>
  <c r="AD234" i="2"/>
  <c r="AC234" i="2"/>
  <c r="AB234" i="2"/>
  <c r="AA234" i="2"/>
  <c r="AD233" i="2"/>
  <c r="AC233" i="2"/>
  <c r="AB233" i="2"/>
  <c r="AA233" i="2"/>
  <c r="AD232" i="2"/>
  <c r="AC232" i="2"/>
  <c r="AB232" i="2"/>
  <c r="AA232" i="2"/>
  <c r="AD231" i="2"/>
  <c r="AC231" i="2"/>
  <c r="AB231" i="2"/>
  <c r="AA231" i="2"/>
  <c r="AD230" i="2"/>
  <c r="AC230" i="2"/>
  <c r="AB230" i="2"/>
  <c r="AA230" i="2"/>
  <c r="AD229" i="2"/>
  <c r="AC229" i="2"/>
  <c r="AB229" i="2"/>
  <c r="AA229" i="2"/>
  <c r="AD228" i="2"/>
  <c r="AC228" i="2"/>
  <c r="AB228" i="2"/>
  <c r="AA228" i="2"/>
  <c r="AD227" i="2"/>
  <c r="AC227" i="2"/>
  <c r="AB227" i="2"/>
  <c r="AA227" i="2"/>
  <c r="AD226" i="2"/>
  <c r="AC226" i="2"/>
  <c r="AB226" i="2"/>
  <c r="AA226" i="2"/>
  <c r="AD225" i="2"/>
  <c r="AC225" i="2"/>
  <c r="AB225" i="2"/>
  <c r="AA225" i="2"/>
  <c r="AD224" i="2"/>
  <c r="AC224" i="2"/>
  <c r="AB224" i="2"/>
  <c r="AA224" i="2"/>
  <c r="AD223" i="2"/>
  <c r="AC223" i="2"/>
  <c r="AB223" i="2"/>
  <c r="AA223" i="2"/>
  <c r="AD222" i="2"/>
  <c r="AC222" i="2"/>
  <c r="AB222" i="2"/>
  <c r="AA222" i="2"/>
  <c r="AD221" i="2"/>
  <c r="AC221" i="2"/>
  <c r="AB221" i="2"/>
  <c r="AA221" i="2"/>
  <c r="AD220" i="2"/>
  <c r="AC220" i="2"/>
  <c r="AB220" i="2"/>
  <c r="AA220" i="2"/>
  <c r="AD219" i="2"/>
  <c r="AC219" i="2"/>
  <c r="AB219" i="2"/>
  <c r="AA219" i="2"/>
  <c r="AD218" i="2"/>
  <c r="AC218" i="2"/>
  <c r="AB218" i="2"/>
  <c r="AA218" i="2"/>
  <c r="AD217" i="2"/>
  <c r="AC217" i="2"/>
  <c r="AB217" i="2"/>
  <c r="AA217" i="2"/>
  <c r="AD216" i="2"/>
  <c r="AC216" i="2"/>
  <c r="AB216" i="2"/>
  <c r="AA216" i="2"/>
  <c r="AD215" i="2"/>
  <c r="AC215" i="2"/>
  <c r="AB215" i="2"/>
  <c r="AA215" i="2"/>
  <c r="AD214" i="2"/>
  <c r="AC214" i="2"/>
  <c r="AB214" i="2"/>
  <c r="AA214" i="2"/>
  <c r="AD213" i="2"/>
  <c r="AC213" i="2"/>
  <c r="AB213" i="2"/>
  <c r="AA213" i="2"/>
  <c r="AD212" i="2"/>
  <c r="AC212" i="2"/>
  <c r="AB212" i="2"/>
  <c r="AA212" i="2"/>
  <c r="AD211" i="2"/>
  <c r="AC211" i="2"/>
  <c r="AB211" i="2"/>
  <c r="AA211" i="2"/>
  <c r="AD210" i="2"/>
  <c r="AC210" i="2"/>
  <c r="AB210" i="2"/>
  <c r="AA210" i="2"/>
  <c r="AD209" i="2"/>
  <c r="AC209" i="2"/>
  <c r="AB209" i="2"/>
  <c r="AA209" i="2"/>
  <c r="AD208" i="2"/>
  <c r="AC208" i="2"/>
  <c r="AB208" i="2"/>
  <c r="AA208" i="2"/>
  <c r="AD207" i="2"/>
  <c r="AC207" i="2"/>
  <c r="AB207" i="2"/>
  <c r="AA207" i="2"/>
  <c r="AD206" i="2"/>
  <c r="AC206" i="2"/>
  <c r="AB206" i="2"/>
  <c r="AA206" i="2"/>
  <c r="AD205" i="2"/>
  <c r="AC205" i="2"/>
  <c r="AB205" i="2"/>
  <c r="AA205" i="2"/>
  <c r="AD204" i="2"/>
  <c r="AC204" i="2"/>
  <c r="AB204" i="2"/>
  <c r="AA204" i="2"/>
  <c r="AD203" i="2"/>
  <c r="AC203" i="2"/>
  <c r="AB203" i="2"/>
  <c r="AA203" i="2"/>
  <c r="AD202" i="2"/>
  <c r="AC202" i="2"/>
  <c r="AB202" i="2"/>
  <c r="AA202" i="2"/>
  <c r="AD201" i="2"/>
  <c r="AC201" i="2"/>
  <c r="AB201" i="2"/>
  <c r="AA201" i="2"/>
  <c r="AD200" i="2"/>
  <c r="AC200" i="2"/>
  <c r="AB200" i="2"/>
  <c r="AA200" i="2"/>
  <c r="AD199" i="2"/>
  <c r="AC199" i="2"/>
  <c r="AB199" i="2"/>
  <c r="AA199" i="2"/>
  <c r="AD198" i="2"/>
  <c r="AC198" i="2"/>
  <c r="AB198" i="2"/>
  <c r="AA198" i="2"/>
  <c r="AD197" i="2"/>
  <c r="AC197" i="2"/>
  <c r="AB197" i="2"/>
  <c r="AA197" i="2"/>
  <c r="AD196" i="2"/>
  <c r="AC196" i="2"/>
  <c r="AB196" i="2"/>
  <c r="AA196" i="2"/>
  <c r="AD195" i="2"/>
  <c r="AC195" i="2"/>
  <c r="AB195" i="2"/>
  <c r="AA195" i="2"/>
  <c r="AD194" i="2"/>
  <c r="AC194" i="2"/>
  <c r="AB194" i="2"/>
  <c r="AA194" i="2"/>
  <c r="AD193" i="2"/>
  <c r="AC193" i="2"/>
  <c r="AB193" i="2"/>
  <c r="AA193" i="2"/>
  <c r="AD192" i="2"/>
  <c r="AC192" i="2"/>
  <c r="AB192" i="2"/>
  <c r="AA192" i="2"/>
  <c r="AD191" i="2"/>
  <c r="AC191" i="2"/>
  <c r="AB191" i="2"/>
  <c r="AA191" i="2"/>
  <c r="AD190" i="2"/>
  <c r="AC190" i="2"/>
  <c r="AB190" i="2"/>
  <c r="AA190" i="2"/>
  <c r="AD189" i="2"/>
  <c r="AC189" i="2"/>
  <c r="AB189" i="2"/>
  <c r="AA189" i="2"/>
  <c r="AD188" i="2"/>
  <c r="AC188" i="2"/>
  <c r="AB188" i="2"/>
  <c r="AA188" i="2"/>
  <c r="AD187" i="2"/>
  <c r="AC187" i="2"/>
  <c r="AB187" i="2"/>
  <c r="AA187" i="2"/>
  <c r="AD186" i="2"/>
  <c r="AC186" i="2"/>
  <c r="AB186" i="2"/>
  <c r="AA186" i="2"/>
  <c r="AD185" i="2"/>
  <c r="AC185" i="2"/>
  <c r="AB185" i="2"/>
  <c r="AA185" i="2"/>
  <c r="AD184" i="2"/>
  <c r="AC184" i="2"/>
  <c r="AB184" i="2"/>
  <c r="AA184" i="2"/>
  <c r="AD183" i="2"/>
  <c r="AC183" i="2"/>
  <c r="AB183" i="2"/>
  <c r="AA183" i="2"/>
  <c r="AD182" i="2"/>
  <c r="AC182" i="2"/>
  <c r="AB182" i="2"/>
  <c r="AA182" i="2"/>
  <c r="AD181" i="2"/>
  <c r="AC181" i="2"/>
  <c r="AB181" i="2"/>
  <c r="AA181" i="2"/>
  <c r="AD180" i="2"/>
  <c r="AC180" i="2"/>
  <c r="AB180" i="2"/>
  <c r="AA180" i="2"/>
  <c r="AD179" i="2"/>
  <c r="AC179" i="2"/>
  <c r="AB179" i="2"/>
  <c r="AA179" i="2"/>
  <c r="AD178" i="2"/>
  <c r="AC178" i="2"/>
  <c r="AB178" i="2"/>
  <c r="AA178" i="2"/>
  <c r="AD177" i="2"/>
  <c r="AC177" i="2"/>
  <c r="AB177" i="2"/>
  <c r="AA177" i="2"/>
  <c r="AD176" i="2"/>
  <c r="AC176" i="2"/>
  <c r="AB176" i="2"/>
  <c r="AA176" i="2"/>
  <c r="AD175" i="2"/>
  <c r="AC175" i="2"/>
  <c r="AB175" i="2"/>
  <c r="AA175" i="2"/>
  <c r="AD174" i="2"/>
  <c r="AC174" i="2"/>
  <c r="AB174" i="2"/>
  <c r="AA174" i="2"/>
  <c r="AD173" i="2"/>
  <c r="AC173" i="2"/>
  <c r="AB173" i="2"/>
  <c r="AA173" i="2"/>
  <c r="AD172" i="2"/>
  <c r="AC172" i="2"/>
  <c r="AB172" i="2"/>
  <c r="AA172" i="2"/>
  <c r="AD171" i="2"/>
  <c r="AC171" i="2"/>
  <c r="AB171" i="2"/>
  <c r="AA171" i="2"/>
  <c r="AD170" i="2"/>
  <c r="AC170" i="2"/>
  <c r="AB170" i="2"/>
  <c r="AA170" i="2"/>
  <c r="AD169" i="2"/>
  <c r="AC169" i="2"/>
  <c r="AB169" i="2"/>
  <c r="AA169" i="2"/>
  <c r="AD168" i="2"/>
  <c r="AC168" i="2"/>
  <c r="AB168" i="2"/>
  <c r="AA168" i="2"/>
  <c r="AD167" i="2"/>
  <c r="AC167" i="2"/>
  <c r="AB167" i="2"/>
  <c r="AA167" i="2"/>
  <c r="AD166" i="2"/>
  <c r="AC166" i="2"/>
  <c r="AB166" i="2"/>
  <c r="AA166" i="2"/>
  <c r="AD165" i="2"/>
  <c r="AC165" i="2"/>
  <c r="AB165" i="2"/>
  <c r="AA165" i="2"/>
  <c r="AD164" i="2"/>
  <c r="AC164" i="2"/>
  <c r="AB164" i="2"/>
  <c r="AA164" i="2"/>
  <c r="AD163" i="2"/>
  <c r="AC163" i="2"/>
  <c r="AB163" i="2"/>
  <c r="AA163" i="2"/>
  <c r="AD162" i="2"/>
  <c r="AC162" i="2"/>
  <c r="AB162" i="2"/>
  <c r="AA162" i="2"/>
  <c r="AD161" i="2"/>
  <c r="AC161" i="2"/>
  <c r="AB161" i="2"/>
  <c r="AA161" i="2"/>
  <c r="AD160" i="2"/>
  <c r="AC160" i="2"/>
  <c r="AB160" i="2"/>
  <c r="AA160" i="2"/>
  <c r="AD159" i="2"/>
  <c r="AC159" i="2"/>
  <c r="AB159" i="2"/>
  <c r="AA159" i="2"/>
  <c r="AD158" i="2"/>
  <c r="AC158" i="2"/>
  <c r="AB158" i="2"/>
  <c r="AA158" i="2"/>
  <c r="AD157" i="2"/>
  <c r="AC157" i="2"/>
  <c r="AB157" i="2"/>
  <c r="AA157" i="2"/>
  <c r="AD156" i="2"/>
  <c r="AC156" i="2"/>
  <c r="AB156" i="2"/>
  <c r="AA156" i="2"/>
  <c r="AD155" i="2"/>
  <c r="AC155" i="2"/>
  <c r="AB155" i="2"/>
  <c r="AA155" i="2"/>
  <c r="AD154" i="2"/>
  <c r="AC154" i="2"/>
  <c r="AB154" i="2"/>
  <c r="AA154" i="2"/>
  <c r="AD153" i="2"/>
  <c r="AC153" i="2"/>
  <c r="AB153" i="2"/>
  <c r="AA153" i="2"/>
  <c r="AD152" i="2"/>
  <c r="AC152" i="2"/>
  <c r="AB152" i="2"/>
  <c r="AA152" i="2"/>
  <c r="AD151" i="2"/>
  <c r="AC151" i="2"/>
  <c r="AB151" i="2"/>
  <c r="AA151" i="2"/>
  <c r="AD150" i="2"/>
  <c r="AC150" i="2"/>
  <c r="AB150" i="2"/>
  <c r="AA150" i="2"/>
  <c r="AD149" i="2"/>
  <c r="AC149" i="2"/>
  <c r="AB149" i="2"/>
  <c r="AA149" i="2"/>
  <c r="AD148" i="2"/>
  <c r="AC148" i="2"/>
  <c r="AB148" i="2"/>
  <c r="AA148" i="2"/>
  <c r="AD147" i="2"/>
  <c r="AC147" i="2"/>
  <c r="AB147" i="2"/>
  <c r="AA147" i="2"/>
  <c r="AD146" i="2"/>
  <c r="AC146" i="2"/>
  <c r="AB146" i="2"/>
  <c r="AA146" i="2"/>
  <c r="AD145" i="2"/>
  <c r="AC145" i="2"/>
  <c r="AB145" i="2"/>
  <c r="AA145" i="2"/>
  <c r="AD144" i="2"/>
  <c r="AC144" i="2"/>
  <c r="AB144" i="2"/>
  <c r="AA144" i="2"/>
  <c r="AD143" i="2"/>
  <c r="AC143" i="2"/>
  <c r="AB143" i="2"/>
  <c r="AA143" i="2"/>
  <c r="AD142" i="2"/>
  <c r="AC142" i="2"/>
  <c r="AB142" i="2"/>
  <c r="AA142" i="2"/>
  <c r="AD141" i="2"/>
  <c r="AC141" i="2"/>
  <c r="AB141" i="2"/>
  <c r="AA141" i="2"/>
  <c r="AD140" i="2"/>
  <c r="AC140" i="2"/>
  <c r="AB140" i="2"/>
  <c r="AA140" i="2"/>
  <c r="AD139" i="2"/>
  <c r="AC139" i="2"/>
  <c r="AB139" i="2"/>
  <c r="AA139" i="2"/>
  <c r="AD138" i="2"/>
  <c r="AC138" i="2"/>
  <c r="AB138" i="2"/>
  <c r="AA138" i="2"/>
  <c r="AD137" i="2"/>
  <c r="AC137" i="2"/>
  <c r="AB137" i="2"/>
  <c r="AA137" i="2"/>
  <c r="AD136" i="2"/>
  <c r="AC136" i="2"/>
  <c r="AB136" i="2"/>
  <c r="AA136" i="2"/>
  <c r="AD135" i="2"/>
  <c r="AC135" i="2"/>
  <c r="AB135" i="2"/>
  <c r="AA135" i="2"/>
  <c r="AD134" i="2"/>
  <c r="AC134" i="2"/>
  <c r="AB134" i="2"/>
  <c r="AA134" i="2"/>
  <c r="AD133" i="2"/>
  <c r="AC133" i="2"/>
  <c r="AB133" i="2"/>
  <c r="AA133" i="2"/>
  <c r="AD132" i="2"/>
  <c r="AC132" i="2"/>
  <c r="AB132" i="2"/>
  <c r="AA132" i="2"/>
  <c r="AD131" i="2"/>
  <c r="AC131" i="2"/>
  <c r="AB131" i="2"/>
  <c r="AA131" i="2"/>
  <c r="AD130" i="2"/>
  <c r="AC130" i="2"/>
  <c r="AB130" i="2"/>
  <c r="AA130" i="2"/>
  <c r="AD129" i="2"/>
  <c r="AC129" i="2"/>
  <c r="AB129" i="2"/>
  <c r="AA129" i="2"/>
  <c r="AD128" i="2"/>
  <c r="AC128" i="2"/>
  <c r="AB128" i="2"/>
  <c r="AA128" i="2"/>
  <c r="AD127" i="2"/>
  <c r="AC127" i="2"/>
  <c r="AB127" i="2"/>
  <c r="AA127" i="2"/>
  <c r="AD126" i="2"/>
  <c r="AC126" i="2"/>
  <c r="AB126" i="2"/>
  <c r="AA126" i="2"/>
  <c r="AD125" i="2"/>
  <c r="AC125" i="2"/>
  <c r="AB125" i="2"/>
  <c r="AA125" i="2"/>
  <c r="AD124" i="2"/>
  <c r="AC124" i="2"/>
  <c r="AB124" i="2"/>
  <c r="AA124" i="2"/>
  <c r="AD123" i="2"/>
  <c r="AC123" i="2"/>
  <c r="AB123" i="2"/>
  <c r="AA123" i="2"/>
  <c r="AD122" i="2"/>
  <c r="AC122" i="2"/>
  <c r="AB122" i="2"/>
  <c r="AA122" i="2"/>
  <c r="AD121" i="2"/>
  <c r="AC121" i="2"/>
  <c r="AB121" i="2"/>
  <c r="AA121" i="2"/>
  <c r="AD120" i="2"/>
  <c r="AC120" i="2"/>
  <c r="AB120" i="2"/>
  <c r="AA120" i="2"/>
  <c r="AD119" i="2"/>
  <c r="AC119" i="2"/>
  <c r="AB119" i="2"/>
  <c r="AA119" i="2"/>
  <c r="AD118" i="2"/>
  <c r="AC118" i="2"/>
  <c r="AB118" i="2"/>
  <c r="AA118" i="2"/>
  <c r="AD117" i="2"/>
  <c r="AC117" i="2"/>
  <c r="AB117" i="2"/>
  <c r="AA117" i="2"/>
  <c r="AD116" i="2"/>
  <c r="AC116" i="2"/>
  <c r="AB116" i="2"/>
  <c r="AA116" i="2"/>
  <c r="AD115" i="2"/>
  <c r="AC115" i="2"/>
  <c r="AB115" i="2"/>
  <c r="AA115" i="2"/>
  <c r="AD114" i="2"/>
  <c r="AC114" i="2"/>
  <c r="AB114" i="2"/>
  <c r="AA114" i="2"/>
  <c r="AD113" i="2"/>
  <c r="AC113" i="2"/>
  <c r="AB113" i="2"/>
  <c r="AA113" i="2"/>
  <c r="AD112" i="2"/>
  <c r="AC112" i="2"/>
  <c r="AB112" i="2"/>
  <c r="AA112" i="2"/>
  <c r="AD111" i="2"/>
  <c r="AC111" i="2"/>
  <c r="AB111" i="2"/>
  <c r="AA111" i="2"/>
  <c r="AD110" i="2"/>
  <c r="AC110" i="2"/>
  <c r="AB110" i="2"/>
  <c r="AA110" i="2"/>
  <c r="AD109" i="2"/>
  <c r="AC109" i="2"/>
  <c r="AB109" i="2"/>
  <c r="AA109" i="2"/>
  <c r="AD108" i="2"/>
  <c r="AC108" i="2"/>
  <c r="AB108" i="2"/>
  <c r="AA108" i="2"/>
  <c r="AD107" i="2"/>
  <c r="AC107" i="2"/>
  <c r="AB107" i="2"/>
  <c r="AA107" i="2"/>
  <c r="AD106" i="2"/>
  <c r="AC106" i="2"/>
  <c r="AB106" i="2"/>
  <c r="AA106" i="2"/>
  <c r="AD105" i="2"/>
  <c r="AC105" i="2"/>
  <c r="AB105" i="2"/>
  <c r="AA105" i="2"/>
  <c r="AD104" i="2"/>
  <c r="AC104" i="2"/>
  <c r="AB104" i="2"/>
  <c r="AA104" i="2"/>
  <c r="AD103" i="2"/>
  <c r="AC103" i="2"/>
  <c r="AB103" i="2"/>
  <c r="AA103" i="2"/>
  <c r="AD102" i="2"/>
  <c r="AC102" i="2"/>
  <c r="AB102" i="2"/>
  <c r="AA102" i="2"/>
  <c r="AD101" i="2"/>
  <c r="AC101" i="2"/>
  <c r="AB101" i="2"/>
  <c r="AA101" i="2"/>
  <c r="AD100" i="2"/>
  <c r="AC100" i="2"/>
  <c r="AB100" i="2"/>
  <c r="AA100" i="2"/>
  <c r="AD99" i="2"/>
  <c r="AC99" i="2"/>
  <c r="AB99" i="2"/>
  <c r="AA99" i="2"/>
  <c r="AD98" i="2"/>
  <c r="AC98" i="2"/>
  <c r="AB98" i="2"/>
  <c r="AA98" i="2"/>
  <c r="AD97" i="2"/>
  <c r="AC97" i="2"/>
  <c r="AB97" i="2"/>
  <c r="AA97" i="2"/>
  <c r="AD96" i="2"/>
  <c r="AC96" i="2"/>
  <c r="AB96" i="2"/>
  <c r="AA96" i="2"/>
  <c r="AD95" i="2"/>
  <c r="AC95" i="2"/>
  <c r="AB95" i="2"/>
  <c r="AA95" i="2"/>
  <c r="AD94" i="2"/>
  <c r="AC94" i="2"/>
  <c r="AB94" i="2"/>
  <c r="AA94" i="2"/>
  <c r="AD93" i="2"/>
  <c r="AC93" i="2"/>
  <c r="AB93" i="2"/>
  <c r="AA93" i="2"/>
  <c r="AD92" i="2"/>
  <c r="AC92" i="2"/>
  <c r="AB92" i="2"/>
  <c r="AA92" i="2"/>
  <c r="AD91" i="2"/>
  <c r="AC91" i="2"/>
  <c r="AB91" i="2"/>
  <c r="AA91" i="2"/>
  <c r="AD90" i="2"/>
  <c r="AC90" i="2"/>
  <c r="AB90" i="2"/>
  <c r="AA90" i="2"/>
  <c r="AD89" i="2"/>
  <c r="AC89" i="2"/>
  <c r="AB89" i="2"/>
  <c r="AA89" i="2"/>
  <c r="AD88" i="2"/>
  <c r="AC88" i="2"/>
  <c r="AB88" i="2"/>
  <c r="AA88" i="2"/>
  <c r="AD87" i="2"/>
  <c r="AC87" i="2"/>
  <c r="AB87" i="2"/>
  <c r="AA87" i="2"/>
  <c r="AD86" i="2"/>
  <c r="AC86" i="2"/>
  <c r="AB86" i="2"/>
  <c r="AA86" i="2"/>
  <c r="AD85" i="2"/>
  <c r="AC85" i="2"/>
  <c r="AB85" i="2"/>
  <c r="AA85" i="2"/>
  <c r="AD84" i="2"/>
  <c r="AC84" i="2"/>
  <c r="AB84" i="2"/>
  <c r="AA84" i="2"/>
  <c r="AD83" i="2"/>
  <c r="AC83" i="2"/>
  <c r="AB83" i="2"/>
  <c r="AA83" i="2"/>
  <c r="AD82" i="2"/>
  <c r="AC82" i="2"/>
  <c r="AB82" i="2"/>
  <c r="AA82" i="2"/>
  <c r="AD81" i="2"/>
  <c r="AC81" i="2"/>
  <c r="AB81" i="2"/>
  <c r="AA81" i="2"/>
  <c r="AD80" i="2"/>
  <c r="AC80" i="2"/>
  <c r="AB80" i="2"/>
  <c r="AA80" i="2"/>
  <c r="AD79" i="2"/>
  <c r="AC79" i="2"/>
  <c r="AB79" i="2"/>
  <c r="AA79" i="2"/>
  <c r="AD78" i="2"/>
  <c r="AC78" i="2"/>
  <c r="AB78" i="2"/>
  <c r="AA78" i="2"/>
  <c r="AD77" i="2"/>
  <c r="AC77" i="2"/>
  <c r="AB77" i="2"/>
  <c r="AA77" i="2"/>
  <c r="AD76" i="2"/>
  <c r="AC76" i="2"/>
  <c r="AB76" i="2"/>
  <c r="AA76" i="2"/>
  <c r="AD75" i="2"/>
  <c r="AC75" i="2"/>
  <c r="AB75" i="2"/>
  <c r="AA75" i="2"/>
  <c r="AD74" i="2"/>
  <c r="AC74" i="2"/>
  <c r="AB74" i="2"/>
  <c r="AA74" i="2"/>
  <c r="AD73" i="2"/>
  <c r="AC73" i="2"/>
  <c r="AB73" i="2"/>
  <c r="AA73" i="2"/>
  <c r="AD72" i="2"/>
  <c r="AC72" i="2"/>
  <c r="AB72" i="2"/>
  <c r="AA72" i="2"/>
  <c r="AD71" i="2"/>
  <c r="AC71" i="2"/>
  <c r="AB71" i="2"/>
  <c r="AA71" i="2"/>
  <c r="AD70" i="2"/>
  <c r="AC70" i="2"/>
  <c r="AB70" i="2"/>
  <c r="AA70" i="2"/>
  <c r="AD69" i="2"/>
  <c r="AC69" i="2"/>
  <c r="AB69" i="2"/>
  <c r="AA69" i="2"/>
  <c r="AD68" i="2"/>
  <c r="AC68" i="2"/>
  <c r="AB68" i="2"/>
  <c r="AA68" i="2"/>
  <c r="AD67" i="2"/>
  <c r="AC67" i="2"/>
  <c r="AB67" i="2"/>
  <c r="AA67" i="2"/>
  <c r="AD66" i="2"/>
  <c r="AC66" i="2"/>
  <c r="AB66" i="2"/>
  <c r="AA66" i="2"/>
  <c r="AD65" i="2"/>
  <c r="AC65" i="2"/>
  <c r="AB65" i="2"/>
  <c r="AA65" i="2"/>
  <c r="AD64" i="2"/>
  <c r="AC64" i="2"/>
  <c r="AB64" i="2"/>
  <c r="AA64" i="2"/>
  <c r="AD63" i="2"/>
  <c r="AC63" i="2"/>
  <c r="AB63" i="2"/>
  <c r="AA63" i="2"/>
  <c r="AD62" i="2"/>
  <c r="AC62" i="2"/>
  <c r="AB62" i="2"/>
  <c r="AA62" i="2"/>
  <c r="AD61" i="2"/>
  <c r="AC61" i="2"/>
  <c r="AB61" i="2"/>
  <c r="AA61" i="2"/>
  <c r="AD60" i="2"/>
  <c r="AC60" i="2"/>
  <c r="AB60" i="2"/>
  <c r="AA60" i="2"/>
  <c r="AD59" i="2"/>
  <c r="AC59" i="2"/>
  <c r="AB59" i="2"/>
  <c r="AA59" i="2"/>
  <c r="AD58" i="2"/>
  <c r="AC58" i="2"/>
  <c r="AB58" i="2"/>
  <c r="AA58" i="2"/>
  <c r="AD57" i="2"/>
  <c r="AC57" i="2"/>
  <c r="AB57" i="2"/>
  <c r="AA57" i="2"/>
  <c r="AD56" i="2"/>
  <c r="AC56" i="2"/>
  <c r="AB56" i="2"/>
  <c r="AA56" i="2"/>
  <c r="AD55" i="2"/>
  <c r="AC55" i="2"/>
  <c r="AB55" i="2"/>
  <c r="AA55" i="2"/>
  <c r="AD54" i="2"/>
  <c r="AC54" i="2"/>
  <c r="AB54" i="2"/>
  <c r="AA54" i="2"/>
  <c r="AD53" i="2"/>
  <c r="AC53" i="2"/>
  <c r="AB53" i="2"/>
  <c r="AA53" i="2"/>
  <c r="AD52" i="2"/>
  <c r="AC52" i="2"/>
  <c r="AB52" i="2"/>
  <c r="AA52" i="2"/>
  <c r="AD51" i="2"/>
  <c r="AC51" i="2"/>
  <c r="AB51" i="2"/>
  <c r="AA51" i="2"/>
  <c r="AD50" i="2"/>
  <c r="AC50" i="2"/>
  <c r="AB50" i="2"/>
  <c r="AA50" i="2"/>
  <c r="AD49" i="2"/>
  <c r="AC49" i="2"/>
  <c r="AB49" i="2"/>
  <c r="AA49" i="2"/>
  <c r="AD48" i="2"/>
  <c r="AC48" i="2"/>
  <c r="AB48" i="2"/>
  <c r="AA48" i="2"/>
  <c r="AD47" i="2"/>
  <c r="AC47" i="2"/>
  <c r="AB47" i="2"/>
  <c r="AA47" i="2"/>
  <c r="AD46" i="2"/>
  <c r="AC46" i="2"/>
  <c r="AB46" i="2"/>
  <c r="AA46" i="2"/>
  <c r="AD45" i="2"/>
  <c r="AC45" i="2"/>
  <c r="AB45" i="2"/>
  <c r="AA45" i="2"/>
  <c r="AD44" i="2"/>
  <c r="AC44" i="2"/>
  <c r="AB44" i="2"/>
  <c r="AA44" i="2"/>
  <c r="AD43" i="2"/>
  <c r="AC43" i="2"/>
  <c r="AB43" i="2"/>
  <c r="AA43" i="2"/>
  <c r="AD42" i="2"/>
  <c r="AC42" i="2"/>
  <c r="AB42" i="2"/>
  <c r="AA42" i="2"/>
  <c r="AD41" i="2"/>
  <c r="AC41" i="2"/>
  <c r="AB41" i="2"/>
  <c r="AA41" i="2"/>
  <c r="AD40" i="2"/>
  <c r="AC40" i="2"/>
  <c r="AB40" i="2"/>
  <c r="AA40" i="2"/>
  <c r="AD39" i="2"/>
  <c r="AC39" i="2"/>
  <c r="AB39" i="2"/>
  <c r="AA39" i="2"/>
  <c r="AD38" i="2"/>
  <c r="AC38" i="2"/>
  <c r="AB38" i="2"/>
  <c r="AA38" i="2"/>
  <c r="AD37" i="2"/>
  <c r="AC37" i="2"/>
  <c r="AB37" i="2"/>
  <c r="AA37" i="2"/>
  <c r="AD36" i="2"/>
  <c r="AC36" i="2"/>
  <c r="AB36" i="2"/>
  <c r="AA36" i="2"/>
  <c r="AD35" i="2"/>
  <c r="AC35" i="2"/>
  <c r="AB35" i="2"/>
  <c r="AA35" i="2"/>
  <c r="AD34" i="2"/>
  <c r="AC34" i="2"/>
  <c r="AB34" i="2"/>
  <c r="AA34" i="2"/>
  <c r="AD33" i="2"/>
  <c r="AC33" i="2"/>
  <c r="AB33" i="2"/>
  <c r="AA33" i="2"/>
  <c r="AD32" i="2"/>
  <c r="AC32" i="2"/>
  <c r="AB32" i="2"/>
  <c r="AA32" i="2"/>
  <c r="AD31" i="2"/>
  <c r="AC31" i="2"/>
  <c r="AB31" i="2"/>
  <c r="AA31" i="2"/>
  <c r="AD30" i="2"/>
  <c r="AC30" i="2"/>
  <c r="AB30" i="2"/>
  <c r="AA30" i="2"/>
  <c r="AD29" i="2"/>
  <c r="AC29" i="2"/>
  <c r="AB29" i="2"/>
  <c r="AA29" i="2"/>
  <c r="AD28" i="2"/>
  <c r="AC28" i="2"/>
  <c r="AB28" i="2"/>
  <c r="AA28" i="2"/>
  <c r="AD27" i="2"/>
  <c r="AC27" i="2"/>
  <c r="AB27" i="2"/>
  <c r="AA27" i="2"/>
  <c r="AD26" i="2"/>
  <c r="AC26" i="2"/>
  <c r="AB26" i="2"/>
  <c r="AA26" i="2"/>
  <c r="AD25" i="2"/>
  <c r="AC25" i="2"/>
  <c r="AB25" i="2"/>
  <c r="AA25" i="2"/>
  <c r="AD24" i="2"/>
  <c r="AC24" i="2"/>
  <c r="AB24" i="2"/>
  <c r="AA24" i="2"/>
  <c r="AD23" i="2"/>
  <c r="AC23" i="2"/>
  <c r="AB23" i="2"/>
  <c r="AA23" i="2"/>
  <c r="AD22" i="2"/>
  <c r="AC22" i="2"/>
  <c r="AB22" i="2"/>
  <c r="AA22" i="2"/>
  <c r="AD21" i="2"/>
  <c r="AC21" i="2"/>
  <c r="AB21" i="2"/>
  <c r="AA21" i="2"/>
  <c r="AD20" i="2"/>
  <c r="AC20" i="2"/>
  <c r="AB20" i="2"/>
  <c r="AA20" i="2"/>
  <c r="AD19" i="2"/>
  <c r="AC19" i="2"/>
  <c r="AB19" i="2"/>
  <c r="AA19" i="2"/>
  <c r="AD18" i="2"/>
  <c r="AC18" i="2"/>
  <c r="AB18" i="2"/>
  <c r="AA18" i="2"/>
  <c r="Y18" i="2"/>
  <c r="X18" i="2"/>
  <c r="W18" i="2"/>
  <c r="V18" i="2"/>
  <c r="U18" i="2"/>
  <c r="T18" i="2"/>
  <c r="S18" i="2"/>
  <c r="F18" i="2" s="1"/>
  <c r="R18" i="2"/>
  <c r="Q18" i="2"/>
  <c r="P18" i="2"/>
  <c r="O18" i="2"/>
  <c r="N18" i="2"/>
  <c r="K18" i="2"/>
  <c r="C18" i="2"/>
  <c r="B18" i="2"/>
  <c r="AD17" i="2"/>
  <c r="AC17" i="2"/>
  <c r="AB17" i="2"/>
  <c r="AA17" i="2"/>
  <c r="AD16" i="2"/>
  <c r="AC16" i="2"/>
  <c r="AB16" i="2"/>
  <c r="AA16" i="2"/>
  <c r="AD15" i="2"/>
  <c r="AC15" i="2"/>
  <c r="AB15" i="2"/>
  <c r="AA15" i="2"/>
  <c r="AD14" i="2"/>
  <c r="AC14" i="2"/>
  <c r="AB14" i="2"/>
  <c r="AA14" i="2"/>
  <c r="AD13" i="2"/>
  <c r="AC13" i="2"/>
  <c r="AB13" i="2"/>
  <c r="AA13" i="2"/>
  <c r="AD12" i="2"/>
  <c r="AC12" i="2"/>
  <c r="AB12" i="2"/>
  <c r="AA12" i="2"/>
  <c r="AD11" i="2"/>
  <c r="AC11" i="2"/>
  <c r="AB11" i="2"/>
  <c r="AA11" i="2"/>
  <c r="AD10" i="2"/>
  <c r="AC10" i="2"/>
  <c r="AB10" i="2"/>
  <c r="D5" i="2" s="1"/>
  <c r="AA10" i="2"/>
  <c r="AD9" i="2"/>
  <c r="AC9" i="2"/>
  <c r="AB9" i="2"/>
  <c r="AA9" i="2"/>
  <c r="AD8" i="2"/>
  <c r="AC8" i="2"/>
  <c r="AB8" i="2"/>
  <c r="AA8" i="2"/>
  <c r="AD7" i="2"/>
  <c r="AC7" i="2"/>
  <c r="AB7" i="2"/>
  <c r="AA7" i="2"/>
  <c r="AD6" i="2"/>
  <c r="AC6" i="2"/>
  <c r="AB6" i="2"/>
  <c r="AA6" i="2"/>
  <c r="AD5" i="2"/>
  <c r="AC5" i="2"/>
  <c r="AB5" i="2"/>
  <c r="AA5" i="2"/>
  <c r="L5" i="2"/>
  <c r="L18" i="2" s="1"/>
  <c r="K5" i="2"/>
  <c r="I5" i="2"/>
  <c r="I18" i="2" s="1"/>
  <c r="H5" i="2"/>
  <c r="H18" i="2" s="1"/>
  <c r="F5" i="2"/>
  <c r="E5" i="2"/>
  <c r="E18" i="2" s="1"/>
  <c r="C5" i="2"/>
  <c r="B5" i="2"/>
  <c r="A5" i="2"/>
  <c r="A18" i="2" s="1"/>
  <c r="A20" i="2" s="1"/>
  <c r="AD4" i="2"/>
  <c r="J5" i="2" s="1"/>
  <c r="AC4" i="2"/>
  <c r="G5" i="2" s="1"/>
  <c r="AB4" i="2"/>
  <c r="AA4" i="2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E15" i="5"/>
  <c r="B15" i="5"/>
  <c r="E13" i="5"/>
  <c r="B13" i="5"/>
  <c r="E10" i="5"/>
  <c r="E7" i="5"/>
  <c r="B7" i="5"/>
  <c r="G7" i="2" l="1"/>
  <c r="G18" i="2"/>
  <c r="G20" i="2" s="1"/>
  <c r="D7" i="2"/>
  <c r="H13" i="6" s="1"/>
  <c r="D18" i="2"/>
  <c r="D20" i="2" s="1"/>
  <c r="H15" i="6" s="1"/>
  <c r="J7" i="2"/>
  <c r="H13" i="10" s="1"/>
  <c r="J18" i="2"/>
  <c r="J20" i="2" s="1"/>
  <c r="H15" i="10" s="1"/>
  <c r="H15" i="4"/>
  <c r="A22" i="2"/>
  <c r="B15" i="3" s="1"/>
  <c r="H7" i="5"/>
  <c r="H7" i="6"/>
  <c r="H7" i="7"/>
  <c r="H7" i="4"/>
  <c r="H7" i="10"/>
  <c r="H7" i="11"/>
  <c r="A7" i="2"/>
  <c r="A10" i="2" l="1"/>
  <c r="A15" i="3" s="1"/>
  <c r="H13" i="4"/>
  <c r="G22" i="2"/>
  <c r="D15" i="3" s="1"/>
  <c r="H15" i="8"/>
  <c r="G10" i="2"/>
  <c r="C15" i="3" s="1"/>
  <c r="H13" i="8"/>
</calcChain>
</file>

<file path=xl/sharedStrings.xml><?xml version="1.0" encoding="utf-8"?>
<sst xmlns="http://schemas.openxmlformats.org/spreadsheetml/2006/main" count="25324" uniqueCount="317">
  <si>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</si>
  <si>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</si>
  <si>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</si>
  <si>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</si>
  <si>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</si>
  <si>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</si>
  <si>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</si>
  <si>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</si>
  <si>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</si>
  <si>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</si>
  <si>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</si>
  <si>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</si>
  <si>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</si>
  <si>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</si>
  <si>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</si>
  <si>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</si>
  <si>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</si>
  <si>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</si>
  <si>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</si>
  <si>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</si>
  <si>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</si>
  <si>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</si>
  <si>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</si>
  <si>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</si>
  <si>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</si>
  <si>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</si>
  <si>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</si>
  <si>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</si>
  <si>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</si>
  <si>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</si>
  <si>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</si>
  <si>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</si>
  <si>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</si>
  <si>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</si>
  <si>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</si>
  <si>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</si>
  <si>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</si>
  <si>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</si>
  <si>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</si>
  <si>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</si>
  <si>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</si>
  <si>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</si>
  <si>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</si>
  <si>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</si>
  <si>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</si>
  <si>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</si>
  <si>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</si>
  <si>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</si>
  <si>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</si>
  <si>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</si>
  <si>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</si>
  <si>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</si>
  <si>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</si>
  <si>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</si>
  <si>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</si>
  <si>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</si>
  <si>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</si>
  <si>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</si>
  <si>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</si>
  <si>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</si>
  <si>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</si>
  <si>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</si>
  <si>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</si>
  <si>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</si>
  <si>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</si>
  <si>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</si>
  <si>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</si>
  <si>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</si>
  <si>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</si>
  <si>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</si>
  <si>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</si>
  <si>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</si>
  <si>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</si>
  <si>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</si>
  <si>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</si>
  <si>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</si>
  <si>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</si>
  <si>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</si>
  <si>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</si>
  <si>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</si>
  <si>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</si>
  <si>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</si>
  <si>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</si>
  <si>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</si>
  <si>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</si>
  <si>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</si>
  <si>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</si>
  <si>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</si>
  <si>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</si>
  <si>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</si>
  <si>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</si>
  <si>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</si>
  <si>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</si>
  <si>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</si>
  <si>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</si>
  <si>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</si>
  <si>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</si>
  <si>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</si>
  <si>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</si>
  <si>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</si>
  <si>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</si>
  <si>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</si>
  <si>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</si>
  <si>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</si>
  <si>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</si>
  <si>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</si>
  <si>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</si>
  <si>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</si>
  <si>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</si>
  <si>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</si>
  <si>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</si>
  <si>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</si>
  <si>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</si>
  <si>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</si>
  <si>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</si>
  <si>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</si>
  <si>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</si>
  <si>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</si>
  <si>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</si>
  <si>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</si>
  <si>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</si>
  <si>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</si>
  <si>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</si>
  <si>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</si>
  <si>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</si>
  <si>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</si>
  <si>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</si>
  <si>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</si>
  <si>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</si>
  <si>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</si>
  <si>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</si>
  <si>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</si>
  <si>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</si>
  <si>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</si>
  <si>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</si>
  <si>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</si>
  <si>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</si>
  <si>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</si>
  <si>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</si>
  <si>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</si>
  <si>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</si>
  <si>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</si>
  <si>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</si>
  <si>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</si>
  <si>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</si>
  <si>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</si>
  <si>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</si>
  <si>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</si>
  <si>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</si>
  <si>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</si>
  <si>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</si>
  <si>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</si>
  <si>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</si>
  <si>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</si>
  <si>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</si>
  <si>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</si>
  <si>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</si>
  <si>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</si>
  <si>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</si>
  <si>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</si>
  <si>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</si>
  <si>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</si>
  <si>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</si>
  <si>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</si>
  <si>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</si>
  <si>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</si>
  <si>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</si>
  <si>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Une UE est acquise avec une note au moins égale ou supérieure à 10/20. En session 1 il n'y a pas de compensation entre ECUE au sein d'une même UE. En session 2 il y a compensation entre ECUE au sein d'une même UE.</t>
  </si>
  <si>
    <t>Obtention du Semestre</t>
  </si>
  <si>
    <t>*aucun calcul de moyenne ni de résultat de semestre ni en session1, ni en session2, pas de crédits associés aux semestres</t>
  </si>
  <si>
    <t>*pas de compensation possible car il n'y a pas de calcul de résultat</t>
  </si>
  <si>
    <t>Obtention de l'Année</t>
  </si>
  <si>
    <t>En L1 : avoir 10 de moyenne annuelle en mathématiques en validant au moins 3 ue de mathématiques ET avoir 10 de moyenne annuelle en info en validant au moins 3 ue d'info ET avoir 10 de moyenne annuelle sur toutes les matières scientifiques de l'années (informatique + mathématiques+option)
ET avoir 10 de moyenne annuelle sur les compétences transverses (dont au moins 8/20 en anglais à l'année).
La note d'année (déterminant la mention) est la moyenne de toutes les ue, y compris compétences transverses.</t>
  </si>
  <si>
    <t>En L2 :avoir 10 de moyenne annuelle en informatique en validant au moins 4 ue d'informatique ET avoir 10 de moyenne annuelle en mathématiques en validant 4 ue de mathématiques ET avoir 10 de moyenne annuelle en compétences transverses (dont au moins 8/20 en anglais).
La note d'année (déterminant la mention) est la moyenne de toutes les ue, y compris compétences transverses.</t>
  </si>
  <si>
    <t>REDOUBLEMENT</t>
  </si>
  <si>
    <t>Pas de redoublement. Possibilité de redoubler en licence de mathématiques ou en licence d'informatique.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</si>
  <si>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</si>
  <si>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</si>
  <si>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</si>
  <si>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</si>
  <si>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</si>
  <si>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</si>
  <si>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</si>
  <si>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</si>
  <si>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</si>
  <si>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</si>
  <si>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</si>
  <si>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</si>
  <si>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</si>
  <si>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</si>
  <si>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</si>
  <si>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</si>
  <si>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</si>
  <si>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</si>
  <si>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</si>
  <si>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</si>
  <si>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</si>
  <si>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</si>
  <si>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</si>
  <si>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</si>
  <si>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</si>
  <si>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</si>
  <si>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</si>
  <si>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 étrangère 1</t>
  </si>
  <si>
    <t>UE MATHS : Introduction à l’Analyse</t>
  </si>
  <si>
    <t>Licence maths</t>
  </si>
  <si>
    <t>UE MATHS: Introduction à l'algèbre linéaire</t>
  </si>
  <si>
    <t>UE INFO: Bases de l’informatique 1</t>
  </si>
  <si>
    <t>Licence informatique</t>
  </si>
  <si>
    <t>UE INFO: Bases de données</t>
  </si>
  <si>
    <t>UE MIASHS : Introduction R</t>
  </si>
  <si>
    <t>Licence MIASHS</t>
  </si>
  <si>
    <t>1 UE AU CHOIX</t>
  </si>
  <si>
    <t>Option : min 1, max 1</t>
  </si>
  <si>
    <t>option</t>
  </si>
  <si>
    <t>5.1</t>
  </si>
  <si>
    <t>UE ELEC: Electronique numérique – Bases</t>
  </si>
  <si>
    <t>Elctronique</t>
  </si>
  <si>
    <t>Licence Electronique</t>
  </si>
  <si>
    <t>5.2</t>
  </si>
  <si>
    <t>UE PHYSIQUE : Mouvement et interaction</t>
  </si>
  <si>
    <t>28-Physique</t>
  </si>
  <si>
    <t>Licence Physique</t>
  </si>
  <si>
    <t>Math enjeux 1</t>
  </si>
  <si>
    <t>Licence Maths</t>
  </si>
  <si>
    <t xml:space="preserve">UE Stage </t>
  </si>
  <si>
    <t>Néant</t>
  </si>
  <si>
    <t>Cet élément dans la maquette permet aux étudiants d'effectuer un stage de mise en situation en milieu professionnel. Ce stage sera réalisé à l’initiative de l’étudiant, sous réserve d’obtenir l’autorisation du responsable d’année de formation qui s’assurera de la plus-value de ce stage au regard de la formation. Il ne contribuera pas à la validation du cursus mais pourra être valorisé dans le supplément au diplôme.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</si>
  <si>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</si>
  <si>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</si>
  <si>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</si>
  <si>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</si>
  <si>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</si>
  <si>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</si>
  <si>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</si>
  <si>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</si>
  <si>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</si>
  <si>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</si>
  <si>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</si>
  <si>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</si>
  <si>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</si>
  <si>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</si>
  <si>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</si>
  <si>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</si>
  <si>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</si>
  <si>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</si>
  <si>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</si>
  <si>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</si>
  <si>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</si>
  <si>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</si>
  <si>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</si>
  <si>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</si>
  <si>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Durée</t>
  </si>
  <si>
    <t>Format d'évaluation</t>
  </si>
  <si>
    <t xml:space="preserve">Modalités de mise en œuvre </t>
  </si>
  <si>
    <t>Commentaires</t>
  </si>
  <si>
    <t>Les MCC pour les UE/ECUE sont identiques aux MCC dans les licences monodisciplinaires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</si>
  <si>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</si>
  <si>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</si>
  <si>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</si>
  <si>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</si>
  <si>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</si>
  <si>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Anglais 2</t>
  </si>
  <si>
    <t>UE MATHS : Algèbre Linéaire et Calculus II</t>
  </si>
  <si>
    <t>1.1</t>
  </si>
  <si>
    <t>ECUE MATHS : Algèbre Linéaire I</t>
  </si>
  <si>
    <t>1.2</t>
  </si>
  <si>
    <t>ECUE MATHS : Calculus II</t>
  </si>
  <si>
    <t>UE MATHS : Logique et Arithmétique</t>
  </si>
  <si>
    <t>UE MATHS : Analyse I</t>
  </si>
  <si>
    <t>UE INFO: Système 1</t>
  </si>
  <si>
    <t>UE INFO: Bases de l’informatique 2</t>
  </si>
  <si>
    <t>UE facultative du portail ST ou de la L3</t>
  </si>
  <si>
    <t xml:space="preserve">IP uniquement manuellement avec l'autorisation du responsable de la DL </t>
  </si>
  <si>
    <t xml:space="preserve">Contrôle Final 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</si>
  <si>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</si>
  <si>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</si>
  <si>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</si>
  <si>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</si>
  <si>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</si>
  <si>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</si>
  <si>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Anglais 3</t>
  </si>
  <si>
    <t>UE MATHS : Structures algébriques</t>
  </si>
  <si>
    <t>25-mathématiques</t>
  </si>
  <si>
    <t>ECUE MATHS : Structures algébriques I</t>
  </si>
  <si>
    <t>ECUE MATHS : Structures algébriques II</t>
  </si>
  <si>
    <t>UE MATHS : Compléments d’algèbre linéaire et Calculus III</t>
  </si>
  <si>
    <t>2.1</t>
  </si>
  <si>
    <t>ECUE MATHS : Compléments d’algèbre linéaire</t>
  </si>
  <si>
    <t>2.2</t>
  </si>
  <si>
    <t>ECUE MATHS : Calculus III</t>
  </si>
  <si>
    <t>UE MATHS : Analyse II</t>
  </si>
  <si>
    <t>UE INFO: Programmation fonctionnelle</t>
  </si>
  <si>
    <t>27-informatique</t>
  </si>
  <si>
    <r>
      <rPr>
        <strike/>
        <sz val="10"/>
        <color rgb="FFFF0000"/>
        <rFont val="Calibri"/>
        <charset val="1"/>
      </rPr>
      <t>18</t>
    </r>
    <r>
      <rPr>
        <sz val="10"/>
        <color rgb="FFFF0000"/>
        <rFont val="Calibri"/>
        <charset val="1"/>
      </rPr>
      <t>-&gt; 6</t>
    </r>
  </si>
  <si>
    <t>Licence Informatique</t>
  </si>
  <si>
    <t>UE INFO: Outils formels pour l’informatique</t>
  </si>
  <si>
    <t>PORTAIL ST</t>
  </si>
  <si>
    <t>UE INFO : Introduction à l’Intelligence Artificielle</t>
  </si>
  <si>
    <t>UE INFO: Programmation et conception orientée objet</t>
  </si>
  <si>
    <t>L3 informatique</t>
  </si>
  <si>
    <t>28--&gt;24</t>
  </si>
  <si>
    <t>14--&gt;16</t>
  </si>
  <si>
    <t>Nature</t>
  </si>
  <si>
    <t>Compétences transversales S4</t>
  </si>
  <si>
    <t>Compétences écrites 2</t>
  </si>
  <si>
    <t>Compétences numériques 2</t>
  </si>
  <si>
    <t>Anglais 4</t>
  </si>
  <si>
    <t>UE MATHS: Probabilités et statistiques</t>
  </si>
  <si>
    <t>UE MATHS: Algèbre linéaire II</t>
  </si>
  <si>
    <t>UE MATHS : Topologie et calcul différentiel</t>
  </si>
  <si>
    <t>UE INFO: Programmation C</t>
  </si>
  <si>
    <t>SPUF400</t>
  </si>
  <si>
    <t>24--&gt; 30</t>
  </si>
  <si>
    <t>UE INFO: Systèmes 2</t>
  </si>
  <si>
    <t>UE INFO: Algorithmique 1</t>
  </si>
  <si>
    <t>Seuil de compensation 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</si>
</sst>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0"/>
      <color rgb="FF000000"/>
      <name val="Calibri"/>
      <charset val="1"/>
    </font>
    <font>
      <u/>
      <sz val="11"/>
      <color theme="10"/>
      <name val="Calibri"/>
      <family val="2"/>
      <charset val="1"/>
    </font>
    <font>
      <sz val="13.5"/>
      <color rgb="FF000000"/>
      <name val="Calibri"/>
      <charset val="1"/>
    </font>
    <font>
      <sz val="10"/>
      <color theme="1"/>
      <name val="Calibri"/>
      <charset val="1"/>
    </font>
    <font>
      <strike/>
      <sz val="14"/>
      <color rgb="FFFF0000"/>
      <name val="Calibri"/>
      <family val="2"/>
      <charset val="1"/>
    </font>
    <font>
      <sz val="10"/>
      <color rgb="FFFF0000"/>
      <name val="Calibri"/>
      <charset val="1"/>
    </font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3.5"/>
      <color rgb="FFFF0000"/>
      <name val="Calibri"/>
      <charset val="1"/>
    </font>
    <font>
      <strike/>
      <sz val="10"/>
      <color rgb="FFFF0000"/>
      <name val="Calibri"/>
      <charset val="1"/>
    </font>
    <font>
      <strike/>
      <sz val="13.5"/>
      <color rgb="FFFF0000"/>
      <name val="Calibri"/>
      <charset val="1"/>
    </font>
    <font>
      <strike/>
      <sz val="11"/>
      <color rgb="FFFF0000"/>
      <name val="Calibri"/>
      <family val="2"/>
      <charset val="1"/>
    </font>
    <font>
      <sz val="11"/>
      <color rgb="FF000000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theme="4" tint="0.59987182226020086"/>
        <bgColor rgb="FFBFBFBF"/>
      </patternFill>
    </fill>
    <fill>
      <patternFill patternType="solid">
        <fgColor theme="5" tint="0.79989013336588644"/>
        <bgColor rgb="FFDAE3F3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4" tint="0.79989013336588644"/>
        <bgColor rgb="FFFBE5D6"/>
      </patternFill>
    </fill>
    <fill>
      <patternFill patternType="solid">
        <fgColor theme="0"/>
        <bgColor rgb="FFFBE5D6"/>
      </patternFill>
    </fill>
    <fill>
      <patternFill patternType="solid">
        <fgColor theme="2" tint="-0.749992370372631"/>
        <bgColor rgb="FF404040"/>
      </patternFill>
    </fill>
    <fill>
      <patternFill patternType="solid">
        <fgColor theme="9"/>
        <bgColor rgb="FF92D050"/>
      </patternFill>
    </fill>
    <fill>
      <patternFill patternType="solid">
        <fgColor theme="1" tint="0.24988555558946501"/>
        <bgColor rgb="FF3B3838"/>
      </patternFill>
    </fill>
    <fill>
      <patternFill patternType="solid">
        <fgColor rgb="FF92D050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Border="0" applyProtection="0"/>
  </cellStyleXfs>
  <cellXfs count="168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0" borderId="5" xfId="0" applyBorder="1"/>
    <xf numFmtId="0" fontId="0" fillId="6" borderId="0" xfId="0" applyFill="1" applyAlignment="1">
      <alignment horizontal="center" vertical="center"/>
    </xf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0" borderId="6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/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5" borderId="13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4" fillId="8" borderId="1" xfId="0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Protection="1">
      <protection locked="0"/>
    </xf>
    <xf numFmtId="0" fontId="4" fillId="8" borderId="1" xfId="0" applyFont="1" applyFill="1" applyBorder="1" applyProtection="1">
      <protection locked="0"/>
    </xf>
    <xf numFmtId="0" fontId="6" fillId="9" borderId="1" xfId="0" applyFont="1" applyFill="1" applyBorder="1" applyAlignment="1" applyProtection="1">
      <alignment horizontal="center" vertical="center"/>
      <protection locked="0"/>
    </xf>
    <xf numFmtId="0" fontId="4" fillId="9" borderId="1" xfId="0" applyFont="1" applyFill="1" applyBorder="1" applyAlignment="1" applyProtection="1">
      <alignment horizontal="center" vertical="center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9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10" fillId="6" borderId="1" xfId="0" applyFont="1" applyFill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0" fillId="0" borderId="0" xfId="0" applyFont="1"/>
    <xf numFmtId="0" fontId="11" fillId="10" borderId="1" xfId="0" applyFont="1" applyFill="1" applyBorder="1" applyAlignment="1">
      <alignment wrapText="1"/>
    </xf>
    <xf numFmtId="0" fontId="10" fillId="10" borderId="1" xfId="0" applyFont="1" applyFill="1" applyBorder="1"/>
    <xf numFmtId="0" fontId="10" fillId="10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5" borderId="13" xfId="0" applyNumberFormat="1" applyFill="1" applyBorder="1" applyAlignment="1" applyProtection="1">
      <alignment horizontal="center" vertical="center" wrapText="1"/>
      <protection locked="0"/>
    </xf>
    <xf numFmtId="164" fontId="0" fillId="3" borderId="1" xfId="0" applyNumberForma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64" fontId="0" fillId="6" borderId="1" xfId="0" applyNumberFormat="1" applyFill="1" applyBorder="1" applyProtection="1">
      <protection locked="0"/>
    </xf>
    <xf numFmtId="164" fontId="0" fillId="7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Protection="1">
      <protection locked="0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4" fillId="6" borderId="1" xfId="0" applyFont="1" applyFill="1" applyBorder="1" applyProtection="1">
      <protection locked="0"/>
    </xf>
    <xf numFmtId="0" fontId="10" fillId="6" borderId="13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1" xfId="0" applyFont="1" applyFill="1" applyBorder="1" applyProtection="1">
      <protection locked="0"/>
    </xf>
    <xf numFmtId="0" fontId="13" fillId="11" borderId="1" xfId="0" applyFont="1" applyFill="1" applyBorder="1" applyAlignment="1" applyProtection="1">
      <alignment horizontal="center" vertical="center"/>
      <protection locked="0"/>
    </xf>
    <xf numFmtId="0" fontId="12" fillId="11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 applyProtection="1">
      <alignment horizontal="center" vertical="center"/>
      <protection locked="0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9" fillId="11" borderId="1" xfId="0" applyFont="1" applyFill="1" applyBorder="1" applyProtection="1">
      <protection locked="0"/>
    </xf>
    <xf numFmtId="0" fontId="12" fillId="11" borderId="0" xfId="0" applyFont="1" applyFill="1"/>
    <xf numFmtId="0" fontId="15" fillId="8" borderId="1" xfId="0" applyFont="1" applyFill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12" fillId="0" borderId="0" xfId="0" applyFont="1"/>
    <xf numFmtId="0" fontId="0" fillId="0" borderId="1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0" fontId="17" fillId="6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3" fillId="11" borderId="2" xfId="0" applyFont="1" applyFill="1" applyBorder="1" applyAlignment="1" applyProtection="1">
      <alignment horizontal="center" vertical="center"/>
      <protection locked="0"/>
    </xf>
    <xf numFmtId="0" fontId="4" fillId="11" borderId="3" xfId="0" applyFont="1" applyFill="1" applyBorder="1" applyAlignment="1" applyProtection="1">
      <alignment horizontal="center" vertical="center"/>
      <protection locked="0"/>
    </xf>
    <xf numFmtId="0" fontId="4" fillId="11" borderId="1" xfId="0" applyFont="1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Protection="1">
      <protection locked="0"/>
    </xf>
    <xf numFmtId="0" fontId="12" fillId="11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5" borderId="1" xfId="1" applyFill="1" applyBorder="1" applyAlignment="1" applyProtection="1">
      <alignment horizontal="left"/>
    </xf>
    <xf numFmtId="0" fontId="4" fillId="0" borderId="7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6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Protection="1">
      <protection locked="0"/>
    </xf>
    <xf numFmtId="164" fontId="0" fillId="12" borderId="0" xfId="0" applyNumberFormat="1" applyFill="1"/>
    <xf numFmtId="0" fontId="0" fillId="12" borderId="0" xfId="0" applyFill="1"/>
  </cellXfs>
  <cellStyles count="2">
    <cellStyle name="Lien hypertexte" xfId="1" builtinId="8"/>
    <cellStyle name="Normal" xfId="0" builtinId="0"/>
  </cellStyles>
  <dxfs count="117"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FF6600"/>
      <rgbColor rgb="FF666699"/>
      <rgbColor rgb="FF70AD47"/>
      <rgbColor rgb="FF003366"/>
      <rgbColor rgb="FF339966"/>
      <rgbColor rgb="FF003300"/>
      <rgbColor rgb="FF262626"/>
      <rgbColor rgb="FF993300"/>
      <rgbColor rgb="FF993366"/>
      <rgbColor rgb="FF404040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662760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07880" cy="91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934200</xdr:colOff>
      <xdr:row>5</xdr:row>
      <xdr:rowOff>17280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27320" cy="898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662760</xdr:colOff>
      <xdr:row>5</xdr:row>
      <xdr:rowOff>17640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07880" cy="914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934200</xdr:colOff>
      <xdr:row>5</xdr:row>
      <xdr:rowOff>17280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27320" cy="898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662760</xdr:colOff>
      <xdr:row>5</xdr:row>
      <xdr:rowOff>17640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07880" cy="914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934200</xdr:colOff>
      <xdr:row>5</xdr:row>
      <xdr:rowOff>17280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27320" cy="898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666360</xdr:colOff>
      <xdr:row>5</xdr:row>
      <xdr:rowOff>21600</xdr:rowOff>
    </xdr:to>
    <xdr:pic>
      <xdr:nvPicPr>
        <xdr:cNvPr id="7" name="Imag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11480" cy="91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934200</xdr:colOff>
      <xdr:row>5</xdr:row>
      <xdr:rowOff>17280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27320" cy="898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opLeftCell="A13" zoomScaleNormal="100" workbookViewId="0">
      <selection activeCell="B41" sqref="B41"/>
    </sheetView>
  </sheetViews>
  <sheetFormatPr baseColWidth="10" defaultColWidth="11.453125" defaultRowHeight="14.5" x14ac:dyDescent="0.35"/>
  <cols>
    <col min="1" max="1" width="78.7265625" customWidth="1"/>
    <col min="2" max="2" width="45.7265625" customWidth="1"/>
    <col min="3" max="3" width="35" customWidth="1"/>
    <col min="4" max="4" width="54.81640625" customWidth="1"/>
    <col min="5" max="5" width="37.26953125" customWidth="1"/>
    <col min="6" max="6" width="29.26953125" customWidth="1"/>
    <col min="7" max="7" width="28.54296875" customWidth="1"/>
    <col min="8" max="8" width="34.81640625" customWidth="1"/>
  </cols>
  <sheetData>
    <row r="1" spans="1:9" x14ac:dyDescent="0.3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/>
    </row>
    <row r="2" spans="1:9" x14ac:dyDescent="0.35">
      <c r="A2" s="7" t="s">
        <v>8</v>
      </c>
      <c r="B2" s="8" t="s">
        <v>9</v>
      </c>
      <c r="C2" s="8" t="s">
        <v>10</v>
      </c>
      <c r="D2" s="8" t="s">
        <v>11</v>
      </c>
      <c r="E2" s="7" t="s">
        <v>12</v>
      </c>
      <c r="F2" s="8" t="s">
        <v>13</v>
      </c>
      <c r="G2" s="8" t="s">
        <v>14</v>
      </c>
      <c r="H2" s="8" t="s">
        <v>15</v>
      </c>
    </row>
    <row r="3" spans="1:9" x14ac:dyDescent="0.35">
      <c r="A3" s="7" t="s">
        <v>16</v>
      </c>
      <c r="B3" s="8" t="s">
        <v>17</v>
      </c>
      <c r="C3" s="7" t="s">
        <v>18</v>
      </c>
      <c r="D3" s="8" t="s">
        <v>19</v>
      </c>
      <c r="E3" s="7" t="s">
        <v>20</v>
      </c>
      <c r="F3" s="8" t="s">
        <v>21</v>
      </c>
      <c r="G3" s="8" t="s">
        <v>22</v>
      </c>
      <c r="H3" s="8" t="s">
        <v>23</v>
      </c>
    </row>
    <row r="4" spans="1:9" x14ac:dyDescent="0.35">
      <c r="A4" s="7" t="s">
        <v>24</v>
      </c>
      <c r="B4" s="8" t="s">
        <v>25</v>
      </c>
      <c r="D4" s="8" t="s">
        <v>26</v>
      </c>
      <c r="F4" s="8" t="s">
        <v>27</v>
      </c>
    </row>
    <row r="5" spans="1:9" x14ac:dyDescent="0.35">
      <c r="B5" s="8" t="s">
        <v>28</v>
      </c>
      <c r="D5" s="8" t="s">
        <v>29</v>
      </c>
    </row>
    <row r="6" spans="1:9" x14ac:dyDescent="0.35">
      <c r="B6" s="8" t="s">
        <v>30</v>
      </c>
      <c r="D6" s="8" t="s">
        <v>31</v>
      </c>
    </row>
    <row r="8" spans="1:9" x14ac:dyDescent="0.35">
      <c r="A8" s="8" t="s">
        <v>32</v>
      </c>
      <c r="B8" s="8" t="s">
        <v>33</v>
      </c>
    </row>
    <row r="9" spans="1:9" x14ac:dyDescent="0.35">
      <c r="A9" s="9" t="s">
        <v>34</v>
      </c>
      <c r="B9" s="8" t="s">
        <v>35</v>
      </c>
    </row>
    <row r="10" spans="1:9" x14ac:dyDescent="0.35">
      <c r="A10" s="9" t="s">
        <v>36</v>
      </c>
      <c r="B10" s="8" t="s">
        <v>37</v>
      </c>
    </row>
    <row r="11" spans="1:9" x14ac:dyDescent="0.35">
      <c r="A11" s="9" t="s">
        <v>38</v>
      </c>
      <c r="B11" s="8" t="s">
        <v>39</v>
      </c>
    </row>
    <row r="12" spans="1:9" x14ac:dyDescent="0.35">
      <c r="A12" s="9" t="s">
        <v>40</v>
      </c>
      <c r="B12" s="8" t="s">
        <v>41</v>
      </c>
    </row>
    <row r="13" spans="1:9" x14ac:dyDescent="0.35">
      <c r="A13" s="9" t="s">
        <v>42</v>
      </c>
      <c r="B13" s="8" t="s">
        <v>43</v>
      </c>
    </row>
    <row r="14" spans="1:9" x14ac:dyDescent="0.35">
      <c r="A14" s="9" t="s">
        <v>44</v>
      </c>
      <c r="B14" s="8" t="s">
        <v>45</v>
      </c>
    </row>
    <row r="15" spans="1:9" x14ac:dyDescent="0.35">
      <c r="A15" s="9" t="s">
        <v>46</v>
      </c>
      <c r="B15" s="8" t="s">
        <v>47</v>
      </c>
    </row>
    <row r="16" spans="1:9" x14ac:dyDescent="0.35">
      <c r="A16" s="9" t="s">
        <v>48</v>
      </c>
      <c r="B16" s="8" t="s">
        <v>49</v>
      </c>
    </row>
    <row r="17" spans="1:7" x14ac:dyDescent="0.35">
      <c r="A17" s="9" t="s">
        <v>50</v>
      </c>
      <c r="B17" s="8" t="s">
        <v>51</v>
      </c>
    </row>
    <row r="18" spans="1:7" x14ac:dyDescent="0.35">
      <c r="A18" s="9" t="s">
        <v>52</v>
      </c>
      <c r="B18" s="8" t="s">
        <v>53</v>
      </c>
    </row>
    <row r="19" spans="1:7" x14ac:dyDescent="0.35">
      <c r="A19" s="9" t="s">
        <v>54</v>
      </c>
      <c r="B19" s="8" t="s">
        <v>55</v>
      </c>
    </row>
    <row r="20" spans="1:7" x14ac:dyDescent="0.35">
      <c r="A20" s="9" t="s">
        <v>56</v>
      </c>
      <c r="B20" s="8" t="s">
        <v>57</v>
      </c>
    </row>
    <row r="21" spans="1:7" x14ac:dyDescent="0.35">
      <c r="A21" s="9" t="s">
        <v>58</v>
      </c>
      <c r="B21" s="8" t="s">
        <v>59</v>
      </c>
    </row>
    <row r="22" spans="1:7" x14ac:dyDescent="0.35">
      <c r="A22" s="9" t="s">
        <v>60</v>
      </c>
      <c r="B22" s="8" t="s">
        <v>61</v>
      </c>
    </row>
    <row r="23" spans="1:7" x14ac:dyDescent="0.35">
      <c r="A23" s="9" t="s">
        <v>62</v>
      </c>
      <c r="B23" s="8" t="s">
        <v>63</v>
      </c>
    </row>
    <row r="24" spans="1:7" x14ac:dyDescent="0.35">
      <c r="A24" s="9" t="s">
        <v>64</v>
      </c>
      <c r="B24" s="8" t="s">
        <v>65</v>
      </c>
    </row>
    <row r="25" spans="1:7" x14ac:dyDescent="0.35">
      <c r="A25" s="9" t="s">
        <v>66</v>
      </c>
      <c r="B25" s="8" t="s">
        <v>67</v>
      </c>
    </row>
    <row r="26" spans="1:7" x14ac:dyDescent="0.35">
      <c r="A26" s="9" t="s">
        <v>68</v>
      </c>
      <c r="B26" s="8" t="s">
        <v>69</v>
      </c>
    </row>
    <row r="27" spans="1:7" x14ac:dyDescent="0.35">
      <c r="A27" s="9" t="s">
        <v>70</v>
      </c>
      <c r="B27" s="8" t="s">
        <v>71</v>
      </c>
    </row>
    <row r="28" spans="1:7" x14ac:dyDescent="0.35">
      <c r="A28" s="10" t="s">
        <v>72</v>
      </c>
      <c r="B28" s="8" t="s">
        <v>73</v>
      </c>
    </row>
    <row r="29" spans="1:7" x14ac:dyDescent="0.35">
      <c r="A29" s="11"/>
    </row>
    <row r="32" spans="1:7" x14ac:dyDescent="0.3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  <c r="G32" s="8" t="s">
        <v>80</v>
      </c>
    </row>
    <row r="33" spans="1:7" x14ac:dyDescent="0.35">
      <c r="A33" s="8" t="s">
        <v>42</v>
      </c>
      <c r="B33" s="7" t="s">
        <v>40</v>
      </c>
      <c r="C33" s="8" t="s">
        <v>36</v>
      </c>
      <c r="D33" s="10" t="s">
        <v>38</v>
      </c>
      <c r="E33" s="8" t="s">
        <v>34</v>
      </c>
      <c r="F33" s="8" t="s">
        <v>81</v>
      </c>
      <c r="G33" s="8" t="s">
        <v>46</v>
      </c>
    </row>
    <row r="34" spans="1:7" x14ac:dyDescent="0.35">
      <c r="A34" s="8" t="s">
        <v>52</v>
      </c>
      <c r="B34" s="8" t="s">
        <v>82</v>
      </c>
      <c r="C34" s="8" t="s">
        <v>48</v>
      </c>
      <c r="D34" s="8" t="s">
        <v>58</v>
      </c>
      <c r="E34" s="8" t="s">
        <v>62</v>
      </c>
      <c r="F34" s="10" t="s">
        <v>70</v>
      </c>
    </row>
    <row r="35" spans="1:7" x14ac:dyDescent="0.35">
      <c r="C35" s="8" t="s">
        <v>50</v>
      </c>
      <c r="D35" s="8" t="s">
        <v>60</v>
      </c>
      <c r="E35" s="8" t="s">
        <v>64</v>
      </c>
      <c r="F35" s="10" t="s">
        <v>72</v>
      </c>
    </row>
    <row r="36" spans="1:7" x14ac:dyDescent="0.35">
      <c r="C36" s="8" t="s">
        <v>56</v>
      </c>
      <c r="D36" s="8" t="s">
        <v>54</v>
      </c>
      <c r="E36" s="8" t="s">
        <v>66</v>
      </c>
    </row>
    <row r="37" spans="1:7" x14ac:dyDescent="0.35">
      <c r="E37" s="8" t="s">
        <v>68</v>
      </c>
    </row>
    <row r="39" spans="1:7" x14ac:dyDescent="0.35">
      <c r="A39" s="6" t="s">
        <v>83</v>
      </c>
    </row>
    <row r="40" spans="1:7" x14ac:dyDescent="0.35">
      <c r="A40" s="12" t="s">
        <v>84</v>
      </c>
    </row>
    <row r="41" spans="1:7" x14ac:dyDescent="0.35">
      <c r="A41" s="3" t="s">
        <v>85</v>
      </c>
    </row>
    <row r="42" spans="1:7" x14ac:dyDescent="0.35">
      <c r="A42" s="3" t="s">
        <v>86</v>
      </c>
    </row>
    <row r="43" spans="1:7" x14ac:dyDescent="0.35">
      <c r="A43" s="3" t="s">
        <v>87</v>
      </c>
    </row>
    <row r="44" spans="1:7" x14ac:dyDescent="0.35">
      <c r="A44" s="3" t="s">
        <v>88</v>
      </c>
    </row>
    <row r="45" spans="1:7" x14ac:dyDescent="0.35">
      <c r="A45" s="3" t="s">
        <v>89</v>
      </c>
    </row>
    <row r="46" spans="1:7" ht="28.5" customHeight="1" x14ac:dyDescent="0.35">
      <c r="A46" s="3" t="s">
        <v>90</v>
      </c>
    </row>
    <row r="47" spans="1:7" x14ac:dyDescent="0.35">
      <c r="A47" s="3" t="s">
        <v>91</v>
      </c>
    </row>
    <row r="48" spans="1:7" x14ac:dyDescent="0.35">
      <c r="A48" s="3" t="s">
        <v>92</v>
      </c>
    </row>
    <row r="49" spans="1:1" x14ac:dyDescent="0.35">
      <c r="A49" s="3" t="s">
        <v>93</v>
      </c>
    </row>
    <row r="50" spans="1:1" x14ac:dyDescent="0.35">
      <c r="A50" s="3" t="s">
        <v>94</v>
      </c>
    </row>
    <row r="51" spans="1:1" x14ac:dyDescent="0.35">
      <c r="A51" s="3" t="s">
        <v>95</v>
      </c>
    </row>
    <row r="52" spans="1:1" x14ac:dyDescent="0.35">
      <c r="A52" s="3" t="s">
        <v>96</v>
      </c>
    </row>
    <row r="53" spans="1:1" ht="28.5" customHeight="1" x14ac:dyDescent="0.35">
      <c r="A53" s="3" t="s">
        <v>97</v>
      </c>
    </row>
    <row r="54" spans="1:1" ht="28.5" customHeight="1" x14ac:dyDescent="0.35">
      <c r="A54" s="12" t="s">
        <v>98</v>
      </c>
    </row>
    <row r="55" spans="1:1" x14ac:dyDescent="0.35">
      <c r="A55" s="12" t="s">
        <v>99</v>
      </c>
    </row>
    <row r="56" spans="1:1" ht="35.25" customHeight="1" x14ac:dyDescent="0.35">
      <c r="A56" s="12" t="s">
        <v>100</v>
      </c>
    </row>
    <row r="57" spans="1:1" ht="42" customHeight="1" x14ac:dyDescent="0.35">
      <c r="A57" s="12" t="s">
        <v>101</v>
      </c>
    </row>
    <row r="58" spans="1:1" x14ac:dyDescent="0.35">
      <c r="A58" s="3" t="s">
        <v>102</v>
      </c>
    </row>
    <row r="59" spans="1:1" x14ac:dyDescent="0.35">
      <c r="A59" s="3" t="s">
        <v>103</v>
      </c>
    </row>
    <row r="60" spans="1:1" ht="28.5" customHeight="1" x14ac:dyDescent="0.35">
      <c r="A60" s="3" t="s">
        <v>104</v>
      </c>
    </row>
    <row r="61" spans="1:1" ht="42.75" customHeight="1" x14ac:dyDescent="0.35">
      <c r="A61" s="12" t="s">
        <v>105</v>
      </c>
    </row>
    <row r="62" spans="1:1" ht="28.5" customHeight="1" x14ac:dyDescent="0.35">
      <c r="A62" s="3" t="s">
        <v>106</v>
      </c>
    </row>
    <row r="63" spans="1:1" x14ac:dyDescent="0.35">
      <c r="A63" s="3" t="s">
        <v>107</v>
      </c>
    </row>
    <row r="64" spans="1:1" x14ac:dyDescent="0.35">
      <c r="A64" s="3" t="s">
        <v>108</v>
      </c>
    </row>
    <row r="65" spans="1:1" ht="28.5" customHeight="1" x14ac:dyDescent="0.35">
      <c r="A65" s="3" t="s">
        <v>109</v>
      </c>
    </row>
    <row r="66" spans="1:1" x14ac:dyDescent="0.35">
      <c r="A66" s="3" t="s">
        <v>110</v>
      </c>
    </row>
    <row r="67" spans="1:1" x14ac:dyDescent="0.35">
      <c r="A67" s="3" t="s">
        <v>111</v>
      </c>
    </row>
    <row r="68" spans="1:1" x14ac:dyDescent="0.35">
      <c r="A68" s="3" t="s">
        <v>112</v>
      </c>
    </row>
    <row r="69" spans="1:1" x14ac:dyDescent="0.35">
      <c r="A69" s="3" t="s">
        <v>113</v>
      </c>
    </row>
    <row r="70" spans="1:1" x14ac:dyDescent="0.35">
      <c r="A70" s="3" t="s">
        <v>114</v>
      </c>
    </row>
    <row r="71" spans="1:1" x14ac:dyDescent="0.35">
      <c r="A71" s="3" t="s">
        <v>115</v>
      </c>
    </row>
    <row r="72" spans="1:1" x14ac:dyDescent="0.35">
      <c r="A72" s="3" t="s">
        <v>116</v>
      </c>
    </row>
    <row r="73" spans="1:1" x14ac:dyDescent="0.35">
      <c r="A73" s="3" t="s">
        <v>117</v>
      </c>
    </row>
    <row r="74" spans="1:1" ht="28.5" customHeight="1" x14ac:dyDescent="0.35">
      <c r="A74" s="3" t="s">
        <v>118</v>
      </c>
    </row>
    <row r="75" spans="1:1" ht="28.5" customHeight="1" x14ac:dyDescent="0.35">
      <c r="A75" s="3" t="s">
        <v>119</v>
      </c>
    </row>
    <row r="76" spans="1:1" ht="28.5" customHeight="1" x14ac:dyDescent="0.35">
      <c r="A76" s="3" t="s">
        <v>120</v>
      </c>
    </row>
    <row r="77" spans="1:1" x14ac:dyDescent="0.35">
      <c r="A77" s="3" t="s">
        <v>121</v>
      </c>
    </row>
    <row r="78" spans="1:1" ht="28.5" customHeight="1" x14ac:dyDescent="0.35">
      <c r="A78" s="3" t="s">
        <v>122</v>
      </c>
    </row>
    <row r="79" spans="1:1" x14ac:dyDescent="0.35">
      <c r="A79" s="3" t="s">
        <v>123</v>
      </c>
    </row>
    <row r="80" spans="1:1" ht="28.5" customHeight="1" x14ac:dyDescent="0.35">
      <c r="A80" s="3" t="s">
        <v>124</v>
      </c>
    </row>
    <row r="81" spans="1:1" x14ac:dyDescent="0.35">
      <c r="A81" s="3" t="s">
        <v>125</v>
      </c>
    </row>
    <row r="82" spans="1:1" x14ac:dyDescent="0.35">
      <c r="A82" s="3" t="s">
        <v>126</v>
      </c>
    </row>
    <row r="83" spans="1:1" x14ac:dyDescent="0.35">
      <c r="A83" s="3" t="s">
        <v>127</v>
      </c>
    </row>
    <row r="84" spans="1:1" x14ac:dyDescent="0.35">
      <c r="A84" s="3" t="s">
        <v>128</v>
      </c>
    </row>
    <row r="85" spans="1:1" x14ac:dyDescent="0.35">
      <c r="A85" s="3" t="s">
        <v>129</v>
      </c>
    </row>
    <row r="86" spans="1:1" x14ac:dyDescent="0.35">
      <c r="A86" s="3" t="s">
        <v>130</v>
      </c>
    </row>
    <row r="87" spans="1:1" x14ac:dyDescent="0.35">
      <c r="A87" s="3" t="s">
        <v>131</v>
      </c>
    </row>
    <row r="88" spans="1:1" x14ac:dyDescent="0.35">
      <c r="A88" s="3" t="s">
        <v>132</v>
      </c>
    </row>
    <row r="89" spans="1:1" x14ac:dyDescent="0.35">
      <c r="A89" s="3" t="s">
        <v>133</v>
      </c>
    </row>
    <row r="90" spans="1:1" x14ac:dyDescent="0.35">
      <c r="A90" s="3" t="s">
        <v>134</v>
      </c>
    </row>
    <row r="91" spans="1:1" ht="28.5" customHeight="1" x14ac:dyDescent="0.35">
      <c r="A91" s="3" t="s">
        <v>135</v>
      </c>
    </row>
    <row r="92" spans="1:1" x14ac:dyDescent="0.35">
      <c r="A92" s="3" t="s">
        <v>136</v>
      </c>
    </row>
    <row r="93" spans="1:1" x14ac:dyDescent="0.35">
      <c r="A93" s="3" t="s">
        <v>137</v>
      </c>
    </row>
    <row r="94" spans="1:1" ht="28.5" customHeight="1" x14ac:dyDescent="0.35">
      <c r="A94" s="3" t="s">
        <v>138</v>
      </c>
    </row>
    <row r="95" spans="1:1" x14ac:dyDescent="0.35">
      <c r="A95" s="3" t="s">
        <v>139</v>
      </c>
    </row>
    <row r="96" spans="1:1" x14ac:dyDescent="0.35">
      <c r="A96" s="3" t="s">
        <v>140</v>
      </c>
    </row>
  </sheetData>
  <sheetProtection algorithmName="SHA-512" hashValue="HpbaWDV3Q9xRHyQXhtwIMmg1MR5pUQCLkrva++nL8feRBpUuwDN1PWOq1QS0R/ZVCibdGrAoDNbmG1iDYPAFkg==" saltValue="NLX9JA8lbbJGMI/hGogXsA==" spinCount="100000" sheet="1" formatCells="0" insertRows="0"/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91"/>
  <sheetViews>
    <sheetView zoomScale="70" zoomScaleNormal="70" workbookViewId="0">
      <selection activeCell="G6" sqref="G6"/>
    </sheetView>
  </sheetViews>
  <sheetFormatPr baseColWidth="10" defaultColWidth="11.453125" defaultRowHeight="14.5" x14ac:dyDescent="0.35"/>
  <cols>
    <col min="27" max="27" width="22.453125" customWidth="1"/>
    <col min="28" max="28" width="20.81640625" customWidth="1"/>
    <col min="29" max="29" width="20.26953125" customWidth="1"/>
    <col min="30" max="30" width="18.26953125" customWidth="1"/>
  </cols>
  <sheetData>
    <row r="1" spans="1:30" x14ac:dyDescent="0.35">
      <c r="A1" s="144" t="s">
        <v>141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AA1" s="132" t="s">
        <v>142</v>
      </c>
      <c r="AB1" s="132"/>
      <c r="AC1" s="132"/>
      <c r="AD1" s="132"/>
    </row>
    <row r="2" spans="1:30" x14ac:dyDescent="0.3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AA2" s="132"/>
      <c r="AB2" s="132"/>
      <c r="AC2" s="132"/>
      <c r="AD2" s="132"/>
    </row>
    <row r="3" spans="1:30" ht="24" customHeight="1" x14ac:dyDescent="0.35">
      <c r="A3" s="132" t="s">
        <v>143</v>
      </c>
      <c r="B3" s="132"/>
      <c r="C3" s="132"/>
      <c r="D3" s="132" t="s">
        <v>144</v>
      </c>
      <c r="E3" s="132"/>
      <c r="F3" s="132"/>
      <c r="G3" s="132" t="s">
        <v>145</v>
      </c>
      <c r="H3" s="132"/>
      <c r="I3" s="132"/>
      <c r="J3" s="132" t="s">
        <v>146</v>
      </c>
      <c r="K3" s="132"/>
      <c r="L3" s="132"/>
      <c r="AA3" s="3" t="s">
        <v>143</v>
      </c>
      <c r="AB3" s="3" t="s">
        <v>144</v>
      </c>
      <c r="AC3" s="3" t="s">
        <v>145</v>
      </c>
      <c r="AD3" s="3" t="s">
        <v>146</v>
      </c>
    </row>
    <row r="4" spans="1:30" ht="24" customHeight="1" x14ac:dyDescent="0.35">
      <c r="A4" s="3" t="s">
        <v>142</v>
      </c>
      <c r="B4" s="3" t="s">
        <v>147</v>
      </c>
      <c r="C4" s="3" t="s">
        <v>148</v>
      </c>
      <c r="D4" s="13" t="s">
        <v>142</v>
      </c>
      <c r="E4" s="13" t="s">
        <v>147</v>
      </c>
      <c r="F4" s="13" t="s">
        <v>148</v>
      </c>
      <c r="G4" s="13" t="s">
        <v>142</v>
      </c>
      <c r="H4" s="13" t="s">
        <v>147</v>
      </c>
      <c r="I4" s="13" t="s">
        <v>148</v>
      </c>
      <c r="J4" s="13" t="s">
        <v>142</v>
      </c>
      <c r="K4" s="13" t="s">
        <v>147</v>
      </c>
      <c r="L4" s="13" t="s">
        <v>148</v>
      </c>
      <c r="AA4" s="3">
        <f>'S1 Maquette'!I19*1.5</f>
        <v>0</v>
      </c>
      <c r="AB4" s="3">
        <f>'S2 Maquette'!I19*1.5</f>
        <v>0</v>
      </c>
      <c r="AC4" s="3">
        <f>'S3 Maquette'!I19*1.5</f>
        <v>0</v>
      </c>
      <c r="AD4" s="3">
        <f>'S4 Maquette'!I19*1.5</f>
        <v>0</v>
      </c>
    </row>
    <row r="5" spans="1:30" ht="21" customHeight="1" x14ac:dyDescent="0.35">
      <c r="A5" s="3" t="e">
        <f>SUM(AA4:AA291)</f>
        <v>#REF!</v>
      </c>
      <c r="B5" s="3">
        <f>SUM('S1 Maquette'!J19:J301)</f>
        <v>183</v>
      </c>
      <c r="C5" s="3">
        <f>SUM('S1 Maquette'!K19:K301)</f>
        <v>84</v>
      </c>
      <c r="D5" s="3" t="e">
        <f>SUM(AB4:AB291)</f>
        <v>#REF!</v>
      </c>
      <c r="E5" s="3">
        <f>SUM('S2 Maquette'!J19:J297)</f>
        <v>128</v>
      </c>
      <c r="F5" s="3">
        <f>SUM('S2 Maquette'!K19:K297)</f>
        <v>40</v>
      </c>
      <c r="G5" s="3" t="e">
        <f>SUM(AC4:AC291)</f>
        <v>#REF!</v>
      </c>
      <c r="H5" s="3">
        <f>SUM('S3 Maquette'!J19:J300)</f>
        <v>198</v>
      </c>
      <c r="I5" s="3">
        <f>SUM('S3 Maquette'!K19:K300)</f>
        <v>36</v>
      </c>
      <c r="J5" s="3" t="e">
        <f>SUM(AD4:AD291)</f>
        <v>#REF!</v>
      </c>
      <c r="K5" s="3">
        <f>SUM('S4 Maquette'!J19:J297)</f>
        <v>156</v>
      </c>
      <c r="L5" s="3">
        <f>SUM('S4 Maquette'!K19:K297)</f>
        <v>18</v>
      </c>
      <c r="AA5" s="3">
        <f>'S1 Maquette'!I20*1.5</f>
        <v>0</v>
      </c>
      <c r="AB5" s="3">
        <f>'S2 Maquette'!I20*1.5</f>
        <v>0</v>
      </c>
      <c r="AC5" s="3">
        <f>'S3 Maquette'!I20*1.5</f>
        <v>0</v>
      </c>
      <c r="AD5" s="3">
        <f>'S4 Maquette'!I20*1.5</f>
        <v>0</v>
      </c>
    </row>
    <row r="6" spans="1:30" ht="21.75" customHeight="1" x14ac:dyDescent="0.35">
      <c r="A6" s="132" t="s">
        <v>149</v>
      </c>
      <c r="B6" s="132"/>
      <c r="C6" s="132"/>
      <c r="D6" s="132" t="s">
        <v>149</v>
      </c>
      <c r="E6" s="132"/>
      <c r="F6" s="132"/>
      <c r="G6" s="132" t="s">
        <v>149</v>
      </c>
      <c r="H6" s="132"/>
      <c r="I6" s="132"/>
      <c r="J6" s="132" t="s">
        <v>149</v>
      </c>
      <c r="K6" s="132"/>
      <c r="L6" s="132"/>
      <c r="AA6" s="3">
        <f>'S1 Maquette'!I21*1.5</f>
        <v>0</v>
      </c>
      <c r="AB6" s="3">
        <f>'S2 Maquette'!I21*1.5</f>
        <v>0</v>
      </c>
      <c r="AC6" s="3">
        <f>'S3 Maquette'!I21*1.5</f>
        <v>0</v>
      </c>
      <c r="AD6" s="3">
        <f>'S4 Maquette'!I21*1.5</f>
        <v>0</v>
      </c>
    </row>
    <row r="7" spans="1:30" ht="18" customHeight="1" x14ac:dyDescent="0.35">
      <c r="A7" s="132" t="e">
        <f>SUM(A5,B5,C5)</f>
        <v>#REF!</v>
      </c>
      <c r="B7" s="132"/>
      <c r="C7" s="132"/>
      <c r="D7" s="132" t="e">
        <f>SUM(D5,E5,F5)</f>
        <v>#REF!</v>
      </c>
      <c r="E7" s="132"/>
      <c r="F7" s="132"/>
      <c r="G7" s="132" t="e">
        <f>SUM(G5,H5,I5)</f>
        <v>#REF!</v>
      </c>
      <c r="H7" s="132"/>
      <c r="I7" s="132"/>
      <c r="J7" s="132" t="e">
        <f>SUM(J5,K5,L5)</f>
        <v>#REF!</v>
      </c>
      <c r="K7" s="132"/>
      <c r="L7" s="132"/>
      <c r="AA7" s="3">
        <f>'S1 Maquette'!I22*1.5</f>
        <v>0</v>
      </c>
      <c r="AB7" s="3">
        <f>'S2 Maquette'!I22*1.5</f>
        <v>0</v>
      </c>
      <c r="AC7" s="3">
        <f>'S3 Maquette'!I22*1.5</f>
        <v>0</v>
      </c>
      <c r="AD7" s="3">
        <f>'S4 Maquette'!I22*1.5</f>
        <v>0</v>
      </c>
    </row>
    <row r="8" spans="1:30" x14ac:dyDescent="0.35">
      <c r="A8" s="132" t="s">
        <v>149</v>
      </c>
      <c r="B8" s="132"/>
      <c r="C8" s="132"/>
      <c r="D8" s="132"/>
      <c r="E8" s="132"/>
      <c r="F8" s="132"/>
      <c r="G8" s="132" t="s">
        <v>149</v>
      </c>
      <c r="H8" s="132"/>
      <c r="I8" s="132"/>
      <c r="J8" s="132"/>
      <c r="K8" s="132"/>
      <c r="L8" s="132"/>
      <c r="AA8" s="3">
        <f>'S1 Maquette'!I23*1.5</f>
        <v>30</v>
      </c>
      <c r="AB8" s="3">
        <f>'S2 Maquette'!I23*1.5</f>
        <v>0</v>
      </c>
      <c r="AC8" s="3">
        <f>'S3 Maquette'!I23*1.5</f>
        <v>0</v>
      </c>
      <c r="AD8" s="3">
        <f>'S4 Maquette'!I23*1.5</f>
        <v>36</v>
      </c>
    </row>
    <row r="9" spans="1:30" x14ac:dyDescent="0.35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AA9" s="3">
        <f>'S1 Maquette'!I24*1.5</f>
        <v>30</v>
      </c>
      <c r="AB9" s="3">
        <f>'S2 Maquette'!I24*1.5</f>
        <v>18</v>
      </c>
      <c r="AC9" s="3">
        <f>'S3 Maquette'!I24*1.5</f>
        <v>18</v>
      </c>
      <c r="AD9" s="3">
        <f>'S4 Maquette'!I24*1.5</f>
        <v>36</v>
      </c>
    </row>
    <row r="10" spans="1:30" x14ac:dyDescent="0.35">
      <c r="A10" s="132" t="e">
        <f>SUM(A7,D7)</f>
        <v>#REF!</v>
      </c>
      <c r="B10" s="132"/>
      <c r="C10" s="132"/>
      <c r="D10" s="132"/>
      <c r="E10" s="132"/>
      <c r="F10" s="132"/>
      <c r="G10" s="132" t="e">
        <f>SUM(G7,J7)</f>
        <v>#REF!</v>
      </c>
      <c r="H10" s="132"/>
      <c r="I10" s="132"/>
      <c r="J10" s="132"/>
      <c r="K10" s="132"/>
      <c r="L10" s="132"/>
      <c r="AA10" s="3">
        <f>'S1 Maquette'!I25*1.5</f>
        <v>27</v>
      </c>
      <c r="AB10" s="3">
        <f>'S2 Maquette'!I25*1.5</f>
        <v>18</v>
      </c>
      <c r="AC10" s="3">
        <f>'S3 Maquette'!I25*1.5</f>
        <v>18</v>
      </c>
      <c r="AD10" s="3">
        <f>'S4 Maquette'!I25*1.5</f>
        <v>36</v>
      </c>
    </row>
    <row r="11" spans="1:30" x14ac:dyDescent="0.35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AA11" s="3">
        <f>'S1 Maquette'!I26*1.5</f>
        <v>27</v>
      </c>
      <c r="AB11" s="3">
        <f>'S2 Maquette'!I26*1.5</f>
        <v>36</v>
      </c>
      <c r="AC11" s="3">
        <f>'S3 Maquette'!I26*1.5</f>
        <v>0</v>
      </c>
      <c r="AD11" s="3">
        <f>'S4 Maquette'!I26*1.5</f>
        <v>36</v>
      </c>
    </row>
    <row r="12" spans="1:30" x14ac:dyDescent="0.35">
      <c r="AA12" s="3">
        <f>'S1 Maquette'!I29*1.5</f>
        <v>0</v>
      </c>
      <c r="AB12" s="3">
        <f>'S2 Maquette'!I27*1.5</f>
        <v>36</v>
      </c>
      <c r="AC12" s="3">
        <f>'S3 Maquette'!I27*1.5</f>
        <v>18</v>
      </c>
      <c r="AD12" s="3">
        <f>'S4 Maquette'!I27*1.5</f>
        <v>27</v>
      </c>
    </row>
    <row r="13" spans="1:30" x14ac:dyDescent="0.35">
      <c r="AA13" s="3">
        <f>'S1 Maquette'!I30*1.5</f>
        <v>24</v>
      </c>
      <c r="AB13" s="3">
        <f>'S2 Maquette'!I28*1.5</f>
        <v>30</v>
      </c>
      <c r="AC13" s="3">
        <f>'S3 Maquette'!I28*1.5</f>
        <v>18</v>
      </c>
      <c r="AD13" s="3">
        <f>'S4 Maquette'!I28*1.5</f>
        <v>36</v>
      </c>
    </row>
    <row r="14" spans="1:30" x14ac:dyDescent="0.35">
      <c r="A14" s="143" t="s">
        <v>150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N14" s="142" t="s">
        <v>151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AA14" s="3">
        <f>'S1 Maquette'!I31*1.5</f>
        <v>30</v>
      </c>
      <c r="AB14" s="3">
        <f>'S2 Maquette'!I29*1.5</f>
        <v>30</v>
      </c>
      <c r="AC14" s="3">
        <f>'S3 Maquette'!I29*1.5</f>
        <v>36</v>
      </c>
      <c r="AD14" s="3" t="e">
        <f>'S4 Maquette'!#REF!*1.5</f>
        <v>#REF!</v>
      </c>
    </row>
    <row r="15" spans="1:30" ht="20.25" customHeight="1" x14ac:dyDescent="0.35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AA15" s="3">
        <f>'S1 Maquette'!I32*1.5</f>
        <v>0</v>
      </c>
      <c r="AB15" s="3" t="e">
        <f>'S2 Maquette'!#REF!*1.5</f>
        <v>#REF!</v>
      </c>
      <c r="AC15" s="3">
        <f>'S3 Maquette'!I30*1.5</f>
        <v>36</v>
      </c>
      <c r="AD15" s="3" t="e">
        <f>'S4 Maquette'!#REF!*1.5</f>
        <v>#REF!</v>
      </c>
    </row>
    <row r="16" spans="1:30" ht="22.5" customHeight="1" x14ac:dyDescent="0.35">
      <c r="A16" s="132" t="s">
        <v>143</v>
      </c>
      <c r="B16" s="132"/>
      <c r="C16" s="132"/>
      <c r="D16" s="132" t="s">
        <v>144</v>
      </c>
      <c r="E16" s="132"/>
      <c r="F16" s="132"/>
      <c r="G16" s="132" t="s">
        <v>145</v>
      </c>
      <c r="H16" s="132"/>
      <c r="I16" s="132"/>
      <c r="J16" s="132" t="s">
        <v>146</v>
      </c>
      <c r="K16" s="132"/>
      <c r="L16" s="132"/>
      <c r="N16" s="132" t="s">
        <v>143</v>
      </c>
      <c r="O16" s="132"/>
      <c r="P16" s="132"/>
      <c r="Q16" s="132" t="s">
        <v>144</v>
      </c>
      <c r="R16" s="132"/>
      <c r="S16" s="132"/>
      <c r="T16" s="132" t="s">
        <v>145</v>
      </c>
      <c r="U16" s="132"/>
      <c r="V16" s="132"/>
      <c r="W16" s="132" t="s">
        <v>146</v>
      </c>
      <c r="X16" s="132"/>
      <c r="Y16" s="132"/>
      <c r="AA16" s="3">
        <f>'S1 Maquette'!I33*1.5</f>
        <v>0</v>
      </c>
      <c r="AB16" s="3" t="e">
        <f>'S2 Maquette'!#REF!*1.5</f>
        <v>#REF!</v>
      </c>
      <c r="AC16" s="3">
        <f>'S3 Maquette'!I31*1.5</f>
        <v>27</v>
      </c>
      <c r="AD16" s="3" t="e">
        <f>'S4 Maquette'!#REF!*1.5</f>
        <v>#REF!</v>
      </c>
    </row>
    <row r="17" spans="1:30" ht="24.75" customHeight="1" x14ac:dyDescent="0.35">
      <c r="A17" s="3" t="s">
        <v>142</v>
      </c>
      <c r="B17" s="3" t="s">
        <v>147</v>
      </c>
      <c r="C17" s="3" t="s">
        <v>148</v>
      </c>
      <c r="D17" s="3" t="s">
        <v>142</v>
      </c>
      <c r="E17" s="3" t="s">
        <v>147</v>
      </c>
      <c r="F17" s="3" t="s">
        <v>148</v>
      </c>
      <c r="G17" s="3" t="s">
        <v>142</v>
      </c>
      <c r="H17" s="3" t="s">
        <v>147</v>
      </c>
      <c r="I17" s="3" t="s">
        <v>148</v>
      </c>
      <c r="J17" s="3" t="s">
        <v>142</v>
      </c>
      <c r="K17" s="3" t="s">
        <v>147</v>
      </c>
      <c r="L17" s="3" t="s">
        <v>148</v>
      </c>
      <c r="N17" s="3" t="s">
        <v>142</v>
      </c>
      <c r="O17" s="3" t="s">
        <v>147</v>
      </c>
      <c r="P17" s="3" t="s">
        <v>148</v>
      </c>
      <c r="Q17" s="3" t="s">
        <v>142</v>
      </c>
      <c r="R17" s="3" t="s">
        <v>147</v>
      </c>
      <c r="S17" s="3" t="s">
        <v>148</v>
      </c>
      <c r="T17" s="3" t="s">
        <v>142</v>
      </c>
      <c r="U17" s="3" t="s">
        <v>147</v>
      </c>
      <c r="V17" s="3" t="s">
        <v>148</v>
      </c>
      <c r="W17" s="3" t="s">
        <v>142</v>
      </c>
      <c r="X17" s="3" t="s">
        <v>147</v>
      </c>
      <c r="Y17" s="3" t="s">
        <v>148</v>
      </c>
      <c r="AA17" s="3" t="e">
        <f>'S1 Maquette'!#REF!*1.5</f>
        <v>#REF!</v>
      </c>
      <c r="AB17" s="3" t="e">
        <f>'S2 Maquette'!#REF!*1.5</f>
        <v>#REF!</v>
      </c>
      <c r="AC17" s="3">
        <f>'S3 Maquette'!I33*1.5</f>
        <v>27</v>
      </c>
      <c r="AD17" s="3">
        <f>'S4 Maquette'!I29*1.5</f>
        <v>0</v>
      </c>
    </row>
    <row r="18" spans="1:30" ht="24.75" customHeight="1" x14ac:dyDescent="0.35">
      <c r="A18" s="3" t="e">
        <f t="shared" ref="A18:L18" si="0">A5-N18</f>
        <v>#REF!</v>
      </c>
      <c r="B18" s="3">
        <f t="shared" si="0"/>
        <v>0</v>
      </c>
      <c r="C18" s="3">
        <f t="shared" si="0"/>
        <v>0</v>
      </c>
      <c r="D18" s="3" t="e">
        <f t="shared" si="0"/>
        <v>#REF!</v>
      </c>
      <c r="E18" s="3">
        <f t="shared" si="0"/>
        <v>0</v>
      </c>
      <c r="F18" s="3">
        <f t="shared" ca="1" si="0"/>
        <v>40</v>
      </c>
      <c r="G18" s="3" t="e">
        <f t="shared" si="0"/>
        <v>#REF!</v>
      </c>
      <c r="H18" s="3">
        <f t="shared" si="0"/>
        <v>0</v>
      </c>
      <c r="I18" s="3">
        <f t="shared" si="0"/>
        <v>0</v>
      </c>
      <c r="J18" s="3" t="e">
        <f t="shared" si="0"/>
        <v>#REF!</v>
      </c>
      <c r="K18" s="3">
        <f t="shared" si="0"/>
        <v>0</v>
      </c>
      <c r="L18" s="3">
        <f t="shared" si="0"/>
        <v>0</v>
      </c>
      <c r="N18" s="3">
        <f>SUMIF('S1 Maquette'!M19:M301,"Portée",'S1 Maquette'!I19:I301)*1.5</f>
        <v>204</v>
      </c>
      <c r="O18" s="3">
        <f>SUMIF('S1 Maquette'!M19:M301,"Portée",'S1 Maquette'!J19:J301)</f>
        <v>183</v>
      </c>
      <c r="P18" s="3">
        <f>SUMIF('S1 Maquette'!M19:M301,"Portée",'S1 Maquette'!K19:K301)</f>
        <v>84</v>
      </c>
      <c r="Q18" s="3">
        <f>SUMIF('S2 Maquette'!M19:M297,"Portée",'S2 Maquette'!I19:I297)*1.5</f>
        <v>168</v>
      </c>
      <c r="R18" s="3">
        <f>SUMIF('S2 Maquette'!M19:M297,"Portée",'S2 Maquette'!J19:J297)</f>
        <v>128</v>
      </c>
      <c r="S18" s="3">
        <f ca="1">SUMIF('S2 Maquette'!M9:M297,"Portée",'S2 Maquette'!K19:K297)</f>
        <v>0</v>
      </c>
      <c r="T18" s="3">
        <f>SUMIF('S3 Maquette'!M19:M300,"Portée",'S3 Maquette'!I19:I300)*1.5</f>
        <v>252</v>
      </c>
      <c r="U18" s="3">
        <f>SUMIF('S3 Maquette'!M19:M300,"Portée",'S3 Maquette'!J19:J300)</f>
        <v>198</v>
      </c>
      <c r="V18" s="3">
        <f>SUMIF('S3 Maquette'!M19:M300,"Portée",'S3 Maquette'!K19:K300)</f>
        <v>36</v>
      </c>
      <c r="W18" s="3">
        <f>SUMIF('S4 Maquette'!M19:M297,"Portée",'S4 Maquette'!I19:I297)*1.5</f>
        <v>207</v>
      </c>
      <c r="X18" s="3">
        <f>SUMIF('S4 Maquette'!M19:M297,"Portée",'S4 Maquette'!J19:J297)</f>
        <v>156</v>
      </c>
      <c r="Y18" s="3">
        <f>SUMIF('S4 Maquette'!M19:M297,"Portée",'S4 Maquette'!K19:K297)</f>
        <v>18</v>
      </c>
      <c r="AA18" s="3">
        <f>'S1 Maquette'!I34*1.5</f>
        <v>0</v>
      </c>
      <c r="AB18" s="3">
        <f>'S2 Maquette'!I30*1.5</f>
        <v>0</v>
      </c>
      <c r="AC18" s="3" t="e">
        <f>'S3 Maquette'!#REF!*1.5</f>
        <v>#REF!</v>
      </c>
      <c r="AD18" s="3">
        <f>'S4 Maquette'!I30*1.5</f>
        <v>0</v>
      </c>
    </row>
    <row r="19" spans="1:30" ht="24" customHeight="1" x14ac:dyDescent="0.35">
      <c r="A19" s="132" t="s">
        <v>149</v>
      </c>
      <c r="B19" s="132"/>
      <c r="C19" s="132"/>
      <c r="D19" s="132" t="s">
        <v>149</v>
      </c>
      <c r="E19" s="132"/>
      <c r="F19" s="132"/>
      <c r="G19" s="132" t="s">
        <v>149</v>
      </c>
      <c r="H19" s="132"/>
      <c r="I19" s="132"/>
      <c r="J19" s="132" t="s">
        <v>149</v>
      </c>
      <c r="K19" s="132"/>
      <c r="L19" s="132"/>
      <c r="AA19" s="3">
        <f>'S1 Maquette'!I35*1.5</f>
        <v>0</v>
      </c>
      <c r="AB19" s="3">
        <f>'S2 Maquette'!I31*1.5</f>
        <v>0</v>
      </c>
      <c r="AC19" s="3" t="e">
        <f>'S3 Maquette'!#REF!*1.5</f>
        <v>#REF!</v>
      </c>
      <c r="AD19" s="3">
        <f>'S4 Maquette'!I31*1.5</f>
        <v>0</v>
      </c>
    </row>
    <row r="20" spans="1:30" ht="25.5" customHeight="1" x14ac:dyDescent="0.35">
      <c r="A20" s="132" t="e">
        <f>SUM(A18,B18,C18)</f>
        <v>#REF!</v>
      </c>
      <c r="B20" s="132"/>
      <c r="C20" s="132"/>
      <c r="D20" s="132" t="e">
        <f>SUM(D18,E18,F18)</f>
        <v>#REF!</v>
      </c>
      <c r="E20" s="132"/>
      <c r="F20" s="132"/>
      <c r="G20" s="132" t="e">
        <f>SUM(G18,H18,I18)</f>
        <v>#REF!</v>
      </c>
      <c r="H20" s="132"/>
      <c r="I20" s="132"/>
      <c r="J20" s="132" t="e">
        <f>SUM(J18,K18,L18)</f>
        <v>#REF!</v>
      </c>
      <c r="K20" s="132"/>
      <c r="L20" s="132"/>
      <c r="AA20" s="3">
        <f>'S1 Maquette'!I36*1.5</f>
        <v>0</v>
      </c>
      <c r="AB20" s="3">
        <f>'S2 Maquette'!I32*1.5</f>
        <v>0</v>
      </c>
      <c r="AC20" s="3">
        <f>'S3 Maquette'!I35*1.5</f>
        <v>0</v>
      </c>
      <c r="AD20" s="3">
        <f>'S4 Maquette'!I32*1.5</f>
        <v>0</v>
      </c>
    </row>
    <row r="21" spans="1:30" ht="30" customHeight="1" x14ac:dyDescent="0.35">
      <c r="A21" s="132" t="s">
        <v>149</v>
      </c>
      <c r="B21" s="132"/>
      <c r="C21" s="132"/>
      <c r="D21" s="132"/>
      <c r="E21" s="132"/>
      <c r="F21" s="132"/>
      <c r="G21" s="132" t="s">
        <v>149</v>
      </c>
      <c r="H21" s="132"/>
      <c r="I21" s="132"/>
      <c r="J21" s="132"/>
      <c r="K21" s="132"/>
      <c r="L21" s="132"/>
      <c r="AA21" s="3">
        <f>'S1 Maquette'!I37*1.5</f>
        <v>0</v>
      </c>
      <c r="AB21" s="3">
        <f>'S2 Maquette'!I33*1.5</f>
        <v>0</v>
      </c>
      <c r="AC21" s="3">
        <f>'S3 Maquette'!I36*1.5</f>
        <v>0</v>
      </c>
      <c r="AD21" s="3">
        <f>'S4 Maquette'!I33*1.5</f>
        <v>0</v>
      </c>
    </row>
    <row r="22" spans="1:30" ht="24.75" customHeight="1" x14ac:dyDescent="0.35">
      <c r="A22" s="132" t="e">
        <f>SUM(A20,D20)</f>
        <v>#REF!</v>
      </c>
      <c r="B22" s="132"/>
      <c r="C22" s="132"/>
      <c r="D22" s="132"/>
      <c r="E22" s="132"/>
      <c r="F22" s="132"/>
      <c r="G22" s="132" t="e">
        <f>SUM(G20,J20)</f>
        <v>#REF!</v>
      </c>
      <c r="H22" s="132"/>
      <c r="I22" s="132"/>
      <c r="J22" s="132"/>
      <c r="K22" s="132"/>
      <c r="L22" s="132"/>
      <c r="AA22" s="3">
        <f>'S1 Maquette'!I38*1.5</f>
        <v>0</v>
      </c>
      <c r="AB22" s="3">
        <f>'S2 Maquette'!I34*1.5</f>
        <v>0</v>
      </c>
      <c r="AC22" s="3">
        <f>'S3 Maquette'!I37*1.5</f>
        <v>0</v>
      </c>
      <c r="AD22" s="3">
        <f>'S4 Maquette'!I34*1.5</f>
        <v>0</v>
      </c>
    </row>
    <row r="23" spans="1:30" x14ac:dyDescent="0.35">
      <c r="AA23" s="3">
        <f>'S1 Maquette'!I39*1.5</f>
        <v>0</v>
      </c>
      <c r="AB23" s="3">
        <f>'S2 Maquette'!I35*1.5</f>
        <v>0</v>
      </c>
      <c r="AC23" s="3">
        <f>'S3 Maquette'!I38*1.5</f>
        <v>0</v>
      </c>
      <c r="AD23" s="3">
        <f>'S4 Maquette'!I35*1.5</f>
        <v>0</v>
      </c>
    </row>
    <row r="24" spans="1:30" x14ac:dyDescent="0.35">
      <c r="AA24" s="3">
        <f>'S1 Maquette'!I40*1.5</f>
        <v>0</v>
      </c>
      <c r="AB24" s="3">
        <f>'S2 Maquette'!I36*1.5</f>
        <v>0</v>
      </c>
      <c r="AC24" s="3">
        <f>'S3 Maquette'!I39*1.5</f>
        <v>0</v>
      </c>
      <c r="AD24" s="3">
        <f>'S4 Maquette'!I36*1.5</f>
        <v>0</v>
      </c>
    </row>
    <row r="25" spans="1:30" x14ac:dyDescent="0.35">
      <c r="AA25" s="3">
        <f>'S1 Maquette'!I41*1.5</f>
        <v>0</v>
      </c>
      <c r="AB25" s="3">
        <f>'S2 Maquette'!I37*1.5</f>
        <v>0</v>
      </c>
      <c r="AC25" s="3">
        <f>'S3 Maquette'!I40*1.5</f>
        <v>0</v>
      </c>
      <c r="AD25" s="3">
        <f>'S4 Maquette'!I37*1.5</f>
        <v>0</v>
      </c>
    </row>
    <row r="26" spans="1:30" x14ac:dyDescent="0.35">
      <c r="AA26" s="3">
        <f>'S1 Maquette'!I42*1.5</f>
        <v>0</v>
      </c>
      <c r="AB26" s="3">
        <f>'S2 Maquette'!I38*1.5</f>
        <v>0</v>
      </c>
      <c r="AC26" s="3">
        <f>'S3 Maquette'!I41*1.5</f>
        <v>0</v>
      </c>
      <c r="AD26" s="3">
        <f>'S4 Maquette'!I38*1.5</f>
        <v>0</v>
      </c>
    </row>
    <row r="27" spans="1:30" x14ac:dyDescent="0.35">
      <c r="AA27" s="3">
        <f>'S1 Maquette'!I43*1.5</f>
        <v>0</v>
      </c>
      <c r="AB27" s="3">
        <f>'S2 Maquette'!I39*1.5</f>
        <v>0</v>
      </c>
      <c r="AC27" s="3">
        <f>'S3 Maquette'!I42*1.5</f>
        <v>0</v>
      </c>
      <c r="AD27" s="3">
        <f>'S4 Maquette'!I39*1.5</f>
        <v>0</v>
      </c>
    </row>
    <row r="28" spans="1:30" x14ac:dyDescent="0.35">
      <c r="AA28" s="3">
        <f>'S1 Maquette'!I44*1.5</f>
        <v>0</v>
      </c>
      <c r="AB28" s="3">
        <f>'S2 Maquette'!I40*1.5</f>
        <v>0</v>
      </c>
      <c r="AC28" s="3">
        <f>'S3 Maquette'!I43*1.5</f>
        <v>0</v>
      </c>
      <c r="AD28" s="3">
        <f>'S4 Maquette'!I40*1.5</f>
        <v>0</v>
      </c>
    </row>
    <row r="29" spans="1:30" x14ac:dyDescent="0.35">
      <c r="AA29" s="3">
        <f>'S1 Maquette'!I45*1.5</f>
        <v>0</v>
      </c>
      <c r="AB29" s="3">
        <f>'S2 Maquette'!I41*1.5</f>
        <v>0</v>
      </c>
      <c r="AC29" s="3">
        <f>'S3 Maquette'!I44*1.5</f>
        <v>0</v>
      </c>
      <c r="AD29" s="3">
        <f>'S4 Maquette'!I41*1.5</f>
        <v>0</v>
      </c>
    </row>
    <row r="30" spans="1:30" x14ac:dyDescent="0.35">
      <c r="AA30" s="3">
        <f>'S1 Maquette'!I46*1.5</f>
        <v>0</v>
      </c>
      <c r="AB30" s="3">
        <f>'S2 Maquette'!I42*1.5</f>
        <v>0</v>
      </c>
      <c r="AC30" s="3">
        <f>'S3 Maquette'!I45*1.5</f>
        <v>0</v>
      </c>
      <c r="AD30" s="3">
        <f>'S4 Maquette'!I42*1.5</f>
        <v>0</v>
      </c>
    </row>
    <row r="31" spans="1:30" x14ac:dyDescent="0.35">
      <c r="AA31" s="3">
        <f>'S1 Maquette'!I47*1.5</f>
        <v>0</v>
      </c>
      <c r="AB31" s="3">
        <f>'S2 Maquette'!I43*1.5</f>
        <v>0</v>
      </c>
      <c r="AC31" s="3">
        <f>'S3 Maquette'!I46*1.5</f>
        <v>0</v>
      </c>
      <c r="AD31" s="3">
        <f>'S4 Maquette'!I43*1.5</f>
        <v>0</v>
      </c>
    </row>
    <row r="32" spans="1:30" x14ac:dyDescent="0.35">
      <c r="AA32" s="3">
        <f>'S1 Maquette'!I48*1.5</f>
        <v>0</v>
      </c>
      <c r="AB32" s="3">
        <f>'S2 Maquette'!I44*1.5</f>
        <v>0</v>
      </c>
      <c r="AC32" s="3">
        <f>'S3 Maquette'!I47*1.5</f>
        <v>0</v>
      </c>
      <c r="AD32" s="3">
        <f>'S4 Maquette'!I44*1.5</f>
        <v>0</v>
      </c>
    </row>
    <row r="33" spans="27:30" x14ac:dyDescent="0.35">
      <c r="AA33" s="3">
        <f>'S1 Maquette'!I49*1.5</f>
        <v>0</v>
      </c>
      <c r="AB33" s="3">
        <f>'S2 Maquette'!I45*1.5</f>
        <v>0</v>
      </c>
      <c r="AC33" s="3">
        <f>'S3 Maquette'!I48*1.5</f>
        <v>0</v>
      </c>
      <c r="AD33" s="3">
        <f>'S4 Maquette'!I45*1.5</f>
        <v>0</v>
      </c>
    </row>
    <row r="34" spans="27:30" x14ac:dyDescent="0.35">
      <c r="AA34" s="3">
        <f>'S1 Maquette'!I50*1.5</f>
        <v>0</v>
      </c>
      <c r="AB34" s="3">
        <f>'S2 Maquette'!I46*1.5</f>
        <v>0</v>
      </c>
      <c r="AC34" s="3">
        <f>'S3 Maquette'!I49*1.5</f>
        <v>0</v>
      </c>
      <c r="AD34" s="3">
        <f>'S4 Maquette'!I46*1.5</f>
        <v>0</v>
      </c>
    </row>
    <row r="35" spans="27:30" x14ac:dyDescent="0.35">
      <c r="AA35" s="3">
        <f>'S1 Maquette'!I51*1.5</f>
        <v>0</v>
      </c>
      <c r="AB35" s="3">
        <f>'S2 Maquette'!I47*1.5</f>
        <v>0</v>
      </c>
      <c r="AC35" s="3">
        <f>'S3 Maquette'!I50*1.5</f>
        <v>0</v>
      </c>
      <c r="AD35" s="3">
        <f>'S4 Maquette'!I47*1.5</f>
        <v>0</v>
      </c>
    </row>
    <row r="36" spans="27:30" x14ac:dyDescent="0.35">
      <c r="AA36" s="3">
        <f>'S1 Maquette'!I52*1.5</f>
        <v>0</v>
      </c>
      <c r="AB36" s="3">
        <f>'S2 Maquette'!I48*1.5</f>
        <v>0</v>
      </c>
      <c r="AC36" s="3">
        <f>'S3 Maquette'!I51*1.5</f>
        <v>0</v>
      </c>
      <c r="AD36" s="3">
        <f>'S4 Maquette'!I48*1.5</f>
        <v>0</v>
      </c>
    </row>
    <row r="37" spans="27:30" x14ac:dyDescent="0.35">
      <c r="AA37" s="3">
        <f>'S1 Maquette'!I53*1.5</f>
        <v>0</v>
      </c>
      <c r="AB37" s="3">
        <f>'S2 Maquette'!I49*1.5</f>
        <v>0</v>
      </c>
      <c r="AC37" s="3">
        <f>'S3 Maquette'!I52*1.5</f>
        <v>0</v>
      </c>
      <c r="AD37" s="3">
        <f>'S4 Maquette'!I49*1.5</f>
        <v>0</v>
      </c>
    </row>
    <row r="38" spans="27:30" x14ac:dyDescent="0.35">
      <c r="AA38" s="3">
        <f>'S1 Maquette'!I54*1.5</f>
        <v>0</v>
      </c>
      <c r="AB38" s="3">
        <f>'S2 Maquette'!I50*1.5</f>
        <v>0</v>
      </c>
      <c r="AC38" s="3">
        <f>'S3 Maquette'!I53*1.5</f>
        <v>0</v>
      </c>
      <c r="AD38" s="3">
        <f>'S4 Maquette'!I50*1.5</f>
        <v>0</v>
      </c>
    </row>
    <row r="39" spans="27:30" x14ac:dyDescent="0.35">
      <c r="AA39" s="3">
        <f>'S1 Maquette'!I55*1.5</f>
        <v>0</v>
      </c>
      <c r="AB39" s="3">
        <f>'S2 Maquette'!I51*1.5</f>
        <v>0</v>
      </c>
      <c r="AC39" s="3">
        <f>'S3 Maquette'!I54*1.5</f>
        <v>0</v>
      </c>
      <c r="AD39" s="3">
        <f>'S4 Maquette'!I51*1.5</f>
        <v>0</v>
      </c>
    </row>
    <row r="40" spans="27:30" x14ac:dyDescent="0.35">
      <c r="AA40" s="3">
        <f>'S1 Maquette'!I56*1.5</f>
        <v>0</v>
      </c>
      <c r="AB40" s="3">
        <f>'S2 Maquette'!I52*1.5</f>
        <v>0</v>
      </c>
      <c r="AC40" s="3">
        <f>'S3 Maquette'!I55*1.5</f>
        <v>0</v>
      </c>
      <c r="AD40" s="3">
        <f>'S4 Maquette'!I52*1.5</f>
        <v>0</v>
      </c>
    </row>
    <row r="41" spans="27:30" x14ac:dyDescent="0.35">
      <c r="AA41" s="3">
        <f>'S1 Maquette'!I57*1.5</f>
        <v>0</v>
      </c>
      <c r="AB41" s="3">
        <f>'S2 Maquette'!I53*1.5</f>
        <v>0</v>
      </c>
      <c r="AC41" s="3">
        <f>'S3 Maquette'!I56*1.5</f>
        <v>0</v>
      </c>
      <c r="AD41" s="3">
        <f>'S4 Maquette'!I53*1.5</f>
        <v>0</v>
      </c>
    </row>
    <row r="42" spans="27:30" x14ac:dyDescent="0.35">
      <c r="AA42" s="3">
        <f>'S1 Maquette'!I58*1.5</f>
        <v>0</v>
      </c>
      <c r="AB42" s="3">
        <f>'S2 Maquette'!I54*1.5</f>
        <v>0</v>
      </c>
      <c r="AC42" s="3">
        <f>'S3 Maquette'!I57*1.5</f>
        <v>0</v>
      </c>
      <c r="AD42" s="3">
        <f>'S4 Maquette'!I54*1.5</f>
        <v>0</v>
      </c>
    </row>
    <row r="43" spans="27:30" x14ac:dyDescent="0.35">
      <c r="AA43" s="3">
        <f>'S1 Maquette'!I59*1.5</f>
        <v>0</v>
      </c>
      <c r="AB43" s="3">
        <f>'S2 Maquette'!I55*1.5</f>
        <v>0</v>
      </c>
      <c r="AC43" s="3">
        <f>'S3 Maquette'!I58*1.5</f>
        <v>0</v>
      </c>
      <c r="AD43" s="3">
        <f>'S4 Maquette'!I55*1.5</f>
        <v>0</v>
      </c>
    </row>
    <row r="44" spans="27:30" x14ac:dyDescent="0.35">
      <c r="AA44" s="3">
        <f>'S1 Maquette'!I60*1.5</f>
        <v>0</v>
      </c>
      <c r="AB44" s="3">
        <f>'S2 Maquette'!I56*1.5</f>
        <v>0</v>
      </c>
      <c r="AC44" s="3">
        <f>'S3 Maquette'!I59*1.5</f>
        <v>0</v>
      </c>
      <c r="AD44" s="3">
        <f>'S4 Maquette'!I56*1.5</f>
        <v>0</v>
      </c>
    </row>
    <row r="45" spans="27:30" x14ac:dyDescent="0.35">
      <c r="AA45" s="3">
        <f>'S1 Maquette'!I61*1.5</f>
        <v>0</v>
      </c>
      <c r="AB45" s="3">
        <f>'S2 Maquette'!I57*1.5</f>
        <v>0</v>
      </c>
      <c r="AC45" s="3">
        <f>'S3 Maquette'!I60*1.5</f>
        <v>0</v>
      </c>
      <c r="AD45" s="3">
        <f>'S4 Maquette'!I57*1.5</f>
        <v>0</v>
      </c>
    </row>
    <row r="46" spans="27:30" x14ac:dyDescent="0.35">
      <c r="AA46" s="3">
        <f>'S1 Maquette'!I62*1.5</f>
        <v>0</v>
      </c>
      <c r="AB46" s="3">
        <f>'S2 Maquette'!I58*1.5</f>
        <v>0</v>
      </c>
      <c r="AC46" s="3">
        <f>'S3 Maquette'!I61*1.5</f>
        <v>0</v>
      </c>
      <c r="AD46" s="3">
        <f>'S4 Maquette'!I58*1.5</f>
        <v>0</v>
      </c>
    </row>
    <row r="47" spans="27:30" x14ac:dyDescent="0.35">
      <c r="AA47" s="3">
        <f>'S1 Maquette'!I63*1.5</f>
        <v>0</v>
      </c>
      <c r="AB47" s="3">
        <f>'S2 Maquette'!I59*1.5</f>
        <v>0</v>
      </c>
      <c r="AC47" s="3">
        <f>'S3 Maquette'!I62*1.5</f>
        <v>0</v>
      </c>
      <c r="AD47" s="3">
        <f>'S4 Maquette'!I59*1.5</f>
        <v>0</v>
      </c>
    </row>
    <row r="48" spans="27:30" x14ac:dyDescent="0.35">
      <c r="AA48" s="3">
        <f>'S1 Maquette'!I64*1.5</f>
        <v>0</v>
      </c>
      <c r="AB48" s="3">
        <f>'S2 Maquette'!I60*1.5</f>
        <v>0</v>
      </c>
      <c r="AC48" s="3">
        <f>'S3 Maquette'!I63*1.5</f>
        <v>0</v>
      </c>
      <c r="AD48" s="3">
        <f>'S4 Maquette'!I60*1.5</f>
        <v>0</v>
      </c>
    </row>
    <row r="49" spans="27:30" x14ac:dyDescent="0.35">
      <c r="AA49" s="3">
        <f>'S1 Maquette'!I65*1.5</f>
        <v>0</v>
      </c>
      <c r="AB49" s="3">
        <f>'S2 Maquette'!I61*1.5</f>
        <v>0</v>
      </c>
      <c r="AC49" s="3">
        <f>'S3 Maquette'!I64*1.5</f>
        <v>0</v>
      </c>
      <c r="AD49" s="3">
        <f>'S4 Maquette'!I61*1.5</f>
        <v>0</v>
      </c>
    </row>
    <row r="50" spans="27:30" x14ac:dyDescent="0.35">
      <c r="AA50" s="3">
        <f>'S1 Maquette'!I66*1.5</f>
        <v>0</v>
      </c>
      <c r="AB50" s="3">
        <f>'S2 Maquette'!I62*1.5</f>
        <v>0</v>
      </c>
      <c r="AC50" s="3">
        <f>'S3 Maquette'!I65*1.5</f>
        <v>0</v>
      </c>
      <c r="AD50" s="3">
        <f>'S4 Maquette'!I62*1.5</f>
        <v>0</v>
      </c>
    </row>
    <row r="51" spans="27:30" x14ac:dyDescent="0.35">
      <c r="AA51" s="3">
        <f>'S1 Maquette'!I67*1.5</f>
        <v>0</v>
      </c>
      <c r="AB51" s="3">
        <f>'S2 Maquette'!I63*1.5</f>
        <v>0</v>
      </c>
      <c r="AC51" s="3">
        <f>'S3 Maquette'!I66*1.5</f>
        <v>0</v>
      </c>
      <c r="AD51" s="3">
        <f>'S4 Maquette'!I63*1.5</f>
        <v>0</v>
      </c>
    </row>
    <row r="52" spans="27:30" x14ac:dyDescent="0.35">
      <c r="AA52" s="3">
        <f>'S1 Maquette'!I68*1.5</f>
        <v>0</v>
      </c>
      <c r="AB52" s="3">
        <f>'S2 Maquette'!I64*1.5</f>
        <v>0</v>
      </c>
      <c r="AC52" s="3">
        <f>'S3 Maquette'!I67*1.5</f>
        <v>0</v>
      </c>
      <c r="AD52" s="3">
        <f>'S4 Maquette'!I64*1.5</f>
        <v>0</v>
      </c>
    </row>
    <row r="53" spans="27:30" x14ac:dyDescent="0.35">
      <c r="AA53" s="3">
        <f>'S1 Maquette'!I69*1.5</f>
        <v>0</v>
      </c>
      <c r="AB53" s="3">
        <f>'S2 Maquette'!I65*1.5</f>
        <v>0</v>
      </c>
      <c r="AC53" s="3">
        <f>'S3 Maquette'!I68*1.5</f>
        <v>0</v>
      </c>
      <c r="AD53" s="3">
        <f>'S4 Maquette'!I65*1.5</f>
        <v>0</v>
      </c>
    </row>
    <row r="54" spans="27:30" x14ac:dyDescent="0.35">
      <c r="AA54" s="3">
        <f>'S1 Maquette'!I70*1.5</f>
        <v>0</v>
      </c>
      <c r="AB54" s="3">
        <f>'S2 Maquette'!I66*1.5</f>
        <v>0</v>
      </c>
      <c r="AC54" s="3">
        <f>'S3 Maquette'!I69*1.5</f>
        <v>0</v>
      </c>
      <c r="AD54" s="3">
        <f>'S4 Maquette'!I66*1.5</f>
        <v>0</v>
      </c>
    </row>
    <row r="55" spans="27:30" x14ac:dyDescent="0.35">
      <c r="AA55" s="3">
        <f>'S1 Maquette'!I71*1.5</f>
        <v>0</v>
      </c>
      <c r="AB55" s="3">
        <f>'S2 Maquette'!I67*1.5</f>
        <v>0</v>
      </c>
      <c r="AC55" s="3">
        <f>'S3 Maquette'!I70*1.5</f>
        <v>0</v>
      </c>
      <c r="AD55" s="3">
        <f>'S4 Maquette'!I67*1.5</f>
        <v>0</v>
      </c>
    </row>
    <row r="56" spans="27:30" x14ac:dyDescent="0.35">
      <c r="AA56" s="3">
        <f>'S1 Maquette'!I72*1.5</f>
        <v>0</v>
      </c>
      <c r="AB56" s="3">
        <f>'S2 Maquette'!I68*1.5</f>
        <v>0</v>
      </c>
      <c r="AC56" s="3">
        <f>'S3 Maquette'!I71*1.5</f>
        <v>0</v>
      </c>
      <c r="AD56" s="3">
        <f>'S4 Maquette'!I68*1.5</f>
        <v>0</v>
      </c>
    </row>
    <row r="57" spans="27:30" x14ac:dyDescent="0.35">
      <c r="AA57" s="3">
        <f>'S1 Maquette'!I73*1.5</f>
        <v>0</v>
      </c>
      <c r="AB57" s="3">
        <f>'S2 Maquette'!I69*1.5</f>
        <v>0</v>
      </c>
      <c r="AC57" s="3">
        <f>'S3 Maquette'!I72*1.5</f>
        <v>0</v>
      </c>
      <c r="AD57" s="3">
        <f>'S4 Maquette'!I69*1.5</f>
        <v>0</v>
      </c>
    </row>
    <row r="58" spans="27:30" x14ac:dyDescent="0.35">
      <c r="AA58" s="3">
        <f>'S1 Maquette'!I74*1.5</f>
        <v>0</v>
      </c>
      <c r="AB58" s="3">
        <f>'S2 Maquette'!I70*1.5</f>
        <v>0</v>
      </c>
      <c r="AC58" s="3">
        <f>'S3 Maquette'!I73*1.5</f>
        <v>0</v>
      </c>
      <c r="AD58" s="3">
        <f>'S4 Maquette'!I70*1.5</f>
        <v>0</v>
      </c>
    </row>
    <row r="59" spans="27:30" x14ac:dyDescent="0.35">
      <c r="AA59" s="3">
        <f>'S1 Maquette'!I75*1.5</f>
        <v>0</v>
      </c>
      <c r="AB59" s="3">
        <f>'S2 Maquette'!I71*1.5</f>
        <v>0</v>
      </c>
      <c r="AC59" s="3">
        <f>'S3 Maquette'!I74*1.5</f>
        <v>0</v>
      </c>
      <c r="AD59" s="3">
        <f>'S4 Maquette'!I71*1.5</f>
        <v>0</v>
      </c>
    </row>
    <row r="60" spans="27:30" x14ac:dyDescent="0.35">
      <c r="AA60" s="3">
        <f>'S1 Maquette'!I76*1.5</f>
        <v>0</v>
      </c>
      <c r="AB60" s="3">
        <f>'S2 Maquette'!I72*1.5</f>
        <v>0</v>
      </c>
      <c r="AC60" s="3">
        <f>'S3 Maquette'!I75*1.5</f>
        <v>0</v>
      </c>
      <c r="AD60" s="3">
        <f>'S4 Maquette'!I72*1.5</f>
        <v>0</v>
      </c>
    </row>
    <row r="61" spans="27:30" x14ac:dyDescent="0.35">
      <c r="AA61" s="3">
        <f>'S1 Maquette'!I77*1.5</f>
        <v>0</v>
      </c>
      <c r="AB61" s="3">
        <f>'S2 Maquette'!I73*1.5</f>
        <v>0</v>
      </c>
      <c r="AC61" s="3">
        <f>'S3 Maquette'!I76*1.5</f>
        <v>0</v>
      </c>
      <c r="AD61" s="3">
        <f>'S4 Maquette'!I73*1.5</f>
        <v>0</v>
      </c>
    </row>
    <row r="62" spans="27:30" x14ac:dyDescent="0.35">
      <c r="AA62" s="3">
        <f>'S1 Maquette'!I78*1.5</f>
        <v>0</v>
      </c>
      <c r="AB62" s="3">
        <f>'S2 Maquette'!I74*1.5</f>
        <v>0</v>
      </c>
      <c r="AC62" s="3">
        <f>'S3 Maquette'!I77*1.5</f>
        <v>0</v>
      </c>
      <c r="AD62" s="3">
        <f>'S4 Maquette'!I74*1.5</f>
        <v>0</v>
      </c>
    </row>
    <row r="63" spans="27:30" x14ac:dyDescent="0.35">
      <c r="AA63" s="3">
        <f>'S1 Maquette'!I79*1.5</f>
        <v>0</v>
      </c>
      <c r="AB63" s="3">
        <f>'S2 Maquette'!I75*1.5</f>
        <v>0</v>
      </c>
      <c r="AC63" s="3">
        <f>'S3 Maquette'!I78*1.5</f>
        <v>0</v>
      </c>
      <c r="AD63" s="3">
        <f>'S4 Maquette'!I75*1.5</f>
        <v>0</v>
      </c>
    </row>
    <row r="64" spans="27:30" x14ac:dyDescent="0.35">
      <c r="AA64" s="3">
        <f>'S1 Maquette'!I80*1.5</f>
        <v>0</v>
      </c>
      <c r="AB64" s="3">
        <f>'S2 Maquette'!I76*1.5</f>
        <v>0</v>
      </c>
      <c r="AC64" s="3">
        <f>'S3 Maquette'!I79*1.5</f>
        <v>0</v>
      </c>
      <c r="AD64" s="3">
        <f>'S4 Maquette'!I76*1.5</f>
        <v>0</v>
      </c>
    </row>
    <row r="65" spans="27:30" x14ac:dyDescent="0.35">
      <c r="AA65" s="3">
        <f>'S1 Maquette'!I81*1.5</f>
        <v>0</v>
      </c>
      <c r="AB65" s="3">
        <f>'S2 Maquette'!I77*1.5</f>
        <v>0</v>
      </c>
      <c r="AC65" s="3">
        <f>'S3 Maquette'!I80*1.5</f>
        <v>0</v>
      </c>
      <c r="AD65" s="3">
        <f>'S4 Maquette'!I77*1.5</f>
        <v>0</v>
      </c>
    </row>
    <row r="66" spans="27:30" x14ac:dyDescent="0.35">
      <c r="AA66" s="3">
        <f>'S1 Maquette'!I82*1.5</f>
        <v>0</v>
      </c>
      <c r="AB66" s="3">
        <f>'S2 Maquette'!I78*1.5</f>
        <v>0</v>
      </c>
      <c r="AC66" s="3">
        <f>'S3 Maquette'!I81*1.5</f>
        <v>0</v>
      </c>
      <c r="AD66" s="3">
        <f>'S4 Maquette'!I78*1.5</f>
        <v>0</v>
      </c>
    </row>
    <row r="67" spans="27:30" x14ac:dyDescent="0.35">
      <c r="AA67" s="3">
        <f>'S1 Maquette'!I83*1.5</f>
        <v>0</v>
      </c>
      <c r="AB67" s="3">
        <f>'S2 Maquette'!I79*1.5</f>
        <v>0</v>
      </c>
      <c r="AC67" s="3">
        <f>'S3 Maquette'!I82*1.5</f>
        <v>0</v>
      </c>
      <c r="AD67" s="3">
        <f>'S4 Maquette'!I79*1.5</f>
        <v>0</v>
      </c>
    </row>
    <row r="68" spans="27:30" x14ac:dyDescent="0.35">
      <c r="AA68" s="3">
        <f>'S1 Maquette'!I84*1.5</f>
        <v>0</v>
      </c>
      <c r="AB68" s="3">
        <f>'S2 Maquette'!I80*1.5</f>
        <v>0</v>
      </c>
      <c r="AC68" s="3">
        <f>'S3 Maquette'!I83*1.5</f>
        <v>0</v>
      </c>
      <c r="AD68" s="3">
        <f>'S4 Maquette'!I80*1.5</f>
        <v>0</v>
      </c>
    </row>
    <row r="69" spans="27:30" x14ac:dyDescent="0.35">
      <c r="AA69" s="3">
        <f>'S1 Maquette'!I85*1.5</f>
        <v>0</v>
      </c>
      <c r="AB69" s="3">
        <f>'S2 Maquette'!I81*1.5</f>
        <v>0</v>
      </c>
      <c r="AC69" s="3">
        <f>'S3 Maquette'!I84*1.5</f>
        <v>0</v>
      </c>
      <c r="AD69" s="3">
        <f>'S4 Maquette'!I81*1.5</f>
        <v>0</v>
      </c>
    </row>
    <row r="70" spans="27:30" x14ac:dyDescent="0.35">
      <c r="AA70" s="3">
        <f>'S1 Maquette'!I86*1.5</f>
        <v>0</v>
      </c>
      <c r="AB70" s="3">
        <f>'S2 Maquette'!I82*1.5</f>
        <v>0</v>
      </c>
      <c r="AC70" s="3">
        <f>'S3 Maquette'!I85*1.5</f>
        <v>0</v>
      </c>
      <c r="AD70" s="3">
        <f>'S4 Maquette'!I82*1.5</f>
        <v>0</v>
      </c>
    </row>
    <row r="71" spans="27:30" x14ac:dyDescent="0.35">
      <c r="AA71" s="3">
        <f>'S1 Maquette'!I87*1.5</f>
        <v>0</v>
      </c>
      <c r="AB71" s="3">
        <f>'S2 Maquette'!I83*1.5</f>
        <v>0</v>
      </c>
      <c r="AC71" s="3">
        <f>'S3 Maquette'!I86*1.5</f>
        <v>0</v>
      </c>
      <c r="AD71" s="3">
        <f>'S4 Maquette'!I83*1.5</f>
        <v>0</v>
      </c>
    </row>
    <row r="72" spans="27:30" x14ac:dyDescent="0.35">
      <c r="AA72" s="3">
        <f>'S1 Maquette'!I88*1.5</f>
        <v>0</v>
      </c>
      <c r="AB72" s="3">
        <f>'S2 Maquette'!I84*1.5</f>
        <v>0</v>
      </c>
      <c r="AC72" s="3">
        <f>'S3 Maquette'!I87*1.5</f>
        <v>0</v>
      </c>
      <c r="AD72" s="3">
        <f>'S4 Maquette'!I84*1.5</f>
        <v>0</v>
      </c>
    </row>
    <row r="73" spans="27:30" x14ac:dyDescent="0.35">
      <c r="AA73" s="3">
        <f>'S1 Maquette'!I89*1.5</f>
        <v>0</v>
      </c>
      <c r="AB73" s="3">
        <f>'S2 Maquette'!I85*1.5</f>
        <v>0</v>
      </c>
      <c r="AC73" s="3">
        <f>'S3 Maquette'!I88*1.5</f>
        <v>0</v>
      </c>
      <c r="AD73" s="3">
        <f>'S4 Maquette'!I85*1.5</f>
        <v>0</v>
      </c>
    </row>
    <row r="74" spans="27:30" x14ac:dyDescent="0.35">
      <c r="AA74" s="3">
        <f>'S1 Maquette'!I90*1.5</f>
        <v>0</v>
      </c>
      <c r="AB74" s="3">
        <f>'S2 Maquette'!I86*1.5</f>
        <v>0</v>
      </c>
      <c r="AC74" s="3">
        <f>'S3 Maquette'!I89*1.5</f>
        <v>0</v>
      </c>
      <c r="AD74" s="3">
        <f>'S4 Maquette'!I86*1.5</f>
        <v>0</v>
      </c>
    </row>
    <row r="75" spans="27:30" x14ac:dyDescent="0.35">
      <c r="AA75" s="3">
        <f>'S1 Maquette'!I91*1.5</f>
        <v>0</v>
      </c>
      <c r="AB75" s="3">
        <f>'S2 Maquette'!I87*1.5</f>
        <v>0</v>
      </c>
      <c r="AC75" s="3">
        <f>'S3 Maquette'!I90*1.5</f>
        <v>0</v>
      </c>
      <c r="AD75" s="3">
        <f>'S4 Maquette'!I87*1.5</f>
        <v>0</v>
      </c>
    </row>
    <row r="76" spans="27:30" x14ac:dyDescent="0.35">
      <c r="AA76" s="3">
        <f>'S1 Maquette'!I92*1.5</f>
        <v>0</v>
      </c>
      <c r="AB76" s="3">
        <f>'S2 Maquette'!I88*1.5</f>
        <v>0</v>
      </c>
      <c r="AC76" s="3">
        <f>'S3 Maquette'!I91*1.5</f>
        <v>0</v>
      </c>
      <c r="AD76" s="3">
        <f>'S4 Maquette'!I88*1.5</f>
        <v>0</v>
      </c>
    </row>
    <row r="77" spans="27:30" x14ac:dyDescent="0.35">
      <c r="AA77" s="3">
        <f>'S1 Maquette'!I93*1.5</f>
        <v>0</v>
      </c>
      <c r="AB77" s="3">
        <f>'S2 Maquette'!I89*1.5</f>
        <v>0</v>
      </c>
      <c r="AC77" s="3">
        <f>'S3 Maquette'!I92*1.5</f>
        <v>0</v>
      </c>
      <c r="AD77" s="3">
        <f>'S4 Maquette'!I89*1.5</f>
        <v>0</v>
      </c>
    </row>
    <row r="78" spans="27:30" x14ac:dyDescent="0.35">
      <c r="AA78" s="3">
        <f>'S1 Maquette'!I94*1.5</f>
        <v>0</v>
      </c>
      <c r="AB78" s="3">
        <f>'S2 Maquette'!I90*1.5</f>
        <v>0</v>
      </c>
      <c r="AC78" s="3">
        <f>'S3 Maquette'!I93*1.5</f>
        <v>0</v>
      </c>
      <c r="AD78" s="3">
        <f>'S4 Maquette'!I90*1.5</f>
        <v>0</v>
      </c>
    </row>
    <row r="79" spans="27:30" x14ac:dyDescent="0.35">
      <c r="AA79" s="3">
        <f>'S1 Maquette'!I95*1.5</f>
        <v>0</v>
      </c>
      <c r="AB79" s="3">
        <f>'S2 Maquette'!I91*1.5</f>
        <v>0</v>
      </c>
      <c r="AC79" s="3">
        <f>'S3 Maquette'!I94*1.5</f>
        <v>0</v>
      </c>
      <c r="AD79" s="3">
        <f>'S4 Maquette'!I91*1.5</f>
        <v>0</v>
      </c>
    </row>
    <row r="80" spans="27:30" x14ac:dyDescent="0.35">
      <c r="AA80" s="3">
        <f>'S1 Maquette'!I96*1.5</f>
        <v>0</v>
      </c>
      <c r="AB80" s="3">
        <f>'S2 Maquette'!I92*1.5</f>
        <v>0</v>
      </c>
      <c r="AC80" s="3">
        <f>'S3 Maquette'!I95*1.5</f>
        <v>0</v>
      </c>
      <c r="AD80" s="3">
        <f>'S4 Maquette'!I92*1.5</f>
        <v>0</v>
      </c>
    </row>
    <row r="81" spans="27:30" x14ac:dyDescent="0.35">
      <c r="AA81" s="3">
        <f>'S1 Maquette'!I97*1.5</f>
        <v>0</v>
      </c>
      <c r="AB81" s="3">
        <f>'S2 Maquette'!I93*1.5</f>
        <v>0</v>
      </c>
      <c r="AC81" s="3">
        <f>'S3 Maquette'!I96*1.5</f>
        <v>0</v>
      </c>
      <c r="AD81" s="3">
        <f>'S4 Maquette'!I93*1.5</f>
        <v>0</v>
      </c>
    </row>
    <row r="82" spans="27:30" x14ac:dyDescent="0.35">
      <c r="AA82" s="3">
        <f>'S1 Maquette'!I98*1.5</f>
        <v>0</v>
      </c>
      <c r="AB82" s="3">
        <f>'S2 Maquette'!I94*1.5</f>
        <v>0</v>
      </c>
      <c r="AC82" s="3">
        <f>'S3 Maquette'!I97*1.5</f>
        <v>0</v>
      </c>
      <c r="AD82" s="3">
        <f>'S4 Maquette'!I94*1.5</f>
        <v>0</v>
      </c>
    </row>
    <row r="83" spans="27:30" x14ac:dyDescent="0.35">
      <c r="AA83" s="3">
        <f>'S1 Maquette'!I99*1.5</f>
        <v>0</v>
      </c>
      <c r="AB83" s="3">
        <f>'S2 Maquette'!I95*1.5</f>
        <v>0</v>
      </c>
      <c r="AC83" s="3">
        <f>'S3 Maquette'!I98*1.5</f>
        <v>0</v>
      </c>
      <c r="AD83" s="3">
        <f>'S4 Maquette'!I95*1.5</f>
        <v>0</v>
      </c>
    </row>
    <row r="84" spans="27:30" x14ac:dyDescent="0.35">
      <c r="AA84" s="3">
        <f>'S1 Maquette'!I100*1.5</f>
        <v>0</v>
      </c>
      <c r="AB84" s="3">
        <f>'S2 Maquette'!I96*1.5</f>
        <v>0</v>
      </c>
      <c r="AC84" s="3">
        <f>'S3 Maquette'!I99*1.5</f>
        <v>0</v>
      </c>
      <c r="AD84" s="3">
        <f>'S4 Maquette'!I96*1.5</f>
        <v>0</v>
      </c>
    </row>
    <row r="85" spans="27:30" x14ac:dyDescent="0.35">
      <c r="AA85" s="3">
        <f>'S1 Maquette'!I101*1.5</f>
        <v>0</v>
      </c>
      <c r="AB85" s="3">
        <f>'S2 Maquette'!I97*1.5</f>
        <v>0</v>
      </c>
      <c r="AC85" s="3">
        <f>'S3 Maquette'!I100*1.5</f>
        <v>0</v>
      </c>
      <c r="AD85" s="3">
        <f>'S4 Maquette'!I97*1.5</f>
        <v>0</v>
      </c>
    </row>
    <row r="86" spans="27:30" x14ac:dyDescent="0.35">
      <c r="AA86" s="3">
        <f>'S1 Maquette'!I102*1.5</f>
        <v>0</v>
      </c>
      <c r="AB86" s="3">
        <f>'S2 Maquette'!I98*1.5</f>
        <v>0</v>
      </c>
      <c r="AC86" s="3">
        <f>'S3 Maquette'!I101*1.5</f>
        <v>0</v>
      </c>
      <c r="AD86" s="3">
        <f>'S4 Maquette'!I98*1.5</f>
        <v>0</v>
      </c>
    </row>
    <row r="87" spans="27:30" x14ac:dyDescent="0.35">
      <c r="AA87" s="3">
        <f>'S1 Maquette'!I103*1.5</f>
        <v>0</v>
      </c>
      <c r="AB87" s="3">
        <f>'S2 Maquette'!I99*1.5</f>
        <v>0</v>
      </c>
      <c r="AC87" s="3">
        <f>'S3 Maquette'!I102*1.5</f>
        <v>0</v>
      </c>
      <c r="AD87" s="3">
        <f>'S4 Maquette'!I99*1.5</f>
        <v>0</v>
      </c>
    </row>
    <row r="88" spans="27:30" x14ac:dyDescent="0.35">
      <c r="AA88" s="3">
        <f>'S1 Maquette'!I104*1.5</f>
        <v>0</v>
      </c>
      <c r="AB88" s="3">
        <f>'S2 Maquette'!I100*1.5</f>
        <v>0</v>
      </c>
      <c r="AC88" s="3">
        <f>'S3 Maquette'!I103*1.5</f>
        <v>0</v>
      </c>
      <c r="AD88" s="3">
        <f>'S4 Maquette'!I100*1.5</f>
        <v>0</v>
      </c>
    </row>
    <row r="89" spans="27:30" x14ac:dyDescent="0.35">
      <c r="AA89" s="3">
        <f>'S1 Maquette'!I105*1.5</f>
        <v>0</v>
      </c>
      <c r="AB89" s="3">
        <f>'S2 Maquette'!I101*1.5</f>
        <v>0</v>
      </c>
      <c r="AC89" s="3">
        <f>'S3 Maquette'!I104*1.5</f>
        <v>0</v>
      </c>
      <c r="AD89" s="3">
        <f>'S4 Maquette'!I101*1.5</f>
        <v>0</v>
      </c>
    </row>
    <row r="90" spans="27:30" x14ac:dyDescent="0.35">
      <c r="AA90" s="3">
        <f>'S1 Maquette'!I106*1.5</f>
        <v>0</v>
      </c>
      <c r="AB90" s="3">
        <f>'S2 Maquette'!I102*1.5</f>
        <v>0</v>
      </c>
      <c r="AC90" s="3">
        <f>'S3 Maquette'!I105*1.5</f>
        <v>0</v>
      </c>
      <c r="AD90" s="3">
        <f>'S4 Maquette'!I102*1.5</f>
        <v>0</v>
      </c>
    </row>
    <row r="91" spans="27:30" x14ac:dyDescent="0.35">
      <c r="AA91" s="3">
        <f>'S1 Maquette'!I107*1.5</f>
        <v>0</v>
      </c>
      <c r="AB91" s="3">
        <f>'S2 Maquette'!I103*1.5</f>
        <v>0</v>
      </c>
      <c r="AC91" s="3">
        <f>'S3 Maquette'!I106*1.5</f>
        <v>0</v>
      </c>
      <c r="AD91" s="3">
        <f>'S4 Maquette'!I103*1.5</f>
        <v>0</v>
      </c>
    </row>
    <row r="92" spans="27:30" x14ac:dyDescent="0.35">
      <c r="AA92" s="3">
        <f>'S1 Maquette'!I108*1.5</f>
        <v>0</v>
      </c>
      <c r="AB92" s="3">
        <f>'S2 Maquette'!I104*1.5</f>
        <v>0</v>
      </c>
      <c r="AC92" s="3">
        <f>'S3 Maquette'!I107*1.5</f>
        <v>0</v>
      </c>
      <c r="AD92" s="3">
        <f>'S4 Maquette'!I104*1.5</f>
        <v>0</v>
      </c>
    </row>
    <row r="93" spans="27:30" x14ac:dyDescent="0.35">
      <c r="AA93" s="3">
        <f>'S1 Maquette'!I109*1.5</f>
        <v>0</v>
      </c>
      <c r="AB93" s="3">
        <f>'S2 Maquette'!I105*1.5</f>
        <v>0</v>
      </c>
      <c r="AC93" s="3">
        <f>'S3 Maquette'!I108*1.5</f>
        <v>0</v>
      </c>
      <c r="AD93" s="3">
        <f>'S4 Maquette'!I105*1.5</f>
        <v>0</v>
      </c>
    </row>
    <row r="94" spans="27:30" x14ac:dyDescent="0.35">
      <c r="AA94" s="3">
        <f>'S1 Maquette'!I110*1.5</f>
        <v>0</v>
      </c>
      <c r="AB94" s="3">
        <f>'S2 Maquette'!I106*1.5</f>
        <v>0</v>
      </c>
      <c r="AC94" s="3">
        <f>'S3 Maquette'!I109*1.5</f>
        <v>0</v>
      </c>
      <c r="AD94" s="3">
        <f>'S4 Maquette'!I106*1.5</f>
        <v>0</v>
      </c>
    </row>
    <row r="95" spans="27:30" x14ac:dyDescent="0.35">
      <c r="AA95" s="3">
        <f>'S1 Maquette'!I111*1.5</f>
        <v>0</v>
      </c>
      <c r="AB95" s="3">
        <f>'S2 Maquette'!I107*1.5</f>
        <v>0</v>
      </c>
      <c r="AC95" s="3">
        <f>'S3 Maquette'!I110*1.5</f>
        <v>0</v>
      </c>
      <c r="AD95" s="3">
        <f>'S4 Maquette'!I107*1.5</f>
        <v>0</v>
      </c>
    </row>
    <row r="96" spans="27:30" x14ac:dyDescent="0.35">
      <c r="AA96" s="3">
        <f>'S1 Maquette'!I112*1.5</f>
        <v>0</v>
      </c>
      <c r="AB96" s="3">
        <f>'S2 Maquette'!I108*1.5</f>
        <v>0</v>
      </c>
      <c r="AC96" s="3">
        <f>'S3 Maquette'!I111*1.5</f>
        <v>0</v>
      </c>
      <c r="AD96" s="3">
        <f>'S4 Maquette'!I108*1.5</f>
        <v>0</v>
      </c>
    </row>
    <row r="97" spans="27:30" x14ac:dyDescent="0.35">
      <c r="AA97" s="3">
        <f>'S1 Maquette'!I113*1.5</f>
        <v>0</v>
      </c>
      <c r="AB97" s="3">
        <f>'S2 Maquette'!I109*1.5</f>
        <v>0</v>
      </c>
      <c r="AC97" s="3">
        <f>'S3 Maquette'!I112*1.5</f>
        <v>0</v>
      </c>
      <c r="AD97" s="3">
        <f>'S4 Maquette'!I109*1.5</f>
        <v>0</v>
      </c>
    </row>
    <row r="98" spans="27:30" x14ac:dyDescent="0.35">
      <c r="AA98" s="3">
        <f>'S1 Maquette'!I114*1.5</f>
        <v>0</v>
      </c>
      <c r="AB98" s="3">
        <f>'S2 Maquette'!I110*1.5</f>
        <v>0</v>
      </c>
      <c r="AC98" s="3">
        <f>'S3 Maquette'!I113*1.5</f>
        <v>0</v>
      </c>
      <c r="AD98" s="3">
        <f>'S4 Maquette'!I110*1.5</f>
        <v>0</v>
      </c>
    </row>
    <row r="99" spans="27:30" x14ac:dyDescent="0.35">
      <c r="AA99" s="3">
        <f>'S1 Maquette'!I115*1.5</f>
        <v>0</v>
      </c>
      <c r="AB99" s="3">
        <f>'S2 Maquette'!I111*1.5</f>
        <v>0</v>
      </c>
      <c r="AC99" s="3">
        <f>'S3 Maquette'!I114*1.5</f>
        <v>0</v>
      </c>
      <c r="AD99" s="3">
        <f>'S4 Maquette'!I111*1.5</f>
        <v>0</v>
      </c>
    </row>
    <row r="100" spans="27:30" x14ac:dyDescent="0.35">
      <c r="AA100" s="3">
        <f>'S1 Maquette'!I116*1.5</f>
        <v>0</v>
      </c>
      <c r="AB100" s="3">
        <f>'S2 Maquette'!I112*1.5</f>
        <v>0</v>
      </c>
      <c r="AC100" s="3">
        <f>'S3 Maquette'!I115*1.5</f>
        <v>0</v>
      </c>
      <c r="AD100" s="3">
        <f>'S4 Maquette'!I112*1.5</f>
        <v>0</v>
      </c>
    </row>
    <row r="101" spans="27:30" x14ac:dyDescent="0.35">
      <c r="AA101" s="3">
        <f>'S1 Maquette'!I117*1.5</f>
        <v>0</v>
      </c>
      <c r="AB101" s="3">
        <f>'S2 Maquette'!I113*1.5</f>
        <v>0</v>
      </c>
      <c r="AC101" s="3">
        <f>'S3 Maquette'!I116*1.5</f>
        <v>0</v>
      </c>
      <c r="AD101" s="3">
        <f>'S4 Maquette'!I113*1.5</f>
        <v>0</v>
      </c>
    </row>
    <row r="102" spans="27:30" x14ac:dyDescent="0.35">
      <c r="AA102" s="3">
        <f>'S1 Maquette'!I118*1.5</f>
        <v>0</v>
      </c>
      <c r="AB102" s="3">
        <f>'S2 Maquette'!I114*1.5</f>
        <v>0</v>
      </c>
      <c r="AC102" s="3">
        <f>'S3 Maquette'!I117*1.5</f>
        <v>0</v>
      </c>
      <c r="AD102" s="3">
        <f>'S4 Maquette'!I114*1.5</f>
        <v>0</v>
      </c>
    </row>
    <row r="103" spans="27:30" x14ac:dyDescent="0.35">
      <c r="AA103" s="3">
        <f>'S1 Maquette'!I119*1.5</f>
        <v>0</v>
      </c>
      <c r="AB103" s="3">
        <f>'S2 Maquette'!I115*1.5</f>
        <v>0</v>
      </c>
      <c r="AC103" s="3">
        <f>'S3 Maquette'!I118*1.5</f>
        <v>0</v>
      </c>
      <c r="AD103" s="3">
        <f>'S4 Maquette'!I115*1.5</f>
        <v>0</v>
      </c>
    </row>
    <row r="104" spans="27:30" x14ac:dyDescent="0.35">
      <c r="AA104" s="3">
        <f>'S1 Maquette'!I120*1.5</f>
        <v>0</v>
      </c>
      <c r="AB104" s="3">
        <f>'S2 Maquette'!I116*1.5</f>
        <v>0</v>
      </c>
      <c r="AC104" s="3">
        <f>'S3 Maquette'!I119*1.5</f>
        <v>0</v>
      </c>
      <c r="AD104" s="3">
        <f>'S4 Maquette'!I116*1.5</f>
        <v>0</v>
      </c>
    </row>
    <row r="105" spans="27:30" x14ac:dyDescent="0.35">
      <c r="AA105" s="3">
        <f>'S1 Maquette'!I121*1.5</f>
        <v>0</v>
      </c>
      <c r="AB105" s="3">
        <f>'S2 Maquette'!I117*1.5</f>
        <v>0</v>
      </c>
      <c r="AC105" s="3">
        <f>'S3 Maquette'!I120*1.5</f>
        <v>0</v>
      </c>
      <c r="AD105" s="3">
        <f>'S4 Maquette'!I117*1.5</f>
        <v>0</v>
      </c>
    </row>
    <row r="106" spans="27:30" x14ac:dyDescent="0.35">
      <c r="AA106" s="3">
        <f>'S1 Maquette'!I122*1.5</f>
        <v>0</v>
      </c>
      <c r="AB106" s="3">
        <f>'S2 Maquette'!I118*1.5</f>
        <v>0</v>
      </c>
      <c r="AC106" s="3">
        <f>'S3 Maquette'!I121*1.5</f>
        <v>0</v>
      </c>
      <c r="AD106" s="3">
        <f>'S4 Maquette'!I118*1.5</f>
        <v>0</v>
      </c>
    </row>
    <row r="107" spans="27:30" x14ac:dyDescent="0.35">
      <c r="AA107" s="3">
        <f>'S1 Maquette'!I123*1.5</f>
        <v>0</v>
      </c>
      <c r="AB107" s="3">
        <f>'S2 Maquette'!I119*1.5</f>
        <v>0</v>
      </c>
      <c r="AC107" s="3">
        <f>'S3 Maquette'!I122*1.5</f>
        <v>0</v>
      </c>
      <c r="AD107" s="3">
        <f>'S4 Maquette'!I119*1.5</f>
        <v>0</v>
      </c>
    </row>
    <row r="108" spans="27:30" x14ac:dyDescent="0.35">
      <c r="AA108" s="3">
        <f>'S1 Maquette'!I124*1.5</f>
        <v>0</v>
      </c>
      <c r="AB108" s="3">
        <f>'S2 Maquette'!I120*1.5</f>
        <v>0</v>
      </c>
      <c r="AC108" s="3">
        <f>'S3 Maquette'!I123*1.5</f>
        <v>0</v>
      </c>
      <c r="AD108" s="3">
        <f>'S4 Maquette'!I120*1.5</f>
        <v>0</v>
      </c>
    </row>
    <row r="109" spans="27:30" x14ac:dyDescent="0.35">
      <c r="AA109" s="3">
        <f>'S1 Maquette'!I125*1.5</f>
        <v>0</v>
      </c>
      <c r="AB109" s="3">
        <f>'S2 Maquette'!I121*1.5</f>
        <v>0</v>
      </c>
      <c r="AC109" s="3">
        <f>'S3 Maquette'!I124*1.5</f>
        <v>0</v>
      </c>
      <c r="AD109" s="3">
        <f>'S4 Maquette'!I121*1.5</f>
        <v>0</v>
      </c>
    </row>
    <row r="110" spans="27:30" x14ac:dyDescent="0.35">
      <c r="AA110" s="3">
        <f>'S1 Maquette'!I126*1.5</f>
        <v>0</v>
      </c>
      <c r="AB110" s="3">
        <f>'S2 Maquette'!I122*1.5</f>
        <v>0</v>
      </c>
      <c r="AC110" s="3">
        <f>'S3 Maquette'!I125*1.5</f>
        <v>0</v>
      </c>
      <c r="AD110" s="3">
        <f>'S4 Maquette'!I122*1.5</f>
        <v>0</v>
      </c>
    </row>
    <row r="111" spans="27:30" x14ac:dyDescent="0.35">
      <c r="AA111" s="3">
        <f>'S1 Maquette'!I127*1.5</f>
        <v>0</v>
      </c>
      <c r="AB111" s="3">
        <f>'S2 Maquette'!I123*1.5</f>
        <v>0</v>
      </c>
      <c r="AC111" s="3">
        <f>'S3 Maquette'!I126*1.5</f>
        <v>0</v>
      </c>
      <c r="AD111" s="3">
        <f>'S4 Maquette'!I123*1.5</f>
        <v>0</v>
      </c>
    </row>
    <row r="112" spans="27:30" x14ac:dyDescent="0.35">
      <c r="AA112" s="3">
        <f>'S1 Maquette'!I128*1.5</f>
        <v>0</v>
      </c>
      <c r="AB112" s="3">
        <f>'S2 Maquette'!I124*1.5</f>
        <v>0</v>
      </c>
      <c r="AC112" s="3">
        <f>'S3 Maquette'!I127*1.5</f>
        <v>0</v>
      </c>
      <c r="AD112" s="3">
        <f>'S4 Maquette'!I124*1.5</f>
        <v>0</v>
      </c>
    </row>
    <row r="113" spans="27:30" x14ac:dyDescent="0.35">
      <c r="AA113" s="3">
        <f>'S1 Maquette'!I129*1.5</f>
        <v>0</v>
      </c>
      <c r="AB113" s="3">
        <f>'S2 Maquette'!I125*1.5</f>
        <v>0</v>
      </c>
      <c r="AC113" s="3">
        <f>'S3 Maquette'!I128*1.5</f>
        <v>0</v>
      </c>
      <c r="AD113" s="3">
        <f>'S4 Maquette'!I125*1.5</f>
        <v>0</v>
      </c>
    </row>
    <row r="114" spans="27:30" x14ac:dyDescent="0.35">
      <c r="AA114" s="3">
        <f>'S1 Maquette'!I130*1.5</f>
        <v>0</v>
      </c>
      <c r="AB114" s="3">
        <f>'S2 Maquette'!I126*1.5</f>
        <v>0</v>
      </c>
      <c r="AC114" s="3">
        <f>'S3 Maquette'!I129*1.5</f>
        <v>0</v>
      </c>
      <c r="AD114" s="3">
        <f>'S4 Maquette'!I126*1.5</f>
        <v>0</v>
      </c>
    </row>
    <row r="115" spans="27:30" x14ac:dyDescent="0.35">
      <c r="AA115" s="3">
        <f>'S1 Maquette'!I131*1.5</f>
        <v>0</v>
      </c>
      <c r="AB115" s="3">
        <f>'S2 Maquette'!I127*1.5</f>
        <v>0</v>
      </c>
      <c r="AC115" s="3">
        <f>'S3 Maquette'!I130*1.5</f>
        <v>0</v>
      </c>
      <c r="AD115" s="3">
        <f>'S4 Maquette'!I127*1.5</f>
        <v>0</v>
      </c>
    </row>
    <row r="116" spans="27:30" x14ac:dyDescent="0.35">
      <c r="AA116" s="3">
        <f>'S1 Maquette'!I132*1.5</f>
        <v>0</v>
      </c>
      <c r="AB116" s="3">
        <f>'S2 Maquette'!I128*1.5</f>
        <v>0</v>
      </c>
      <c r="AC116" s="3">
        <f>'S3 Maquette'!I131*1.5</f>
        <v>0</v>
      </c>
      <c r="AD116" s="3">
        <f>'S4 Maquette'!I128*1.5</f>
        <v>0</v>
      </c>
    </row>
    <row r="117" spans="27:30" x14ac:dyDescent="0.35">
      <c r="AA117" s="3">
        <f>'S1 Maquette'!I133*1.5</f>
        <v>0</v>
      </c>
      <c r="AB117" s="3">
        <f>'S2 Maquette'!I129*1.5</f>
        <v>0</v>
      </c>
      <c r="AC117" s="3">
        <f>'S3 Maquette'!I132*1.5</f>
        <v>0</v>
      </c>
      <c r="AD117" s="3">
        <f>'S4 Maquette'!I129*1.5</f>
        <v>0</v>
      </c>
    </row>
    <row r="118" spans="27:30" x14ac:dyDescent="0.35">
      <c r="AA118" s="3">
        <f>'S1 Maquette'!I134*1.5</f>
        <v>0</v>
      </c>
      <c r="AB118" s="3">
        <f>'S2 Maquette'!I130*1.5</f>
        <v>0</v>
      </c>
      <c r="AC118" s="3">
        <f>'S3 Maquette'!I133*1.5</f>
        <v>0</v>
      </c>
      <c r="AD118" s="3">
        <f>'S4 Maquette'!I130*1.5</f>
        <v>0</v>
      </c>
    </row>
    <row r="119" spans="27:30" x14ac:dyDescent="0.35">
      <c r="AA119" s="3">
        <f>'S1 Maquette'!I135*1.5</f>
        <v>0</v>
      </c>
      <c r="AB119" s="3">
        <f>'S2 Maquette'!I131*1.5</f>
        <v>0</v>
      </c>
      <c r="AC119" s="3">
        <f>'S3 Maquette'!I134*1.5</f>
        <v>0</v>
      </c>
      <c r="AD119" s="3">
        <f>'S4 Maquette'!I131*1.5</f>
        <v>0</v>
      </c>
    </row>
    <row r="120" spans="27:30" x14ac:dyDescent="0.35">
      <c r="AA120" s="3">
        <f>'S1 Maquette'!I136*1.5</f>
        <v>0</v>
      </c>
      <c r="AB120" s="3">
        <f>'S2 Maquette'!I132*1.5</f>
        <v>0</v>
      </c>
      <c r="AC120" s="3">
        <f>'S3 Maquette'!I135*1.5</f>
        <v>0</v>
      </c>
      <c r="AD120" s="3">
        <f>'S4 Maquette'!I132*1.5</f>
        <v>0</v>
      </c>
    </row>
    <row r="121" spans="27:30" x14ac:dyDescent="0.35">
      <c r="AA121" s="3">
        <f>'S1 Maquette'!I137*1.5</f>
        <v>0</v>
      </c>
      <c r="AB121" s="3">
        <f>'S2 Maquette'!I133*1.5</f>
        <v>0</v>
      </c>
      <c r="AC121" s="3">
        <f>'S3 Maquette'!I136*1.5</f>
        <v>0</v>
      </c>
      <c r="AD121" s="3">
        <f>'S4 Maquette'!I133*1.5</f>
        <v>0</v>
      </c>
    </row>
    <row r="122" spans="27:30" x14ac:dyDescent="0.35">
      <c r="AA122" s="3">
        <f>'S1 Maquette'!I138*1.5</f>
        <v>0</v>
      </c>
      <c r="AB122" s="3">
        <f>'S2 Maquette'!I134*1.5</f>
        <v>0</v>
      </c>
      <c r="AC122" s="3">
        <f>'S3 Maquette'!I137*1.5</f>
        <v>0</v>
      </c>
      <c r="AD122" s="3">
        <f>'S4 Maquette'!I134*1.5</f>
        <v>0</v>
      </c>
    </row>
    <row r="123" spans="27:30" x14ac:dyDescent="0.35">
      <c r="AA123" s="3">
        <f>'S1 Maquette'!I139*1.5</f>
        <v>0</v>
      </c>
      <c r="AB123" s="3">
        <f>'S2 Maquette'!I135*1.5</f>
        <v>0</v>
      </c>
      <c r="AC123" s="3">
        <f>'S3 Maquette'!I138*1.5</f>
        <v>0</v>
      </c>
      <c r="AD123" s="3">
        <f>'S4 Maquette'!I135*1.5</f>
        <v>0</v>
      </c>
    </row>
    <row r="124" spans="27:30" x14ac:dyDescent="0.35">
      <c r="AA124" s="3">
        <f>'S1 Maquette'!I140*1.5</f>
        <v>0</v>
      </c>
      <c r="AB124" s="3">
        <f>'S2 Maquette'!I136*1.5</f>
        <v>0</v>
      </c>
      <c r="AC124" s="3">
        <f>'S3 Maquette'!I139*1.5</f>
        <v>0</v>
      </c>
      <c r="AD124" s="3">
        <f>'S4 Maquette'!I136*1.5</f>
        <v>0</v>
      </c>
    </row>
    <row r="125" spans="27:30" x14ac:dyDescent="0.35">
      <c r="AA125" s="3">
        <f>'S1 Maquette'!I141*1.5</f>
        <v>0</v>
      </c>
      <c r="AB125" s="3">
        <f>'S2 Maquette'!I137*1.5</f>
        <v>0</v>
      </c>
      <c r="AC125" s="3">
        <f>'S3 Maquette'!I140*1.5</f>
        <v>0</v>
      </c>
      <c r="AD125" s="3">
        <f>'S4 Maquette'!I137*1.5</f>
        <v>0</v>
      </c>
    </row>
    <row r="126" spans="27:30" x14ac:dyDescent="0.35">
      <c r="AA126" s="3">
        <f>'S1 Maquette'!I142*1.5</f>
        <v>0</v>
      </c>
      <c r="AB126" s="3">
        <f>'S2 Maquette'!I138*1.5</f>
        <v>0</v>
      </c>
      <c r="AC126" s="3">
        <f>'S3 Maquette'!I141*1.5</f>
        <v>0</v>
      </c>
      <c r="AD126" s="3">
        <f>'S4 Maquette'!I138*1.5</f>
        <v>0</v>
      </c>
    </row>
    <row r="127" spans="27:30" x14ac:dyDescent="0.35">
      <c r="AA127" s="3">
        <f>'S1 Maquette'!I143*1.5</f>
        <v>0</v>
      </c>
      <c r="AB127" s="3">
        <f>'S2 Maquette'!I139*1.5</f>
        <v>0</v>
      </c>
      <c r="AC127" s="3">
        <f>'S3 Maquette'!I142*1.5</f>
        <v>0</v>
      </c>
      <c r="AD127" s="3">
        <f>'S4 Maquette'!I139*1.5</f>
        <v>0</v>
      </c>
    </row>
    <row r="128" spans="27:30" x14ac:dyDescent="0.35">
      <c r="AA128" s="3">
        <f>'S1 Maquette'!I144*1.5</f>
        <v>0</v>
      </c>
      <c r="AB128" s="3">
        <f>'S2 Maquette'!I140*1.5</f>
        <v>0</v>
      </c>
      <c r="AC128" s="3">
        <f>'S3 Maquette'!I143*1.5</f>
        <v>0</v>
      </c>
      <c r="AD128" s="3">
        <f>'S4 Maquette'!I140*1.5</f>
        <v>0</v>
      </c>
    </row>
    <row r="129" spans="27:30" x14ac:dyDescent="0.35">
      <c r="AA129" s="3">
        <f>'S1 Maquette'!I145*1.5</f>
        <v>0</v>
      </c>
      <c r="AB129" s="3">
        <f>'S2 Maquette'!I141*1.5</f>
        <v>0</v>
      </c>
      <c r="AC129" s="3">
        <f>'S3 Maquette'!I144*1.5</f>
        <v>0</v>
      </c>
      <c r="AD129" s="3">
        <f>'S4 Maquette'!I141*1.5</f>
        <v>0</v>
      </c>
    </row>
    <row r="130" spans="27:30" x14ac:dyDescent="0.35">
      <c r="AA130" s="3">
        <f>'S1 Maquette'!I146*1.5</f>
        <v>0</v>
      </c>
      <c r="AB130" s="3">
        <f>'S2 Maquette'!I142*1.5</f>
        <v>0</v>
      </c>
      <c r="AC130" s="3">
        <f>'S3 Maquette'!I145*1.5</f>
        <v>0</v>
      </c>
      <c r="AD130" s="3">
        <f>'S4 Maquette'!I142*1.5</f>
        <v>0</v>
      </c>
    </row>
    <row r="131" spans="27:30" x14ac:dyDescent="0.35">
      <c r="AA131" s="3">
        <f>'S1 Maquette'!I147*1.5</f>
        <v>0</v>
      </c>
      <c r="AB131" s="3">
        <f>'S2 Maquette'!I143*1.5</f>
        <v>0</v>
      </c>
      <c r="AC131" s="3">
        <f>'S3 Maquette'!I146*1.5</f>
        <v>0</v>
      </c>
      <c r="AD131" s="3">
        <f>'S4 Maquette'!I143*1.5</f>
        <v>0</v>
      </c>
    </row>
    <row r="132" spans="27:30" x14ac:dyDescent="0.35">
      <c r="AA132" s="3">
        <f>'S1 Maquette'!I148*1.5</f>
        <v>0</v>
      </c>
      <c r="AB132" s="3">
        <f>'S2 Maquette'!I144*1.5</f>
        <v>0</v>
      </c>
      <c r="AC132" s="3">
        <f>'S3 Maquette'!I147*1.5</f>
        <v>0</v>
      </c>
      <c r="AD132" s="3">
        <f>'S4 Maquette'!I144*1.5</f>
        <v>0</v>
      </c>
    </row>
    <row r="133" spans="27:30" x14ac:dyDescent="0.35">
      <c r="AA133" s="3">
        <f>'S1 Maquette'!I149*1.5</f>
        <v>0</v>
      </c>
      <c r="AB133" s="3">
        <f>'S2 Maquette'!I145*1.5</f>
        <v>0</v>
      </c>
      <c r="AC133" s="3">
        <f>'S3 Maquette'!I148*1.5</f>
        <v>0</v>
      </c>
      <c r="AD133" s="3">
        <f>'S4 Maquette'!I145*1.5</f>
        <v>0</v>
      </c>
    </row>
    <row r="134" spans="27:30" x14ac:dyDescent="0.35">
      <c r="AA134" s="3">
        <f>'S1 Maquette'!I150*1.5</f>
        <v>0</v>
      </c>
      <c r="AB134" s="3">
        <f>'S2 Maquette'!I146*1.5</f>
        <v>0</v>
      </c>
      <c r="AC134" s="3">
        <f>'S3 Maquette'!I149*1.5</f>
        <v>0</v>
      </c>
      <c r="AD134" s="3">
        <f>'S4 Maquette'!I146*1.5</f>
        <v>0</v>
      </c>
    </row>
    <row r="135" spans="27:30" x14ac:dyDescent="0.35">
      <c r="AA135" s="3">
        <f>'S1 Maquette'!I151*1.5</f>
        <v>0</v>
      </c>
      <c r="AB135" s="3">
        <f>'S2 Maquette'!I147*1.5</f>
        <v>0</v>
      </c>
      <c r="AC135" s="3">
        <f>'S3 Maquette'!I150*1.5</f>
        <v>0</v>
      </c>
      <c r="AD135" s="3">
        <f>'S4 Maquette'!I147*1.5</f>
        <v>0</v>
      </c>
    </row>
    <row r="136" spans="27:30" x14ac:dyDescent="0.35">
      <c r="AA136" s="3">
        <f>'S1 Maquette'!I152*1.5</f>
        <v>0</v>
      </c>
      <c r="AB136" s="3">
        <f>'S2 Maquette'!I148*1.5</f>
        <v>0</v>
      </c>
      <c r="AC136" s="3">
        <f>'S3 Maquette'!I151*1.5</f>
        <v>0</v>
      </c>
      <c r="AD136" s="3">
        <f>'S4 Maquette'!I148*1.5</f>
        <v>0</v>
      </c>
    </row>
    <row r="137" spans="27:30" x14ac:dyDescent="0.35">
      <c r="AA137" s="3">
        <f>'S1 Maquette'!I153*1.5</f>
        <v>0</v>
      </c>
      <c r="AB137" s="3">
        <f>'S2 Maquette'!I149*1.5</f>
        <v>0</v>
      </c>
      <c r="AC137" s="3">
        <f>'S3 Maquette'!I152*1.5</f>
        <v>0</v>
      </c>
      <c r="AD137" s="3">
        <f>'S4 Maquette'!I149*1.5</f>
        <v>0</v>
      </c>
    </row>
    <row r="138" spans="27:30" x14ac:dyDescent="0.35">
      <c r="AA138" s="3">
        <f>'S1 Maquette'!I154*1.5</f>
        <v>0</v>
      </c>
      <c r="AB138" s="3">
        <f>'S2 Maquette'!I150*1.5</f>
        <v>0</v>
      </c>
      <c r="AC138" s="3">
        <f>'S3 Maquette'!I153*1.5</f>
        <v>0</v>
      </c>
      <c r="AD138" s="3">
        <f>'S4 Maquette'!I150*1.5</f>
        <v>0</v>
      </c>
    </row>
    <row r="139" spans="27:30" x14ac:dyDescent="0.35">
      <c r="AA139" s="3">
        <f>'S1 Maquette'!I155*1.5</f>
        <v>0</v>
      </c>
      <c r="AB139" s="3">
        <f>'S2 Maquette'!I151*1.5</f>
        <v>0</v>
      </c>
      <c r="AC139" s="3">
        <f>'S3 Maquette'!I154*1.5</f>
        <v>0</v>
      </c>
      <c r="AD139" s="3">
        <f>'S4 Maquette'!I151*1.5</f>
        <v>0</v>
      </c>
    </row>
    <row r="140" spans="27:30" x14ac:dyDescent="0.35">
      <c r="AA140" s="3">
        <f>'S1 Maquette'!I156*1.5</f>
        <v>0</v>
      </c>
      <c r="AB140" s="3">
        <f>'S2 Maquette'!I152*1.5</f>
        <v>0</v>
      </c>
      <c r="AC140" s="3">
        <f>'S3 Maquette'!I155*1.5</f>
        <v>0</v>
      </c>
      <c r="AD140" s="3">
        <f>'S4 Maquette'!I152*1.5</f>
        <v>0</v>
      </c>
    </row>
    <row r="141" spans="27:30" x14ac:dyDescent="0.35">
      <c r="AA141" s="3">
        <f>'S1 Maquette'!I157*1.5</f>
        <v>0</v>
      </c>
      <c r="AB141" s="3">
        <f>'S2 Maquette'!I153*1.5</f>
        <v>0</v>
      </c>
      <c r="AC141" s="3">
        <f>'S3 Maquette'!I156*1.5</f>
        <v>0</v>
      </c>
      <c r="AD141" s="3">
        <f>'S4 Maquette'!I153*1.5</f>
        <v>0</v>
      </c>
    </row>
    <row r="142" spans="27:30" x14ac:dyDescent="0.35">
      <c r="AA142" s="3">
        <f>'S1 Maquette'!I158*1.5</f>
        <v>0</v>
      </c>
      <c r="AB142" s="3">
        <f>'S2 Maquette'!I154*1.5</f>
        <v>0</v>
      </c>
      <c r="AC142" s="3">
        <f>'S3 Maquette'!I157*1.5</f>
        <v>0</v>
      </c>
      <c r="AD142" s="3">
        <f>'S4 Maquette'!I154*1.5</f>
        <v>0</v>
      </c>
    </row>
    <row r="143" spans="27:30" x14ac:dyDescent="0.35">
      <c r="AA143" s="3">
        <f>'S1 Maquette'!I159*1.5</f>
        <v>0</v>
      </c>
      <c r="AB143" s="3">
        <f>'S2 Maquette'!I155*1.5</f>
        <v>0</v>
      </c>
      <c r="AC143" s="3">
        <f>'S3 Maquette'!I158*1.5</f>
        <v>0</v>
      </c>
      <c r="AD143" s="3">
        <f>'S4 Maquette'!I155*1.5</f>
        <v>0</v>
      </c>
    </row>
    <row r="144" spans="27:30" x14ac:dyDescent="0.35">
      <c r="AA144" s="3">
        <f>'S1 Maquette'!I160*1.5</f>
        <v>0</v>
      </c>
      <c r="AB144" s="3">
        <f>'S2 Maquette'!I156*1.5</f>
        <v>0</v>
      </c>
      <c r="AC144" s="3">
        <f>'S3 Maquette'!I159*1.5</f>
        <v>0</v>
      </c>
      <c r="AD144" s="3">
        <f>'S4 Maquette'!I156*1.5</f>
        <v>0</v>
      </c>
    </row>
    <row r="145" spans="27:30" x14ac:dyDescent="0.35">
      <c r="AA145" s="3">
        <f>'S1 Maquette'!I161*1.5</f>
        <v>0</v>
      </c>
      <c r="AB145" s="3">
        <f>'S2 Maquette'!I157*1.5</f>
        <v>0</v>
      </c>
      <c r="AC145" s="3">
        <f>'S3 Maquette'!I160*1.5</f>
        <v>0</v>
      </c>
      <c r="AD145" s="3">
        <f>'S4 Maquette'!I157*1.5</f>
        <v>0</v>
      </c>
    </row>
    <row r="146" spans="27:30" x14ac:dyDescent="0.35">
      <c r="AA146" s="3">
        <f>'S1 Maquette'!I162*1.5</f>
        <v>0</v>
      </c>
      <c r="AB146" s="3">
        <f>'S2 Maquette'!I158*1.5</f>
        <v>0</v>
      </c>
      <c r="AC146" s="3">
        <f>'S3 Maquette'!I161*1.5</f>
        <v>0</v>
      </c>
      <c r="AD146" s="3">
        <f>'S4 Maquette'!I158*1.5</f>
        <v>0</v>
      </c>
    </row>
    <row r="147" spans="27:30" x14ac:dyDescent="0.35">
      <c r="AA147" s="3">
        <f>'S1 Maquette'!I163*1.5</f>
        <v>0</v>
      </c>
      <c r="AB147" s="3">
        <f>'S2 Maquette'!I159*1.5</f>
        <v>0</v>
      </c>
      <c r="AC147" s="3">
        <f>'S3 Maquette'!I162*1.5</f>
        <v>0</v>
      </c>
      <c r="AD147" s="3">
        <f>'S4 Maquette'!I159*1.5</f>
        <v>0</v>
      </c>
    </row>
    <row r="148" spans="27:30" x14ac:dyDescent="0.35">
      <c r="AA148" s="3">
        <f>'S1 Maquette'!I164*1.5</f>
        <v>0</v>
      </c>
      <c r="AB148" s="3">
        <f>'S2 Maquette'!I160*1.5</f>
        <v>0</v>
      </c>
      <c r="AC148" s="3">
        <f>'S3 Maquette'!I163*1.5</f>
        <v>0</v>
      </c>
      <c r="AD148" s="3">
        <f>'S4 Maquette'!I160*1.5</f>
        <v>0</v>
      </c>
    </row>
    <row r="149" spans="27:30" x14ac:dyDescent="0.35">
      <c r="AA149" s="3">
        <f>'S1 Maquette'!I165*1.5</f>
        <v>0</v>
      </c>
      <c r="AB149" s="3">
        <f>'S2 Maquette'!I161*1.5</f>
        <v>0</v>
      </c>
      <c r="AC149" s="3">
        <f>'S3 Maquette'!I164*1.5</f>
        <v>0</v>
      </c>
      <c r="AD149" s="3">
        <f>'S4 Maquette'!I161*1.5</f>
        <v>0</v>
      </c>
    </row>
    <row r="150" spans="27:30" x14ac:dyDescent="0.35">
      <c r="AA150" s="3">
        <f>'S1 Maquette'!I166*1.5</f>
        <v>0</v>
      </c>
      <c r="AB150" s="3">
        <f>'S2 Maquette'!I162*1.5</f>
        <v>0</v>
      </c>
      <c r="AC150" s="3">
        <f>'S3 Maquette'!I165*1.5</f>
        <v>0</v>
      </c>
      <c r="AD150" s="3">
        <f>'S4 Maquette'!I162*1.5</f>
        <v>0</v>
      </c>
    </row>
    <row r="151" spans="27:30" x14ac:dyDescent="0.35">
      <c r="AA151" s="3">
        <f>'S1 Maquette'!I167*1.5</f>
        <v>0</v>
      </c>
      <c r="AB151" s="3">
        <f>'S2 Maquette'!I163*1.5</f>
        <v>0</v>
      </c>
      <c r="AC151" s="3">
        <f>'S3 Maquette'!I166*1.5</f>
        <v>0</v>
      </c>
      <c r="AD151" s="3">
        <f>'S4 Maquette'!I163*1.5</f>
        <v>0</v>
      </c>
    </row>
    <row r="152" spans="27:30" x14ac:dyDescent="0.35">
      <c r="AA152" s="3">
        <f>'S1 Maquette'!I168*1.5</f>
        <v>0</v>
      </c>
      <c r="AB152" s="3">
        <f>'S2 Maquette'!I164*1.5</f>
        <v>0</v>
      </c>
      <c r="AC152" s="3">
        <f>'S3 Maquette'!I167*1.5</f>
        <v>0</v>
      </c>
      <c r="AD152" s="3">
        <f>'S4 Maquette'!I164*1.5</f>
        <v>0</v>
      </c>
    </row>
    <row r="153" spans="27:30" x14ac:dyDescent="0.35">
      <c r="AA153" s="3">
        <f>'S1 Maquette'!I169*1.5</f>
        <v>0</v>
      </c>
      <c r="AB153" s="3">
        <f>'S2 Maquette'!I165*1.5</f>
        <v>0</v>
      </c>
      <c r="AC153" s="3">
        <f>'S3 Maquette'!I168*1.5</f>
        <v>0</v>
      </c>
      <c r="AD153" s="3">
        <f>'S4 Maquette'!I165*1.5</f>
        <v>0</v>
      </c>
    </row>
    <row r="154" spans="27:30" x14ac:dyDescent="0.35">
      <c r="AA154" s="3">
        <f>'S1 Maquette'!I170*1.5</f>
        <v>0</v>
      </c>
      <c r="AB154" s="3">
        <f>'S2 Maquette'!I166*1.5</f>
        <v>0</v>
      </c>
      <c r="AC154" s="3">
        <f>'S3 Maquette'!I169*1.5</f>
        <v>0</v>
      </c>
      <c r="AD154" s="3">
        <f>'S4 Maquette'!I166*1.5</f>
        <v>0</v>
      </c>
    </row>
    <row r="155" spans="27:30" x14ac:dyDescent="0.35">
      <c r="AA155" s="3">
        <f>'S1 Maquette'!I171*1.5</f>
        <v>0</v>
      </c>
      <c r="AB155" s="3">
        <f>'S2 Maquette'!I167*1.5</f>
        <v>0</v>
      </c>
      <c r="AC155" s="3">
        <f>'S3 Maquette'!I170*1.5</f>
        <v>0</v>
      </c>
      <c r="AD155" s="3">
        <f>'S4 Maquette'!I167*1.5</f>
        <v>0</v>
      </c>
    </row>
    <row r="156" spans="27:30" x14ac:dyDescent="0.35">
      <c r="AA156" s="3">
        <f>'S1 Maquette'!I172*1.5</f>
        <v>0</v>
      </c>
      <c r="AB156" s="3">
        <f>'S2 Maquette'!I168*1.5</f>
        <v>0</v>
      </c>
      <c r="AC156" s="3">
        <f>'S3 Maquette'!I171*1.5</f>
        <v>0</v>
      </c>
      <c r="AD156" s="3">
        <f>'S4 Maquette'!I168*1.5</f>
        <v>0</v>
      </c>
    </row>
    <row r="157" spans="27:30" x14ac:dyDescent="0.35">
      <c r="AA157" s="3">
        <f>'S1 Maquette'!I173*1.5</f>
        <v>0</v>
      </c>
      <c r="AB157" s="3">
        <f>'S2 Maquette'!I169*1.5</f>
        <v>0</v>
      </c>
      <c r="AC157" s="3">
        <f>'S3 Maquette'!I172*1.5</f>
        <v>0</v>
      </c>
      <c r="AD157" s="3">
        <f>'S4 Maquette'!I169*1.5</f>
        <v>0</v>
      </c>
    </row>
    <row r="158" spans="27:30" x14ac:dyDescent="0.35">
      <c r="AA158" s="3">
        <f>'S1 Maquette'!I174*1.5</f>
        <v>0</v>
      </c>
      <c r="AB158" s="3">
        <f>'S2 Maquette'!I170*1.5</f>
        <v>0</v>
      </c>
      <c r="AC158" s="3">
        <f>'S3 Maquette'!I173*1.5</f>
        <v>0</v>
      </c>
      <c r="AD158" s="3">
        <f>'S4 Maquette'!I170*1.5</f>
        <v>0</v>
      </c>
    </row>
    <row r="159" spans="27:30" x14ac:dyDescent="0.35">
      <c r="AA159" s="3">
        <f>'S1 Maquette'!I175*1.5</f>
        <v>0</v>
      </c>
      <c r="AB159" s="3">
        <f>'S2 Maquette'!I171*1.5</f>
        <v>0</v>
      </c>
      <c r="AC159" s="3">
        <f>'S3 Maquette'!I174*1.5</f>
        <v>0</v>
      </c>
      <c r="AD159" s="3">
        <f>'S4 Maquette'!I171*1.5</f>
        <v>0</v>
      </c>
    </row>
    <row r="160" spans="27:30" x14ac:dyDescent="0.35">
      <c r="AA160" s="3">
        <f>'S1 Maquette'!I176*1.5</f>
        <v>0</v>
      </c>
      <c r="AB160" s="3">
        <f>'S2 Maquette'!I172*1.5</f>
        <v>0</v>
      </c>
      <c r="AC160" s="3">
        <f>'S3 Maquette'!I175*1.5</f>
        <v>0</v>
      </c>
      <c r="AD160" s="3">
        <f>'S4 Maquette'!I172*1.5</f>
        <v>0</v>
      </c>
    </row>
    <row r="161" spans="27:30" x14ac:dyDescent="0.35">
      <c r="AA161" s="3">
        <f>'S1 Maquette'!I177*1.5</f>
        <v>0</v>
      </c>
      <c r="AB161" s="3">
        <f>'S2 Maquette'!I173*1.5</f>
        <v>0</v>
      </c>
      <c r="AC161" s="3">
        <f>'S3 Maquette'!I176*1.5</f>
        <v>0</v>
      </c>
      <c r="AD161" s="3">
        <f>'S4 Maquette'!I173*1.5</f>
        <v>0</v>
      </c>
    </row>
    <row r="162" spans="27:30" x14ac:dyDescent="0.35">
      <c r="AA162" s="3">
        <f>'S1 Maquette'!I178*1.5</f>
        <v>0</v>
      </c>
      <c r="AB162" s="3">
        <f>'S2 Maquette'!I174*1.5</f>
        <v>0</v>
      </c>
      <c r="AC162" s="3">
        <f>'S3 Maquette'!I177*1.5</f>
        <v>0</v>
      </c>
      <c r="AD162" s="3">
        <f>'S4 Maquette'!I174*1.5</f>
        <v>0</v>
      </c>
    </row>
    <row r="163" spans="27:30" x14ac:dyDescent="0.35">
      <c r="AA163" s="3">
        <f>'S1 Maquette'!I179*1.5</f>
        <v>0</v>
      </c>
      <c r="AB163" s="3">
        <f>'S2 Maquette'!I175*1.5</f>
        <v>0</v>
      </c>
      <c r="AC163" s="3">
        <f>'S3 Maquette'!I178*1.5</f>
        <v>0</v>
      </c>
      <c r="AD163" s="3">
        <f>'S4 Maquette'!I175*1.5</f>
        <v>0</v>
      </c>
    </row>
    <row r="164" spans="27:30" x14ac:dyDescent="0.35">
      <c r="AA164" s="3">
        <f>'S1 Maquette'!I180*1.5</f>
        <v>0</v>
      </c>
      <c r="AB164" s="3">
        <f>'S2 Maquette'!I176*1.5</f>
        <v>0</v>
      </c>
      <c r="AC164" s="3">
        <f>'S3 Maquette'!I179*1.5</f>
        <v>0</v>
      </c>
      <c r="AD164" s="3">
        <f>'S4 Maquette'!I176*1.5</f>
        <v>0</v>
      </c>
    </row>
    <row r="165" spans="27:30" x14ac:dyDescent="0.35">
      <c r="AA165" s="3">
        <f>'S1 Maquette'!I181*1.5</f>
        <v>0</v>
      </c>
      <c r="AB165" s="3">
        <f>'S2 Maquette'!I177*1.5</f>
        <v>0</v>
      </c>
      <c r="AC165" s="3">
        <f>'S3 Maquette'!I180*1.5</f>
        <v>0</v>
      </c>
      <c r="AD165" s="3">
        <f>'S4 Maquette'!I177*1.5</f>
        <v>0</v>
      </c>
    </row>
    <row r="166" spans="27:30" x14ac:dyDescent="0.35">
      <c r="AA166" s="3">
        <f>'S1 Maquette'!I182*1.5</f>
        <v>0</v>
      </c>
      <c r="AB166" s="3">
        <f>'S2 Maquette'!I178*1.5</f>
        <v>0</v>
      </c>
      <c r="AC166" s="3">
        <f>'S3 Maquette'!I181*1.5</f>
        <v>0</v>
      </c>
      <c r="AD166" s="3">
        <f>'S4 Maquette'!I178*1.5</f>
        <v>0</v>
      </c>
    </row>
    <row r="167" spans="27:30" x14ac:dyDescent="0.35">
      <c r="AA167" s="3">
        <f>'S1 Maquette'!I183*1.5</f>
        <v>0</v>
      </c>
      <c r="AB167" s="3">
        <f>'S2 Maquette'!I179*1.5</f>
        <v>0</v>
      </c>
      <c r="AC167" s="3">
        <f>'S3 Maquette'!I182*1.5</f>
        <v>0</v>
      </c>
      <c r="AD167" s="3">
        <f>'S4 Maquette'!I179*1.5</f>
        <v>0</v>
      </c>
    </row>
    <row r="168" spans="27:30" x14ac:dyDescent="0.35">
      <c r="AA168" s="3">
        <f>'S1 Maquette'!I184*1.5</f>
        <v>0</v>
      </c>
      <c r="AB168" s="3">
        <f>'S2 Maquette'!I180*1.5</f>
        <v>0</v>
      </c>
      <c r="AC168" s="3">
        <f>'S3 Maquette'!I183*1.5</f>
        <v>0</v>
      </c>
      <c r="AD168" s="3">
        <f>'S4 Maquette'!I180*1.5</f>
        <v>0</v>
      </c>
    </row>
    <row r="169" spans="27:30" x14ac:dyDescent="0.35">
      <c r="AA169" s="3">
        <f>'S1 Maquette'!I185*1.5</f>
        <v>0</v>
      </c>
      <c r="AB169" s="3">
        <f>'S2 Maquette'!I181*1.5</f>
        <v>0</v>
      </c>
      <c r="AC169" s="3">
        <f>'S3 Maquette'!I184*1.5</f>
        <v>0</v>
      </c>
      <c r="AD169" s="3">
        <f>'S4 Maquette'!I181*1.5</f>
        <v>0</v>
      </c>
    </row>
    <row r="170" spans="27:30" x14ac:dyDescent="0.35">
      <c r="AA170" s="3">
        <f>'S1 Maquette'!I186*1.5</f>
        <v>0</v>
      </c>
      <c r="AB170" s="3">
        <f>'S2 Maquette'!I182*1.5</f>
        <v>0</v>
      </c>
      <c r="AC170" s="3">
        <f>'S3 Maquette'!I185*1.5</f>
        <v>0</v>
      </c>
      <c r="AD170" s="3">
        <f>'S4 Maquette'!I182*1.5</f>
        <v>0</v>
      </c>
    </row>
    <row r="171" spans="27:30" x14ac:dyDescent="0.35">
      <c r="AA171" s="3">
        <f>'S1 Maquette'!I187*1.5</f>
        <v>0</v>
      </c>
      <c r="AB171" s="3">
        <f>'S2 Maquette'!I183*1.5</f>
        <v>0</v>
      </c>
      <c r="AC171" s="3">
        <f>'S3 Maquette'!I186*1.5</f>
        <v>0</v>
      </c>
      <c r="AD171" s="3">
        <f>'S4 Maquette'!I183*1.5</f>
        <v>0</v>
      </c>
    </row>
    <row r="172" spans="27:30" x14ac:dyDescent="0.35">
      <c r="AA172" s="3">
        <f>'S1 Maquette'!I188*1.5</f>
        <v>0</v>
      </c>
      <c r="AB172" s="3">
        <f>'S2 Maquette'!I184*1.5</f>
        <v>0</v>
      </c>
      <c r="AC172" s="3">
        <f>'S3 Maquette'!I187*1.5</f>
        <v>0</v>
      </c>
      <c r="AD172" s="3">
        <f>'S4 Maquette'!I184*1.5</f>
        <v>0</v>
      </c>
    </row>
    <row r="173" spans="27:30" x14ac:dyDescent="0.35">
      <c r="AA173" s="3">
        <f>'S1 Maquette'!I189*1.5</f>
        <v>0</v>
      </c>
      <c r="AB173" s="3">
        <f>'S2 Maquette'!I185*1.5</f>
        <v>0</v>
      </c>
      <c r="AC173" s="3">
        <f>'S3 Maquette'!I188*1.5</f>
        <v>0</v>
      </c>
      <c r="AD173" s="3">
        <f>'S4 Maquette'!I185*1.5</f>
        <v>0</v>
      </c>
    </row>
    <row r="174" spans="27:30" x14ac:dyDescent="0.35">
      <c r="AA174" s="3">
        <f>'S1 Maquette'!I190*1.5</f>
        <v>0</v>
      </c>
      <c r="AB174" s="3">
        <f>'S2 Maquette'!I186*1.5</f>
        <v>0</v>
      </c>
      <c r="AC174" s="3">
        <f>'S3 Maquette'!I189*1.5</f>
        <v>0</v>
      </c>
      <c r="AD174" s="3">
        <f>'S4 Maquette'!I186*1.5</f>
        <v>0</v>
      </c>
    </row>
    <row r="175" spans="27:30" x14ac:dyDescent="0.35">
      <c r="AA175" s="3">
        <f>'S1 Maquette'!I191*1.5</f>
        <v>0</v>
      </c>
      <c r="AB175" s="3">
        <f>'S2 Maquette'!I187*1.5</f>
        <v>0</v>
      </c>
      <c r="AC175" s="3">
        <f>'S3 Maquette'!I190*1.5</f>
        <v>0</v>
      </c>
      <c r="AD175" s="3">
        <f>'S4 Maquette'!I187*1.5</f>
        <v>0</v>
      </c>
    </row>
    <row r="176" spans="27:30" x14ac:dyDescent="0.35">
      <c r="AA176" s="3">
        <f>'S1 Maquette'!I192*1.5</f>
        <v>0</v>
      </c>
      <c r="AB176" s="3">
        <f>'S2 Maquette'!I188*1.5</f>
        <v>0</v>
      </c>
      <c r="AC176" s="3">
        <f>'S3 Maquette'!I191*1.5</f>
        <v>0</v>
      </c>
      <c r="AD176" s="3">
        <f>'S4 Maquette'!I188*1.5</f>
        <v>0</v>
      </c>
    </row>
    <row r="177" spans="27:30" x14ac:dyDescent="0.35">
      <c r="AA177" s="3">
        <f>'S1 Maquette'!I193*1.5</f>
        <v>0</v>
      </c>
      <c r="AB177" s="3">
        <f>'S2 Maquette'!I189*1.5</f>
        <v>0</v>
      </c>
      <c r="AC177" s="3">
        <f>'S3 Maquette'!I192*1.5</f>
        <v>0</v>
      </c>
      <c r="AD177" s="3">
        <f>'S4 Maquette'!I189*1.5</f>
        <v>0</v>
      </c>
    </row>
    <row r="178" spans="27:30" x14ac:dyDescent="0.35">
      <c r="AA178" s="3">
        <f>'S1 Maquette'!I194*1.5</f>
        <v>0</v>
      </c>
      <c r="AB178" s="3">
        <f>'S2 Maquette'!I190*1.5</f>
        <v>0</v>
      </c>
      <c r="AC178" s="3">
        <f>'S3 Maquette'!I193*1.5</f>
        <v>0</v>
      </c>
      <c r="AD178" s="3">
        <f>'S4 Maquette'!I190*1.5</f>
        <v>0</v>
      </c>
    </row>
    <row r="179" spans="27:30" x14ac:dyDescent="0.35">
      <c r="AA179" s="3">
        <f>'S1 Maquette'!I195*1.5</f>
        <v>0</v>
      </c>
      <c r="AB179" s="3">
        <f>'S2 Maquette'!I191*1.5</f>
        <v>0</v>
      </c>
      <c r="AC179" s="3">
        <f>'S3 Maquette'!I194*1.5</f>
        <v>0</v>
      </c>
      <c r="AD179" s="3">
        <f>'S4 Maquette'!I191*1.5</f>
        <v>0</v>
      </c>
    </row>
    <row r="180" spans="27:30" x14ac:dyDescent="0.35">
      <c r="AA180" s="3">
        <f>'S1 Maquette'!I196*1.5</f>
        <v>0</v>
      </c>
      <c r="AB180" s="3">
        <f>'S2 Maquette'!I192*1.5</f>
        <v>0</v>
      </c>
      <c r="AC180" s="3">
        <f>'S3 Maquette'!I195*1.5</f>
        <v>0</v>
      </c>
      <c r="AD180" s="3">
        <f>'S4 Maquette'!I192*1.5</f>
        <v>0</v>
      </c>
    </row>
    <row r="181" spans="27:30" x14ac:dyDescent="0.35">
      <c r="AA181" s="3">
        <f>'S1 Maquette'!I197*1.5</f>
        <v>0</v>
      </c>
      <c r="AB181" s="3">
        <f>'S2 Maquette'!I193*1.5</f>
        <v>0</v>
      </c>
      <c r="AC181" s="3">
        <f>'S3 Maquette'!I196*1.5</f>
        <v>0</v>
      </c>
      <c r="AD181" s="3">
        <f>'S4 Maquette'!I193*1.5</f>
        <v>0</v>
      </c>
    </row>
    <row r="182" spans="27:30" x14ac:dyDescent="0.35">
      <c r="AA182" s="3">
        <f>'S1 Maquette'!I198*1.5</f>
        <v>0</v>
      </c>
      <c r="AB182" s="3">
        <f>'S2 Maquette'!I194*1.5</f>
        <v>0</v>
      </c>
      <c r="AC182" s="3">
        <f>'S3 Maquette'!I197*1.5</f>
        <v>0</v>
      </c>
      <c r="AD182" s="3">
        <f>'S4 Maquette'!I194*1.5</f>
        <v>0</v>
      </c>
    </row>
    <row r="183" spans="27:30" x14ac:dyDescent="0.35">
      <c r="AA183" s="3">
        <f>'S1 Maquette'!I199*1.5</f>
        <v>0</v>
      </c>
      <c r="AB183" s="3">
        <f>'S2 Maquette'!I195*1.5</f>
        <v>0</v>
      </c>
      <c r="AC183" s="3">
        <f>'S3 Maquette'!I198*1.5</f>
        <v>0</v>
      </c>
      <c r="AD183" s="3">
        <f>'S4 Maquette'!I195*1.5</f>
        <v>0</v>
      </c>
    </row>
    <row r="184" spans="27:30" x14ac:dyDescent="0.35">
      <c r="AA184" s="3">
        <f>'S1 Maquette'!I200*1.5</f>
        <v>0</v>
      </c>
      <c r="AB184" s="3">
        <f>'S2 Maquette'!I196*1.5</f>
        <v>0</v>
      </c>
      <c r="AC184" s="3">
        <f>'S3 Maquette'!I199*1.5</f>
        <v>0</v>
      </c>
      <c r="AD184" s="3">
        <f>'S4 Maquette'!I196*1.5</f>
        <v>0</v>
      </c>
    </row>
    <row r="185" spans="27:30" x14ac:dyDescent="0.35">
      <c r="AA185" s="3">
        <f>'S1 Maquette'!I201*1.5</f>
        <v>0</v>
      </c>
      <c r="AB185" s="3">
        <f>'S2 Maquette'!I197*1.5</f>
        <v>0</v>
      </c>
      <c r="AC185" s="3">
        <f>'S3 Maquette'!I200*1.5</f>
        <v>0</v>
      </c>
      <c r="AD185" s="3">
        <f>'S4 Maquette'!I197*1.5</f>
        <v>0</v>
      </c>
    </row>
    <row r="186" spans="27:30" x14ac:dyDescent="0.35">
      <c r="AA186" s="3">
        <f>'S1 Maquette'!I202*1.5</f>
        <v>0</v>
      </c>
      <c r="AB186" s="3">
        <f>'S2 Maquette'!I198*1.5</f>
        <v>0</v>
      </c>
      <c r="AC186" s="3">
        <f>'S3 Maquette'!I201*1.5</f>
        <v>0</v>
      </c>
      <c r="AD186" s="3">
        <f>'S4 Maquette'!I198*1.5</f>
        <v>0</v>
      </c>
    </row>
    <row r="187" spans="27:30" x14ac:dyDescent="0.35">
      <c r="AA187" s="3">
        <f>'S1 Maquette'!I203*1.5</f>
        <v>0</v>
      </c>
      <c r="AB187" s="3">
        <f>'S2 Maquette'!I199*1.5</f>
        <v>0</v>
      </c>
      <c r="AC187" s="3">
        <f>'S3 Maquette'!I202*1.5</f>
        <v>0</v>
      </c>
      <c r="AD187" s="3">
        <f>'S4 Maquette'!I199*1.5</f>
        <v>0</v>
      </c>
    </row>
    <row r="188" spans="27:30" x14ac:dyDescent="0.35">
      <c r="AA188" s="3">
        <f>'S1 Maquette'!I204*1.5</f>
        <v>0</v>
      </c>
      <c r="AB188" s="3">
        <f>'S2 Maquette'!I200*1.5</f>
        <v>0</v>
      </c>
      <c r="AC188" s="3">
        <f>'S3 Maquette'!I203*1.5</f>
        <v>0</v>
      </c>
      <c r="AD188" s="3">
        <f>'S4 Maquette'!I200*1.5</f>
        <v>0</v>
      </c>
    </row>
    <row r="189" spans="27:30" x14ac:dyDescent="0.35">
      <c r="AA189" s="3">
        <f>'S1 Maquette'!I205*1.5</f>
        <v>0</v>
      </c>
      <c r="AB189" s="3">
        <f>'S2 Maquette'!I201*1.5</f>
        <v>0</v>
      </c>
      <c r="AC189" s="3">
        <f>'S3 Maquette'!I204*1.5</f>
        <v>0</v>
      </c>
      <c r="AD189" s="3">
        <f>'S4 Maquette'!I201*1.5</f>
        <v>0</v>
      </c>
    </row>
    <row r="190" spans="27:30" x14ac:dyDescent="0.35">
      <c r="AA190" s="3">
        <f>'S1 Maquette'!I206*1.5</f>
        <v>0</v>
      </c>
      <c r="AB190" s="3">
        <f>'S2 Maquette'!I202*1.5</f>
        <v>0</v>
      </c>
      <c r="AC190" s="3">
        <f>'S3 Maquette'!I205*1.5</f>
        <v>0</v>
      </c>
      <c r="AD190" s="3">
        <f>'S4 Maquette'!I202*1.5</f>
        <v>0</v>
      </c>
    </row>
    <row r="191" spans="27:30" x14ac:dyDescent="0.35">
      <c r="AA191" s="3">
        <f>'S1 Maquette'!I207*1.5</f>
        <v>0</v>
      </c>
      <c r="AB191" s="3">
        <f>'S2 Maquette'!I203*1.5</f>
        <v>0</v>
      </c>
      <c r="AC191" s="3">
        <f>'S3 Maquette'!I206*1.5</f>
        <v>0</v>
      </c>
      <c r="AD191" s="3">
        <f>'S4 Maquette'!I203*1.5</f>
        <v>0</v>
      </c>
    </row>
    <row r="192" spans="27:30" x14ac:dyDescent="0.35">
      <c r="AA192" s="3">
        <f>'S1 Maquette'!I208*1.5</f>
        <v>0</v>
      </c>
      <c r="AB192" s="3">
        <f>'S2 Maquette'!I204*1.5</f>
        <v>0</v>
      </c>
      <c r="AC192" s="3">
        <f>'S3 Maquette'!I207*1.5</f>
        <v>0</v>
      </c>
      <c r="AD192" s="3">
        <f>'S4 Maquette'!I204*1.5</f>
        <v>0</v>
      </c>
    </row>
    <row r="193" spans="27:30" x14ac:dyDescent="0.35">
      <c r="AA193" s="3">
        <f>'S1 Maquette'!I209*1.5</f>
        <v>0</v>
      </c>
      <c r="AB193" s="3">
        <f>'S2 Maquette'!I205*1.5</f>
        <v>0</v>
      </c>
      <c r="AC193" s="3">
        <f>'S3 Maquette'!I208*1.5</f>
        <v>0</v>
      </c>
      <c r="AD193" s="3">
        <f>'S4 Maquette'!I205*1.5</f>
        <v>0</v>
      </c>
    </row>
    <row r="194" spans="27:30" x14ac:dyDescent="0.35">
      <c r="AA194" s="3">
        <f>'S1 Maquette'!I210*1.5</f>
        <v>0</v>
      </c>
      <c r="AB194" s="3">
        <f>'S2 Maquette'!I206*1.5</f>
        <v>0</v>
      </c>
      <c r="AC194" s="3">
        <f>'S3 Maquette'!I209*1.5</f>
        <v>0</v>
      </c>
      <c r="AD194" s="3">
        <f>'S4 Maquette'!I206*1.5</f>
        <v>0</v>
      </c>
    </row>
    <row r="195" spans="27:30" x14ac:dyDescent="0.35">
      <c r="AA195" s="3">
        <f>'S1 Maquette'!I211*1.5</f>
        <v>0</v>
      </c>
      <c r="AB195" s="3">
        <f>'S2 Maquette'!I207*1.5</f>
        <v>0</v>
      </c>
      <c r="AC195" s="3">
        <f>'S3 Maquette'!I210*1.5</f>
        <v>0</v>
      </c>
      <c r="AD195" s="3">
        <f>'S4 Maquette'!I207*1.5</f>
        <v>0</v>
      </c>
    </row>
    <row r="196" spans="27:30" x14ac:dyDescent="0.35">
      <c r="AA196" s="3">
        <f>'S1 Maquette'!I212*1.5</f>
        <v>0</v>
      </c>
      <c r="AB196" s="3">
        <f>'S2 Maquette'!I208*1.5</f>
        <v>0</v>
      </c>
      <c r="AC196" s="3">
        <f>'S3 Maquette'!I211*1.5</f>
        <v>0</v>
      </c>
      <c r="AD196" s="3">
        <f>'S4 Maquette'!I208*1.5</f>
        <v>0</v>
      </c>
    </row>
    <row r="197" spans="27:30" x14ac:dyDescent="0.35">
      <c r="AA197" s="3">
        <f>'S1 Maquette'!I213*1.5</f>
        <v>0</v>
      </c>
      <c r="AB197" s="3">
        <f>'S2 Maquette'!I209*1.5</f>
        <v>0</v>
      </c>
      <c r="AC197" s="3">
        <f>'S3 Maquette'!I212*1.5</f>
        <v>0</v>
      </c>
      <c r="AD197" s="3">
        <f>'S4 Maquette'!I209*1.5</f>
        <v>0</v>
      </c>
    </row>
    <row r="198" spans="27:30" x14ac:dyDescent="0.35">
      <c r="AA198" s="3">
        <f>'S1 Maquette'!I214*1.5</f>
        <v>0</v>
      </c>
      <c r="AB198" s="3">
        <f>'S2 Maquette'!I210*1.5</f>
        <v>0</v>
      </c>
      <c r="AC198" s="3">
        <f>'S3 Maquette'!I213*1.5</f>
        <v>0</v>
      </c>
      <c r="AD198" s="3">
        <f>'S4 Maquette'!I210*1.5</f>
        <v>0</v>
      </c>
    </row>
    <row r="199" spans="27:30" x14ac:dyDescent="0.35">
      <c r="AA199" s="3">
        <f>'S1 Maquette'!I215*1.5</f>
        <v>0</v>
      </c>
      <c r="AB199" s="3">
        <f>'S2 Maquette'!I211*1.5</f>
        <v>0</v>
      </c>
      <c r="AC199" s="3">
        <f>'S3 Maquette'!I214*1.5</f>
        <v>0</v>
      </c>
      <c r="AD199" s="3">
        <f>'S4 Maquette'!I211*1.5</f>
        <v>0</v>
      </c>
    </row>
    <row r="200" spans="27:30" x14ac:dyDescent="0.35">
      <c r="AA200" s="3">
        <f>'S1 Maquette'!I216*1.5</f>
        <v>0</v>
      </c>
      <c r="AB200" s="3">
        <f>'S2 Maquette'!I212*1.5</f>
        <v>0</v>
      </c>
      <c r="AC200" s="3">
        <f>'S3 Maquette'!I215*1.5</f>
        <v>0</v>
      </c>
      <c r="AD200" s="3">
        <f>'S4 Maquette'!I212*1.5</f>
        <v>0</v>
      </c>
    </row>
    <row r="201" spans="27:30" x14ac:dyDescent="0.35">
      <c r="AA201" s="3">
        <f>'S1 Maquette'!I217*1.5</f>
        <v>0</v>
      </c>
      <c r="AB201" s="3">
        <f>'S2 Maquette'!I213*1.5</f>
        <v>0</v>
      </c>
      <c r="AC201" s="3">
        <f>'S3 Maquette'!I216*1.5</f>
        <v>0</v>
      </c>
      <c r="AD201" s="3">
        <f>'S4 Maquette'!I213*1.5</f>
        <v>0</v>
      </c>
    </row>
    <row r="202" spans="27:30" x14ac:dyDescent="0.35">
      <c r="AA202" s="3">
        <f>'S1 Maquette'!I218*1.5</f>
        <v>0</v>
      </c>
      <c r="AB202" s="3">
        <f>'S2 Maquette'!I214*1.5</f>
        <v>0</v>
      </c>
      <c r="AC202" s="3">
        <f>'S3 Maquette'!I217*1.5</f>
        <v>0</v>
      </c>
      <c r="AD202" s="3">
        <f>'S4 Maquette'!I214*1.5</f>
        <v>0</v>
      </c>
    </row>
    <row r="203" spans="27:30" x14ac:dyDescent="0.35">
      <c r="AA203" s="3">
        <f>'S1 Maquette'!I219*1.5</f>
        <v>0</v>
      </c>
      <c r="AB203" s="3">
        <f>'S2 Maquette'!I215*1.5</f>
        <v>0</v>
      </c>
      <c r="AC203" s="3">
        <f>'S3 Maquette'!I218*1.5</f>
        <v>0</v>
      </c>
      <c r="AD203" s="3">
        <f>'S4 Maquette'!I215*1.5</f>
        <v>0</v>
      </c>
    </row>
    <row r="204" spans="27:30" x14ac:dyDescent="0.35">
      <c r="AA204" s="3">
        <f>'S1 Maquette'!I220*1.5</f>
        <v>0</v>
      </c>
      <c r="AB204" s="3">
        <f>'S2 Maquette'!I216*1.5</f>
        <v>0</v>
      </c>
      <c r="AC204" s="3">
        <f>'S3 Maquette'!I219*1.5</f>
        <v>0</v>
      </c>
      <c r="AD204" s="3">
        <f>'S4 Maquette'!I216*1.5</f>
        <v>0</v>
      </c>
    </row>
    <row r="205" spans="27:30" x14ac:dyDescent="0.35">
      <c r="AA205" s="3">
        <f>'S1 Maquette'!I221*1.5</f>
        <v>0</v>
      </c>
      <c r="AB205" s="3">
        <f>'S2 Maquette'!I217*1.5</f>
        <v>0</v>
      </c>
      <c r="AC205" s="3">
        <f>'S3 Maquette'!I220*1.5</f>
        <v>0</v>
      </c>
      <c r="AD205" s="3">
        <f>'S4 Maquette'!I217*1.5</f>
        <v>0</v>
      </c>
    </row>
    <row r="206" spans="27:30" x14ac:dyDescent="0.35">
      <c r="AA206" s="3">
        <f>'S1 Maquette'!I222*1.5</f>
        <v>0</v>
      </c>
      <c r="AB206" s="3">
        <f>'S2 Maquette'!I218*1.5</f>
        <v>0</v>
      </c>
      <c r="AC206" s="3">
        <f>'S3 Maquette'!I221*1.5</f>
        <v>0</v>
      </c>
      <c r="AD206" s="3">
        <f>'S4 Maquette'!I218*1.5</f>
        <v>0</v>
      </c>
    </row>
    <row r="207" spans="27:30" x14ac:dyDescent="0.35">
      <c r="AA207" s="3">
        <f>'S1 Maquette'!I223*1.5</f>
        <v>0</v>
      </c>
      <c r="AB207" s="3">
        <f>'S2 Maquette'!I219*1.5</f>
        <v>0</v>
      </c>
      <c r="AC207" s="3">
        <f>'S3 Maquette'!I222*1.5</f>
        <v>0</v>
      </c>
      <c r="AD207" s="3">
        <f>'S4 Maquette'!I219*1.5</f>
        <v>0</v>
      </c>
    </row>
    <row r="208" spans="27:30" x14ac:dyDescent="0.35">
      <c r="AA208" s="3">
        <f>'S1 Maquette'!I224*1.5</f>
        <v>0</v>
      </c>
      <c r="AB208" s="3">
        <f>'S2 Maquette'!I220*1.5</f>
        <v>0</v>
      </c>
      <c r="AC208" s="3">
        <f>'S3 Maquette'!I223*1.5</f>
        <v>0</v>
      </c>
      <c r="AD208" s="3">
        <f>'S4 Maquette'!I220*1.5</f>
        <v>0</v>
      </c>
    </row>
    <row r="209" spans="27:30" x14ac:dyDescent="0.35">
      <c r="AA209" s="3">
        <f>'S1 Maquette'!I225*1.5</f>
        <v>0</v>
      </c>
      <c r="AB209" s="3">
        <f>'S2 Maquette'!I221*1.5</f>
        <v>0</v>
      </c>
      <c r="AC209" s="3">
        <f>'S3 Maquette'!I224*1.5</f>
        <v>0</v>
      </c>
      <c r="AD209" s="3">
        <f>'S4 Maquette'!I221*1.5</f>
        <v>0</v>
      </c>
    </row>
    <row r="210" spans="27:30" x14ac:dyDescent="0.35">
      <c r="AA210" s="3">
        <f>'S1 Maquette'!I226*1.5</f>
        <v>0</v>
      </c>
      <c r="AB210" s="3">
        <f>'S2 Maquette'!I222*1.5</f>
        <v>0</v>
      </c>
      <c r="AC210" s="3">
        <f>'S3 Maquette'!I225*1.5</f>
        <v>0</v>
      </c>
      <c r="AD210" s="3">
        <f>'S4 Maquette'!I222*1.5</f>
        <v>0</v>
      </c>
    </row>
    <row r="211" spans="27:30" x14ac:dyDescent="0.35">
      <c r="AA211" s="3">
        <f>'S1 Maquette'!I227*1.5</f>
        <v>0</v>
      </c>
      <c r="AB211" s="3">
        <f>'S2 Maquette'!I223*1.5</f>
        <v>0</v>
      </c>
      <c r="AC211" s="3">
        <f>'S3 Maquette'!I226*1.5</f>
        <v>0</v>
      </c>
      <c r="AD211" s="3">
        <f>'S4 Maquette'!I223*1.5</f>
        <v>0</v>
      </c>
    </row>
    <row r="212" spans="27:30" x14ac:dyDescent="0.35">
      <c r="AA212" s="3">
        <f>'S1 Maquette'!I228*1.5</f>
        <v>0</v>
      </c>
      <c r="AB212" s="3">
        <f>'S2 Maquette'!I224*1.5</f>
        <v>0</v>
      </c>
      <c r="AC212" s="3">
        <f>'S3 Maquette'!I227*1.5</f>
        <v>0</v>
      </c>
      <c r="AD212" s="3">
        <f>'S4 Maquette'!I224*1.5</f>
        <v>0</v>
      </c>
    </row>
    <row r="213" spans="27:30" x14ac:dyDescent="0.35">
      <c r="AA213" s="3">
        <f>'S1 Maquette'!I229*1.5</f>
        <v>0</v>
      </c>
      <c r="AB213" s="3">
        <f>'S2 Maquette'!I225*1.5</f>
        <v>0</v>
      </c>
      <c r="AC213" s="3">
        <f>'S3 Maquette'!I228*1.5</f>
        <v>0</v>
      </c>
      <c r="AD213" s="3">
        <f>'S4 Maquette'!I225*1.5</f>
        <v>0</v>
      </c>
    </row>
    <row r="214" spans="27:30" x14ac:dyDescent="0.35">
      <c r="AA214" s="3">
        <f>'S1 Maquette'!I230*1.5</f>
        <v>0</v>
      </c>
      <c r="AB214" s="3">
        <f>'S2 Maquette'!I226*1.5</f>
        <v>0</v>
      </c>
      <c r="AC214" s="3">
        <f>'S3 Maquette'!I229*1.5</f>
        <v>0</v>
      </c>
      <c r="AD214" s="3">
        <f>'S4 Maquette'!I226*1.5</f>
        <v>0</v>
      </c>
    </row>
    <row r="215" spans="27:30" x14ac:dyDescent="0.35">
      <c r="AA215" s="3">
        <f>'S1 Maquette'!I231*1.5</f>
        <v>0</v>
      </c>
      <c r="AB215" s="3">
        <f>'S2 Maquette'!I227*1.5</f>
        <v>0</v>
      </c>
      <c r="AC215" s="3">
        <f>'S3 Maquette'!I230*1.5</f>
        <v>0</v>
      </c>
      <c r="AD215" s="3">
        <f>'S4 Maquette'!I227*1.5</f>
        <v>0</v>
      </c>
    </row>
    <row r="216" spans="27:30" x14ac:dyDescent="0.35">
      <c r="AA216" s="3">
        <f>'S1 Maquette'!I232*1.5</f>
        <v>0</v>
      </c>
      <c r="AB216" s="3">
        <f>'S2 Maquette'!I228*1.5</f>
        <v>0</v>
      </c>
      <c r="AC216" s="3">
        <f>'S3 Maquette'!I231*1.5</f>
        <v>0</v>
      </c>
      <c r="AD216" s="3">
        <f>'S4 Maquette'!I228*1.5</f>
        <v>0</v>
      </c>
    </row>
    <row r="217" spans="27:30" x14ac:dyDescent="0.35">
      <c r="AA217" s="3">
        <f>'S1 Maquette'!I233*1.5</f>
        <v>0</v>
      </c>
      <c r="AB217" s="3">
        <f>'S2 Maquette'!I229*1.5</f>
        <v>0</v>
      </c>
      <c r="AC217" s="3">
        <f>'S3 Maquette'!I232*1.5</f>
        <v>0</v>
      </c>
      <c r="AD217" s="3">
        <f>'S4 Maquette'!I229*1.5</f>
        <v>0</v>
      </c>
    </row>
    <row r="218" spans="27:30" x14ac:dyDescent="0.35">
      <c r="AA218" s="3">
        <f>'S1 Maquette'!I234*1.5</f>
        <v>0</v>
      </c>
      <c r="AB218" s="3">
        <f>'S2 Maquette'!I230*1.5</f>
        <v>0</v>
      </c>
      <c r="AC218" s="3">
        <f>'S3 Maquette'!I233*1.5</f>
        <v>0</v>
      </c>
      <c r="AD218" s="3">
        <f>'S4 Maquette'!I230*1.5</f>
        <v>0</v>
      </c>
    </row>
    <row r="219" spans="27:30" x14ac:dyDescent="0.35">
      <c r="AA219" s="3">
        <f>'S1 Maquette'!I235*1.5</f>
        <v>0</v>
      </c>
      <c r="AB219" s="3">
        <f>'S2 Maquette'!I231*1.5</f>
        <v>0</v>
      </c>
      <c r="AC219" s="3">
        <f>'S3 Maquette'!I234*1.5</f>
        <v>0</v>
      </c>
      <c r="AD219" s="3">
        <f>'S4 Maquette'!I231*1.5</f>
        <v>0</v>
      </c>
    </row>
    <row r="220" spans="27:30" x14ac:dyDescent="0.35">
      <c r="AA220" s="3">
        <f>'S1 Maquette'!I236*1.5</f>
        <v>0</v>
      </c>
      <c r="AB220" s="3">
        <f>'S2 Maquette'!I232*1.5</f>
        <v>0</v>
      </c>
      <c r="AC220" s="3">
        <f>'S3 Maquette'!I235*1.5</f>
        <v>0</v>
      </c>
      <c r="AD220" s="3">
        <f>'S4 Maquette'!I232*1.5</f>
        <v>0</v>
      </c>
    </row>
    <row r="221" spans="27:30" x14ac:dyDescent="0.35">
      <c r="AA221" s="3">
        <f>'S1 Maquette'!I237*1.5</f>
        <v>0</v>
      </c>
      <c r="AB221" s="3">
        <f>'S2 Maquette'!I233*1.5</f>
        <v>0</v>
      </c>
      <c r="AC221" s="3">
        <f>'S3 Maquette'!I236*1.5</f>
        <v>0</v>
      </c>
      <c r="AD221" s="3">
        <f>'S4 Maquette'!I233*1.5</f>
        <v>0</v>
      </c>
    </row>
    <row r="222" spans="27:30" x14ac:dyDescent="0.35">
      <c r="AA222" s="3">
        <f>'S1 Maquette'!I238*1.5</f>
        <v>0</v>
      </c>
      <c r="AB222" s="3">
        <f>'S2 Maquette'!I234*1.5</f>
        <v>0</v>
      </c>
      <c r="AC222" s="3">
        <f>'S3 Maquette'!I237*1.5</f>
        <v>0</v>
      </c>
      <c r="AD222" s="3">
        <f>'S4 Maquette'!I234*1.5</f>
        <v>0</v>
      </c>
    </row>
    <row r="223" spans="27:30" x14ac:dyDescent="0.35">
      <c r="AA223" s="3">
        <f>'S1 Maquette'!I239*1.5</f>
        <v>0</v>
      </c>
      <c r="AB223" s="3">
        <f>'S2 Maquette'!I235*1.5</f>
        <v>0</v>
      </c>
      <c r="AC223" s="3">
        <f>'S3 Maquette'!I238*1.5</f>
        <v>0</v>
      </c>
      <c r="AD223" s="3">
        <f>'S4 Maquette'!I235*1.5</f>
        <v>0</v>
      </c>
    </row>
    <row r="224" spans="27:30" x14ac:dyDescent="0.35">
      <c r="AA224" s="3">
        <f>'S1 Maquette'!I240*1.5</f>
        <v>0</v>
      </c>
      <c r="AB224" s="3">
        <f>'S2 Maquette'!I236*1.5</f>
        <v>0</v>
      </c>
      <c r="AC224" s="3">
        <f>'S3 Maquette'!I239*1.5</f>
        <v>0</v>
      </c>
      <c r="AD224" s="3">
        <f>'S4 Maquette'!I236*1.5</f>
        <v>0</v>
      </c>
    </row>
    <row r="225" spans="27:30" x14ac:dyDescent="0.35">
      <c r="AA225" s="3">
        <f>'S1 Maquette'!I241*1.5</f>
        <v>0</v>
      </c>
      <c r="AB225" s="3">
        <f>'S2 Maquette'!I237*1.5</f>
        <v>0</v>
      </c>
      <c r="AC225" s="3">
        <f>'S3 Maquette'!I240*1.5</f>
        <v>0</v>
      </c>
      <c r="AD225" s="3">
        <f>'S4 Maquette'!I237*1.5</f>
        <v>0</v>
      </c>
    </row>
    <row r="226" spans="27:30" x14ac:dyDescent="0.35">
      <c r="AA226" s="3">
        <f>'S1 Maquette'!I242*1.5</f>
        <v>0</v>
      </c>
      <c r="AB226" s="3">
        <f>'S2 Maquette'!I238*1.5</f>
        <v>0</v>
      </c>
      <c r="AC226" s="3">
        <f>'S3 Maquette'!I241*1.5</f>
        <v>0</v>
      </c>
      <c r="AD226" s="3">
        <f>'S4 Maquette'!I238*1.5</f>
        <v>0</v>
      </c>
    </row>
    <row r="227" spans="27:30" x14ac:dyDescent="0.35">
      <c r="AA227" s="3">
        <f>'S1 Maquette'!I243*1.5</f>
        <v>0</v>
      </c>
      <c r="AB227" s="3">
        <f>'S2 Maquette'!I239*1.5</f>
        <v>0</v>
      </c>
      <c r="AC227" s="3">
        <f>'S3 Maquette'!I242*1.5</f>
        <v>0</v>
      </c>
      <c r="AD227" s="3">
        <f>'S4 Maquette'!I239*1.5</f>
        <v>0</v>
      </c>
    </row>
    <row r="228" spans="27:30" x14ac:dyDescent="0.35">
      <c r="AA228" s="3">
        <f>'S1 Maquette'!I244*1.5</f>
        <v>0</v>
      </c>
      <c r="AB228" s="3">
        <f>'S2 Maquette'!I240*1.5</f>
        <v>0</v>
      </c>
      <c r="AC228" s="3">
        <f>'S3 Maquette'!I243*1.5</f>
        <v>0</v>
      </c>
      <c r="AD228" s="3">
        <f>'S4 Maquette'!I240*1.5</f>
        <v>0</v>
      </c>
    </row>
    <row r="229" spans="27:30" x14ac:dyDescent="0.35">
      <c r="AA229" s="3">
        <f>'S1 Maquette'!I245*1.5</f>
        <v>0</v>
      </c>
      <c r="AB229" s="3">
        <f>'S2 Maquette'!I241*1.5</f>
        <v>0</v>
      </c>
      <c r="AC229" s="3">
        <f>'S3 Maquette'!I244*1.5</f>
        <v>0</v>
      </c>
      <c r="AD229" s="3">
        <f>'S4 Maquette'!I241*1.5</f>
        <v>0</v>
      </c>
    </row>
    <row r="230" spans="27:30" x14ac:dyDescent="0.35">
      <c r="AA230" s="3">
        <f>'S1 Maquette'!I246*1.5</f>
        <v>0</v>
      </c>
      <c r="AB230" s="3">
        <f>'S2 Maquette'!I242*1.5</f>
        <v>0</v>
      </c>
      <c r="AC230" s="3">
        <f>'S3 Maquette'!I245*1.5</f>
        <v>0</v>
      </c>
      <c r="AD230" s="3">
        <f>'S4 Maquette'!I242*1.5</f>
        <v>0</v>
      </c>
    </row>
    <row r="231" spans="27:30" x14ac:dyDescent="0.35">
      <c r="AA231" s="3">
        <f>'S1 Maquette'!I247*1.5</f>
        <v>0</v>
      </c>
      <c r="AB231" s="3">
        <f>'S2 Maquette'!I243*1.5</f>
        <v>0</v>
      </c>
      <c r="AC231" s="3">
        <f>'S3 Maquette'!I246*1.5</f>
        <v>0</v>
      </c>
      <c r="AD231" s="3">
        <f>'S4 Maquette'!I243*1.5</f>
        <v>0</v>
      </c>
    </row>
    <row r="232" spans="27:30" x14ac:dyDescent="0.35">
      <c r="AA232" s="3">
        <f>'S1 Maquette'!I248*1.5</f>
        <v>0</v>
      </c>
      <c r="AB232" s="3">
        <f>'S2 Maquette'!I244*1.5</f>
        <v>0</v>
      </c>
      <c r="AC232" s="3">
        <f>'S3 Maquette'!I247*1.5</f>
        <v>0</v>
      </c>
      <c r="AD232" s="3">
        <f>'S4 Maquette'!I244*1.5</f>
        <v>0</v>
      </c>
    </row>
    <row r="233" spans="27:30" x14ac:dyDescent="0.35">
      <c r="AA233" s="3">
        <f>'S1 Maquette'!I249*1.5</f>
        <v>0</v>
      </c>
      <c r="AB233" s="3">
        <f>'S2 Maquette'!I245*1.5</f>
        <v>0</v>
      </c>
      <c r="AC233" s="3">
        <f>'S3 Maquette'!I248*1.5</f>
        <v>0</v>
      </c>
      <c r="AD233" s="3">
        <f>'S4 Maquette'!I245*1.5</f>
        <v>0</v>
      </c>
    </row>
    <row r="234" spans="27:30" x14ac:dyDescent="0.35">
      <c r="AA234" s="3">
        <f>'S1 Maquette'!I250*1.5</f>
        <v>0</v>
      </c>
      <c r="AB234" s="3">
        <f>'S2 Maquette'!I246*1.5</f>
        <v>0</v>
      </c>
      <c r="AC234" s="3">
        <f>'S3 Maquette'!I249*1.5</f>
        <v>0</v>
      </c>
      <c r="AD234" s="3">
        <f>'S4 Maquette'!I246*1.5</f>
        <v>0</v>
      </c>
    </row>
    <row r="235" spans="27:30" x14ac:dyDescent="0.35">
      <c r="AA235" s="3">
        <f>'S1 Maquette'!I251*1.5</f>
        <v>0</v>
      </c>
      <c r="AB235" s="3">
        <f>'S2 Maquette'!I247*1.5</f>
        <v>0</v>
      </c>
      <c r="AC235" s="3">
        <f>'S3 Maquette'!I250*1.5</f>
        <v>0</v>
      </c>
      <c r="AD235" s="3">
        <f>'S4 Maquette'!I247*1.5</f>
        <v>0</v>
      </c>
    </row>
    <row r="236" spans="27:30" x14ac:dyDescent="0.35">
      <c r="AA236" s="3">
        <f>'S1 Maquette'!I252*1.5</f>
        <v>0</v>
      </c>
      <c r="AB236" s="3">
        <f>'S2 Maquette'!I248*1.5</f>
        <v>0</v>
      </c>
      <c r="AC236" s="3">
        <f>'S3 Maquette'!I251*1.5</f>
        <v>0</v>
      </c>
      <c r="AD236" s="3">
        <f>'S4 Maquette'!I248*1.5</f>
        <v>0</v>
      </c>
    </row>
    <row r="237" spans="27:30" x14ac:dyDescent="0.35">
      <c r="AA237" s="3">
        <f>'S1 Maquette'!I253*1.5</f>
        <v>0</v>
      </c>
      <c r="AB237" s="3">
        <f>'S2 Maquette'!I249*1.5</f>
        <v>0</v>
      </c>
      <c r="AC237" s="3">
        <f>'S3 Maquette'!I252*1.5</f>
        <v>0</v>
      </c>
      <c r="AD237" s="3">
        <f>'S4 Maquette'!I249*1.5</f>
        <v>0</v>
      </c>
    </row>
    <row r="238" spans="27:30" x14ac:dyDescent="0.35">
      <c r="AA238" s="3">
        <f>'S1 Maquette'!I254*1.5</f>
        <v>0</v>
      </c>
      <c r="AB238" s="3">
        <f>'S2 Maquette'!I250*1.5</f>
        <v>0</v>
      </c>
      <c r="AC238" s="3">
        <f>'S3 Maquette'!I253*1.5</f>
        <v>0</v>
      </c>
      <c r="AD238" s="3">
        <f>'S4 Maquette'!I250*1.5</f>
        <v>0</v>
      </c>
    </row>
    <row r="239" spans="27:30" x14ac:dyDescent="0.35">
      <c r="AA239" s="3">
        <f>'S1 Maquette'!I255*1.5</f>
        <v>0</v>
      </c>
      <c r="AB239" s="3">
        <f>'S2 Maquette'!I251*1.5</f>
        <v>0</v>
      </c>
      <c r="AC239" s="3">
        <f>'S3 Maquette'!I254*1.5</f>
        <v>0</v>
      </c>
      <c r="AD239" s="3">
        <f>'S4 Maquette'!I251*1.5</f>
        <v>0</v>
      </c>
    </row>
    <row r="240" spans="27:30" x14ac:dyDescent="0.35">
      <c r="AA240" s="3">
        <f>'S1 Maquette'!I256*1.5</f>
        <v>0</v>
      </c>
      <c r="AB240" s="3">
        <f>'S2 Maquette'!I252*1.5</f>
        <v>0</v>
      </c>
      <c r="AC240" s="3">
        <f>'S3 Maquette'!I255*1.5</f>
        <v>0</v>
      </c>
      <c r="AD240" s="3">
        <f>'S4 Maquette'!I252*1.5</f>
        <v>0</v>
      </c>
    </row>
    <row r="241" spans="27:30" x14ac:dyDescent="0.35">
      <c r="AA241" s="3">
        <f>'S1 Maquette'!I257*1.5</f>
        <v>0</v>
      </c>
      <c r="AB241" s="3">
        <f>'S2 Maquette'!I253*1.5</f>
        <v>0</v>
      </c>
      <c r="AC241" s="3">
        <f>'S3 Maquette'!I256*1.5</f>
        <v>0</v>
      </c>
      <c r="AD241" s="3">
        <f>'S4 Maquette'!I253*1.5</f>
        <v>0</v>
      </c>
    </row>
    <row r="242" spans="27:30" x14ac:dyDescent="0.35">
      <c r="AA242" s="3">
        <f>'S1 Maquette'!I258*1.5</f>
        <v>0</v>
      </c>
      <c r="AB242" s="3">
        <f>'S2 Maquette'!I254*1.5</f>
        <v>0</v>
      </c>
      <c r="AC242" s="3">
        <f>'S3 Maquette'!I257*1.5</f>
        <v>0</v>
      </c>
      <c r="AD242" s="3">
        <f>'S4 Maquette'!I254*1.5</f>
        <v>0</v>
      </c>
    </row>
    <row r="243" spans="27:30" x14ac:dyDescent="0.35">
      <c r="AA243" s="3">
        <f>'S1 Maquette'!I259*1.5</f>
        <v>0</v>
      </c>
      <c r="AB243" s="3">
        <f>'S2 Maquette'!I255*1.5</f>
        <v>0</v>
      </c>
      <c r="AC243" s="3">
        <f>'S3 Maquette'!I258*1.5</f>
        <v>0</v>
      </c>
      <c r="AD243" s="3">
        <f>'S4 Maquette'!I255*1.5</f>
        <v>0</v>
      </c>
    </row>
    <row r="244" spans="27:30" x14ac:dyDescent="0.35">
      <c r="AA244" s="3">
        <f>'S1 Maquette'!I260*1.5</f>
        <v>0</v>
      </c>
      <c r="AB244" s="3">
        <f>'S2 Maquette'!I256*1.5</f>
        <v>0</v>
      </c>
      <c r="AC244" s="3">
        <f>'S3 Maquette'!I259*1.5</f>
        <v>0</v>
      </c>
      <c r="AD244" s="3">
        <f>'S4 Maquette'!I256*1.5</f>
        <v>0</v>
      </c>
    </row>
    <row r="245" spans="27:30" x14ac:dyDescent="0.35">
      <c r="AA245" s="3">
        <f>'S1 Maquette'!I261*1.5</f>
        <v>0</v>
      </c>
      <c r="AB245" s="3">
        <f>'S2 Maquette'!I257*1.5</f>
        <v>0</v>
      </c>
      <c r="AC245" s="3">
        <f>'S3 Maquette'!I260*1.5</f>
        <v>0</v>
      </c>
      <c r="AD245" s="3">
        <f>'S4 Maquette'!I257*1.5</f>
        <v>0</v>
      </c>
    </row>
    <row r="246" spans="27:30" x14ac:dyDescent="0.35">
      <c r="AA246" s="3">
        <f>'S1 Maquette'!I262*1.5</f>
        <v>0</v>
      </c>
      <c r="AB246" s="3">
        <f>'S2 Maquette'!I258*1.5</f>
        <v>0</v>
      </c>
      <c r="AC246" s="3">
        <f>'S3 Maquette'!I261*1.5</f>
        <v>0</v>
      </c>
      <c r="AD246" s="3">
        <f>'S4 Maquette'!I258*1.5</f>
        <v>0</v>
      </c>
    </row>
    <row r="247" spans="27:30" x14ac:dyDescent="0.35">
      <c r="AA247" s="3">
        <f>'S1 Maquette'!I263*1.5</f>
        <v>0</v>
      </c>
      <c r="AB247" s="3">
        <f>'S2 Maquette'!I259*1.5</f>
        <v>0</v>
      </c>
      <c r="AC247" s="3">
        <f>'S3 Maquette'!I262*1.5</f>
        <v>0</v>
      </c>
      <c r="AD247" s="3">
        <f>'S4 Maquette'!I259*1.5</f>
        <v>0</v>
      </c>
    </row>
    <row r="248" spans="27:30" x14ac:dyDescent="0.35">
      <c r="AA248" s="3">
        <f>'S1 Maquette'!I264*1.5</f>
        <v>0</v>
      </c>
      <c r="AB248" s="3">
        <f>'S2 Maquette'!I260*1.5</f>
        <v>0</v>
      </c>
      <c r="AC248" s="3">
        <f>'S3 Maquette'!I263*1.5</f>
        <v>0</v>
      </c>
      <c r="AD248" s="3">
        <f>'S4 Maquette'!I260*1.5</f>
        <v>0</v>
      </c>
    </row>
    <row r="249" spans="27:30" x14ac:dyDescent="0.35">
      <c r="AA249" s="3">
        <f>'S1 Maquette'!I265*1.5</f>
        <v>0</v>
      </c>
      <c r="AB249" s="3">
        <f>'S2 Maquette'!I261*1.5</f>
        <v>0</v>
      </c>
      <c r="AC249" s="3">
        <f>'S3 Maquette'!I264*1.5</f>
        <v>0</v>
      </c>
      <c r="AD249" s="3">
        <f>'S4 Maquette'!I261*1.5</f>
        <v>0</v>
      </c>
    </row>
    <row r="250" spans="27:30" x14ac:dyDescent="0.35">
      <c r="AA250" s="3">
        <f>'S1 Maquette'!I266*1.5</f>
        <v>0</v>
      </c>
      <c r="AB250" s="3">
        <f>'S2 Maquette'!I262*1.5</f>
        <v>0</v>
      </c>
      <c r="AC250" s="3">
        <f>'S3 Maquette'!I265*1.5</f>
        <v>0</v>
      </c>
      <c r="AD250" s="3">
        <f>'S4 Maquette'!I262*1.5</f>
        <v>0</v>
      </c>
    </row>
    <row r="251" spans="27:30" x14ac:dyDescent="0.35">
      <c r="AA251" s="3">
        <f>'S1 Maquette'!I267*1.5</f>
        <v>0</v>
      </c>
      <c r="AB251" s="3">
        <f>'S2 Maquette'!I263*1.5</f>
        <v>0</v>
      </c>
      <c r="AC251" s="3">
        <f>'S3 Maquette'!I266*1.5</f>
        <v>0</v>
      </c>
      <c r="AD251" s="3">
        <f>'S4 Maquette'!I263*1.5</f>
        <v>0</v>
      </c>
    </row>
    <row r="252" spans="27:30" x14ac:dyDescent="0.35">
      <c r="AA252" s="3">
        <f>'S1 Maquette'!I268*1.5</f>
        <v>0</v>
      </c>
      <c r="AB252" s="3">
        <f>'S2 Maquette'!I264*1.5</f>
        <v>0</v>
      </c>
      <c r="AC252" s="3">
        <f>'S3 Maquette'!I267*1.5</f>
        <v>0</v>
      </c>
      <c r="AD252" s="3">
        <f>'S4 Maquette'!I264*1.5</f>
        <v>0</v>
      </c>
    </row>
    <row r="253" spans="27:30" x14ac:dyDescent="0.35">
      <c r="AA253" s="3">
        <f>'S1 Maquette'!I269*1.5</f>
        <v>0</v>
      </c>
      <c r="AB253" s="3">
        <f>'S2 Maquette'!I265*1.5</f>
        <v>0</v>
      </c>
      <c r="AC253" s="3">
        <f>'S3 Maquette'!I268*1.5</f>
        <v>0</v>
      </c>
      <c r="AD253" s="3">
        <f>'S4 Maquette'!I265*1.5</f>
        <v>0</v>
      </c>
    </row>
    <row r="254" spans="27:30" x14ac:dyDescent="0.35">
      <c r="AA254" s="3">
        <f>'S1 Maquette'!I270*1.5</f>
        <v>0</v>
      </c>
      <c r="AB254" s="3">
        <f>'S2 Maquette'!I266*1.5</f>
        <v>0</v>
      </c>
      <c r="AC254" s="3">
        <f>'S3 Maquette'!I269*1.5</f>
        <v>0</v>
      </c>
      <c r="AD254" s="3">
        <f>'S4 Maquette'!I266*1.5</f>
        <v>0</v>
      </c>
    </row>
    <row r="255" spans="27:30" x14ac:dyDescent="0.35">
      <c r="AA255" s="3">
        <f>'S1 Maquette'!I271*1.5</f>
        <v>0</v>
      </c>
      <c r="AB255" s="3">
        <f>'S2 Maquette'!I267*1.5</f>
        <v>0</v>
      </c>
      <c r="AC255" s="3">
        <f>'S3 Maquette'!I270*1.5</f>
        <v>0</v>
      </c>
      <c r="AD255" s="3">
        <f>'S4 Maquette'!I267*1.5</f>
        <v>0</v>
      </c>
    </row>
    <row r="256" spans="27:30" x14ac:dyDescent="0.35">
      <c r="AA256" s="3">
        <f>'S1 Maquette'!I272*1.5</f>
        <v>0</v>
      </c>
      <c r="AB256" s="3">
        <f>'S2 Maquette'!I268*1.5</f>
        <v>0</v>
      </c>
      <c r="AC256" s="3">
        <f>'S3 Maquette'!I271*1.5</f>
        <v>0</v>
      </c>
      <c r="AD256" s="3">
        <f>'S4 Maquette'!I268*1.5</f>
        <v>0</v>
      </c>
    </row>
    <row r="257" spans="27:30" x14ac:dyDescent="0.35">
      <c r="AA257" s="3">
        <f>'S1 Maquette'!I273*1.5</f>
        <v>0</v>
      </c>
      <c r="AB257" s="3">
        <f>'S2 Maquette'!I269*1.5</f>
        <v>0</v>
      </c>
      <c r="AC257" s="3">
        <f>'S3 Maquette'!I272*1.5</f>
        <v>0</v>
      </c>
      <c r="AD257" s="3">
        <f>'S4 Maquette'!I269*1.5</f>
        <v>0</v>
      </c>
    </row>
    <row r="258" spans="27:30" x14ac:dyDescent="0.35">
      <c r="AA258" s="3">
        <f>'S1 Maquette'!I274*1.5</f>
        <v>0</v>
      </c>
      <c r="AB258" s="3">
        <f>'S2 Maquette'!I270*1.5</f>
        <v>0</v>
      </c>
      <c r="AC258" s="3">
        <f>'S3 Maquette'!I273*1.5</f>
        <v>0</v>
      </c>
      <c r="AD258" s="3">
        <f>'S4 Maquette'!I270*1.5</f>
        <v>0</v>
      </c>
    </row>
    <row r="259" spans="27:30" x14ac:dyDescent="0.35">
      <c r="AA259" s="3">
        <f>'S1 Maquette'!I275*1.5</f>
        <v>0</v>
      </c>
      <c r="AB259" s="3">
        <f>'S2 Maquette'!I271*1.5</f>
        <v>0</v>
      </c>
      <c r="AC259" s="3">
        <f>'S3 Maquette'!I274*1.5</f>
        <v>0</v>
      </c>
      <c r="AD259" s="3">
        <f>'S4 Maquette'!I271*1.5</f>
        <v>0</v>
      </c>
    </row>
    <row r="260" spans="27:30" x14ac:dyDescent="0.35">
      <c r="AA260" s="3">
        <f>'S1 Maquette'!I276*1.5</f>
        <v>0</v>
      </c>
      <c r="AB260" s="3">
        <f>'S2 Maquette'!I272*1.5</f>
        <v>0</v>
      </c>
      <c r="AC260" s="3">
        <f>'S3 Maquette'!I275*1.5</f>
        <v>0</v>
      </c>
      <c r="AD260" s="3">
        <f>'S4 Maquette'!I272*1.5</f>
        <v>0</v>
      </c>
    </row>
    <row r="261" spans="27:30" x14ac:dyDescent="0.35">
      <c r="AA261" s="3">
        <f>'S1 Maquette'!I277*1.5</f>
        <v>0</v>
      </c>
      <c r="AB261" s="3">
        <f>'S2 Maquette'!I273*1.5</f>
        <v>0</v>
      </c>
      <c r="AC261" s="3">
        <f>'S3 Maquette'!I276*1.5</f>
        <v>0</v>
      </c>
      <c r="AD261" s="3">
        <f>'S4 Maquette'!I273*1.5</f>
        <v>0</v>
      </c>
    </row>
    <row r="262" spans="27:30" x14ac:dyDescent="0.35">
      <c r="AA262" s="3">
        <f>'S1 Maquette'!I278*1.5</f>
        <v>0</v>
      </c>
      <c r="AB262" s="3">
        <f>'S2 Maquette'!I274*1.5</f>
        <v>0</v>
      </c>
      <c r="AC262" s="3">
        <f>'S3 Maquette'!I277*1.5</f>
        <v>0</v>
      </c>
      <c r="AD262" s="3">
        <f>'S4 Maquette'!I274*1.5</f>
        <v>0</v>
      </c>
    </row>
    <row r="263" spans="27:30" x14ac:dyDescent="0.35">
      <c r="AA263" s="3">
        <f>'S1 Maquette'!I279*1.5</f>
        <v>0</v>
      </c>
      <c r="AB263" s="3">
        <f>'S2 Maquette'!I275*1.5</f>
        <v>0</v>
      </c>
      <c r="AC263" s="3">
        <f>'S3 Maquette'!I278*1.5</f>
        <v>0</v>
      </c>
      <c r="AD263" s="3">
        <f>'S4 Maquette'!I275*1.5</f>
        <v>0</v>
      </c>
    </row>
    <row r="264" spans="27:30" x14ac:dyDescent="0.35">
      <c r="AA264" s="3">
        <f>'S1 Maquette'!I280*1.5</f>
        <v>0</v>
      </c>
      <c r="AB264" s="3">
        <f>'S2 Maquette'!I276*1.5</f>
        <v>0</v>
      </c>
      <c r="AC264" s="3">
        <f>'S3 Maquette'!I279*1.5</f>
        <v>0</v>
      </c>
      <c r="AD264" s="3">
        <f>'S4 Maquette'!I276*1.5</f>
        <v>0</v>
      </c>
    </row>
    <row r="265" spans="27:30" x14ac:dyDescent="0.35">
      <c r="AA265" s="3">
        <f>'S1 Maquette'!I281*1.5</f>
        <v>0</v>
      </c>
      <c r="AB265" s="3">
        <f>'S2 Maquette'!I277*1.5</f>
        <v>0</v>
      </c>
      <c r="AC265" s="3">
        <f>'S3 Maquette'!I280*1.5</f>
        <v>0</v>
      </c>
      <c r="AD265" s="3">
        <f>'S4 Maquette'!I277*1.5</f>
        <v>0</v>
      </c>
    </row>
    <row r="266" spans="27:30" x14ac:dyDescent="0.35">
      <c r="AA266" s="3">
        <f>'S1 Maquette'!I282*1.5</f>
        <v>0</v>
      </c>
      <c r="AB266" s="3">
        <f>'S2 Maquette'!I278*1.5</f>
        <v>0</v>
      </c>
      <c r="AC266" s="3">
        <f>'S3 Maquette'!I281*1.5</f>
        <v>0</v>
      </c>
      <c r="AD266" s="3">
        <f>'S4 Maquette'!I278*1.5</f>
        <v>0</v>
      </c>
    </row>
    <row r="267" spans="27:30" x14ac:dyDescent="0.35">
      <c r="AA267" s="3">
        <f>'S1 Maquette'!I283*1.5</f>
        <v>0</v>
      </c>
      <c r="AB267" s="3">
        <f>'S2 Maquette'!I279*1.5</f>
        <v>0</v>
      </c>
      <c r="AC267" s="3">
        <f>'S3 Maquette'!I282*1.5</f>
        <v>0</v>
      </c>
      <c r="AD267" s="3">
        <f>'S4 Maquette'!I279*1.5</f>
        <v>0</v>
      </c>
    </row>
    <row r="268" spans="27:30" x14ac:dyDescent="0.35">
      <c r="AA268" s="3">
        <f>'S1 Maquette'!I284*1.5</f>
        <v>0</v>
      </c>
      <c r="AB268" s="3">
        <f>'S2 Maquette'!I280*1.5</f>
        <v>0</v>
      </c>
      <c r="AC268" s="3">
        <f>'S3 Maquette'!I283*1.5</f>
        <v>0</v>
      </c>
      <c r="AD268" s="3">
        <f>'S4 Maquette'!I280*1.5</f>
        <v>0</v>
      </c>
    </row>
    <row r="269" spans="27:30" x14ac:dyDescent="0.35">
      <c r="AA269" s="3">
        <f>'S1 Maquette'!I285*1.5</f>
        <v>0</v>
      </c>
      <c r="AB269" s="3">
        <f>'S2 Maquette'!I281*1.5</f>
        <v>0</v>
      </c>
      <c r="AC269" s="3">
        <f>'S3 Maquette'!I284*1.5</f>
        <v>0</v>
      </c>
      <c r="AD269" s="3">
        <f>'S4 Maquette'!I281*1.5</f>
        <v>0</v>
      </c>
    </row>
    <row r="270" spans="27:30" x14ac:dyDescent="0.35">
      <c r="AA270" s="3">
        <f>'S1 Maquette'!I286*1.5</f>
        <v>0</v>
      </c>
      <c r="AB270" s="3">
        <f>'S2 Maquette'!I282*1.5</f>
        <v>0</v>
      </c>
      <c r="AC270" s="3">
        <f>'S3 Maquette'!I285*1.5</f>
        <v>0</v>
      </c>
      <c r="AD270" s="3">
        <f>'S4 Maquette'!I282*1.5</f>
        <v>0</v>
      </c>
    </row>
    <row r="271" spans="27:30" x14ac:dyDescent="0.35">
      <c r="AA271" s="3">
        <f>'S1 Maquette'!I287*1.5</f>
        <v>0</v>
      </c>
      <c r="AB271" s="3">
        <f>'S2 Maquette'!I283*1.5</f>
        <v>0</v>
      </c>
      <c r="AC271" s="3">
        <f>'S3 Maquette'!I286*1.5</f>
        <v>0</v>
      </c>
      <c r="AD271" s="3">
        <f>'S4 Maquette'!I283*1.5</f>
        <v>0</v>
      </c>
    </row>
    <row r="272" spans="27:30" x14ac:dyDescent="0.35">
      <c r="AA272" s="3">
        <f>'S1 Maquette'!I288*1.5</f>
        <v>0</v>
      </c>
      <c r="AB272" s="3">
        <f>'S2 Maquette'!I284*1.5</f>
        <v>0</v>
      </c>
      <c r="AC272" s="3">
        <f>'S3 Maquette'!I287*1.5</f>
        <v>0</v>
      </c>
      <c r="AD272" s="3">
        <f>'S4 Maquette'!I284*1.5</f>
        <v>0</v>
      </c>
    </row>
    <row r="273" spans="27:30" x14ac:dyDescent="0.35">
      <c r="AA273" s="3">
        <f>'S1 Maquette'!I289*1.5</f>
        <v>0</v>
      </c>
      <c r="AB273" s="3">
        <f>'S2 Maquette'!I285*1.5</f>
        <v>0</v>
      </c>
      <c r="AC273" s="3">
        <f>'S3 Maquette'!I288*1.5</f>
        <v>0</v>
      </c>
      <c r="AD273" s="3">
        <f>'S4 Maquette'!I285*1.5</f>
        <v>0</v>
      </c>
    </row>
    <row r="274" spans="27:30" x14ac:dyDescent="0.35">
      <c r="AA274" s="3">
        <f>'S1 Maquette'!I290*1.5</f>
        <v>0</v>
      </c>
      <c r="AB274" s="3">
        <f>'S2 Maquette'!I286*1.5</f>
        <v>0</v>
      </c>
      <c r="AC274" s="3">
        <f>'S3 Maquette'!I289*1.5</f>
        <v>0</v>
      </c>
      <c r="AD274" s="3">
        <f>'S4 Maquette'!I286*1.5</f>
        <v>0</v>
      </c>
    </row>
    <row r="275" spans="27:30" x14ac:dyDescent="0.35">
      <c r="AA275" s="3">
        <f>'S1 Maquette'!I291*1.5</f>
        <v>0</v>
      </c>
      <c r="AB275" s="3">
        <f>'S2 Maquette'!I287*1.5</f>
        <v>0</v>
      </c>
      <c r="AC275" s="3">
        <f>'S3 Maquette'!I290*1.5</f>
        <v>0</v>
      </c>
      <c r="AD275" s="3">
        <f>'S4 Maquette'!I287*1.5</f>
        <v>0</v>
      </c>
    </row>
    <row r="276" spans="27:30" x14ac:dyDescent="0.35">
      <c r="AA276" s="3">
        <f>'S1 Maquette'!I292*1.5</f>
        <v>0</v>
      </c>
      <c r="AB276" s="3">
        <f>'S2 Maquette'!I288*1.5</f>
        <v>0</v>
      </c>
      <c r="AC276" s="3">
        <f>'S3 Maquette'!I291*1.5</f>
        <v>0</v>
      </c>
      <c r="AD276" s="3">
        <f>'S4 Maquette'!I288*1.5</f>
        <v>0</v>
      </c>
    </row>
    <row r="277" spans="27:30" x14ac:dyDescent="0.35">
      <c r="AA277" s="3">
        <f>'S1 Maquette'!I293*1.5</f>
        <v>0</v>
      </c>
      <c r="AB277" s="3">
        <f>'S2 Maquette'!I289*1.5</f>
        <v>0</v>
      </c>
      <c r="AC277" s="3">
        <f>'S3 Maquette'!I292*1.5</f>
        <v>0</v>
      </c>
      <c r="AD277" s="3">
        <f>'S4 Maquette'!I289*1.5</f>
        <v>0</v>
      </c>
    </row>
    <row r="278" spans="27:30" x14ac:dyDescent="0.35">
      <c r="AA278" s="3">
        <f>'S1 Maquette'!I294*1.5</f>
        <v>0</v>
      </c>
      <c r="AB278" s="3">
        <f>'S2 Maquette'!I290*1.5</f>
        <v>0</v>
      </c>
      <c r="AC278" s="3">
        <f>'S3 Maquette'!I293*1.5</f>
        <v>0</v>
      </c>
      <c r="AD278" s="3">
        <f>'S4 Maquette'!I290*1.5</f>
        <v>0</v>
      </c>
    </row>
    <row r="279" spans="27:30" x14ac:dyDescent="0.35">
      <c r="AA279" s="3">
        <f>'S1 Maquette'!I295*1.5</f>
        <v>0</v>
      </c>
      <c r="AB279" s="3">
        <f>'S2 Maquette'!I291*1.5</f>
        <v>0</v>
      </c>
      <c r="AC279" s="3">
        <f>'S3 Maquette'!I294*1.5</f>
        <v>0</v>
      </c>
      <c r="AD279" s="3">
        <f>'S4 Maquette'!I291*1.5</f>
        <v>0</v>
      </c>
    </row>
    <row r="280" spans="27:30" x14ac:dyDescent="0.35">
      <c r="AA280" s="3">
        <f>'S1 Maquette'!I296*1.5</f>
        <v>0</v>
      </c>
      <c r="AB280" s="3">
        <f>'S2 Maquette'!I292*1.5</f>
        <v>0</v>
      </c>
      <c r="AC280" s="3">
        <f>'S3 Maquette'!I295*1.5</f>
        <v>0</v>
      </c>
      <c r="AD280" s="3">
        <f>'S4 Maquette'!I292*1.5</f>
        <v>0</v>
      </c>
    </row>
    <row r="281" spans="27:30" x14ac:dyDescent="0.35">
      <c r="AA281" s="3">
        <f>'S1 Maquette'!I297*1.5</f>
        <v>0</v>
      </c>
      <c r="AB281" s="3">
        <f>'S2 Maquette'!I293*1.5</f>
        <v>0</v>
      </c>
      <c r="AC281" s="3">
        <f>'S3 Maquette'!I296*1.5</f>
        <v>0</v>
      </c>
      <c r="AD281" s="3">
        <f>'S4 Maquette'!I293*1.5</f>
        <v>0</v>
      </c>
    </row>
    <row r="282" spans="27:30" x14ac:dyDescent="0.35">
      <c r="AA282" s="3">
        <f>'S1 Maquette'!I298*1.5</f>
        <v>0</v>
      </c>
      <c r="AB282" s="3">
        <f>'S2 Maquette'!I294*1.5</f>
        <v>0</v>
      </c>
      <c r="AC282" s="3">
        <f>'S3 Maquette'!I297*1.5</f>
        <v>0</v>
      </c>
      <c r="AD282" s="3">
        <f>'S4 Maquette'!I294*1.5</f>
        <v>0</v>
      </c>
    </row>
    <row r="283" spans="27:30" x14ac:dyDescent="0.35">
      <c r="AA283" s="3">
        <f>'S1 Maquette'!I299*1.5</f>
        <v>0</v>
      </c>
      <c r="AB283" s="3">
        <f>'S2 Maquette'!I295*1.5</f>
        <v>0</v>
      </c>
      <c r="AC283" s="3">
        <f>'S3 Maquette'!I298*1.5</f>
        <v>0</v>
      </c>
      <c r="AD283" s="3">
        <f>'S4 Maquette'!I295*1.5</f>
        <v>0</v>
      </c>
    </row>
    <row r="284" spans="27:30" x14ac:dyDescent="0.35">
      <c r="AA284" s="3">
        <f>'S1 Maquette'!I300*1.5</f>
        <v>0</v>
      </c>
      <c r="AB284" s="3">
        <f>'S2 Maquette'!I296*1.5</f>
        <v>0</v>
      </c>
      <c r="AC284" s="3">
        <f>'S3 Maquette'!I299*1.5</f>
        <v>0</v>
      </c>
      <c r="AD284" s="3">
        <f>'S4 Maquette'!I296*1.5</f>
        <v>0</v>
      </c>
    </row>
    <row r="285" spans="27:30" x14ac:dyDescent="0.35">
      <c r="AA285" s="3">
        <f>'S1 Maquette'!I301*1.5</f>
        <v>0</v>
      </c>
      <c r="AB285" s="3">
        <f>'S2 Maquette'!I297*1.5</f>
        <v>0</v>
      </c>
      <c r="AC285" s="3">
        <f>'S3 Maquette'!I300*1.5</f>
        <v>0</v>
      </c>
      <c r="AD285" s="3">
        <f>'S4 Maquette'!I297*1.5</f>
        <v>0</v>
      </c>
    </row>
    <row r="286" spans="27:30" x14ac:dyDescent="0.35">
      <c r="AA286" s="3">
        <f>'S1 Maquette'!I302*1.5</f>
        <v>0</v>
      </c>
      <c r="AB286" s="3">
        <f>'S2 Maquette'!I298*1.5</f>
        <v>0</v>
      </c>
      <c r="AC286" s="3">
        <f>'S3 Maquette'!I301*1.5</f>
        <v>0</v>
      </c>
      <c r="AD286" s="3">
        <f>'S4 Maquette'!I298*1.5</f>
        <v>0</v>
      </c>
    </row>
    <row r="287" spans="27:30" x14ac:dyDescent="0.35">
      <c r="AA287" s="3">
        <f>'S1 Maquette'!I303*1.5</f>
        <v>0</v>
      </c>
      <c r="AB287" s="3">
        <f>'S2 Maquette'!I299*1.5</f>
        <v>0</v>
      </c>
      <c r="AC287" s="3">
        <f>'S3 Maquette'!I302*1.5</f>
        <v>0</v>
      </c>
      <c r="AD287" s="3">
        <f>'S4 Maquette'!I299*1.5</f>
        <v>0</v>
      </c>
    </row>
    <row r="288" spans="27:30" x14ac:dyDescent="0.35">
      <c r="AA288" s="3">
        <f>'S1 Maquette'!I304*1.5</f>
        <v>0</v>
      </c>
      <c r="AB288" s="3">
        <f>'S2 Maquette'!I300*1.5</f>
        <v>0</v>
      </c>
      <c r="AC288" s="3">
        <f>'S3 Maquette'!I303*1.5</f>
        <v>0</v>
      </c>
      <c r="AD288" s="3">
        <f>'S4 Maquette'!I300*1.5</f>
        <v>0</v>
      </c>
    </row>
    <row r="289" spans="27:30" x14ac:dyDescent="0.35">
      <c r="AA289" s="3">
        <f>'S1 Maquette'!I305*1.5</f>
        <v>0</v>
      </c>
      <c r="AB289" s="3">
        <f>'S2 Maquette'!I301*1.5</f>
        <v>0</v>
      </c>
      <c r="AC289" s="3">
        <f>'S3 Maquette'!I304*1.5</f>
        <v>0</v>
      </c>
      <c r="AD289" s="3">
        <f>'S4 Maquette'!I301*1.5</f>
        <v>0</v>
      </c>
    </row>
    <row r="290" spans="27:30" x14ac:dyDescent="0.35">
      <c r="AA290" s="3">
        <f>'S1 Maquette'!I306*1.5</f>
        <v>0</v>
      </c>
      <c r="AB290" s="3">
        <f>'S2 Maquette'!I302*1.5</f>
        <v>0</v>
      </c>
      <c r="AC290" s="3">
        <f>'S3 Maquette'!I305*1.5</f>
        <v>0</v>
      </c>
      <c r="AD290" s="3">
        <f>'S4 Maquette'!I302*1.5</f>
        <v>0</v>
      </c>
    </row>
    <row r="291" spans="27:30" x14ac:dyDescent="0.35">
      <c r="AA291" s="3">
        <f>'S1 Maquette'!I307*1.5</f>
        <v>0</v>
      </c>
      <c r="AB291" s="3">
        <f>'S2 Maquette'!I303*1.5</f>
        <v>0</v>
      </c>
      <c r="AC291" s="3">
        <f>'S3 Maquette'!I306*1.5</f>
        <v>0</v>
      </c>
      <c r="AD291" s="3">
        <f>'S4 Maquette'!I303*1.5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A14:L15"/>
    <mergeCell ref="N14:Y15"/>
    <mergeCell ref="A16:C16"/>
    <mergeCell ref="D16:F16"/>
    <mergeCell ref="G16:I16"/>
    <mergeCell ref="J16:L16"/>
    <mergeCell ref="N16:P16"/>
    <mergeCell ref="Q16:S16"/>
    <mergeCell ref="T16:V16"/>
    <mergeCell ref="W16:Y16"/>
    <mergeCell ref="A21:F21"/>
    <mergeCell ref="G21:L21"/>
    <mergeCell ref="A22:F22"/>
    <mergeCell ref="G22:L22"/>
    <mergeCell ref="A19:C19"/>
    <mergeCell ref="D19:F19"/>
    <mergeCell ref="G19:I19"/>
    <mergeCell ref="J19:L19"/>
    <mergeCell ref="A20:C20"/>
    <mergeCell ref="D20:F20"/>
    <mergeCell ref="G20:I20"/>
    <mergeCell ref="J20:L20"/>
  </mergeCell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tabSelected="1" zoomScale="40" zoomScaleNormal="40" workbookViewId="0">
      <selection activeCell="B7" sqref="B7"/>
    </sheetView>
  </sheetViews>
  <sheetFormatPr baseColWidth="10" defaultColWidth="11.453125" defaultRowHeight="14.5" x14ac:dyDescent="0.35"/>
  <cols>
    <col min="1" max="1" width="42.453125" customWidth="1"/>
    <col min="2" max="3" width="66.54296875" customWidth="1"/>
    <col min="4" max="5" width="50" customWidth="1"/>
  </cols>
  <sheetData>
    <row r="1" spans="1:5" ht="39" customHeight="1" x14ac:dyDescent="0.35">
      <c r="A1" s="152" t="s">
        <v>152</v>
      </c>
      <c r="B1" s="152"/>
      <c r="C1" s="152"/>
      <c r="D1" s="152"/>
      <c r="E1" s="152"/>
    </row>
    <row r="2" spans="1:5" ht="27.75" customHeight="1" x14ac:dyDescent="0.35">
      <c r="A2" s="14" t="s">
        <v>153</v>
      </c>
      <c r="B2" s="15" t="s">
        <v>15</v>
      </c>
      <c r="C2" s="16"/>
      <c r="D2" s="17"/>
      <c r="E2" s="16"/>
    </row>
    <row r="3" spans="1:5" ht="24" customHeight="1" x14ac:dyDescent="0.35">
      <c r="A3" s="18" t="s">
        <v>154</v>
      </c>
      <c r="B3" s="3" t="s">
        <v>78</v>
      </c>
      <c r="C3" s="19"/>
      <c r="D3" s="19"/>
      <c r="E3" s="20"/>
    </row>
    <row r="4" spans="1:5" ht="24" customHeight="1" x14ac:dyDescent="0.35">
      <c r="A4" s="8" t="s">
        <v>155</v>
      </c>
      <c r="B4" s="153" t="s">
        <v>66</v>
      </c>
      <c r="C4" s="153"/>
      <c r="D4" s="153"/>
      <c r="E4" s="20"/>
    </row>
    <row r="5" spans="1:5" ht="24" customHeight="1" x14ac:dyDescent="0.35">
      <c r="A5" s="8" t="s">
        <v>156</v>
      </c>
      <c r="B5" s="3" t="str">
        <f>IFERROR(VLOOKUP(B4,tab_code_dip,2,FALSE()),"-")</f>
        <v>SPMAI18</v>
      </c>
      <c r="C5" s="19"/>
      <c r="D5" s="19"/>
      <c r="E5" s="19"/>
    </row>
    <row r="6" spans="1:5" ht="24" customHeight="1" x14ac:dyDescent="0.35">
      <c r="A6" s="8" t="s">
        <v>2</v>
      </c>
      <c r="B6" s="21" t="s">
        <v>10</v>
      </c>
      <c r="C6" s="22"/>
      <c r="E6" s="19"/>
    </row>
    <row r="7" spans="1:5" ht="18" customHeight="1" x14ac:dyDescent="0.35">
      <c r="A7" s="20"/>
      <c r="B7" s="20"/>
      <c r="C7" s="20"/>
      <c r="D7" s="20"/>
      <c r="E7" s="20"/>
    </row>
    <row r="8" spans="1:5" ht="18.5" x14ac:dyDescent="0.45">
      <c r="A8" s="154" t="s">
        <v>157</v>
      </c>
      <c r="B8" s="154"/>
      <c r="C8" s="154"/>
      <c r="D8" s="154"/>
      <c r="E8" s="20"/>
    </row>
    <row r="9" spans="1:5" ht="27" customHeight="1" x14ac:dyDescent="0.35">
      <c r="A9" s="22" t="s">
        <v>158</v>
      </c>
      <c r="B9" s="155"/>
      <c r="C9" s="155"/>
      <c r="D9" s="155"/>
      <c r="E9" s="20"/>
    </row>
    <row r="10" spans="1:5" x14ac:dyDescent="0.35">
      <c r="A10" s="20"/>
      <c r="B10" s="20"/>
      <c r="C10" s="20"/>
      <c r="D10" s="20"/>
      <c r="E10" s="20"/>
    </row>
    <row r="11" spans="1:5" x14ac:dyDescent="0.35">
      <c r="A11" s="20"/>
      <c r="B11" s="20"/>
      <c r="C11" s="20"/>
      <c r="D11" s="20"/>
      <c r="E11" s="20"/>
    </row>
    <row r="12" spans="1:5" x14ac:dyDescent="0.35">
      <c r="A12" s="20"/>
      <c r="B12" s="20"/>
      <c r="C12" s="20"/>
      <c r="D12" s="20"/>
      <c r="E12" s="20"/>
    </row>
    <row r="13" spans="1:5" x14ac:dyDescent="0.35">
      <c r="A13" s="151" t="s">
        <v>159</v>
      </c>
      <c r="B13" s="151" t="s">
        <v>160</v>
      </c>
      <c r="C13" s="151" t="s">
        <v>161</v>
      </c>
      <c r="D13" s="151" t="s">
        <v>162</v>
      </c>
      <c r="E13" s="20"/>
    </row>
    <row r="14" spans="1:5" x14ac:dyDescent="0.35">
      <c r="A14" s="151"/>
      <c r="B14" s="151"/>
      <c r="C14" s="151"/>
      <c r="D14" s="151"/>
      <c r="E14" s="20"/>
    </row>
    <row r="15" spans="1:5" ht="12" customHeight="1" x14ac:dyDescent="0.35">
      <c r="A15" s="151" t="e">
        <f>Calcul!A10</f>
        <v>#REF!</v>
      </c>
      <c r="B15" s="151" t="e">
        <f>Calcul!A22</f>
        <v>#REF!</v>
      </c>
      <c r="C15" s="151" t="e">
        <f>Calcul!G10</f>
        <v>#REF!</v>
      </c>
      <c r="D15" s="151" t="e">
        <f>Calcul!G22</f>
        <v>#REF!</v>
      </c>
      <c r="E15" s="20"/>
    </row>
    <row r="16" spans="1:5" ht="9.75" customHeight="1" x14ac:dyDescent="0.35">
      <c r="A16" s="151"/>
      <c r="B16" s="151"/>
      <c r="C16" s="151"/>
      <c r="D16" s="151"/>
      <c r="E16" s="20"/>
    </row>
    <row r="19" spans="1:9" ht="21" x14ac:dyDescent="0.5">
      <c r="A19" s="148" t="s">
        <v>163</v>
      </c>
      <c r="B19" s="148"/>
      <c r="C19" s="148"/>
      <c r="D19" s="148"/>
      <c r="E19" s="20"/>
      <c r="F19" s="20"/>
      <c r="G19" s="20"/>
      <c r="H19" s="20"/>
      <c r="I19" s="20"/>
    </row>
    <row r="20" spans="1:9" x14ac:dyDescent="0.35">
      <c r="A20" t="s">
        <v>164</v>
      </c>
      <c r="E20" s="20"/>
      <c r="F20" s="20"/>
      <c r="G20" s="20"/>
      <c r="H20" s="20"/>
      <c r="I20" s="20" t="s">
        <v>165</v>
      </c>
    </row>
    <row r="21" spans="1:9" x14ac:dyDescent="0.35">
      <c r="A21" s="149" t="s">
        <v>166</v>
      </c>
      <c r="B21" s="149"/>
      <c r="C21" s="149"/>
      <c r="D21" s="149"/>
      <c r="E21" s="20"/>
      <c r="F21" s="20"/>
      <c r="G21" s="20"/>
      <c r="H21" s="20"/>
      <c r="I21" s="20"/>
    </row>
    <row r="22" spans="1:9" x14ac:dyDescent="0.35">
      <c r="A22" s="147" t="s">
        <v>167</v>
      </c>
      <c r="B22" s="147"/>
      <c r="C22" s="147"/>
      <c r="D22" s="147"/>
      <c r="E22" s="20"/>
      <c r="F22" s="20"/>
      <c r="G22" s="20"/>
      <c r="H22" s="20"/>
      <c r="I22" s="20"/>
    </row>
    <row r="23" spans="1:9" x14ac:dyDescent="0.35">
      <c r="A23" s="147"/>
      <c r="B23" s="147"/>
      <c r="C23" s="147"/>
      <c r="D23" s="147"/>
      <c r="E23" s="20"/>
      <c r="F23" s="20"/>
      <c r="G23" s="20"/>
      <c r="H23" s="20"/>
      <c r="I23" s="20"/>
    </row>
    <row r="24" spans="1:9" x14ac:dyDescent="0.35">
      <c r="A24" s="147"/>
      <c r="B24" s="147"/>
      <c r="C24" s="147"/>
      <c r="D24" s="147"/>
      <c r="E24" s="20"/>
      <c r="F24" s="20"/>
      <c r="G24" s="20"/>
      <c r="H24" s="20"/>
      <c r="I24" s="20"/>
    </row>
    <row r="25" spans="1:9" x14ac:dyDescent="0.35">
      <c r="A25" s="149" t="s">
        <v>168</v>
      </c>
      <c r="B25" s="149"/>
      <c r="C25" s="149"/>
      <c r="D25" s="149"/>
      <c r="E25" s="20"/>
      <c r="F25" s="20"/>
      <c r="G25" s="20"/>
      <c r="H25" s="20"/>
      <c r="I25" s="20"/>
    </row>
    <row r="26" spans="1:9" x14ac:dyDescent="0.35">
      <c r="A26" s="23" t="s">
        <v>169</v>
      </c>
      <c r="B26" s="24"/>
      <c r="C26" s="24"/>
      <c r="D26" s="25"/>
      <c r="E26" s="20"/>
      <c r="F26" s="20"/>
      <c r="G26" s="20"/>
      <c r="H26" s="20"/>
      <c r="I26" s="20"/>
    </row>
    <row r="27" spans="1:9" x14ac:dyDescent="0.35">
      <c r="A27" s="23" t="s">
        <v>170</v>
      </c>
      <c r="B27" s="5"/>
      <c r="C27" s="5"/>
      <c r="D27" s="26"/>
      <c r="E27" s="20"/>
      <c r="F27" s="20"/>
      <c r="G27" s="20"/>
      <c r="H27" s="20"/>
      <c r="I27" s="20"/>
    </row>
    <row r="28" spans="1:9" x14ac:dyDescent="0.35">
      <c r="A28" s="27"/>
      <c r="B28" s="28"/>
      <c r="C28" s="28"/>
      <c r="D28" s="29"/>
      <c r="E28" s="20"/>
      <c r="F28" s="20"/>
      <c r="G28" s="20"/>
      <c r="H28" s="20"/>
      <c r="I28" s="20"/>
    </row>
    <row r="29" spans="1:9" x14ac:dyDescent="0.35">
      <c r="A29" s="149" t="s">
        <v>171</v>
      </c>
      <c r="B29" s="149"/>
      <c r="C29" s="149"/>
      <c r="D29" s="149"/>
      <c r="E29" s="20"/>
      <c r="F29" s="20"/>
      <c r="G29" s="20"/>
      <c r="H29" s="20"/>
      <c r="I29" s="20"/>
    </row>
    <row r="30" spans="1:9" ht="9.75" customHeight="1" x14ac:dyDescent="0.35">
      <c r="A30" s="150" t="s">
        <v>172</v>
      </c>
      <c r="B30" s="150"/>
      <c r="C30" s="150"/>
      <c r="D30" s="150"/>
      <c r="E30" s="150"/>
      <c r="F30" s="150"/>
      <c r="G30" s="150"/>
      <c r="H30" s="150"/>
      <c r="I30" s="150"/>
    </row>
    <row r="31" spans="1:9" ht="49.5" customHeight="1" x14ac:dyDescent="0.35">
      <c r="A31" s="150"/>
      <c r="B31" s="150"/>
      <c r="C31" s="150"/>
      <c r="D31" s="150"/>
      <c r="E31" s="150"/>
      <c r="F31" s="150"/>
      <c r="G31" s="150"/>
      <c r="H31" s="150"/>
      <c r="I31" s="150"/>
    </row>
    <row r="32" spans="1:9" hidden="1" x14ac:dyDescent="0.35">
      <c r="A32" s="30"/>
      <c r="B32" s="30"/>
      <c r="C32" s="30"/>
      <c r="D32" s="30"/>
      <c r="E32" s="30"/>
      <c r="F32" s="30"/>
      <c r="G32" s="30"/>
      <c r="H32" s="30"/>
      <c r="I32" s="30"/>
    </row>
    <row r="33" spans="1:9" ht="6.75" customHeight="1" x14ac:dyDescent="0.35">
      <c r="A33" s="146" t="s">
        <v>173</v>
      </c>
      <c r="B33" s="146"/>
      <c r="C33" s="146"/>
      <c r="D33" s="146"/>
      <c r="E33" s="146"/>
      <c r="F33" s="146"/>
      <c r="G33" s="146"/>
      <c r="H33" s="146"/>
      <c r="I33" s="146"/>
    </row>
    <row r="34" spans="1:9" ht="52.5" customHeight="1" x14ac:dyDescent="0.35">
      <c r="A34" s="146"/>
      <c r="B34" s="146"/>
      <c r="C34" s="146"/>
      <c r="D34" s="146"/>
      <c r="E34" s="146"/>
      <c r="F34" s="146"/>
      <c r="G34" s="146"/>
      <c r="H34" s="146"/>
      <c r="I34" s="146"/>
    </row>
    <row r="35" spans="1:9" x14ac:dyDescent="0.35">
      <c r="A35" s="147"/>
      <c r="B35" s="147"/>
      <c r="C35" s="147"/>
      <c r="D35" s="147"/>
    </row>
    <row r="36" spans="1:9" x14ac:dyDescent="0.35">
      <c r="A36" s="147"/>
      <c r="B36" s="147"/>
      <c r="C36" s="147"/>
      <c r="D36" s="147"/>
    </row>
    <row r="37" spans="1:9" x14ac:dyDescent="0.35">
      <c r="A37" s="147"/>
      <c r="B37" s="147"/>
      <c r="C37" s="147"/>
      <c r="D37" s="147"/>
    </row>
    <row r="38" spans="1:9" ht="21" x14ac:dyDescent="0.5">
      <c r="A38" s="148" t="s">
        <v>174</v>
      </c>
      <c r="B38" s="148"/>
      <c r="C38" s="148"/>
      <c r="D38" s="148"/>
    </row>
    <row r="39" spans="1:9" x14ac:dyDescent="0.35">
      <c r="A39" s="147" t="s">
        <v>175</v>
      </c>
      <c r="B39" s="147"/>
      <c r="C39" s="147"/>
      <c r="D39" s="147"/>
    </row>
    <row r="40" spans="1:9" x14ac:dyDescent="0.35">
      <c r="A40" s="147"/>
      <c r="B40" s="147"/>
      <c r="C40" s="147"/>
      <c r="D40" s="147"/>
    </row>
    <row r="41" spans="1:9" x14ac:dyDescent="0.35">
      <c r="A41" s="149" t="s">
        <v>176</v>
      </c>
      <c r="B41" s="149"/>
      <c r="C41" s="149"/>
      <c r="D41" s="149"/>
    </row>
    <row r="42" spans="1:9" x14ac:dyDescent="0.35">
      <c r="A42" s="145" t="s">
        <v>177</v>
      </c>
      <c r="B42" s="145"/>
      <c r="C42" s="145"/>
      <c r="D42" s="145"/>
    </row>
    <row r="43" spans="1:9" x14ac:dyDescent="0.35">
      <c r="A43" s="145" t="s">
        <v>178</v>
      </c>
      <c r="B43" s="145"/>
      <c r="C43" s="145"/>
      <c r="D43" s="145"/>
    </row>
  </sheetData>
  <mergeCells count="25">
    <mergeCell ref="A1:E1"/>
    <mergeCell ref="B4:D4"/>
    <mergeCell ref="A8:D8"/>
    <mergeCell ref="B9:D9"/>
    <mergeCell ref="A13:A14"/>
    <mergeCell ref="B13:B14"/>
    <mergeCell ref="C13:C14"/>
    <mergeCell ref="D13:D14"/>
    <mergeCell ref="A15:A16"/>
    <mergeCell ref="B15:B16"/>
    <mergeCell ref="C15:C16"/>
    <mergeCell ref="D15:D16"/>
    <mergeCell ref="A19:D19"/>
    <mergeCell ref="A21:D21"/>
    <mergeCell ref="A22:D24"/>
    <mergeCell ref="A25:D25"/>
    <mergeCell ref="A29:D29"/>
    <mergeCell ref="A30:I31"/>
    <mergeCell ref="A42:D42"/>
    <mergeCell ref="A43:D43"/>
    <mergeCell ref="A33:I34"/>
    <mergeCell ref="A35:D37"/>
    <mergeCell ref="A38:D38"/>
    <mergeCell ref="A39:D40"/>
    <mergeCell ref="A41:D41"/>
  </mergeCells>
  <dataValidations count="4">
    <dataValidation type="list" allowBlank="1" showInputMessage="1" showErrorMessage="1" sqref="B4:D4" xr:uid="{00000000-0002-0000-0200-000000000000}">
      <formula1>INDIRECT($B$3)</formula1>
      <formula2>0</formula2>
    </dataValidation>
    <dataValidation type="list" allowBlank="1" showInputMessage="1" showErrorMessage="1" sqref="B3" xr:uid="{00000000-0002-0000-0200-000001000000}">
      <formula1>list_cmp</formula1>
      <formula2>0</formula2>
    </dataValidation>
    <dataValidation type="list" allowBlank="1" showInputMessage="1" showErrorMessage="1" sqref="B6:C6" xr:uid="{00000000-0002-0000-0200-000002000000}">
      <formula1>List_RegimeInscription</formula1>
      <formula2>0</formula2>
    </dataValidation>
    <dataValidation type="list" allowBlank="1" showInputMessage="1" showErrorMessage="1" sqref="B2" xr:uid="{00000000-0002-0000-0200-000003000000}">
      <formula1>list_typedip</formula1>
      <formula2>0</formula2>
    </dataValidation>
  </dataValidations>
  <hyperlinks>
    <hyperlink ref="A42" r:id="rId1" xr:uid="{00000000-0004-0000-0200-000000000000}"/>
    <hyperlink ref="A43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01"/>
  <sheetViews>
    <sheetView zoomScale="70" zoomScaleNormal="70" workbookViewId="0">
      <selection sqref="A1:J6"/>
    </sheetView>
  </sheetViews>
  <sheetFormatPr baseColWidth="10" defaultColWidth="11.453125" defaultRowHeight="14.5" x14ac:dyDescent="0.35"/>
  <cols>
    <col min="1" max="1" width="18.54296875" style="31" customWidth="1"/>
    <col min="2" max="2" width="53.54296875" style="31" customWidth="1"/>
    <col min="3" max="3" width="18" style="31" customWidth="1"/>
    <col min="4" max="4" width="15.7265625" style="31" customWidth="1"/>
    <col min="5" max="5" width="27.26953125" style="31" customWidth="1"/>
    <col min="6" max="6" width="24.7265625" style="31" customWidth="1"/>
    <col min="7" max="7" width="29.1796875" style="31" customWidth="1"/>
    <col min="8" max="8" width="34.26953125" style="31" customWidth="1"/>
    <col min="9" max="9" width="17" style="31" customWidth="1"/>
    <col min="10" max="10" width="14.26953125" style="31" customWidth="1"/>
    <col min="11" max="11" width="14.7265625" style="31" customWidth="1"/>
    <col min="12" max="13" width="21.7265625" style="31" customWidth="1"/>
    <col min="14" max="14" width="47.7265625" style="31" customWidth="1"/>
    <col min="15" max="15" width="54.1796875" style="31" customWidth="1"/>
  </cols>
  <sheetData>
    <row r="1" spans="1:10" x14ac:dyDescent="0.35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 x14ac:dyDescent="0.3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35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 x14ac:dyDescent="0.35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 x14ac:dyDescent="0.35">
      <c r="A7" s="135" t="s">
        <v>179</v>
      </c>
      <c r="B7" s="136" t="str">
        <f>'Fiche Générale'!B3</f>
        <v>Portail_ST</v>
      </c>
      <c r="C7" s="137" t="s">
        <v>180</v>
      </c>
      <c r="D7" s="137"/>
      <c r="E7" s="136" t="str">
        <f>'Fiche Générale'!B4</f>
        <v>Mathématiques-Informatique</v>
      </c>
      <c r="F7" s="136"/>
      <c r="G7" s="135" t="s">
        <v>181</v>
      </c>
      <c r="H7" s="136" t="str">
        <f>'Fiche Générale'!B5</f>
        <v>SPMAI18</v>
      </c>
      <c r="I7" s="136"/>
      <c r="J7" s="136"/>
    </row>
    <row r="8" spans="1:10" ht="18" customHeight="1" x14ac:dyDescent="0.35">
      <c r="A8" s="135"/>
      <c r="B8" s="136"/>
      <c r="C8" s="137"/>
      <c r="D8" s="137"/>
      <c r="E8" s="136"/>
      <c r="F8" s="136"/>
      <c r="G8" s="135"/>
      <c r="H8" s="136"/>
      <c r="I8" s="136"/>
      <c r="J8" s="136"/>
    </row>
    <row r="9" spans="1:10" ht="18" customHeight="1" x14ac:dyDescent="0.35">
      <c r="A9" s="135"/>
      <c r="B9" s="136"/>
      <c r="C9" s="137"/>
      <c r="D9" s="137"/>
      <c r="E9" s="136"/>
      <c r="F9" s="136"/>
      <c r="G9" s="135"/>
      <c r="H9" s="136"/>
      <c r="I9" s="136"/>
      <c r="J9" s="136"/>
    </row>
    <row r="10" spans="1:10" ht="18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141"/>
    </row>
    <row r="11" spans="1:10" ht="18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141"/>
    </row>
    <row r="13" spans="1:10" x14ac:dyDescent="0.35">
      <c r="A13" s="131" t="s">
        <v>183</v>
      </c>
      <c r="B13" s="157" t="s">
        <v>184</v>
      </c>
      <c r="C13" s="131" t="s">
        <v>185</v>
      </c>
      <c r="D13" s="131"/>
      <c r="E13" s="131"/>
      <c r="F13" s="131"/>
      <c r="G13" s="131" t="s">
        <v>186</v>
      </c>
      <c r="H13" s="132" t="e">
        <f>Calcul!A7</f>
        <v>#REF!</v>
      </c>
      <c r="I13" s="132"/>
    </row>
    <row r="14" spans="1:10" x14ac:dyDescent="0.35">
      <c r="A14" s="131"/>
      <c r="B14" s="157"/>
      <c r="C14" s="131"/>
      <c r="D14" s="131"/>
      <c r="E14" s="131"/>
      <c r="F14" s="131"/>
      <c r="G14" s="131"/>
      <c r="H14" s="132"/>
      <c r="I14" s="132"/>
    </row>
    <row r="15" spans="1:10" x14ac:dyDescent="0.35">
      <c r="A15" s="131" t="s">
        <v>187</v>
      </c>
      <c r="B15" s="132" t="s">
        <v>143</v>
      </c>
      <c r="C15" s="156" t="s">
        <v>188</v>
      </c>
      <c r="D15" s="156"/>
      <c r="E15" s="131"/>
      <c r="F15" s="131"/>
      <c r="G15" s="131" t="s">
        <v>189</v>
      </c>
      <c r="H15" s="132" t="e">
        <f>Calcul!A20</f>
        <v>#REF!</v>
      </c>
      <c r="I15" s="132"/>
    </row>
    <row r="16" spans="1:10" x14ac:dyDescent="0.35">
      <c r="A16" s="131"/>
      <c r="B16" s="132"/>
      <c r="C16" s="156"/>
      <c r="D16" s="156"/>
      <c r="E16" s="131"/>
      <c r="F16" s="131"/>
      <c r="G16" s="131"/>
      <c r="H16" s="132"/>
      <c r="I16" s="132"/>
    </row>
    <row r="17" spans="1:15" x14ac:dyDescent="0.35">
      <c r="I17" s="32"/>
      <c r="J17" s="32"/>
      <c r="K17" s="32"/>
      <c r="L17" s="32"/>
      <c r="M17" s="32"/>
      <c r="N17" s="32"/>
    </row>
    <row r="18" spans="1:15" ht="48.75" customHeight="1" x14ac:dyDescent="0.35">
      <c r="A18" s="33" t="s">
        <v>190</v>
      </c>
      <c r="B18" s="33" t="s">
        <v>191</v>
      </c>
      <c r="C18" s="33" t="s">
        <v>3</v>
      </c>
      <c r="D18" s="33" t="s">
        <v>192</v>
      </c>
      <c r="E18" s="33" t="s">
        <v>6</v>
      </c>
      <c r="F18" s="33" t="s">
        <v>5</v>
      </c>
      <c r="G18" s="33" t="s">
        <v>193</v>
      </c>
      <c r="H18" s="33" t="s">
        <v>83</v>
      </c>
      <c r="I18" s="33" t="s">
        <v>142</v>
      </c>
      <c r="J18" s="33" t="s">
        <v>147</v>
      </c>
      <c r="K18" s="33" t="s">
        <v>148</v>
      </c>
      <c r="L18" s="33" t="s">
        <v>194</v>
      </c>
      <c r="M18" s="33" t="s">
        <v>4</v>
      </c>
      <c r="N18" s="33" t="s">
        <v>195</v>
      </c>
      <c r="O18" s="34" t="s">
        <v>196</v>
      </c>
    </row>
    <row r="19" spans="1:15" ht="42.75" customHeight="1" x14ac:dyDescent="0.35">
      <c r="A19" s="35">
        <v>0</v>
      </c>
      <c r="B19" s="36" t="s">
        <v>197</v>
      </c>
      <c r="C19" s="35" t="s">
        <v>11</v>
      </c>
      <c r="D19" s="35">
        <v>6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9"/>
    </row>
    <row r="20" spans="1:15" ht="42.75" customHeight="1" x14ac:dyDescent="0.35">
      <c r="A20" s="35" t="s">
        <v>198</v>
      </c>
      <c r="B20" s="36" t="s">
        <v>199</v>
      </c>
      <c r="C20" s="35" t="s">
        <v>19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9"/>
    </row>
    <row r="21" spans="1:15" ht="42.75" customHeight="1" x14ac:dyDescent="0.35">
      <c r="A21" s="35" t="s">
        <v>200</v>
      </c>
      <c r="B21" s="36" t="s">
        <v>201</v>
      </c>
      <c r="C21" s="35" t="s">
        <v>19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9"/>
    </row>
    <row r="22" spans="1:15" ht="42.75" customHeight="1" x14ac:dyDescent="0.35">
      <c r="A22" s="35" t="s">
        <v>202</v>
      </c>
      <c r="B22" s="40" t="s">
        <v>203</v>
      </c>
      <c r="C22" s="35" t="s">
        <v>19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9"/>
    </row>
    <row r="23" spans="1:15" ht="42.75" customHeight="1" x14ac:dyDescent="0.35">
      <c r="A23" s="41">
        <v>1</v>
      </c>
      <c r="B23" s="42" t="s">
        <v>204</v>
      </c>
      <c r="C23" s="43" t="s">
        <v>11</v>
      </c>
      <c r="D23" s="43">
        <v>6</v>
      </c>
      <c r="E23" s="44"/>
      <c r="F23" s="44"/>
      <c r="G23" s="44"/>
      <c r="H23" s="43" t="s">
        <v>108</v>
      </c>
      <c r="I23" s="43">
        <v>20</v>
      </c>
      <c r="J23" s="43">
        <v>36</v>
      </c>
      <c r="K23" s="45">
        <v>0</v>
      </c>
      <c r="L23" s="46"/>
      <c r="M23" s="47" t="s">
        <v>20</v>
      </c>
      <c r="N23" s="47" t="s">
        <v>205</v>
      </c>
      <c r="O23" s="46"/>
    </row>
    <row r="24" spans="1:15" ht="42.75" customHeight="1" x14ac:dyDescent="0.35">
      <c r="A24" s="41">
        <v>2</v>
      </c>
      <c r="B24" s="42" t="s">
        <v>206</v>
      </c>
      <c r="C24" s="43" t="s">
        <v>11</v>
      </c>
      <c r="D24" s="43">
        <v>6</v>
      </c>
      <c r="E24" s="44"/>
      <c r="F24" s="44"/>
      <c r="G24" s="44"/>
      <c r="H24" s="43" t="s">
        <v>108</v>
      </c>
      <c r="I24" s="43">
        <v>20</v>
      </c>
      <c r="J24" s="43">
        <v>36</v>
      </c>
      <c r="K24" s="45">
        <v>0</v>
      </c>
      <c r="L24" s="46"/>
      <c r="M24" s="47" t="s">
        <v>20</v>
      </c>
      <c r="N24" s="47" t="s">
        <v>205</v>
      </c>
      <c r="O24" s="46"/>
    </row>
    <row r="25" spans="1:15" ht="42.75" customHeight="1" x14ac:dyDescent="0.35">
      <c r="A25" s="41">
        <v>3</v>
      </c>
      <c r="B25" s="42" t="s">
        <v>207</v>
      </c>
      <c r="C25" s="43" t="s">
        <v>11</v>
      </c>
      <c r="D25" s="43">
        <v>6</v>
      </c>
      <c r="E25" s="45"/>
      <c r="F25" s="45"/>
      <c r="G25" s="45"/>
      <c r="H25" s="43" t="s">
        <v>110</v>
      </c>
      <c r="I25" s="43">
        <v>18</v>
      </c>
      <c r="J25" s="43">
        <v>18</v>
      </c>
      <c r="K25" s="43">
        <v>18</v>
      </c>
      <c r="L25" s="46"/>
      <c r="M25" s="47" t="s">
        <v>20</v>
      </c>
      <c r="N25" s="47" t="s">
        <v>208</v>
      </c>
      <c r="O25" s="46"/>
    </row>
    <row r="26" spans="1:15" ht="42.75" customHeight="1" x14ac:dyDescent="0.35">
      <c r="A26" s="48">
        <v>4</v>
      </c>
      <c r="B26" s="48" t="s">
        <v>209</v>
      </c>
      <c r="C26" s="48" t="s">
        <v>11</v>
      </c>
      <c r="D26" s="48">
        <v>6</v>
      </c>
      <c r="E26" s="48"/>
      <c r="F26" s="48"/>
      <c r="G26" s="48"/>
      <c r="H26" s="48" t="s">
        <v>110</v>
      </c>
      <c r="I26" s="48">
        <v>18</v>
      </c>
      <c r="J26" s="48">
        <v>28</v>
      </c>
      <c r="K26" s="48">
        <v>14</v>
      </c>
      <c r="L26" s="48"/>
      <c r="M26" s="48" t="s">
        <v>20</v>
      </c>
      <c r="N26" s="48" t="s">
        <v>208</v>
      </c>
      <c r="O26" s="46"/>
    </row>
    <row r="27" spans="1:15" ht="42.75" customHeight="1" x14ac:dyDescent="0.35">
      <c r="A27" s="49">
        <v>4</v>
      </c>
      <c r="B27" s="50" t="s">
        <v>210</v>
      </c>
      <c r="C27" s="51" t="s">
        <v>11</v>
      </c>
      <c r="D27" s="51">
        <v>6</v>
      </c>
      <c r="E27" s="52"/>
      <c r="F27" s="52" t="s">
        <v>13</v>
      </c>
      <c r="G27" s="52"/>
      <c r="H27" s="51" t="s">
        <v>110</v>
      </c>
      <c r="I27" s="51">
        <v>24</v>
      </c>
      <c r="J27" s="51"/>
      <c r="K27" s="51">
        <v>30</v>
      </c>
      <c r="L27" s="53"/>
      <c r="M27" s="54" t="s">
        <v>20</v>
      </c>
      <c r="N27" s="54" t="s">
        <v>211</v>
      </c>
      <c r="O27" s="46"/>
    </row>
    <row r="28" spans="1:15" ht="42.75" customHeight="1" x14ac:dyDescent="0.35">
      <c r="A28" s="41">
        <v>5</v>
      </c>
      <c r="B28" s="42" t="s">
        <v>212</v>
      </c>
      <c r="C28" s="43" t="s">
        <v>11</v>
      </c>
      <c r="D28" s="43"/>
      <c r="E28" s="45"/>
      <c r="F28" s="45"/>
      <c r="G28" s="45"/>
      <c r="H28" s="43"/>
      <c r="I28" s="43"/>
      <c r="J28" s="43"/>
      <c r="K28" s="43"/>
      <c r="L28" s="46"/>
      <c r="M28" s="47"/>
      <c r="N28" s="47"/>
      <c r="O28" s="46"/>
    </row>
    <row r="29" spans="1:15" ht="42.75" customHeight="1" x14ac:dyDescent="0.35">
      <c r="A29" s="55"/>
      <c r="B29" s="42" t="s">
        <v>213</v>
      </c>
      <c r="C29" s="43" t="s">
        <v>214</v>
      </c>
      <c r="D29" s="56"/>
      <c r="E29" s="57"/>
      <c r="F29" s="45"/>
      <c r="G29" s="57"/>
      <c r="H29" s="57"/>
      <c r="I29" s="57"/>
      <c r="J29" s="57"/>
      <c r="K29" s="57"/>
      <c r="L29" s="58"/>
      <c r="M29" s="58"/>
      <c r="N29" s="58"/>
      <c r="O29" s="58"/>
    </row>
    <row r="30" spans="1:15" ht="42.75" customHeight="1" x14ac:dyDescent="0.35">
      <c r="A30" s="41" t="s">
        <v>215</v>
      </c>
      <c r="B30" s="42" t="s">
        <v>216</v>
      </c>
      <c r="C30" s="43" t="s">
        <v>11</v>
      </c>
      <c r="D30" s="43">
        <v>6</v>
      </c>
      <c r="E30" s="45"/>
      <c r="F30" s="45"/>
      <c r="G30" s="45"/>
      <c r="H30" s="45" t="s">
        <v>217</v>
      </c>
      <c r="I30" s="45">
        <v>16</v>
      </c>
      <c r="J30" s="45">
        <v>24</v>
      </c>
      <c r="K30" s="45">
        <v>10</v>
      </c>
      <c r="L30" s="46"/>
      <c r="M30" s="1" t="s">
        <v>20</v>
      </c>
      <c r="N30" s="59" t="s">
        <v>218</v>
      </c>
      <c r="O30" s="46"/>
    </row>
    <row r="31" spans="1:15" ht="42.75" customHeight="1" x14ac:dyDescent="0.35">
      <c r="A31" s="41" t="s">
        <v>219</v>
      </c>
      <c r="B31" s="60" t="s">
        <v>220</v>
      </c>
      <c r="C31" s="43" t="s">
        <v>11</v>
      </c>
      <c r="D31" s="43">
        <v>6</v>
      </c>
      <c r="E31" s="45"/>
      <c r="F31" s="45"/>
      <c r="G31" s="45"/>
      <c r="H31" s="45" t="s">
        <v>221</v>
      </c>
      <c r="I31" s="45">
        <v>20</v>
      </c>
      <c r="J31" s="45">
        <v>24</v>
      </c>
      <c r="K31" s="45">
        <v>12</v>
      </c>
      <c r="L31" s="46"/>
      <c r="M31" s="1" t="s">
        <v>20</v>
      </c>
      <c r="N31" s="59" t="s">
        <v>222</v>
      </c>
      <c r="O31" s="46"/>
    </row>
    <row r="32" spans="1:15" ht="42.75" customHeight="1" x14ac:dyDescent="0.35">
      <c r="A32" s="61">
        <v>6</v>
      </c>
      <c r="B32" s="62" t="s">
        <v>223</v>
      </c>
      <c r="C32" s="1" t="s">
        <v>11</v>
      </c>
      <c r="D32" s="1">
        <v>0</v>
      </c>
      <c r="E32" s="1"/>
      <c r="F32" s="1"/>
      <c r="G32" s="1"/>
      <c r="H32" s="1" t="s">
        <v>108</v>
      </c>
      <c r="I32" s="1"/>
      <c r="J32" s="1">
        <v>17</v>
      </c>
      <c r="K32" s="1"/>
      <c r="L32" s="1"/>
      <c r="M32" s="1" t="s">
        <v>20</v>
      </c>
      <c r="N32" s="59" t="s">
        <v>224</v>
      </c>
      <c r="O32" s="59"/>
    </row>
    <row r="33" spans="1:16384" ht="42.75" customHeight="1" x14ac:dyDescent="0.35">
      <c r="A33" s="61"/>
      <c r="B33" s="6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9"/>
      <c r="O33" s="59"/>
      <c r="XFD33" s="63"/>
    </row>
    <row r="34" spans="1:16384" s="66" customFormat="1" ht="42.75" customHeight="1" x14ac:dyDescent="0.45">
      <c r="A34" s="64"/>
      <c r="B34" s="65" t="s">
        <v>225</v>
      </c>
      <c r="C34" s="66" t="s">
        <v>11</v>
      </c>
      <c r="D34" s="66" t="s">
        <v>226</v>
      </c>
      <c r="E34" s="66" t="s">
        <v>14</v>
      </c>
      <c r="F34" s="66" t="s">
        <v>13</v>
      </c>
      <c r="O34" s="66" t="s">
        <v>227</v>
      </c>
      <c r="P34" s="63"/>
      <c r="Q34" s="64"/>
      <c r="R34" s="65" t="s">
        <v>225</v>
      </c>
      <c r="S34" s="66" t="s">
        <v>11</v>
      </c>
      <c r="T34" s="66" t="s">
        <v>226</v>
      </c>
      <c r="U34" s="66" t="s">
        <v>14</v>
      </c>
      <c r="V34" s="66" t="s">
        <v>13</v>
      </c>
      <c r="AE34" s="66" t="s">
        <v>227</v>
      </c>
      <c r="AF34" s="63"/>
      <c r="AG34" s="64"/>
      <c r="AH34" s="65" t="s">
        <v>225</v>
      </c>
      <c r="AI34" s="66" t="s">
        <v>11</v>
      </c>
      <c r="AJ34" s="66" t="s">
        <v>226</v>
      </c>
      <c r="AK34" s="66" t="s">
        <v>14</v>
      </c>
      <c r="AL34" s="66" t="s">
        <v>13</v>
      </c>
      <c r="AU34" s="66" t="s">
        <v>227</v>
      </c>
      <c r="AV34" s="63"/>
      <c r="AW34" s="64"/>
      <c r="AX34" s="65" t="s">
        <v>225</v>
      </c>
      <c r="AY34" s="66" t="s">
        <v>11</v>
      </c>
      <c r="AZ34" s="66" t="s">
        <v>226</v>
      </c>
      <c r="BA34" s="66" t="s">
        <v>14</v>
      </c>
      <c r="BB34" s="66" t="s">
        <v>13</v>
      </c>
      <c r="BK34" s="66" t="s">
        <v>227</v>
      </c>
      <c r="BL34" s="63"/>
      <c r="BM34" s="64"/>
      <c r="BN34" s="65" t="s">
        <v>225</v>
      </c>
      <c r="BO34" s="66" t="s">
        <v>11</v>
      </c>
      <c r="BP34" s="66" t="s">
        <v>226</v>
      </c>
      <c r="BQ34" s="66" t="s">
        <v>14</v>
      </c>
      <c r="BR34" s="66" t="s">
        <v>13</v>
      </c>
      <c r="CA34" s="66" t="s">
        <v>227</v>
      </c>
      <c r="CB34" s="63"/>
      <c r="CC34" s="64"/>
      <c r="CD34" s="65" t="s">
        <v>225</v>
      </c>
      <c r="CE34" s="66" t="s">
        <v>11</v>
      </c>
      <c r="CF34" s="66" t="s">
        <v>226</v>
      </c>
      <c r="CG34" s="66" t="s">
        <v>14</v>
      </c>
      <c r="CH34" s="66" t="s">
        <v>13</v>
      </c>
      <c r="CQ34" s="66" t="s">
        <v>227</v>
      </c>
      <c r="CR34" s="63"/>
      <c r="CS34" s="64"/>
      <c r="CT34" s="65" t="s">
        <v>225</v>
      </c>
      <c r="CU34" s="66" t="s">
        <v>11</v>
      </c>
      <c r="CV34" s="66" t="s">
        <v>226</v>
      </c>
      <c r="CW34" s="66" t="s">
        <v>14</v>
      </c>
      <c r="CX34" s="66" t="s">
        <v>13</v>
      </c>
      <c r="DG34" s="66" t="s">
        <v>227</v>
      </c>
      <c r="DH34" s="63"/>
      <c r="DI34" s="64"/>
      <c r="DJ34" s="65" t="s">
        <v>225</v>
      </c>
      <c r="DK34" s="66" t="s">
        <v>11</v>
      </c>
      <c r="DL34" s="66" t="s">
        <v>226</v>
      </c>
      <c r="DM34" s="66" t="s">
        <v>14</v>
      </c>
      <c r="DN34" s="66" t="s">
        <v>13</v>
      </c>
      <c r="DW34" s="66" t="s">
        <v>227</v>
      </c>
      <c r="DX34" s="63"/>
      <c r="DY34" s="64"/>
      <c r="DZ34" s="65" t="s">
        <v>225</v>
      </c>
      <c r="EA34" s="66" t="s">
        <v>11</v>
      </c>
      <c r="EB34" s="66" t="s">
        <v>226</v>
      </c>
      <c r="EC34" s="66" t="s">
        <v>14</v>
      </c>
      <c r="ED34" s="66" t="s">
        <v>13</v>
      </c>
      <c r="EM34" s="66" t="s">
        <v>227</v>
      </c>
      <c r="EN34" s="63"/>
      <c r="EO34" s="64"/>
      <c r="EP34" s="65" t="s">
        <v>225</v>
      </c>
      <c r="EQ34" s="66" t="s">
        <v>11</v>
      </c>
      <c r="ER34" s="66" t="s">
        <v>226</v>
      </c>
      <c r="ES34" s="66" t="s">
        <v>14</v>
      </c>
      <c r="ET34" s="66" t="s">
        <v>13</v>
      </c>
      <c r="FC34" s="66" t="s">
        <v>227</v>
      </c>
      <c r="FD34" s="63"/>
      <c r="FE34" s="64"/>
      <c r="FF34" s="65" t="s">
        <v>225</v>
      </c>
      <c r="FG34" s="66" t="s">
        <v>11</v>
      </c>
      <c r="FH34" s="66" t="s">
        <v>226</v>
      </c>
      <c r="FI34" s="66" t="s">
        <v>14</v>
      </c>
      <c r="FJ34" s="66" t="s">
        <v>13</v>
      </c>
      <c r="FS34" s="66" t="s">
        <v>227</v>
      </c>
      <c r="FT34" s="63"/>
      <c r="FU34" s="64"/>
      <c r="FV34" s="65" t="s">
        <v>225</v>
      </c>
      <c r="FW34" s="66" t="s">
        <v>11</v>
      </c>
      <c r="FX34" s="66" t="s">
        <v>226</v>
      </c>
      <c r="FY34" s="66" t="s">
        <v>14</v>
      </c>
      <c r="FZ34" s="66" t="s">
        <v>13</v>
      </c>
      <c r="GI34" s="66" t="s">
        <v>227</v>
      </c>
      <c r="GJ34" s="63"/>
      <c r="GK34" s="64"/>
      <c r="GL34" s="65" t="s">
        <v>225</v>
      </c>
      <c r="GM34" s="66" t="s">
        <v>11</v>
      </c>
      <c r="GN34" s="66" t="s">
        <v>226</v>
      </c>
      <c r="GO34" s="66" t="s">
        <v>14</v>
      </c>
      <c r="GP34" s="66" t="s">
        <v>13</v>
      </c>
      <c r="GY34" s="66" t="s">
        <v>227</v>
      </c>
      <c r="GZ34" s="63"/>
      <c r="HA34" s="64"/>
      <c r="HB34" s="65" t="s">
        <v>225</v>
      </c>
      <c r="HC34" s="66" t="s">
        <v>11</v>
      </c>
      <c r="HD34" s="66" t="s">
        <v>226</v>
      </c>
      <c r="HE34" s="66" t="s">
        <v>14</v>
      </c>
      <c r="HF34" s="66" t="s">
        <v>13</v>
      </c>
      <c r="HO34" s="66" t="s">
        <v>227</v>
      </c>
      <c r="HP34" s="63"/>
      <c r="HQ34" s="64"/>
      <c r="HR34" s="65" t="s">
        <v>225</v>
      </c>
      <c r="HS34" s="66" t="s">
        <v>11</v>
      </c>
      <c r="HT34" s="66" t="s">
        <v>226</v>
      </c>
      <c r="HU34" s="66" t="s">
        <v>14</v>
      </c>
      <c r="HV34" s="66" t="s">
        <v>13</v>
      </c>
      <c r="IE34" s="66" t="s">
        <v>227</v>
      </c>
      <c r="IF34" s="63"/>
      <c r="IG34" s="64"/>
      <c r="IH34" s="65" t="s">
        <v>225</v>
      </c>
      <c r="II34" s="66" t="s">
        <v>11</v>
      </c>
      <c r="IJ34" s="66" t="s">
        <v>226</v>
      </c>
      <c r="IK34" s="66" t="s">
        <v>14</v>
      </c>
      <c r="IL34" s="66" t="s">
        <v>13</v>
      </c>
      <c r="IU34" s="66" t="s">
        <v>227</v>
      </c>
      <c r="IV34" s="63"/>
      <c r="IW34" s="64"/>
      <c r="IX34" s="65" t="s">
        <v>225</v>
      </c>
      <c r="IY34" s="66" t="s">
        <v>11</v>
      </c>
      <c r="IZ34" s="66" t="s">
        <v>226</v>
      </c>
      <c r="JA34" s="66" t="s">
        <v>14</v>
      </c>
      <c r="JB34" s="66" t="s">
        <v>13</v>
      </c>
      <c r="JK34" s="66" t="s">
        <v>227</v>
      </c>
      <c r="JL34" s="63"/>
      <c r="JM34" s="64"/>
      <c r="JN34" s="65" t="s">
        <v>225</v>
      </c>
      <c r="JO34" s="66" t="s">
        <v>11</v>
      </c>
      <c r="JP34" s="66" t="s">
        <v>226</v>
      </c>
      <c r="JQ34" s="66" t="s">
        <v>14</v>
      </c>
      <c r="JR34" s="66" t="s">
        <v>13</v>
      </c>
      <c r="KA34" s="66" t="s">
        <v>227</v>
      </c>
      <c r="KB34" s="63"/>
      <c r="KC34" s="64"/>
      <c r="KD34" s="65" t="s">
        <v>225</v>
      </c>
      <c r="KE34" s="66" t="s">
        <v>11</v>
      </c>
      <c r="KF34" s="66" t="s">
        <v>226</v>
      </c>
      <c r="KG34" s="66" t="s">
        <v>14</v>
      </c>
      <c r="KH34" s="66" t="s">
        <v>13</v>
      </c>
      <c r="KQ34" s="66" t="s">
        <v>227</v>
      </c>
      <c r="KR34" s="63"/>
      <c r="KS34" s="64"/>
      <c r="KT34" s="65" t="s">
        <v>225</v>
      </c>
      <c r="KU34" s="66" t="s">
        <v>11</v>
      </c>
      <c r="KV34" s="66" t="s">
        <v>226</v>
      </c>
      <c r="KW34" s="66" t="s">
        <v>14</v>
      </c>
      <c r="KX34" s="66" t="s">
        <v>13</v>
      </c>
      <c r="LG34" s="66" t="s">
        <v>227</v>
      </c>
      <c r="LH34" s="63"/>
      <c r="LI34" s="64"/>
      <c r="LJ34" s="65" t="s">
        <v>225</v>
      </c>
      <c r="LK34" s="66" t="s">
        <v>11</v>
      </c>
      <c r="LL34" s="66" t="s">
        <v>226</v>
      </c>
      <c r="LM34" s="66" t="s">
        <v>14</v>
      </c>
      <c r="LN34" s="66" t="s">
        <v>13</v>
      </c>
      <c r="LW34" s="66" t="s">
        <v>227</v>
      </c>
      <c r="LX34" s="63"/>
      <c r="LY34" s="64"/>
      <c r="LZ34" s="65" t="s">
        <v>225</v>
      </c>
      <c r="MA34" s="66" t="s">
        <v>11</v>
      </c>
      <c r="MB34" s="66" t="s">
        <v>226</v>
      </c>
      <c r="MC34" s="66" t="s">
        <v>14</v>
      </c>
      <c r="MD34" s="66" t="s">
        <v>13</v>
      </c>
      <c r="MM34" s="66" t="s">
        <v>227</v>
      </c>
      <c r="MN34" s="63"/>
      <c r="MO34" s="64"/>
      <c r="MP34" s="65" t="s">
        <v>225</v>
      </c>
      <c r="MQ34" s="66" t="s">
        <v>11</v>
      </c>
      <c r="MR34" s="66" t="s">
        <v>226</v>
      </c>
      <c r="MS34" s="66" t="s">
        <v>14</v>
      </c>
      <c r="MT34" s="66" t="s">
        <v>13</v>
      </c>
      <c r="NC34" s="66" t="s">
        <v>227</v>
      </c>
      <c r="ND34" s="63"/>
      <c r="NE34" s="64"/>
      <c r="NF34" s="65" t="s">
        <v>225</v>
      </c>
      <c r="NG34" s="66" t="s">
        <v>11</v>
      </c>
      <c r="NH34" s="66" t="s">
        <v>226</v>
      </c>
      <c r="NI34" s="66" t="s">
        <v>14</v>
      </c>
      <c r="NJ34" s="66" t="s">
        <v>13</v>
      </c>
      <c r="NS34" s="66" t="s">
        <v>227</v>
      </c>
      <c r="NT34" s="63"/>
      <c r="NU34" s="64"/>
      <c r="NV34" s="65" t="s">
        <v>225</v>
      </c>
      <c r="NW34" s="66" t="s">
        <v>11</v>
      </c>
      <c r="NX34" s="66" t="s">
        <v>226</v>
      </c>
      <c r="NY34" s="66" t="s">
        <v>14</v>
      </c>
      <c r="NZ34" s="66" t="s">
        <v>13</v>
      </c>
      <c r="OI34" s="66" t="s">
        <v>227</v>
      </c>
      <c r="OJ34" s="63"/>
      <c r="OK34" s="64"/>
      <c r="OL34" s="65" t="s">
        <v>225</v>
      </c>
      <c r="OM34" s="66" t="s">
        <v>11</v>
      </c>
      <c r="ON34" s="66" t="s">
        <v>226</v>
      </c>
      <c r="OO34" s="66" t="s">
        <v>14</v>
      </c>
      <c r="OP34" s="66" t="s">
        <v>13</v>
      </c>
      <c r="OY34" s="66" t="s">
        <v>227</v>
      </c>
      <c r="OZ34" s="63"/>
      <c r="PA34" s="64"/>
      <c r="PB34" s="65" t="s">
        <v>225</v>
      </c>
      <c r="PC34" s="66" t="s">
        <v>11</v>
      </c>
      <c r="PD34" s="66" t="s">
        <v>226</v>
      </c>
      <c r="PE34" s="66" t="s">
        <v>14</v>
      </c>
      <c r="PF34" s="66" t="s">
        <v>13</v>
      </c>
      <c r="PO34" s="66" t="s">
        <v>227</v>
      </c>
      <c r="PP34" s="63"/>
      <c r="PQ34" s="64"/>
      <c r="PR34" s="65" t="s">
        <v>225</v>
      </c>
      <c r="PS34" s="66" t="s">
        <v>11</v>
      </c>
      <c r="PT34" s="66" t="s">
        <v>226</v>
      </c>
      <c r="PU34" s="66" t="s">
        <v>14</v>
      </c>
      <c r="PV34" s="66" t="s">
        <v>13</v>
      </c>
      <c r="QE34" s="66" t="s">
        <v>227</v>
      </c>
      <c r="QF34" s="63"/>
      <c r="QG34" s="64"/>
      <c r="QH34" s="65" t="s">
        <v>225</v>
      </c>
      <c r="QI34" s="66" t="s">
        <v>11</v>
      </c>
      <c r="QJ34" s="66" t="s">
        <v>226</v>
      </c>
      <c r="QK34" s="66" t="s">
        <v>14</v>
      </c>
      <c r="QL34" s="66" t="s">
        <v>13</v>
      </c>
      <c r="QU34" s="66" t="s">
        <v>227</v>
      </c>
      <c r="QV34" s="63"/>
      <c r="QW34" s="64"/>
      <c r="QX34" s="65" t="s">
        <v>225</v>
      </c>
      <c r="QY34" s="66" t="s">
        <v>11</v>
      </c>
      <c r="QZ34" s="66" t="s">
        <v>226</v>
      </c>
      <c r="RA34" s="66" t="s">
        <v>14</v>
      </c>
      <c r="RB34" s="66" t="s">
        <v>13</v>
      </c>
      <c r="RK34" s="66" t="s">
        <v>227</v>
      </c>
      <c r="RL34" s="63"/>
      <c r="RM34" s="64"/>
      <c r="RN34" s="65" t="s">
        <v>225</v>
      </c>
      <c r="RO34" s="66" t="s">
        <v>11</v>
      </c>
      <c r="RP34" s="66" t="s">
        <v>226</v>
      </c>
      <c r="RQ34" s="66" t="s">
        <v>14</v>
      </c>
      <c r="RR34" s="66" t="s">
        <v>13</v>
      </c>
      <c r="SA34" s="66" t="s">
        <v>227</v>
      </c>
      <c r="SB34" s="63"/>
      <c r="SC34" s="64"/>
      <c r="SD34" s="65" t="s">
        <v>225</v>
      </c>
      <c r="SE34" s="66" t="s">
        <v>11</v>
      </c>
      <c r="SF34" s="66" t="s">
        <v>226</v>
      </c>
      <c r="SG34" s="66" t="s">
        <v>14</v>
      </c>
      <c r="SH34" s="66" t="s">
        <v>13</v>
      </c>
      <c r="SQ34" s="66" t="s">
        <v>227</v>
      </c>
      <c r="SR34" s="63"/>
      <c r="SS34" s="64"/>
      <c r="ST34" s="65" t="s">
        <v>225</v>
      </c>
      <c r="SU34" s="66" t="s">
        <v>11</v>
      </c>
      <c r="SV34" s="66" t="s">
        <v>226</v>
      </c>
      <c r="SW34" s="66" t="s">
        <v>14</v>
      </c>
      <c r="SX34" s="66" t="s">
        <v>13</v>
      </c>
      <c r="TG34" s="66" t="s">
        <v>227</v>
      </c>
      <c r="TH34" s="63"/>
      <c r="TI34" s="64"/>
      <c r="TJ34" s="65" t="s">
        <v>225</v>
      </c>
      <c r="TK34" s="66" t="s">
        <v>11</v>
      </c>
      <c r="TL34" s="66" t="s">
        <v>226</v>
      </c>
      <c r="TM34" s="66" t="s">
        <v>14</v>
      </c>
      <c r="TN34" s="66" t="s">
        <v>13</v>
      </c>
      <c r="TW34" s="66" t="s">
        <v>227</v>
      </c>
      <c r="TX34" s="63"/>
      <c r="TY34" s="64"/>
      <c r="TZ34" s="65" t="s">
        <v>225</v>
      </c>
      <c r="UA34" s="66" t="s">
        <v>11</v>
      </c>
      <c r="UB34" s="66" t="s">
        <v>226</v>
      </c>
      <c r="UC34" s="66" t="s">
        <v>14</v>
      </c>
      <c r="UD34" s="66" t="s">
        <v>13</v>
      </c>
      <c r="UM34" s="66" t="s">
        <v>227</v>
      </c>
      <c r="UN34" s="63"/>
      <c r="UO34" s="64"/>
      <c r="UP34" s="65" t="s">
        <v>225</v>
      </c>
      <c r="UQ34" s="66" t="s">
        <v>11</v>
      </c>
      <c r="UR34" s="66" t="s">
        <v>226</v>
      </c>
      <c r="US34" s="66" t="s">
        <v>14</v>
      </c>
      <c r="UT34" s="66" t="s">
        <v>13</v>
      </c>
      <c r="VC34" s="66" t="s">
        <v>227</v>
      </c>
      <c r="VD34" s="63"/>
      <c r="VE34" s="64"/>
      <c r="VF34" s="65" t="s">
        <v>225</v>
      </c>
      <c r="VG34" s="66" t="s">
        <v>11</v>
      </c>
      <c r="VH34" s="66" t="s">
        <v>226</v>
      </c>
      <c r="VI34" s="66" t="s">
        <v>14</v>
      </c>
      <c r="VJ34" s="66" t="s">
        <v>13</v>
      </c>
      <c r="VS34" s="66" t="s">
        <v>227</v>
      </c>
      <c r="VT34" s="63"/>
      <c r="VU34" s="64"/>
      <c r="VV34" s="65" t="s">
        <v>225</v>
      </c>
      <c r="VW34" s="66" t="s">
        <v>11</v>
      </c>
      <c r="VX34" s="66" t="s">
        <v>226</v>
      </c>
      <c r="VY34" s="66" t="s">
        <v>14</v>
      </c>
      <c r="VZ34" s="66" t="s">
        <v>13</v>
      </c>
      <c r="WI34" s="66" t="s">
        <v>227</v>
      </c>
      <c r="WJ34" s="63"/>
      <c r="WK34" s="64"/>
      <c r="WL34" s="65" t="s">
        <v>225</v>
      </c>
      <c r="WM34" s="66" t="s">
        <v>11</v>
      </c>
      <c r="WN34" s="66" t="s">
        <v>226</v>
      </c>
      <c r="WO34" s="66" t="s">
        <v>14</v>
      </c>
      <c r="WP34" s="66" t="s">
        <v>13</v>
      </c>
      <c r="WY34" s="66" t="s">
        <v>227</v>
      </c>
      <c r="WZ34" s="63"/>
      <c r="XA34" s="64"/>
      <c r="XB34" s="65" t="s">
        <v>225</v>
      </c>
      <c r="XC34" s="66" t="s">
        <v>11</v>
      </c>
      <c r="XD34" s="66" t="s">
        <v>226</v>
      </c>
      <c r="XE34" s="66" t="s">
        <v>14</v>
      </c>
      <c r="XF34" s="66" t="s">
        <v>13</v>
      </c>
      <c r="XO34" s="66" t="s">
        <v>227</v>
      </c>
      <c r="XP34" s="63"/>
      <c r="XQ34" s="64"/>
      <c r="XR34" s="65" t="s">
        <v>225</v>
      </c>
      <c r="XS34" s="66" t="s">
        <v>11</v>
      </c>
      <c r="XT34" s="66" t="s">
        <v>226</v>
      </c>
      <c r="XU34" s="66" t="s">
        <v>14</v>
      </c>
      <c r="XV34" s="66" t="s">
        <v>13</v>
      </c>
      <c r="YE34" s="66" t="s">
        <v>227</v>
      </c>
      <c r="YF34" s="63"/>
      <c r="YG34" s="64"/>
      <c r="YH34" s="65" t="s">
        <v>225</v>
      </c>
      <c r="YI34" s="66" t="s">
        <v>11</v>
      </c>
      <c r="YJ34" s="66" t="s">
        <v>226</v>
      </c>
      <c r="YK34" s="66" t="s">
        <v>14</v>
      </c>
      <c r="YL34" s="66" t="s">
        <v>13</v>
      </c>
      <c r="YU34" s="66" t="s">
        <v>227</v>
      </c>
      <c r="YV34" s="63"/>
      <c r="YW34" s="64"/>
      <c r="YX34" s="65" t="s">
        <v>225</v>
      </c>
      <c r="YY34" s="66" t="s">
        <v>11</v>
      </c>
      <c r="YZ34" s="66" t="s">
        <v>226</v>
      </c>
      <c r="ZA34" s="66" t="s">
        <v>14</v>
      </c>
      <c r="ZB34" s="66" t="s">
        <v>13</v>
      </c>
      <c r="ZK34" s="66" t="s">
        <v>227</v>
      </c>
      <c r="ZL34" s="63"/>
      <c r="ZM34" s="64"/>
      <c r="ZN34" s="65" t="s">
        <v>225</v>
      </c>
      <c r="ZO34" s="66" t="s">
        <v>11</v>
      </c>
      <c r="ZP34" s="66" t="s">
        <v>226</v>
      </c>
      <c r="ZQ34" s="66" t="s">
        <v>14</v>
      </c>
      <c r="ZR34" s="66" t="s">
        <v>13</v>
      </c>
      <c r="AAA34" s="66" t="s">
        <v>227</v>
      </c>
      <c r="AAB34" s="63"/>
      <c r="AAC34" s="64"/>
      <c r="AAD34" s="65" t="s">
        <v>225</v>
      </c>
      <c r="AAE34" s="66" t="s">
        <v>11</v>
      </c>
      <c r="AAF34" s="66" t="s">
        <v>226</v>
      </c>
      <c r="AAG34" s="66" t="s">
        <v>14</v>
      </c>
      <c r="AAH34" s="66" t="s">
        <v>13</v>
      </c>
      <c r="AAQ34" s="66" t="s">
        <v>227</v>
      </c>
      <c r="AAR34" s="63"/>
      <c r="AAS34" s="64"/>
      <c r="AAT34" s="65" t="s">
        <v>225</v>
      </c>
      <c r="AAU34" s="66" t="s">
        <v>11</v>
      </c>
      <c r="AAV34" s="66" t="s">
        <v>226</v>
      </c>
      <c r="AAW34" s="66" t="s">
        <v>14</v>
      </c>
      <c r="AAX34" s="66" t="s">
        <v>13</v>
      </c>
      <c r="ABG34" s="66" t="s">
        <v>227</v>
      </c>
      <c r="ABH34" s="63"/>
      <c r="ABI34" s="64"/>
      <c r="ABJ34" s="65" t="s">
        <v>225</v>
      </c>
      <c r="ABK34" s="66" t="s">
        <v>11</v>
      </c>
      <c r="ABL34" s="66" t="s">
        <v>226</v>
      </c>
      <c r="ABM34" s="66" t="s">
        <v>14</v>
      </c>
      <c r="ABN34" s="66" t="s">
        <v>13</v>
      </c>
      <c r="ABW34" s="66" t="s">
        <v>227</v>
      </c>
      <c r="ABX34" s="63"/>
      <c r="ABY34" s="64"/>
      <c r="ABZ34" s="65" t="s">
        <v>225</v>
      </c>
      <c r="ACA34" s="66" t="s">
        <v>11</v>
      </c>
      <c r="ACB34" s="66" t="s">
        <v>226</v>
      </c>
      <c r="ACC34" s="66" t="s">
        <v>14</v>
      </c>
      <c r="ACD34" s="66" t="s">
        <v>13</v>
      </c>
      <c r="ACM34" s="66" t="s">
        <v>227</v>
      </c>
      <c r="ACN34" s="63"/>
      <c r="ACO34" s="64"/>
      <c r="ACP34" s="65" t="s">
        <v>225</v>
      </c>
      <c r="ACQ34" s="66" t="s">
        <v>11</v>
      </c>
      <c r="ACR34" s="66" t="s">
        <v>226</v>
      </c>
      <c r="ACS34" s="66" t="s">
        <v>14</v>
      </c>
      <c r="ACT34" s="66" t="s">
        <v>13</v>
      </c>
      <c r="ADC34" s="66" t="s">
        <v>227</v>
      </c>
      <c r="ADD34" s="63"/>
      <c r="ADE34" s="64"/>
      <c r="ADF34" s="65" t="s">
        <v>225</v>
      </c>
      <c r="ADG34" s="66" t="s">
        <v>11</v>
      </c>
      <c r="ADH34" s="66" t="s">
        <v>226</v>
      </c>
      <c r="ADI34" s="66" t="s">
        <v>14</v>
      </c>
      <c r="ADJ34" s="66" t="s">
        <v>13</v>
      </c>
      <c r="ADS34" s="66" t="s">
        <v>227</v>
      </c>
      <c r="ADT34" s="63"/>
      <c r="ADU34" s="64"/>
      <c r="ADV34" s="65" t="s">
        <v>225</v>
      </c>
      <c r="ADW34" s="66" t="s">
        <v>11</v>
      </c>
      <c r="ADX34" s="66" t="s">
        <v>226</v>
      </c>
      <c r="ADY34" s="66" t="s">
        <v>14</v>
      </c>
      <c r="ADZ34" s="66" t="s">
        <v>13</v>
      </c>
      <c r="AEI34" s="66" t="s">
        <v>227</v>
      </c>
      <c r="AEJ34" s="63"/>
      <c r="AEK34" s="64"/>
      <c r="AEL34" s="65" t="s">
        <v>225</v>
      </c>
      <c r="AEM34" s="66" t="s">
        <v>11</v>
      </c>
      <c r="AEN34" s="66" t="s">
        <v>226</v>
      </c>
      <c r="AEO34" s="66" t="s">
        <v>14</v>
      </c>
      <c r="AEP34" s="66" t="s">
        <v>13</v>
      </c>
      <c r="AEY34" s="66" t="s">
        <v>227</v>
      </c>
      <c r="AEZ34" s="63"/>
      <c r="AFA34" s="64"/>
      <c r="AFB34" s="65" t="s">
        <v>225</v>
      </c>
      <c r="AFC34" s="66" t="s">
        <v>11</v>
      </c>
      <c r="AFD34" s="66" t="s">
        <v>226</v>
      </c>
      <c r="AFE34" s="66" t="s">
        <v>14</v>
      </c>
      <c r="AFF34" s="66" t="s">
        <v>13</v>
      </c>
      <c r="AFO34" s="66" t="s">
        <v>227</v>
      </c>
      <c r="AFP34" s="63"/>
      <c r="AFQ34" s="64"/>
      <c r="AFR34" s="65" t="s">
        <v>225</v>
      </c>
      <c r="AFS34" s="66" t="s">
        <v>11</v>
      </c>
      <c r="AFT34" s="66" t="s">
        <v>226</v>
      </c>
      <c r="AFU34" s="66" t="s">
        <v>14</v>
      </c>
      <c r="AFV34" s="66" t="s">
        <v>13</v>
      </c>
      <c r="AGE34" s="66" t="s">
        <v>227</v>
      </c>
      <c r="AGF34" s="63"/>
      <c r="AGG34" s="64"/>
      <c r="AGH34" s="65" t="s">
        <v>225</v>
      </c>
      <c r="AGI34" s="66" t="s">
        <v>11</v>
      </c>
      <c r="AGJ34" s="66" t="s">
        <v>226</v>
      </c>
      <c r="AGK34" s="66" t="s">
        <v>14</v>
      </c>
      <c r="AGL34" s="66" t="s">
        <v>13</v>
      </c>
      <c r="AGU34" s="66" t="s">
        <v>227</v>
      </c>
      <c r="AGV34" s="63"/>
      <c r="AGW34" s="64"/>
      <c r="AGX34" s="65" t="s">
        <v>225</v>
      </c>
      <c r="AGY34" s="66" t="s">
        <v>11</v>
      </c>
      <c r="AGZ34" s="66" t="s">
        <v>226</v>
      </c>
      <c r="AHA34" s="66" t="s">
        <v>14</v>
      </c>
      <c r="AHB34" s="66" t="s">
        <v>13</v>
      </c>
      <c r="AHK34" s="66" t="s">
        <v>227</v>
      </c>
      <c r="AHL34" s="63"/>
      <c r="AHM34" s="64"/>
      <c r="AHN34" s="65" t="s">
        <v>225</v>
      </c>
      <c r="AHO34" s="66" t="s">
        <v>11</v>
      </c>
      <c r="AHP34" s="66" t="s">
        <v>226</v>
      </c>
      <c r="AHQ34" s="66" t="s">
        <v>14</v>
      </c>
      <c r="AHR34" s="66" t="s">
        <v>13</v>
      </c>
      <c r="AIA34" s="66" t="s">
        <v>227</v>
      </c>
      <c r="AIB34" s="63"/>
      <c r="AIC34" s="64"/>
      <c r="AID34" s="65" t="s">
        <v>225</v>
      </c>
      <c r="AIE34" s="66" t="s">
        <v>11</v>
      </c>
      <c r="AIF34" s="66" t="s">
        <v>226</v>
      </c>
      <c r="AIG34" s="66" t="s">
        <v>14</v>
      </c>
      <c r="AIH34" s="66" t="s">
        <v>13</v>
      </c>
      <c r="AIQ34" s="66" t="s">
        <v>227</v>
      </c>
      <c r="AIR34" s="63"/>
      <c r="AIS34" s="64"/>
      <c r="AIT34" s="65" t="s">
        <v>225</v>
      </c>
      <c r="AIU34" s="66" t="s">
        <v>11</v>
      </c>
      <c r="AIV34" s="66" t="s">
        <v>226</v>
      </c>
      <c r="AIW34" s="66" t="s">
        <v>14</v>
      </c>
      <c r="AIX34" s="66" t="s">
        <v>13</v>
      </c>
      <c r="AJG34" s="66" t="s">
        <v>227</v>
      </c>
      <c r="AJH34" s="63"/>
      <c r="AJI34" s="64"/>
      <c r="AJJ34" s="65" t="s">
        <v>225</v>
      </c>
      <c r="AJK34" s="66" t="s">
        <v>11</v>
      </c>
      <c r="AJL34" s="66" t="s">
        <v>226</v>
      </c>
      <c r="AJM34" s="66" t="s">
        <v>14</v>
      </c>
      <c r="AJN34" s="66" t="s">
        <v>13</v>
      </c>
      <c r="AJW34" s="66" t="s">
        <v>227</v>
      </c>
      <c r="AJX34" s="63"/>
      <c r="AJY34" s="64"/>
      <c r="AJZ34" s="65" t="s">
        <v>225</v>
      </c>
      <c r="AKA34" s="66" t="s">
        <v>11</v>
      </c>
      <c r="AKB34" s="66" t="s">
        <v>226</v>
      </c>
      <c r="AKC34" s="66" t="s">
        <v>14</v>
      </c>
      <c r="AKD34" s="66" t="s">
        <v>13</v>
      </c>
      <c r="AKM34" s="66" t="s">
        <v>227</v>
      </c>
      <c r="AKN34" s="63"/>
      <c r="AKO34" s="64"/>
      <c r="AKP34" s="65" t="s">
        <v>225</v>
      </c>
      <c r="AKQ34" s="66" t="s">
        <v>11</v>
      </c>
      <c r="AKR34" s="66" t="s">
        <v>226</v>
      </c>
      <c r="AKS34" s="66" t="s">
        <v>14</v>
      </c>
      <c r="AKT34" s="66" t="s">
        <v>13</v>
      </c>
      <c r="ALC34" s="66" t="s">
        <v>227</v>
      </c>
      <c r="ALD34" s="63"/>
      <c r="ALE34" s="64"/>
      <c r="ALF34" s="65" t="s">
        <v>225</v>
      </c>
      <c r="ALG34" s="66" t="s">
        <v>11</v>
      </c>
      <c r="ALH34" s="66" t="s">
        <v>226</v>
      </c>
      <c r="ALI34" s="66" t="s">
        <v>14</v>
      </c>
      <c r="ALJ34" s="66" t="s">
        <v>13</v>
      </c>
      <c r="ALS34" s="66" t="s">
        <v>227</v>
      </c>
      <c r="ALT34" s="63"/>
      <c r="ALU34" s="64"/>
      <c r="ALV34" s="65" t="s">
        <v>225</v>
      </c>
      <c r="ALW34" s="66" t="s">
        <v>11</v>
      </c>
      <c r="ALX34" s="66" t="s">
        <v>226</v>
      </c>
      <c r="ALY34" s="66" t="s">
        <v>14</v>
      </c>
      <c r="ALZ34" s="66" t="s">
        <v>13</v>
      </c>
      <c r="AMI34" s="66" t="s">
        <v>227</v>
      </c>
      <c r="AMJ34" s="63"/>
      <c r="AMK34" s="64"/>
      <c r="AML34" s="65" t="s">
        <v>225</v>
      </c>
      <c r="AMM34" s="66" t="s">
        <v>11</v>
      </c>
      <c r="AMN34" s="66" t="s">
        <v>226</v>
      </c>
      <c r="AMO34" s="66" t="s">
        <v>14</v>
      </c>
      <c r="AMP34" s="66" t="s">
        <v>13</v>
      </c>
      <c r="AMY34" s="66" t="s">
        <v>227</v>
      </c>
      <c r="AMZ34" s="63"/>
      <c r="ANA34" s="64"/>
      <c r="ANB34" s="65" t="s">
        <v>225</v>
      </c>
      <c r="ANC34" s="66" t="s">
        <v>11</v>
      </c>
      <c r="AND34" s="66" t="s">
        <v>226</v>
      </c>
      <c r="ANE34" s="66" t="s">
        <v>14</v>
      </c>
      <c r="ANF34" s="66" t="s">
        <v>13</v>
      </c>
      <c r="ANO34" s="66" t="s">
        <v>227</v>
      </c>
      <c r="ANP34" s="63"/>
      <c r="ANQ34" s="64"/>
      <c r="ANR34" s="65" t="s">
        <v>225</v>
      </c>
      <c r="ANS34" s="66" t="s">
        <v>11</v>
      </c>
      <c r="ANT34" s="66" t="s">
        <v>226</v>
      </c>
      <c r="ANU34" s="66" t="s">
        <v>14</v>
      </c>
      <c r="ANV34" s="66" t="s">
        <v>13</v>
      </c>
      <c r="AOE34" s="66" t="s">
        <v>227</v>
      </c>
      <c r="AOF34" s="63"/>
      <c r="AOG34" s="64"/>
      <c r="AOH34" s="65" t="s">
        <v>225</v>
      </c>
      <c r="AOI34" s="66" t="s">
        <v>11</v>
      </c>
      <c r="AOJ34" s="66" t="s">
        <v>226</v>
      </c>
      <c r="AOK34" s="66" t="s">
        <v>14</v>
      </c>
      <c r="AOL34" s="66" t="s">
        <v>13</v>
      </c>
      <c r="AOU34" s="66" t="s">
        <v>227</v>
      </c>
      <c r="AOV34" s="63"/>
      <c r="AOW34" s="64"/>
      <c r="AOX34" s="65" t="s">
        <v>225</v>
      </c>
      <c r="AOY34" s="66" t="s">
        <v>11</v>
      </c>
      <c r="AOZ34" s="66" t="s">
        <v>226</v>
      </c>
      <c r="APA34" s="66" t="s">
        <v>14</v>
      </c>
      <c r="APB34" s="66" t="s">
        <v>13</v>
      </c>
      <c r="APK34" s="66" t="s">
        <v>227</v>
      </c>
      <c r="APL34" s="63"/>
      <c r="APM34" s="64"/>
      <c r="APN34" s="65" t="s">
        <v>225</v>
      </c>
      <c r="APO34" s="66" t="s">
        <v>11</v>
      </c>
      <c r="APP34" s="66" t="s">
        <v>226</v>
      </c>
      <c r="APQ34" s="66" t="s">
        <v>14</v>
      </c>
      <c r="APR34" s="66" t="s">
        <v>13</v>
      </c>
      <c r="AQA34" s="66" t="s">
        <v>227</v>
      </c>
      <c r="AQB34" s="63"/>
      <c r="AQC34" s="64"/>
      <c r="AQD34" s="65" t="s">
        <v>225</v>
      </c>
      <c r="AQE34" s="66" t="s">
        <v>11</v>
      </c>
      <c r="AQF34" s="66" t="s">
        <v>226</v>
      </c>
      <c r="AQG34" s="66" t="s">
        <v>14</v>
      </c>
      <c r="AQH34" s="66" t="s">
        <v>13</v>
      </c>
      <c r="AQQ34" s="66" t="s">
        <v>227</v>
      </c>
      <c r="AQR34" s="63"/>
      <c r="AQS34" s="64"/>
      <c r="AQT34" s="65" t="s">
        <v>225</v>
      </c>
      <c r="AQU34" s="66" t="s">
        <v>11</v>
      </c>
      <c r="AQV34" s="66" t="s">
        <v>226</v>
      </c>
      <c r="AQW34" s="66" t="s">
        <v>14</v>
      </c>
      <c r="AQX34" s="66" t="s">
        <v>13</v>
      </c>
      <c r="ARG34" s="66" t="s">
        <v>227</v>
      </c>
      <c r="ARH34" s="63"/>
      <c r="ARI34" s="64"/>
      <c r="ARJ34" s="65" t="s">
        <v>225</v>
      </c>
      <c r="ARK34" s="66" t="s">
        <v>11</v>
      </c>
      <c r="ARL34" s="66" t="s">
        <v>226</v>
      </c>
      <c r="ARM34" s="66" t="s">
        <v>14</v>
      </c>
      <c r="ARN34" s="66" t="s">
        <v>13</v>
      </c>
      <c r="ARW34" s="66" t="s">
        <v>227</v>
      </c>
      <c r="ARX34" s="63"/>
      <c r="ARY34" s="64"/>
      <c r="ARZ34" s="65" t="s">
        <v>225</v>
      </c>
      <c r="ASA34" s="66" t="s">
        <v>11</v>
      </c>
      <c r="ASB34" s="66" t="s">
        <v>226</v>
      </c>
      <c r="ASC34" s="66" t="s">
        <v>14</v>
      </c>
      <c r="ASD34" s="66" t="s">
        <v>13</v>
      </c>
      <c r="ASM34" s="66" t="s">
        <v>227</v>
      </c>
      <c r="ASN34" s="63"/>
      <c r="ASO34" s="64"/>
      <c r="ASP34" s="65" t="s">
        <v>225</v>
      </c>
      <c r="ASQ34" s="66" t="s">
        <v>11</v>
      </c>
      <c r="ASR34" s="66" t="s">
        <v>226</v>
      </c>
      <c r="ASS34" s="66" t="s">
        <v>14</v>
      </c>
      <c r="AST34" s="66" t="s">
        <v>13</v>
      </c>
      <c r="ATC34" s="66" t="s">
        <v>227</v>
      </c>
      <c r="ATD34" s="63"/>
      <c r="ATE34" s="64"/>
      <c r="ATF34" s="65" t="s">
        <v>225</v>
      </c>
      <c r="ATG34" s="66" t="s">
        <v>11</v>
      </c>
      <c r="ATH34" s="66" t="s">
        <v>226</v>
      </c>
      <c r="ATI34" s="66" t="s">
        <v>14</v>
      </c>
      <c r="ATJ34" s="66" t="s">
        <v>13</v>
      </c>
      <c r="ATS34" s="66" t="s">
        <v>227</v>
      </c>
      <c r="ATT34" s="63"/>
      <c r="ATU34" s="64"/>
      <c r="ATV34" s="65" t="s">
        <v>225</v>
      </c>
      <c r="ATW34" s="66" t="s">
        <v>11</v>
      </c>
      <c r="ATX34" s="66" t="s">
        <v>226</v>
      </c>
      <c r="ATY34" s="66" t="s">
        <v>14</v>
      </c>
      <c r="ATZ34" s="66" t="s">
        <v>13</v>
      </c>
      <c r="AUI34" s="66" t="s">
        <v>227</v>
      </c>
      <c r="AUJ34" s="63"/>
      <c r="AUK34" s="64"/>
      <c r="AUL34" s="65" t="s">
        <v>225</v>
      </c>
      <c r="AUM34" s="66" t="s">
        <v>11</v>
      </c>
      <c r="AUN34" s="66" t="s">
        <v>226</v>
      </c>
      <c r="AUO34" s="66" t="s">
        <v>14</v>
      </c>
      <c r="AUP34" s="66" t="s">
        <v>13</v>
      </c>
      <c r="AUY34" s="66" t="s">
        <v>227</v>
      </c>
      <c r="AUZ34" s="63"/>
      <c r="AVA34" s="64"/>
      <c r="AVB34" s="65" t="s">
        <v>225</v>
      </c>
      <c r="AVC34" s="66" t="s">
        <v>11</v>
      </c>
      <c r="AVD34" s="66" t="s">
        <v>226</v>
      </c>
      <c r="AVE34" s="66" t="s">
        <v>14</v>
      </c>
      <c r="AVF34" s="66" t="s">
        <v>13</v>
      </c>
      <c r="AVO34" s="66" t="s">
        <v>227</v>
      </c>
      <c r="AVP34" s="63"/>
      <c r="AVQ34" s="64"/>
      <c r="AVR34" s="65" t="s">
        <v>225</v>
      </c>
      <c r="AVS34" s="66" t="s">
        <v>11</v>
      </c>
      <c r="AVT34" s="66" t="s">
        <v>226</v>
      </c>
      <c r="AVU34" s="66" t="s">
        <v>14</v>
      </c>
      <c r="AVV34" s="66" t="s">
        <v>13</v>
      </c>
      <c r="AWE34" s="66" t="s">
        <v>227</v>
      </c>
      <c r="AWF34" s="63"/>
      <c r="AWG34" s="64"/>
      <c r="AWH34" s="65" t="s">
        <v>225</v>
      </c>
      <c r="AWI34" s="66" t="s">
        <v>11</v>
      </c>
      <c r="AWJ34" s="66" t="s">
        <v>226</v>
      </c>
      <c r="AWK34" s="66" t="s">
        <v>14</v>
      </c>
      <c r="AWL34" s="66" t="s">
        <v>13</v>
      </c>
      <c r="AWU34" s="66" t="s">
        <v>227</v>
      </c>
      <c r="AWV34" s="63"/>
      <c r="AWW34" s="64"/>
      <c r="AWX34" s="65" t="s">
        <v>225</v>
      </c>
      <c r="AWY34" s="66" t="s">
        <v>11</v>
      </c>
      <c r="AWZ34" s="66" t="s">
        <v>226</v>
      </c>
      <c r="AXA34" s="66" t="s">
        <v>14</v>
      </c>
      <c r="AXB34" s="66" t="s">
        <v>13</v>
      </c>
      <c r="AXK34" s="66" t="s">
        <v>227</v>
      </c>
      <c r="AXL34" s="63"/>
      <c r="AXM34" s="64"/>
      <c r="AXN34" s="65" t="s">
        <v>225</v>
      </c>
      <c r="AXO34" s="66" t="s">
        <v>11</v>
      </c>
      <c r="AXP34" s="66" t="s">
        <v>226</v>
      </c>
      <c r="AXQ34" s="66" t="s">
        <v>14</v>
      </c>
      <c r="AXR34" s="66" t="s">
        <v>13</v>
      </c>
      <c r="AYA34" s="66" t="s">
        <v>227</v>
      </c>
      <c r="AYB34" s="63"/>
      <c r="AYC34" s="64"/>
      <c r="AYD34" s="65" t="s">
        <v>225</v>
      </c>
      <c r="AYE34" s="66" t="s">
        <v>11</v>
      </c>
      <c r="AYF34" s="66" t="s">
        <v>226</v>
      </c>
      <c r="AYG34" s="66" t="s">
        <v>14</v>
      </c>
      <c r="AYH34" s="66" t="s">
        <v>13</v>
      </c>
      <c r="AYQ34" s="66" t="s">
        <v>227</v>
      </c>
      <c r="AYR34" s="63"/>
      <c r="AYS34" s="64"/>
      <c r="AYT34" s="65" t="s">
        <v>225</v>
      </c>
      <c r="AYU34" s="66" t="s">
        <v>11</v>
      </c>
      <c r="AYV34" s="66" t="s">
        <v>226</v>
      </c>
      <c r="AYW34" s="66" t="s">
        <v>14</v>
      </c>
      <c r="AYX34" s="66" t="s">
        <v>13</v>
      </c>
      <c r="AZG34" s="66" t="s">
        <v>227</v>
      </c>
      <c r="AZH34" s="63"/>
      <c r="AZI34" s="64"/>
      <c r="AZJ34" s="65" t="s">
        <v>225</v>
      </c>
      <c r="AZK34" s="66" t="s">
        <v>11</v>
      </c>
      <c r="AZL34" s="66" t="s">
        <v>226</v>
      </c>
      <c r="AZM34" s="66" t="s">
        <v>14</v>
      </c>
      <c r="AZN34" s="66" t="s">
        <v>13</v>
      </c>
      <c r="AZW34" s="66" t="s">
        <v>227</v>
      </c>
      <c r="AZX34" s="63"/>
      <c r="AZY34" s="64"/>
      <c r="AZZ34" s="65" t="s">
        <v>225</v>
      </c>
      <c r="BAA34" s="66" t="s">
        <v>11</v>
      </c>
      <c r="BAB34" s="66" t="s">
        <v>226</v>
      </c>
      <c r="BAC34" s="66" t="s">
        <v>14</v>
      </c>
      <c r="BAD34" s="66" t="s">
        <v>13</v>
      </c>
      <c r="BAM34" s="66" t="s">
        <v>227</v>
      </c>
      <c r="BAN34" s="63"/>
      <c r="BAO34" s="64"/>
      <c r="BAP34" s="65" t="s">
        <v>225</v>
      </c>
      <c r="BAQ34" s="66" t="s">
        <v>11</v>
      </c>
      <c r="BAR34" s="66" t="s">
        <v>226</v>
      </c>
      <c r="BAS34" s="66" t="s">
        <v>14</v>
      </c>
      <c r="BAT34" s="66" t="s">
        <v>13</v>
      </c>
      <c r="BBC34" s="66" t="s">
        <v>227</v>
      </c>
      <c r="BBD34" s="63"/>
      <c r="BBE34" s="64"/>
      <c r="BBF34" s="65" t="s">
        <v>225</v>
      </c>
      <c r="BBG34" s="66" t="s">
        <v>11</v>
      </c>
      <c r="BBH34" s="66" t="s">
        <v>226</v>
      </c>
      <c r="BBI34" s="66" t="s">
        <v>14</v>
      </c>
      <c r="BBJ34" s="66" t="s">
        <v>13</v>
      </c>
      <c r="BBS34" s="66" t="s">
        <v>227</v>
      </c>
      <c r="BBT34" s="63"/>
      <c r="BBU34" s="64"/>
      <c r="BBV34" s="65" t="s">
        <v>225</v>
      </c>
      <c r="BBW34" s="66" t="s">
        <v>11</v>
      </c>
      <c r="BBX34" s="66" t="s">
        <v>226</v>
      </c>
      <c r="BBY34" s="66" t="s">
        <v>14</v>
      </c>
      <c r="BBZ34" s="66" t="s">
        <v>13</v>
      </c>
      <c r="BCI34" s="66" t="s">
        <v>227</v>
      </c>
      <c r="BCJ34" s="63"/>
      <c r="BCK34" s="64"/>
      <c r="BCL34" s="65" t="s">
        <v>225</v>
      </c>
      <c r="BCM34" s="66" t="s">
        <v>11</v>
      </c>
      <c r="BCN34" s="66" t="s">
        <v>226</v>
      </c>
      <c r="BCO34" s="66" t="s">
        <v>14</v>
      </c>
      <c r="BCP34" s="66" t="s">
        <v>13</v>
      </c>
      <c r="BCY34" s="66" t="s">
        <v>227</v>
      </c>
      <c r="BCZ34" s="63"/>
      <c r="BDA34" s="64"/>
      <c r="BDB34" s="65" t="s">
        <v>225</v>
      </c>
      <c r="BDC34" s="66" t="s">
        <v>11</v>
      </c>
      <c r="BDD34" s="66" t="s">
        <v>226</v>
      </c>
      <c r="BDE34" s="66" t="s">
        <v>14</v>
      </c>
      <c r="BDF34" s="66" t="s">
        <v>13</v>
      </c>
      <c r="BDO34" s="66" t="s">
        <v>227</v>
      </c>
      <c r="BDP34" s="63"/>
      <c r="BDQ34" s="64"/>
      <c r="BDR34" s="65" t="s">
        <v>225</v>
      </c>
      <c r="BDS34" s="66" t="s">
        <v>11</v>
      </c>
      <c r="BDT34" s="66" t="s">
        <v>226</v>
      </c>
      <c r="BDU34" s="66" t="s">
        <v>14</v>
      </c>
      <c r="BDV34" s="66" t="s">
        <v>13</v>
      </c>
      <c r="BEE34" s="66" t="s">
        <v>227</v>
      </c>
      <c r="BEF34" s="63"/>
      <c r="BEG34" s="64"/>
      <c r="BEH34" s="65" t="s">
        <v>225</v>
      </c>
      <c r="BEI34" s="66" t="s">
        <v>11</v>
      </c>
      <c r="BEJ34" s="66" t="s">
        <v>226</v>
      </c>
      <c r="BEK34" s="66" t="s">
        <v>14</v>
      </c>
      <c r="BEL34" s="66" t="s">
        <v>13</v>
      </c>
      <c r="BEU34" s="66" t="s">
        <v>227</v>
      </c>
      <c r="BEV34" s="63"/>
      <c r="BEW34" s="64"/>
      <c r="BEX34" s="65" t="s">
        <v>225</v>
      </c>
      <c r="BEY34" s="66" t="s">
        <v>11</v>
      </c>
      <c r="BEZ34" s="66" t="s">
        <v>226</v>
      </c>
      <c r="BFA34" s="66" t="s">
        <v>14</v>
      </c>
      <c r="BFB34" s="66" t="s">
        <v>13</v>
      </c>
      <c r="BFK34" s="66" t="s">
        <v>227</v>
      </c>
      <c r="BFL34" s="63"/>
      <c r="BFM34" s="64"/>
      <c r="BFN34" s="65" t="s">
        <v>225</v>
      </c>
      <c r="BFO34" s="66" t="s">
        <v>11</v>
      </c>
      <c r="BFP34" s="66" t="s">
        <v>226</v>
      </c>
      <c r="BFQ34" s="66" t="s">
        <v>14</v>
      </c>
      <c r="BFR34" s="66" t="s">
        <v>13</v>
      </c>
      <c r="BGA34" s="66" t="s">
        <v>227</v>
      </c>
      <c r="BGB34" s="63"/>
      <c r="BGC34" s="64"/>
      <c r="BGD34" s="65" t="s">
        <v>225</v>
      </c>
      <c r="BGE34" s="66" t="s">
        <v>11</v>
      </c>
      <c r="BGF34" s="66" t="s">
        <v>226</v>
      </c>
      <c r="BGG34" s="66" t="s">
        <v>14</v>
      </c>
      <c r="BGH34" s="66" t="s">
        <v>13</v>
      </c>
      <c r="BGQ34" s="66" t="s">
        <v>227</v>
      </c>
      <c r="BGR34" s="63"/>
      <c r="BGS34" s="64"/>
      <c r="BGT34" s="65" t="s">
        <v>225</v>
      </c>
      <c r="BGU34" s="66" t="s">
        <v>11</v>
      </c>
      <c r="BGV34" s="66" t="s">
        <v>226</v>
      </c>
      <c r="BGW34" s="66" t="s">
        <v>14</v>
      </c>
      <c r="BGX34" s="66" t="s">
        <v>13</v>
      </c>
      <c r="BHG34" s="66" t="s">
        <v>227</v>
      </c>
      <c r="BHH34" s="63"/>
      <c r="BHI34" s="64"/>
      <c r="BHJ34" s="65" t="s">
        <v>225</v>
      </c>
      <c r="BHK34" s="66" t="s">
        <v>11</v>
      </c>
      <c r="BHL34" s="66" t="s">
        <v>226</v>
      </c>
      <c r="BHM34" s="66" t="s">
        <v>14</v>
      </c>
      <c r="BHN34" s="66" t="s">
        <v>13</v>
      </c>
      <c r="BHW34" s="66" t="s">
        <v>227</v>
      </c>
      <c r="BHX34" s="63"/>
      <c r="BHY34" s="64"/>
      <c r="BHZ34" s="65" t="s">
        <v>225</v>
      </c>
      <c r="BIA34" s="66" t="s">
        <v>11</v>
      </c>
      <c r="BIB34" s="66" t="s">
        <v>226</v>
      </c>
      <c r="BIC34" s="66" t="s">
        <v>14</v>
      </c>
      <c r="BID34" s="66" t="s">
        <v>13</v>
      </c>
      <c r="BIM34" s="66" t="s">
        <v>227</v>
      </c>
      <c r="BIN34" s="63"/>
      <c r="BIO34" s="64"/>
      <c r="BIP34" s="65" t="s">
        <v>225</v>
      </c>
      <c r="BIQ34" s="66" t="s">
        <v>11</v>
      </c>
      <c r="BIR34" s="66" t="s">
        <v>226</v>
      </c>
      <c r="BIS34" s="66" t="s">
        <v>14</v>
      </c>
      <c r="BIT34" s="66" t="s">
        <v>13</v>
      </c>
      <c r="BJC34" s="66" t="s">
        <v>227</v>
      </c>
      <c r="BJD34" s="63"/>
      <c r="BJE34" s="64"/>
      <c r="BJF34" s="65" t="s">
        <v>225</v>
      </c>
      <c r="BJG34" s="66" t="s">
        <v>11</v>
      </c>
      <c r="BJH34" s="66" t="s">
        <v>226</v>
      </c>
      <c r="BJI34" s="66" t="s">
        <v>14</v>
      </c>
      <c r="BJJ34" s="66" t="s">
        <v>13</v>
      </c>
      <c r="BJS34" s="66" t="s">
        <v>227</v>
      </c>
      <c r="BJT34" s="63"/>
      <c r="BJU34" s="64"/>
      <c r="BJV34" s="65" t="s">
        <v>225</v>
      </c>
      <c r="BJW34" s="66" t="s">
        <v>11</v>
      </c>
      <c r="BJX34" s="66" t="s">
        <v>226</v>
      </c>
      <c r="BJY34" s="66" t="s">
        <v>14</v>
      </c>
      <c r="BJZ34" s="66" t="s">
        <v>13</v>
      </c>
      <c r="BKI34" s="66" t="s">
        <v>227</v>
      </c>
      <c r="BKJ34" s="63"/>
      <c r="BKK34" s="64"/>
      <c r="BKL34" s="65" t="s">
        <v>225</v>
      </c>
      <c r="BKM34" s="66" t="s">
        <v>11</v>
      </c>
      <c r="BKN34" s="66" t="s">
        <v>226</v>
      </c>
      <c r="BKO34" s="66" t="s">
        <v>14</v>
      </c>
      <c r="BKP34" s="66" t="s">
        <v>13</v>
      </c>
      <c r="BKY34" s="66" t="s">
        <v>227</v>
      </c>
      <c r="BKZ34" s="63"/>
      <c r="BLA34" s="64"/>
      <c r="BLB34" s="65" t="s">
        <v>225</v>
      </c>
      <c r="BLC34" s="66" t="s">
        <v>11</v>
      </c>
      <c r="BLD34" s="66" t="s">
        <v>226</v>
      </c>
      <c r="BLE34" s="66" t="s">
        <v>14</v>
      </c>
      <c r="BLF34" s="66" t="s">
        <v>13</v>
      </c>
      <c r="BLO34" s="66" t="s">
        <v>227</v>
      </c>
      <c r="BLP34" s="63"/>
      <c r="BLQ34" s="64"/>
      <c r="BLR34" s="65" t="s">
        <v>225</v>
      </c>
      <c r="BLS34" s="66" t="s">
        <v>11</v>
      </c>
      <c r="BLT34" s="66" t="s">
        <v>226</v>
      </c>
      <c r="BLU34" s="66" t="s">
        <v>14</v>
      </c>
      <c r="BLV34" s="66" t="s">
        <v>13</v>
      </c>
      <c r="BME34" s="66" t="s">
        <v>227</v>
      </c>
      <c r="BMF34" s="63"/>
      <c r="BMG34" s="64"/>
      <c r="BMH34" s="65" t="s">
        <v>225</v>
      </c>
      <c r="BMI34" s="66" t="s">
        <v>11</v>
      </c>
      <c r="BMJ34" s="66" t="s">
        <v>226</v>
      </c>
      <c r="BMK34" s="66" t="s">
        <v>14</v>
      </c>
      <c r="BML34" s="66" t="s">
        <v>13</v>
      </c>
      <c r="BMU34" s="66" t="s">
        <v>227</v>
      </c>
      <c r="BMV34" s="63"/>
      <c r="BMW34" s="64"/>
      <c r="BMX34" s="65" t="s">
        <v>225</v>
      </c>
      <c r="BMY34" s="66" t="s">
        <v>11</v>
      </c>
      <c r="BMZ34" s="66" t="s">
        <v>226</v>
      </c>
      <c r="BNA34" s="66" t="s">
        <v>14</v>
      </c>
      <c r="BNB34" s="66" t="s">
        <v>13</v>
      </c>
      <c r="BNK34" s="66" t="s">
        <v>227</v>
      </c>
      <c r="BNL34" s="63"/>
      <c r="BNM34" s="64"/>
      <c r="BNN34" s="65" t="s">
        <v>225</v>
      </c>
      <c r="BNO34" s="66" t="s">
        <v>11</v>
      </c>
      <c r="BNP34" s="66" t="s">
        <v>226</v>
      </c>
      <c r="BNQ34" s="66" t="s">
        <v>14</v>
      </c>
      <c r="BNR34" s="66" t="s">
        <v>13</v>
      </c>
      <c r="BOA34" s="66" t="s">
        <v>227</v>
      </c>
      <c r="BOB34" s="63"/>
      <c r="BOC34" s="64"/>
      <c r="BOD34" s="65" t="s">
        <v>225</v>
      </c>
      <c r="BOE34" s="66" t="s">
        <v>11</v>
      </c>
      <c r="BOF34" s="66" t="s">
        <v>226</v>
      </c>
      <c r="BOG34" s="66" t="s">
        <v>14</v>
      </c>
      <c r="BOH34" s="66" t="s">
        <v>13</v>
      </c>
      <c r="BOQ34" s="66" t="s">
        <v>227</v>
      </c>
      <c r="BOR34" s="63"/>
      <c r="BOS34" s="64"/>
      <c r="BOT34" s="65" t="s">
        <v>225</v>
      </c>
      <c r="BOU34" s="66" t="s">
        <v>11</v>
      </c>
      <c r="BOV34" s="66" t="s">
        <v>226</v>
      </c>
      <c r="BOW34" s="66" t="s">
        <v>14</v>
      </c>
      <c r="BOX34" s="66" t="s">
        <v>13</v>
      </c>
      <c r="BPG34" s="66" t="s">
        <v>227</v>
      </c>
      <c r="BPH34" s="63"/>
      <c r="BPI34" s="64"/>
      <c r="BPJ34" s="65" t="s">
        <v>225</v>
      </c>
      <c r="BPK34" s="66" t="s">
        <v>11</v>
      </c>
      <c r="BPL34" s="66" t="s">
        <v>226</v>
      </c>
      <c r="BPM34" s="66" t="s">
        <v>14</v>
      </c>
      <c r="BPN34" s="66" t="s">
        <v>13</v>
      </c>
      <c r="BPW34" s="66" t="s">
        <v>227</v>
      </c>
      <c r="BPX34" s="63"/>
      <c r="BPY34" s="64"/>
      <c r="BPZ34" s="65" t="s">
        <v>225</v>
      </c>
      <c r="BQA34" s="66" t="s">
        <v>11</v>
      </c>
      <c r="BQB34" s="66" t="s">
        <v>226</v>
      </c>
      <c r="BQC34" s="66" t="s">
        <v>14</v>
      </c>
      <c r="BQD34" s="66" t="s">
        <v>13</v>
      </c>
      <c r="BQM34" s="66" t="s">
        <v>227</v>
      </c>
      <c r="BQN34" s="63"/>
      <c r="BQO34" s="64"/>
      <c r="BQP34" s="65" t="s">
        <v>225</v>
      </c>
      <c r="BQQ34" s="66" t="s">
        <v>11</v>
      </c>
      <c r="BQR34" s="66" t="s">
        <v>226</v>
      </c>
      <c r="BQS34" s="66" t="s">
        <v>14</v>
      </c>
      <c r="BQT34" s="66" t="s">
        <v>13</v>
      </c>
      <c r="BRC34" s="66" t="s">
        <v>227</v>
      </c>
      <c r="BRD34" s="63"/>
      <c r="BRE34" s="64"/>
      <c r="BRF34" s="65" t="s">
        <v>225</v>
      </c>
      <c r="BRG34" s="66" t="s">
        <v>11</v>
      </c>
      <c r="BRH34" s="66" t="s">
        <v>226</v>
      </c>
      <c r="BRI34" s="66" t="s">
        <v>14</v>
      </c>
      <c r="BRJ34" s="66" t="s">
        <v>13</v>
      </c>
      <c r="BRS34" s="66" t="s">
        <v>227</v>
      </c>
      <c r="BRT34" s="63"/>
      <c r="BRU34" s="64"/>
      <c r="BRV34" s="65" t="s">
        <v>225</v>
      </c>
      <c r="BRW34" s="66" t="s">
        <v>11</v>
      </c>
      <c r="BRX34" s="66" t="s">
        <v>226</v>
      </c>
      <c r="BRY34" s="66" t="s">
        <v>14</v>
      </c>
      <c r="BRZ34" s="66" t="s">
        <v>13</v>
      </c>
      <c r="BSI34" s="66" t="s">
        <v>227</v>
      </c>
      <c r="BSJ34" s="63"/>
      <c r="BSK34" s="64"/>
      <c r="BSL34" s="65" t="s">
        <v>225</v>
      </c>
      <c r="BSM34" s="66" t="s">
        <v>11</v>
      </c>
      <c r="BSN34" s="66" t="s">
        <v>226</v>
      </c>
      <c r="BSO34" s="66" t="s">
        <v>14</v>
      </c>
      <c r="BSP34" s="66" t="s">
        <v>13</v>
      </c>
      <c r="BSY34" s="66" t="s">
        <v>227</v>
      </c>
      <c r="BSZ34" s="63"/>
      <c r="BTA34" s="64"/>
      <c r="BTB34" s="65" t="s">
        <v>225</v>
      </c>
      <c r="BTC34" s="66" t="s">
        <v>11</v>
      </c>
      <c r="BTD34" s="66" t="s">
        <v>226</v>
      </c>
      <c r="BTE34" s="66" t="s">
        <v>14</v>
      </c>
      <c r="BTF34" s="66" t="s">
        <v>13</v>
      </c>
      <c r="BTO34" s="66" t="s">
        <v>227</v>
      </c>
      <c r="BTP34" s="63"/>
      <c r="BTQ34" s="64"/>
      <c r="BTR34" s="65" t="s">
        <v>225</v>
      </c>
      <c r="BTS34" s="66" t="s">
        <v>11</v>
      </c>
      <c r="BTT34" s="66" t="s">
        <v>226</v>
      </c>
      <c r="BTU34" s="66" t="s">
        <v>14</v>
      </c>
      <c r="BTV34" s="66" t="s">
        <v>13</v>
      </c>
      <c r="BUE34" s="66" t="s">
        <v>227</v>
      </c>
      <c r="BUF34" s="63"/>
      <c r="BUG34" s="64"/>
      <c r="BUH34" s="65" t="s">
        <v>225</v>
      </c>
      <c r="BUI34" s="66" t="s">
        <v>11</v>
      </c>
      <c r="BUJ34" s="66" t="s">
        <v>226</v>
      </c>
      <c r="BUK34" s="66" t="s">
        <v>14</v>
      </c>
      <c r="BUL34" s="66" t="s">
        <v>13</v>
      </c>
      <c r="BUU34" s="66" t="s">
        <v>227</v>
      </c>
      <c r="BUV34" s="63"/>
      <c r="BUW34" s="64"/>
      <c r="BUX34" s="65" t="s">
        <v>225</v>
      </c>
      <c r="BUY34" s="66" t="s">
        <v>11</v>
      </c>
      <c r="BUZ34" s="66" t="s">
        <v>226</v>
      </c>
      <c r="BVA34" s="66" t="s">
        <v>14</v>
      </c>
      <c r="BVB34" s="66" t="s">
        <v>13</v>
      </c>
      <c r="BVK34" s="66" t="s">
        <v>227</v>
      </c>
      <c r="BVL34" s="63"/>
      <c r="BVM34" s="64"/>
      <c r="BVN34" s="65" t="s">
        <v>225</v>
      </c>
      <c r="BVO34" s="66" t="s">
        <v>11</v>
      </c>
      <c r="BVP34" s="66" t="s">
        <v>226</v>
      </c>
      <c r="BVQ34" s="66" t="s">
        <v>14</v>
      </c>
      <c r="BVR34" s="66" t="s">
        <v>13</v>
      </c>
      <c r="BWA34" s="66" t="s">
        <v>227</v>
      </c>
      <c r="BWB34" s="63"/>
      <c r="BWC34" s="64"/>
      <c r="BWD34" s="65" t="s">
        <v>225</v>
      </c>
      <c r="BWE34" s="66" t="s">
        <v>11</v>
      </c>
      <c r="BWF34" s="66" t="s">
        <v>226</v>
      </c>
      <c r="BWG34" s="66" t="s">
        <v>14</v>
      </c>
      <c r="BWH34" s="66" t="s">
        <v>13</v>
      </c>
      <c r="BWQ34" s="66" t="s">
        <v>227</v>
      </c>
      <c r="BWR34" s="63"/>
      <c r="BWS34" s="64"/>
      <c r="BWT34" s="65" t="s">
        <v>225</v>
      </c>
      <c r="BWU34" s="66" t="s">
        <v>11</v>
      </c>
      <c r="BWV34" s="66" t="s">
        <v>226</v>
      </c>
      <c r="BWW34" s="66" t="s">
        <v>14</v>
      </c>
      <c r="BWX34" s="66" t="s">
        <v>13</v>
      </c>
      <c r="BXG34" s="66" t="s">
        <v>227</v>
      </c>
      <c r="BXH34" s="63"/>
      <c r="BXI34" s="64"/>
      <c r="BXJ34" s="65" t="s">
        <v>225</v>
      </c>
      <c r="BXK34" s="66" t="s">
        <v>11</v>
      </c>
      <c r="BXL34" s="66" t="s">
        <v>226</v>
      </c>
      <c r="BXM34" s="66" t="s">
        <v>14</v>
      </c>
      <c r="BXN34" s="66" t="s">
        <v>13</v>
      </c>
      <c r="BXW34" s="66" t="s">
        <v>227</v>
      </c>
      <c r="BXX34" s="63"/>
      <c r="BXY34" s="64"/>
      <c r="BXZ34" s="65" t="s">
        <v>225</v>
      </c>
      <c r="BYA34" s="66" t="s">
        <v>11</v>
      </c>
      <c r="BYB34" s="66" t="s">
        <v>226</v>
      </c>
      <c r="BYC34" s="66" t="s">
        <v>14</v>
      </c>
      <c r="BYD34" s="66" t="s">
        <v>13</v>
      </c>
      <c r="BYM34" s="66" t="s">
        <v>227</v>
      </c>
      <c r="BYN34" s="63"/>
      <c r="BYO34" s="64"/>
      <c r="BYP34" s="65" t="s">
        <v>225</v>
      </c>
      <c r="BYQ34" s="66" t="s">
        <v>11</v>
      </c>
      <c r="BYR34" s="66" t="s">
        <v>226</v>
      </c>
      <c r="BYS34" s="66" t="s">
        <v>14</v>
      </c>
      <c r="BYT34" s="66" t="s">
        <v>13</v>
      </c>
      <c r="BZC34" s="66" t="s">
        <v>227</v>
      </c>
      <c r="BZD34" s="63"/>
      <c r="BZE34" s="64"/>
      <c r="BZF34" s="65" t="s">
        <v>225</v>
      </c>
      <c r="BZG34" s="66" t="s">
        <v>11</v>
      </c>
      <c r="BZH34" s="66" t="s">
        <v>226</v>
      </c>
      <c r="BZI34" s="66" t="s">
        <v>14</v>
      </c>
      <c r="BZJ34" s="66" t="s">
        <v>13</v>
      </c>
      <c r="BZS34" s="66" t="s">
        <v>227</v>
      </c>
      <c r="BZT34" s="63"/>
      <c r="BZU34" s="64"/>
      <c r="BZV34" s="65" t="s">
        <v>225</v>
      </c>
      <c r="BZW34" s="66" t="s">
        <v>11</v>
      </c>
      <c r="BZX34" s="66" t="s">
        <v>226</v>
      </c>
      <c r="BZY34" s="66" t="s">
        <v>14</v>
      </c>
      <c r="BZZ34" s="66" t="s">
        <v>13</v>
      </c>
      <c r="CAI34" s="66" t="s">
        <v>227</v>
      </c>
      <c r="CAJ34" s="63"/>
      <c r="CAK34" s="64"/>
      <c r="CAL34" s="65" t="s">
        <v>225</v>
      </c>
      <c r="CAM34" s="66" t="s">
        <v>11</v>
      </c>
      <c r="CAN34" s="66" t="s">
        <v>226</v>
      </c>
      <c r="CAO34" s="66" t="s">
        <v>14</v>
      </c>
      <c r="CAP34" s="66" t="s">
        <v>13</v>
      </c>
      <c r="CAY34" s="66" t="s">
        <v>227</v>
      </c>
      <c r="CAZ34" s="63"/>
      <c r="CBA34" s="64"/>
      <c r="CBB34" s="65" t="s">
        <v>225</v>
      </c>
      <c r="CBC34" s="66" t="s">
        <v>11</v>
      </c>
      <c r="CBD34" s="66" t="s">
        <v>226</v>
      </c>
      <c r="CBE34" s="66" t="s">
        <v>14</v>
      </c>
      <c r="CBF34" s="66" t="s">
        <v>13</v>
      </c>
      <c r="CBO34" s="66" t="s">
        <v>227</v>
      </c>
      <c r="CBP34" s="63"/>
      <c r="CBQ34" s="64"/>
      <c r="CBR34" s="65" t="s">
        <v>225</v>
      </c>
      <c r="CBS34" s="66" t="s">
        <v>11</v>
      </c>
      <c r="CBT34" s="66" t="s">
        <v>226</v>
      </c>
      <c r="CBU34" s="66" t="s">
        <v>14</v>
      </c>
      <c r="CBV34" s="66" t="s">
        <v>13</v>
      </c>
      <c r="CCE34" s="66" t="s">
        <v>227</v>
      </c>
      <c r="CCF34" s="63"/>
      <c r="CCG34" s="64"/>
      <c r="CCH34" s="65" t="s">
        <v>225</v>
      </c>
      <c r="CCI34" s="66" t="s">
        <v>11</v>
      </c>
      <c r="CCJ34" s="66" t="s">
        <v>226</v>
      </c>
      <c r="CCK34" s="66" t="s">
        <v>14</v>
      </c>
      <c r="CCL34" s="66" t="s">
        <v>13</v>
      </c>
      <c r="CCU34" s="66" t="s">
        <v>227</v>
      </c>
      <c r="CCV34" s="63"/>
      <c r="CCW34" s="64"/>
      <c r="CCX34" s="65" t="s">
        <v>225</v>
      </c>
      <c r="CCY34" s="66" t="s">
        <v>11</v>
      </c>
      <c r="CCZ34" s="66" t="s">
        <v>226</v>
      </c>
      <c r="CDA34" s="66" t="s">
        <v>14</v>
      </c>
      <c r="CDB34" s="66" t="s">
        <v>13</v>
      </c>
      <c r="CDK34" s="66" t="s">
        <v>227</v>
      </c>
      <c r="CDL34" s="63"/>
      <c r="CDM34" s="64"/>
      <c r="CDN34" s="65" t="s">
        <v>225</v>
      </c>
      <c r="CDO34" s="66" t="s">
        <v>11</v>
      </c>
      <c r="CDP34" s="66" t="s">
        <v>226</v>
      </c>
      <c r="CDQ34" s="66" t="s">
        <v>14</v>
      </c>
      <c r="CDR34" s="66" t="s">
        <v>13</v>
      </c>
      <c r="CEA34" s="66" t="s">
        <v>227</v>
      </c>
      <c r="CEB34" s="63"/>
      <c r="CEC34" s="64"/>
      <c r="CED34" s="65" t="s">
        <v>225</v>
      </c>
      <c r="CEE34" s="66" t="s">
        <v>11</v>
      </c>
      <c r="CEF34" s="66" t="s">
        <v>226</v>
      </c>
      <c r="CEG34" s="66" t="s">
        <v>14</v>
      </c>
      <c r="CEH34" s="66" t="s">
        <v>13</v>
      </c>
      <c r="CEQ34" s="66" t="s">
        <v>227</v>
      </c>
      <c r="CER34" s="63"/>
      <c r="CES34" s="64"/>
      <c r="CET34" s="65" t="s">
        <v>225</v>
      </c>
      <c r="CEU34" s="66" t="s">
        <v>11</v>
      </c>
      <c r="CEV34" s="66" t="s">
        <v>226</v>
      </c>
      <c r="CEW34" s="66" t="s">
        <v>14</v>
      </c>
      <c r="CEX34" s="66" t="s">
        <v>13</v>
      </c>
      <c r="CFG34" s="66" t="s">
        <v>227</v>
      </c>
      <c r="CFH34" s="63"/>
      <c r="CFI34" s="64"/>
      <c r="CFJ34" s="65" t="s">
        <v>225</v>
      </c>
      <c r="CFK34" s="66" t="s">
        <v>11</v>
      </c>
      <c r="CFL34" s="66" t="s">
        <v>226</v>
      </c>
      <c r="CFM34" s="66" t="s">
        <v>14</v>
      </c>
      <c r="CFN34" s="66" t="s">
        <v>13</v>
      </c>
      <c r="CFW34" s="66" t="s">
        <v>227</v>
      </c>
      <c r="CFX34" s="63"/>
      <c r="CFY34" s="64"/>
      <c r="CFZ34" s="65" t="s">
        <v>225</v>
      </c>
      <c r="CGA34" s="66" t="s">
        <v>11</v>
      </c>
      <c r="CGB34" s="66" t="s">
        <v>226</v>
      </c>
      <c r="CGC34" s="66" t="s">
        <v>14</v>
      </c>
      <c r="CGD34" s="66" t="s">
        <v>13</v>
      </c>
      <c r="CGM34" s="66" t="s">
        <v>227</v>
      </c>
      <c r="CGN34" s="63"/>
      <c r="CGO34" s="64"/>
      <c r="CGP34" s="65" t="s">
        <v>225</v>
      </c>
      <c r="CGQ34" s="66" t="s">
        <v>11</v>
      </c>
      <c r="CGR34" s="66" t="s">
        <v>226</v>
      </c>
      <c r="CGS34" s="66" t="s">
        <v>14</v>
      </c>
      <c r="CGT34" s="66" t="s">
        <v>13</v>
      </c>
      <c r="CHC34" s="66" t="s">
        <v>227</v>
      </c>
      <c r="CHD34" s="63"/>
      <c r="CHE34" s="64"/>
      <c r="CHF34" s="65" t="s">
        <v>225</v>
      </c>
      <c r="CHG34" s="66" t="s">
        <v>11</v>
      </c>
      <c r="CHH34" s="66" t="s">
        <v>226</v>
      </c>
      <c r="CHI34" s="66" t="s">
        <v>14</v>
      </c>
      <c r="CHJ34" s="66" t="s">
        <v>13</v>
      </c>
      <c r="CHS34" s="66" t="s">
        <v>227</v>
      </c>
      <c r="CHT34" s="63"/>
      <c r="CHU34" s="64"/>
      <c r="CHV34" s="65" t="s">
        <v>225</v>
      </c>
      <c r="CHW34" s="66" t="s">
        <v>11</v>
      </c>
      <c r="CHX34" s="66" t="s">
        <v>226</v>
      </c>
      <c r="CHY34" s="66" t="s">
        <v>14</v>
      </c>
      <c r="CHZ34" s="66" t="s">
        <v>13</v>
      </c>
      <c r="CII34" s="66" t="s">
        <v>227</v>
      </c>
      <c r="CIJ34" s="63"/>
      <c r="CIK34" s="64"/>
      <c r="CIL34" s="65" t="s">
        <v>225</v>
      </c>
      <c r="CIM34" s="66" t="s">
        <v>11</v>
      </c>
      <c r="CIN34" s="66" t="s">
        <v>226</v>
      </c>
      <c r="CIO34" s="66" t="s">
        <v>14</v>
      </c>
      <c r="CIP34" s="66" t="s">
        <v>13</v>
      </c>
      <c r="CIY34" s="66" t="s">
        <v>227</v>
      </c>
      <c r="CIZ34" s="63"/>
      <c r="CJA34" s="64"/>
      <c r="CJB34" s="65" t="s">
        <v>225</v>
      </c>
      <c r="CJC34" s="66" t="s">
        <v>11</v>
      </c>
      <c r="CJD34" s="66" t="s">
        <v>226</v>
      </c>
      <c r="CJE34" s="66" t="s">
        <v>14</v>
      </c>
      <c r="CJF34" s="66" t="s">
        <v>13</v>
      </c>
      <c r="CJO34" s="66" t="s">
        <v>227</v>
      </c>
      <c r="CJP34" s="63"/>
      <c r="CJQ34" s="64"/>
      <c r="CJR34" s="65" t="s">
        <v>225</v>
      </c>
      <c r="CJS34" s="66" t="s">
        <v>11</v>
      </c>
      <c r="CJT34" s="66" t="s">
        <v>226</v>
      </c>
      <c r="CJU34" s="66" t="s">
        <v>14</v>
      </c>
      <c r="CJV34" s="66" t="s">
        <v>13</v>
      </c>
      <c r="CKE34" s="66" t="s">
        <v>227</v>
      </c>
      <c r="CKF34" s="63"/>
      <c r="CKG34" s="64"/>
      <c r="CKH34" s="65" t="s">
        <v>225</v>
      </c>
      <c r="CKI34" s="66" t="s">
        <v>11</v>
      </c>
      <c r="CKJ34" s="66" t="s">
        <v>226</v>
      </c>
      <c r="CKK34" s="66" t="s">
        <v>14</v>
      </c>
      <c r="CKL34" s="66" t="s">
        <v>13</v>
      </c>
      <c r="CKU34" s="66" t="s">
        <v>227</v>
      </c>
      <c r="CKV34" s="63"/>
      <c r="CKW34" s="64"/>
      <c r="CKX34" s="65" t="s">
        <v>225</v>
      </c>
      <c r="CKY34" s="66" t="s">
        <v>11</v>
      </c>
      <c r="CKZ34" s="66" t="s">
        <v>226</v>
      </c>
      <c r="CLA34" s="66" t="s">
        <v>14</v>
      </c>
      <c r="CLB34" s="66" t="s">
        <v>13</v>
      </c>
      <c r="CLK34" s="66" t="s">
        <v>227</v>
      </c>
      <c r="CLL34" s="63"/>
      <c r="CLM34" s="64"/>
      <c r="CLN34" s="65" t="s">
        <v>225</v>
      </c>
      <c r="CLO34" s="66" t="s">
        <v>11</v>
      </c>
      <c r="CLP34" s="66" t="s">
        <v>226</v>
      </c>
      <c r="CLQ34" s="66" t="s">
        <v>14</v>
      </c>
      <c r="CLR34" s="66" t="s">
        <v>13</v>
      </c>
      <c r="CMA34" s="66" t="s">
        <v>227</v>
      </c>
      <c r="CMB34" s="63"/>
      <c r="CMC34" s="64"/>
      <c r="CMD34" s="65" t="s">
        <v>225</v>
      </c>
      <c r="CME34" s="66" t="s">
        <v>11</v>
      </c>
      <c r="CMF34" s="66" t="s">
        <v>226</v>
      </c>
      <c r="CMG34" s="66" t="s">
        <v>14</v>
      </c>
      <c r="CMH34" s="66" t="s">
        <v>13</v>
      </c>
      <c r="CMQ34" s="66" t="s">
        <v>227</v>
      </c>
      <c r="CMR34" s="63"/>
      <c r="CMS34" s="64"/>
      <c r="CMT34" s="65" t="s">
        <v>225</v>
      </c>
      <c r="CMU34" s="66" t="s">
        <v>11</v>
      </c>
      <c r="CMV34" s="66" t="s">
        <v>226</v>
      </c>
      <c r="CMW34" s="66" t="s">
        <v>14</v>
      </c>
      <c r="CMX34" s="66" t="s">
        <v>13</v>
      </c>
      <c r="CNG34" s="66" t="s">
        <v>227</v>
      </c>
      <c r="CNH34" s="63"/>
      <c r="CNI34" s="64"/>
      <c r="CNJ34" s="65" t="s">
        <v>225</v>
      </c>
      <c r="CNK34" s="66" t="s">
        <v>11</v>
      </c>
      <c r="CNL34" s="66" t="s">
        <v>226</v>
      </c>
      <c r="CNM34" s="66" t="s">
        <v>14</v>
      </c>
      <c r="CNN34" s="66" t="s">
        <v>13</v>
      </c>
      <c r="CNW34" s="66" t="s">
        <v>227</v>
      </c>
      <c r="CNX34" s="63"/>
      <c r="CNY34" s="64"/>
      <c r="CNZ34" s="65" t="s">
        <v>225</v>
      </c>
      <c r="COA34" s="66" t="s">
        <v>11</v>
      </c>
      <c r="COB34" s="66" t="s">
        <v>226</v>
      </c>
      <c r="COC34" s="66" t="s">
        <v>14</v>
      </c>
      <c r="COD34" s="66" t="s">
        <v>13</v>
      </c>
      <c r="COM34" s="66" t="s">
        <v>227</v>
      </c>
      <c r="CON34" s="63"/>
      <c r="COO34" s="64"/>
      <c r="COP34" s="65" t="s">
        <v>225</v>
      </c>
      <c r="COQ34" s="66" t="s">
        <v>11</v>
      </c>
      <c r="COR34" s="66" t="s">
        <v>226</v>
      </c>
      <c r="COS34" s="66" t="s">
        <v>14</v>
      </c>
      <c r="COT34" s="66" t="s">
        <v>13</v>
      </c>
      <c r="CPC34" s="66" t="s">
        <v>227</v>
      </c>
      <c r="CPD34" s="63"/>
      <c r="CPE34" s="64"/>
      <c r="CPF34" s="65" t="s">
        <v>225</v>
      </c>
      <c r="CPG34" s="66" t="s">
        <v>11</v>
      </c>
      <c r="CPH34" s="66" t="s">
        <v>226</v>
      </c>
      <c r="CPI34" s="66" t="s">
        <v>14</v>
      </c>
      <c r="CPJ34" s="66" t="s">
        <v>13</v>
      </c>
      <c r="CPS34" s="66" t="s">
        <v>227</v>
      </c>
      <c r="CPT34" s="63"/>
      <c r="CPU34" s="64"/>
      <c r="CPV34" s="65" t="s">
        <v>225</v>
      </c>
      <c r="CPW34" s="66" t="s">
        <v>11</v>
      </c>
      <c r="CPX34" s="66" t="s">
        <v>226</v>
      </c>
      <c r="CPY34" s="66" t="s">
        <v>14</v>
      </c>
      <c r="CPZ34" s="66" t="s">
        <v>13</v>
      </c>
      <c r="CQI34" s="66" t="s">
        <v>227</v>
      </c>
      <c r="CQJ34" s="63"/>
      <c r="CQK34" s="64"/>
      <c r="CQL34" s="65" t="s">
        <v>225</v>
      </c>
      <c r="CQM34" s="66" t="s">
        <v>11</v>
      </c>
      <c r="CQN34" s="66" t="s">
        <v>226</v>
      </c>
      <c r="CQO34" s="66" t="s">
        <v>14</v>
      </c>
      <c r="CQP34" s="66" t="s">
        <v>13</v>
      </c>
      <c r="CQY34" s="66" t="s">
        <v>227</v>
      </c>
      <c r="CQZ34" s="63"/>
      <c r="CRA34" s="64"/>
      <c r="CRB34" s="65" t="s">
        <v>225</v>
      </c>
      <c r="CRC34" s="66" t="s">
        <v>11</v>
      </c>
      <c r="CRD34" s="66" t="s">
        <v>226</v>
      </c>
      <c r="CRE34" s="66" t="s">
        <v>14</v>
      </c>
      <c r="CRF34" s="66" t="s">
        <v>13</v>
      </c>
      <c r="CRO34" s="66" t="s">
        <v>227</v>
      </c>
      <c r="CRP34" s="63"/>
      <c r="CRQ34" s="64"/>
      <c r="CRR34" s="65" t="s">
        <v>225</v>
      </c>
      <c r="CRS34" s="66" t="s">
        <v>11</v>
      </c>
      <c r="CRT34" s="66" t="s">
        <v>226</v>
      </c>
      <c r="CRU34" s="66" t="s">
        <v>14</v>
      </c>
      <c r="CRV34" s="66" t="s">
        <v>13</v>
      </c>
      <c r="CSE34" s="66" t="s">
        <v>227</v>
      </c>
      <c r="CSF34" s="63"/>
      <c r="CSG34" s="64"/>
      <c r="CSH34" s="65" t="s">
        <v>225</v>
      </c>
      <c r="CSI34" s="66" t="s">
        <v>11</v>
      </c>
      <c r="CSJ34" s="66" t="s">
        <v>226</v>
      </c>
      <c r="CSK34" s="66" t="s">
        <v>14</v>
      </c>
      <c r="CSL34" s="66" t="s">
        <v>13</v>
      </c>
      <c r="CSU34" s="66" t="s">
        <v>227</v>
      </c>
      <c r="CSV34" s="63"/>
      <c r="CSW34" s="64"/>
      <c r="CSX34" s="65" t="s">
        <v>225</v>
      </c>
      <c r="CSY34" s="66" t="s">
        <v>11</v>
      </c>
      <c r="CSZ34" s="66" t="s">
        <v>226</v>
      </c>
      <c r="CTA34" s="66" t="s">
        <v>14</v>
      </c>
      <c r="CTB34" s="66" t="s">
        <v>13</v>
      </c>
      <c r="CTK34" s="66" t="s">
        <v>227</v>
      </c>
      <c r="CTL34" s="63"/>
      <c r="CTM34" s="64"/>
      <c r="CTN34" s="65" t="s">
        <v>225</v>
      </c>
      <c r="CTO34" s="66" t="s">
        <v>11</v>
      </c>
      <c r="CTP34" s="66" t="s">
        <v>226</v>
      </c>
      <c r="CTQ34" s="66" t="s">
        <v>14</v>
      </c>
      <c r="CTR34" s="66" t="s">
        <v>13</v>
      </c>
      <c r="CUA34" s="66" t="s">
        <v>227</v>
      </c>
      <c r="CUB34" s="63"/>
      <c r="CUC34" s="64"/>
      <c r="CUD34" s="65" t="s">
        <v>225</v>
      </c>
      <c r="CUE34" s="66" t="s">
        <v>11</v>
      </c>
      <c r="CUF34" s="66" t="s">
        <v>226</v>
      </c>
      <c r="CUG34" s="66" t="s">
        <v>14</v>
      </c>
      <c r="CUH34" s="66" t="s">
        <v>13</v>
      </c>
      <c r="CUQ34" s="66" t="s">
        <v>227</v>
      </c>
      <c r="CUR34" s="63"/>
      <c r="CUS34" s="64"/>
      <c r="CUT34" s="65" t="s">
        <v>225</v>
      </c>
      <c r="CUU34" s="66" t="s">
        <v>11</v>
      </c>
      <c r="CUV34" s="66" t="s">
        <v>226</v>
      </c>
      <c r="CUW34" s="66" t="s">
        <v>14</v>
      </c>
      <c r="CUX34" s="66" t="s">
        <v>13</v>
      </c>
      <c r="CVG34" s="66" t="s">
        <v>227</v>
      </c>
      <c r="CVH34" s="63"/>
      <c r="CVI34" s="64"/>
      <c r="CVJ34" s="65" t="s">
        <v>225</v>
      </c>
      <c r="CVK34" s="66" t="s">
        <v>11</v>
      </c>
      <c r="CVL34" s="66" t="s">
        <v>226</v>
      </c>
      <c r="CVM34" s="66" t="s">
        <v>14</v>
      </c>
      <c r="CVN34" s="66" t="s">
        <v>13</v>
      </c>
      <c r="CVW34" s="66" t="s">
        <v>227</v>
      </c>
      <c r="CVX34" s="63"/>
      <c r="CVY34" s="64"/>
      <c r="CVZ34" s="65" t="s">
        <v>225</v>
      </c>
      <c r="CWA34" s="66" t="s">
        <v>11</v>
      </c>
      <c r="CWB34" s="66" t="s">
        <v>226</v>
      </c>
      <c r="CWC34" s="66" t="s">
        <v>14</v>
      </c>
      <c r="CWD34" s="66" t="s">
        <v>13</v>
      </c>
      <c r="CWM34" s="66" t="s">
        <v>227</v>
      </c>
      <c r="CWN34" s="63"/>
      <c r="CWO34" s="64"/>
      <c r="CWP34" s="65" t="s">
        <v>225</v>
      </c>
      <c r="CWQ34" s="66" t="s">
        <v>11</v>
      </c>
      <c r="CWR34" s="66" t="s">
        <v>226</v>
      </c>
      <c r="CWS34" s="66" t="s">
        <v>14</v>
      </c>
      <c r="CWT34" s="66" t="s">
        <v>13</v>
      </c>
      <c r="CXC34" s="66" t="s">
        <v>227</v>
      </c>
      <c r="CXD34" s="63"/>
      <c r="CXE34" s="64"/>
      <c r="CXF34" s="65" t="s">
        <v>225</v>
      </c>
      <c r="CXG34" s="66" t="s">
        <v>11</v>
      </c>
      <c r="CXH34" s="66" t="s">
        <v>226</v>
      </c>
      <c r="CXI34" s="66" t="s">
        <v>14</v>
      </c>
      <c r="CXJ34" s="66" t="s">
        <v>13</v>
      </c>
      <c r="CXS34" s="66" t="s">
        <v>227</v>
      </c>
      <c r="CXT34" s="63"/>
      <c r="CXU34" s="64"/>
      <c r="CXV34" s="65" t="s">
        <v>225</v>
      </c>
      <c r="CXW34" s="66" t="s">
        <v>11</v>
      </c>
      <c r="CXX34" s="66" t="s">
        <v>226</v>
      </c>
      <c r="CXY34" s="66" t="s">
        <v>14</v>
      </c>
      <c r="CXZ34" s="66" t="s">
        <v>13</v>
      </c>
      <c r="CYI34" s="66" t="s">
        <v>227</v>
      </c>
      <c r="CYJ34" s="63"/>
      <c r="CYK34" s="64"/>
      <c r="CYL34" s="65" t="s">
        <v>225</v>
      </c>
      <c r="CYM34" s="66" t="s">
        <v>11</v>
      </c>
      <c r="CYN34" s="66" t="s">
        <v>226</v>
      </c>
      <c r="CYO34" s="66" t="s">
        <v>14</v>
      </c>
      <c r="CYP34" s="66" t="s">
        <v>13</v>
      </c>
      <c r="CYY34" s="66" t="s">
        <v>227</v>
      </c>
      <c r="CYZ34" s="63"/>
      <c r="CZA34" s="64"/>
      <c r="CZB34" s="65" t="s">
        <v>225</v>
      </c>
      <c r="CZC34" s="66" t="s">
        <v>11</v>
      </c>
      <c r="CZD34" s="66" t="s">
        <v>226</v>
      </c>
      <c r="CZE34" s="66" t="s">
        <v>14</v>
      </c>
      <c r="CZF34" s="66" t="s">
        <v>13</v>
      </c>
      <c r="CZO34" s="66" t="s">
        <v>227</v>
      </c>
      <c r="CZP34" s="63"/>
      <c r="CZQ34" s="64"/>
      <c r="CZR34" s="65" t="s">
        <v>225</v>
      </c>
      <c r="CZS34" s="66" t="s">
        <v>11</v>
      </c>
      <c r="CZT34" s="66" t="s">
        <v>226</v>
      </c>
      <c r="CZU34" s="66" t="s">
        <v>14</v>
      </c>
      <c r="CZV34" s="66" t="s">
        <v>13</v>
      </c>
      <c r="DAE34" s="66" t="s">
        <v>227</v>
      </c>
      <c r="DAF34" s="63"/>
      <c r="DAG34" s="64"/>
      <c r="DAH34" s="65" t="s">
        <v>225</v>
      </c>
      <c r="DAI34" s="66" t="s">
        <v>11</v>
      </c>
      <c r="DAJ34" s="66" t="s">
        <v>226</v>
      </c>
      <c r="DAK34" s="66" t="s">
        <v>14</v>
      </c>
      <c r="DAL34" s="66" t="s">
        <v>13</v>
      </c>
      <c r="DAU34" s="66" t="s">
        <v>227</v>
      </c>
      <c r="DAV34" s="63"/>
      <c r="DAW34" s="64"/>
      <c r="DAX34" s="65" t="s">
        <v>225</v>
      </c>
      <c r="DAY34" s="66" t="s">
        <v>11</v>
      </c>
      <c r="DAZ34" s="66" t="s">
        <v>226</v>
      </c>
      <c r="DBA34" s="66" t="s">
        <v>14</v>
      </c>
      <c r="DBB34" s="66" t="s">
        <v>13</v>
      </c>
      <c r="DBK34" s="66" t="s">
        <v>227</v>
      </c>
      <c r="DBL34" s="63"/>
      <c r="DBM34" s="64"/>
      <c r="DBN34" s="65" t="s">
        <v>225</v>
      </c>
      <c r="DBO34" s="66" t="s">
        <v>11</v>
      </c>
      <c r="DBP34" s="66" t="s">
        <v>226</v>
      </c>
      <c r="DBQ34" s="66" t="s">
        <v>14</v>
      </c>
      <c r="DBR34" s="66" t="s">
        <v>13</v>
      </c>
      <c r="DCA34" s="66" t="s">
        <v>227</v>
      </c>
      <c r="DCB34" s="63"/>
      <c r="DCC34" s="64"/>
      <c r="DCD34" s="65" t="s">
        <v>225</v>
      </c>
      <c r="DCE34" s="66" t="s">
        <v>11</v>
      </c>
      <c r="DCF34" s="66" t="s">
        <v>226</v>
      </c>
      <c r="DCG34" s="66" t="s">
        <v>14</v>
      </c>
      <c r="DCH34" s="66" t="s">
        <v>13</v>
      </c>
      <c r="DCQ34" s="66" t="s">
        <v>227</v>
      </c>
      <c r="DCR34" s="63"/>
      <c r="DCS34" s="64"/>
      <c r="DCT34" s="65" t="s">
        <v>225</v>
      </c>
      <c r="DCU34" s="66" t="s">
        <v>11</v>
      </c>
      <c r="DCV34" s="66" t="s">
        <v>226</v>
      </c>
      <c r="DCW34" s="66" t="s">
        <v>14</v>
      </c>
      <c r="DCX34" s="66" t="s">
        <v>13</v>
      </c>
      <c r="DDG34" s="66" t="s">
        <v>227</v>
      </c>
      <c r="DDH34" s="63"/>
      <c r="DDI34" s="64"/>
      <c r="DDJ34" s="65" t="s">
        <v>225</v>
      </c>
      <c r="DDK34" s="66" t="s">
        <v>11</v>
      </c>
      <c r="DDL34" s="66" t="s">
        <v>226</v>
      </c>
      <c r="DDM34" s="66" t="s">
        <v>14</v>
      </c>
      <c r="DDN34" s="66" t="s">
        <v>13</v>
      </c>
      <c r="DDW34" s="66" t="s">
        <v>227</v>
      </c>
      <c r="DDX34" s="63"/>
      <c r="DDY34" s="64"/>
      <c r="DDZ34" s="65" t="s">
        <v>225</v>
      </c>
      <c r="DEA34" s="66" t="s">
        <v>11</v>
      </c>
      <c r="DEB34" s="66" t="s">
        <v>226</v>
      </c>
      <c r="DEC34" s="66" t="s">
        <v>14</v>
      </c>
      <c r="DED34" s="66" t="s">
        <v>13</v>
      </c>
      <c r="DEM34" s="66" t="s">
        <v>227</v>
      </c>
      <c r="DEN34" s="63"/>
      <c r="DEO34" s="64"/>
      <c r="DEP34" s="65" t="s">
        <v>225</v>
      </c>
      <c r="DEQ34" s="66" t="s">
        <v>11</v>
      </c>
      <c r="DER34" s="66" t="s">
        <v>226</v>
      </c>
      <c r="DES34" s="66" t="s">
        <v>14</v>
      </c>
      <c r="DET34" s="66" t="s">
        <v>13</v>
      </c>
      <c r="DFC34" s="66" t="s">
        <v>227</v>
      </c>
      <c r="DFD34" s="63"/>
      <c r="DFE34" s="64"/>
      <c r="DFF34" s="65" t="s">
        <v>225</v>
      </c>
      <c r="DFG34" s="66" t="s">
        <v>11</v>
      </c>
      <c r="DFH34" s="66" t="s">
        <v>226</v>
      </c>
      <c r="DFI34" s="66" t="s">
        <v>14</v>
      </c>
      <c r="DFJ34" s="66" t="s">
        <v>13</v>
      </c>
      <c r="DFS34" s="66" t="s">
        <v>227</v>
      </c>
      <c r="DFT34" s="63"/>
      <c r="DFU34" s="64"/>
      <c r="DFV34" s="65" t="s">
        <v>225</v>
      </c>
      <c r="DFW34" s="66" t="s">
        <v>11</v>
      </c>
      <c r="DFX34" s="66" t="s">
        <v>226</v>
      </c>
      <c r="DFY34" s="66" t="s">
        <v>14</v>
      </c>
      <c r="DFZ34" s="66" t="s">
        <v>13</v>
      </c>
      <c r="DGI34" s="66" t="s">
        <v>227</v>
      </c>
      <c r="DGJ34" s="63"/>
      <c r="DGK34" s="64"/>
      <c r="DGL34" s="65" t="s">
        <v>225</v>
      </c>
      <c r="DGM34" s="66" t="s">
        <v>11</v>
      </c>
      <c r="DGN34" s="66" t="s">
        <v>226</v>
      </c>
      <c r="DGO34" s="66" t="s">
        <v>14</v>
      </c>
      <c r="DGP34" s="66" t="s">
        <v>13</v>
      </c>
      <c r="DGY34" s="66" t="s">
        <v>227</v>
      </c>
      <c r="DGZ34" s="63"/>
      <c r="DHA34" s="64"/>
      <c r="DHB34" s="65" t="s">
        <v>225</v>
      </c>
      <c r="DHC34" s="66" t="s">
        <v>11</v>
      </c>
      <c r="DHD34" s="66" t="s">
        <v>226</v>
      </c>
      <c r="DHE34" s="66" t="s">
        <v>14</v>
      </c>
      <c r="DHF34" s="66" t="s">
        <v>13</v>
      </c>
      <c r="DHO34" s="66" t="s">
        <v>227</v>
      </c>
      <c r="DHP34" s="63"/>
      <c r="DHQ34" s="64"/>
      <c r="DHR34" s="65" t="s">
        <v>225</v>
      </c>
      <c r="DHS34" s="66" t="s">
        <v>11</v>
      </c>
      <c r="DHT34" s="66" t="s">
        <v>226</v>
      </c>
      <c r="DHU34" s="66" t="s">
        <v>14</v>
      </c>
      <c r="DHV34" s="66" t="s">
        <v>13</v>
      </c>
      <c r="DIE34" s="66" t="s">
        <v>227</v>
      </c>
      <c r="DIF34" s="63"/>
      <c r="DIG34" s="64"/>
      <c r="DIH34" s="65" t="s">
        <v>225</v>
      </c>
      <c r="DII34" s="66" t="s">
        <v>11</v>
      </c>
      <c r="DIJ34" s="66" t="s">
        <v>226</v>
      </c>
      <c r="DIK34" s="66" t="s">
        <v>14</v>
      </c>
      <c r="DIL34" s="66" t="s">
        <v>13</v>
      </c>
      <c r="DIU34" s="66" t="s">
        <v>227</v>
      </c>
      <c r="DIV34" s="63"/>
      <c r="DIW34" s="64"/>
      <c r="DIX34" s="65" t="s">
        <v>225</v>
      </c>
      <c r="DIY34" s="66" t="s">
        <v>11</v>
      </c>
      <c r="DIZ34" s="66" t="s">
        <v>226</v>
      </c>
      <c r="DJA34" s="66" t="s">
        <v>14</v>
      </c>
      <c r="DJB34" s="66" t="s">
        <v>13</v>
      </c>
      <c r="DJK34" s="66" t="s">
        <v>227</v>
      </c>
      <c r="DJL34" s="63"/>
      <c r="DJM34" s="64"/>
      <c r="DJN34" s="65" t="s">
        <v>225</v>
      </c>
      <c r="DJO34" s="66" t="s">
        <v>11</v>
      </c>
      <c r="DJP34" s="66" t="s">
        <v>226</v>
      </c>
      <c r="DJQ34" s="66" t="s">
        <v>14</v>
      </c>
      <c r="DJR34" s="66" t="s">
        <v>13</v>
      </c>
      <c r="DKA34" s="66" t="s">
        <v>227</v>
      </c>
      <c r="DKB34" s="63"/>
      <c r="DKC34" s="64"/>
      <c r="DKD34" s="65" t="s">
        <v>225</v>
      </c>
      <c r="DKE34" s="66" t="s">
        <v>11</v>
      </c>
      <c r="DKF34" s="66" t="s">
        <v>226</v>
      </c>
      <c r="DKG34" s="66" t="s">
        <v>14</v>
      </c>
      <c r="DKH34" s="66" t="s">
        <v>13</v>
      </c>
      <c r="DKQ34" s="66" t="s">
        <v>227</v>
      </c>
      <c r="DKR34" s="63"/>
      <c r="DKS34" s="64"/>
      <c r="DKT34" s="65" t="s">
        <v>225</v>
      </c>
      <c r="DKU34" s="66" t="s">
        <v>11</v>
      </c>
      <c r="DKV34" s="66" t="s">
        <v>226</v>
      </c>
      <c r="DKW34" s="66" t="s">
        <v>14</v>
      </c>
      <c r="DKX34" s="66" t="s">
        <v>13</v>
      </c>
      <c r="DLG34" s="66" t="s">
        <v>227</v>
      </c>
      <c r="DLH34" s="63"/>
      <c r="DLI34" s="64"/>
      <c r="DLJ34" s="65" t="s">
        <v>225</v>
      </c>
      <c r="DLK34" s="66" t="s">
        <v>11</v>
      </c>
      <c r="DLL34" s="66" t="s">
        <v>226</v>
      </c>
      <c r="DLM34" s="66" t="s">
        <v>14</v>
      </c>
      <c r="DLN34" s="66" t="s">
        <v>13</v>
      </c>
      <c r="DLW34" s="66" t="s">
        <v>227</v>
      </c>
      <c r="DLX34" s="63"/>
      <c r="DLY34" s="64"/>
      <c r="DLZ34" s="65" t="s">
        <v>225</v>
      </c>
      <c r="DMA34" s="66" t="s">
        <v>11</v>
      </c>
      <c r="DMB34" s="66" t="s">
        <v>226</v>
      </c>
      <c r="DMC34" s="66" t="s">
        <v>14</v>
      </c>
      <c r="DMD34" s="66" t="s">
        <v>13</v>
      </c>
      <c r="DMM34" s="66" t="s">
        <v>227</v>
      </c>
      <c r="DMN34" s="63"/>
      <c r="DMO34" s="64"/>
      <c r="DMP34" s="65" t="s">
        <v>225</v>
      </c>
      <c r="DMQ34" s="66" t="s">
        <v>11</v>
      </c>
      <c r="DMR34" s="66" t="s">
        <v>226</v>
      </c>
      <c r="DMS34" s="66" t="s">
        <v>14</v>
      </c>
      <c r="DMT34" s="66" t="s">
        <v>13</v>
      </c>
      <c r="DNC34" s="66" t="s">
        <v>227</v>
      </c>
      <c r="DND34" s="63"/>
      <c r="DNE34" s="64"/>
      <c r="DNF34" s="65" t="s">
        <v>225</v>
      </c>
      <c r="DNG34" s="66" t="s">
        <v>11</v>
      </c>
      <c r="DNH34" s="66" t="s">
        <v>226</v>
      </c>
      <c r="DNI34" s="66" t="s">
        <v>14</v>
      </c>
      <c r="DNJ34" s="66" t="s">
        <v>13</v>
      </c>
      <c r="DNS34" s="66" t="s">
        <v>227</v>
      </c>
      <c r="DNT34" s="63"/>
      <c r="DNU34" s="64"/>
      <c r="DNV34" s="65" t="s">
        <v>225</v>
      </c>
      <c r="DNW34" s="66" t="s">
        <v>11</v>
      </c>
      <c r="DNX34" s="66" t="s">
        <v>226</v>
      </c>
      <c r="DNY34" s="66" t="s">
        <v>14</v>
      </c>
      <c r="DNZ34" s="66" t="s">
        <v>13</v>
      </c>
      <c r="DOI34" s="66" t="s">
        <v>227</v>
      </c>
      <c r="DOJ34" s="63"/>
      <c r="DOK34" s="64"/>
      <c r="DOL34" s="65" t="s">
        <v>225</v>
      </c>
      <c r="DOM34" s="66" t="s">
        <v>11</v>
      </c>
      <c r="DON34" s="66" t="s">
        <v>226</v>
      </c>
      <c r="DOO34" s="66" t="s">
        <v>14</v>
      </c>
      <c r="DOP34" s="66" t="s">
        <v>13</v>
      </c>
      <c r="DOY34" s="66" t="s">
        <v>227</v>
      </c>
      <c r="DOZ34" s="63"/>
      <c r="DPA34" s="64"/>
      <c r="DPB34" s="65" t="s">
        <v>225</v>
      </c>
      <c r="DPC34" s="66" t="s">
        <v>11</v>
      </c>
      <c r="DPD34" s="66" t="s">
        <v>226</v>
      </c>
      <c r="DPE34" s="66" t="s">
        <v>14</v>
      </c>
      <c r="DPF34" s="66" t="s">
        <v>13</v>
      </c>
      <c r="DPO34" s="66" t="s">
        <v>227</v>
      </c>
      <c r="DPP34" s="63"/>
      <c r="DPQ34" s="64"/>
      <c r="DPR34" s="65" t="s">
        <v>225</v>
      </c>
      <c r="DPS34" s="66" t="s">
        <v>11</v>
      </c>
      <c r="DPT34" s="66" t="s">
        <v>226</v>
      </c>
      <c r="DPU34" s="66" t="s">
        <v>14</v>
      </c>
      <c r="DPV34" s="66" t="s">
        <v>13</v>
      </c>
      <c r="DQE34" s="66" t="s">
        <v>227</v>
      </c>
      <c r="DQF34" s="63"/>
      <c r="DQG34" s="64"/>
      <c r="DQH34" s="65" t="s">
        <v>225</v>
      </c>
      <c r="DQI34" s="66" t="s">
        <v>11</v>
      </c>
      <c r="DQJ34" s="66" t="s">
        <v>226</v>
      </c>
      <c r="DQK34" s="66" t="s">
        <v>14</v>
      </c>
      <c r="DQL34" s="66" t="s">
        <v>13</v>
      </c>
      <c r="DQU34" s="66" t="s">
        <v>227</v>
      </c>
      <c r="DQV34" s="63"/>
      <c r="DQW34" s="64"/>
      <c r="DQX34" s="65" t="s">
        <v>225</v>
      </c>
      <c r="DQY34" s="66" t="s">
        <v>11</v>
      </c>
      <c r="DQZ34" s="66" t="s">
        <v>226</v>
      </c>
      <c r="DRA34" s="66" t="s">
        <v>14</v>
      </c>
      <c r="DRB34" s="66" t="s">
        <v>13</v>
      </c>
      <c r="DRK34" s="66" t="s">
        <v>227</v>
      </c>
      <c r="DRL34" s="63"/>
      <c r="DRM34" s="64"/>
      <c r="DRN34" s="65" t="s">
        <v>225</v>
      </c>
      <c r="DRO34" s="66" t="s">
        <v>11</v>
      </c>
      <c r="DRP34" s="66" t="s">
        <v>226</v>
      </c>
      <c r="DRQ34" s="66" t="s">
        <v>14</v>
      </c>
      <c r="DRR34" s="66" t="s">
        <v>13</v>
      </c>
      <c r="DSA34" s="66" t="s">
        <v>227</v>
      </c>
      <c r="DSB34" s="63"/>
      <c r="DSC34" s="64"/>
      <c r="DSD34" s="65" t="s">
        <v>225</v>
      </c>
      <c r="DSE34" s="66" t="s">
        <v>11</v>
      </c>
      <c r="DSF34" s="66" t="s">
        <v>226</v>
      </c>
      <c r="DSG34" s="66" t="s">
        <v>14</v>
      </c>
      <c r="DSH34" s="66" t="s">
        <v>13</v>
      </c>
      <c r="DSQ34" s="66" t="s">
        <v>227</v>
      </c>
      <c r="DSR34" s="63"/>
      <c r="DSS34" s="64"/>
      <c r="DST34" s="65" t="s">
        <v>225</v>
      </c>
      <c r="DSU34" s="66" t="s">
        <v>11</v>
      </c>
      <c r="DSV34" s="66" t="s">
        <v>226</v>
      </c>
      <c r="DSW34" s="66" t="s">
        <v>14</v>
      </c>
      <c r="DSX34" s="66" t="s">
        <v>13</v>
      </c>
      <c r="DTG34" s="66" t="s">
        <v>227</v>
      </c>
      <c r="DTH34" s="63"/>
      <c r="DTI34" s="64"/>
      <c r="DTJ34" s="65" t="s">
        <v>225</v>
      </c>
      <c r="DTK34" s="66" t="s">
        <v>11</v>
      </c>
      <c r="DTL34" s="66" t="s">
        <v>226</v>
      </c>
      <c r="DTM34" s="66" t="s">
        <v>14</v>
      </c>
      <c r="DTN34" s="66" t="s">
        <v>13</v>
      </c>
      <c r="DTW34" s="66" t="s">
        <v>227</v>
      </c>
      <c r="DTX34" s="63"/>
      <c r="DTY34" s="64"/>
      <c r="DTZ34" s="65" t="s">
        <v>225</v>
      </c>
      <c r="DUA34" s="66" t="s">
        <v>11</v>
      </c>
      <c r="DUB34" s="66" t="s">
        <v>226</v>
      </c>
      <c r="DUC34" s="66" t="s">
        <v>14</v>
      </c>
      <c r="DUD34" s="66" t="s">
        <v>13</v>
      </c>
      <c r="DUM34" s="66" t="s">
        <v>227</v>
      </c>
      <c r="DUN34" s="63"/>
      <c r="DUO34" s="64"/>
      <c r="DUP34" s="65" t="s">
        <v>225</v>
      </c>
      <c r="DUQ34" s="66" t="s">
        <v>11</v>
      </c>
      <c r="DUR34" s="66" t="s">
        <v>226</v>
      </c>
      <c r="DUS34" s="66" t="s">
        <v>14</v>
      </c>
      <c r="DUT34" s="66" t="s">
        <v>13</v>
      </c>
      <c r="DVC34" s="66" t="s">
        <v>227</v>
      </c>
      <c r="DVD34" s="63"/>
      <c r="DVE34" s="64"/>
      <c r="DVF34" s="65" t="s">
        <v>225</v>
      </c>
      <c r="DVG34" s="66" t="s">
        <v>11</v>
      </c>
      <c r="DVH34" s="66" t="s">
        <v>226</v>
      </c>
      <c r="DVI34" s="66" t="s">
        <v>14</v>
      </c>
      <c r="DVJ34" s="66" t="s">
        <v>13</v>
      </c>
      <c r="DVS34" s="66" t="s">
        <v>227</v>
      </c>
      <c r="DVT34" s="63"/>
      <c r="DVU34" s="64"/>
      <c r="DVV34" s="65" t="s">
        <v>225</v>
      </c>
      <c r="DVW34" s="66" t="s">
        <v>11</v>
      </c>
      <c r="DVX34" s="66" t="s">
        <v>226</v>
      </c>
      <c r="DVY34" s="66" t="s">
        <v>14</v>
      </c>
      <c r="DVZ34" s="66" t="s">
        <v>13</v>
      </c>
      <c r="DWI34" s="66" t="s">
        <v>227</v>
      </c>
      <c r="DWJ34" s="63"/>
      <c r="DWK34" s="64"/>
      <c r="DWL34" s="65" t="s">
        <v>225</v>
      </c>
      <c r="DWM34" s="66" t="s">
        <v>11</v>
      </c>
      <c r="DWN34" s="66" t="s">
        <v>226</v>
      </c>
      <c r="DWO34" s="66" t="s">
        <v>14</v>
      </c>
      <c r="DWP34" s="66" t="s">
        <v>13</v>
      </c>
      <c r="DWY34" s="66" t="s">
        <v>227</v>
      </c>
      <c r="DWZ34" s="63"/>
      <c r="DXA34" s="64"/>
      <c r="DXB34" s="65" t="s">
        <v>225</v>
      </c>
      <c r="DXC34" s="66" t="s">
        <v>11</v>
      </c>
      <c r="DXD34" s="66" t="s">
        <v>226</v>
      </c>
      <c r="DXE34" s="66" t="s">
        <v>14</v>
      </c>
      <c r="DXF34" s="66" t="s">
        <v>13</v>
      </c>
      <c r="DXO34" s="66" t="s">
        <v>227</v>
      </c>
      <c r="DXP34" s="63"/>
      <c r="DXQ34" s="64"/>
      <c r="DXR34" s="65" t="s">
        <v>225</v>
      </c>
      <c r="DXS34" s="66" t="s">
        <v>11</v>
      </c>
      <c r="DXT34" s="66" t="s">
        <v>226</v>
      </c>
      <c r="DXU34" s="66" t="s">
        <v>14</v>
      </c>
      <c r="DXV34" s="66" t="s">
        <v>13</v>
      </c>
      <c r="DYE34" s="66" t="s">
        <v>227</v>
      </c>
      <c r="DYF34" s="63"/>
      <c r="DYG34" s="64"/>
      <c r="DYH34" s="65" t="s">
        <v>225</v>
      </c>
      <c r="DYI34" s="66" t="s">
        <v>11</v>
      </c>
      <c r="DYJ34" s="66" t="s">
        <v>226</v>
      </c>
      <c r="DYK34" s="66" t="s">
        <v>14</v>
      </c>
      <c r="DYL34" s="66" t="s">
        <v>13</v>
      </c>
      <c r="DYU34" s="66" t="s">
        <v>227</v>
      </c>
      <c r="DYV34" s="63"/>
      <c r="DYW34" s="64"/>
      <c r="DYX34" s="65" t="s">
        <v>225</v>
      </c>
      <c r="DYY34" s="66" t="s">
        <v>11</v>
      </c>
      <c r="DYZ34" s="66" t="s">
        <v>226</v>
      </c>
      <c r="DZA34" s="66" t="s">
        <v>14</v>
      </c>
      <c r="DZB34" s="66" t="s">
        <v>13</v>
      </c>
      <c r="DZK34" s="66" t="s">
        <v>227</v>
      </c>
      <c r="DZL34" s="63"/>
      <c r="DZM34" s="64"/>
      <c r="DZN34" s="65" t="s">
        <v>225</v>
      </c>
      <c r="DZO34" s="66" t="s">
        <v>11</v>
      </c>
      <c r="DZP34" s="66" t="s">
        <v>226</v>
      </c>
      <c r="DZQ34" s="66" t="s">
        <v>14</v>
      </c>
      <c r="DZR34" s="66" t="s">
        <v>13</v>
      </c>
      <c r="EAA34" s="66" t="s">
        <v>227</v>
      </c>
      <c r="EAB34" s="63"/>
      <c r="EAC34" s="64"/>
      <c r="EAD34" s="65" t="s">
        <v>225</v>
      </c>
      <c r="EAE34" s="66" t="s">
        <v>11</v>
      </c>
      <c r="EAF34" s="66" t="s">
        <v>226</v>
      </c>
      <c r="EAG34" s="66" t="s">
        <v>14</v>
      </c>
      <c r="EAH34" s="66" t="s">
        <v>13</v>
      </c>
      <c r="EAQ34" s="66" t="s">
        <v>227</v>
      </c>
      <c r="EAR34" s="63"/>
      <c r="EAS34" s="64"/>
      <c r="EAT34" s="65" t="s">
        <v>225</v>
      </c>
      <c r="EAU34" s="66" t="s">
        <v>11</v>
      </c>
      <c r="EAV34" s="66" t="s">
        <v>226</v>
      </c>
      <c r="EAW34" s="66" t="s">
        <v>14</v>
      </c>
      <c r="EAX34" s="66" t="s">
        <v>13</v>
      </c>
      <c r="EBG34" s="66" t="s">
        <v>227</v>
      </c>
      <c r="EBH34" s="63"/>
      <c r="EBI34" s="64"/>
      <c r="EBJ34" s="65" t="s">
        <v>225</v>
      </c>
      <c r="EBK34" s="66" t="s">
        <v>11</v>
      </c>
      <c r="EBL34" s="66" t="s">
        <v>226</v>
      </c>
      <c r="EBM34" s="66" t="s">
        <v>14</v>
      </c>
      <c r="EBN34" s="66" t="s">
        <v>13</v>
      </c>
      <c r="EBW34" s="66" t="s">
        <v>227</v>
      </c>
      <c r="EBX34" s="63"/>
      <c r="EBY34" s="64"/>
      <c r="EBZ34" s="65" t="s">
        <v>225</v>
      </c>
      <c r="ECA34" s="66" t="s">
        <v>11</v>
      </c>
      <c r="ECB34" s="66" t="s">
        <v>226</v>
      </c>
      <c r="ECC34" s="66" t="s">
        <v>14</v>
      </c>
      <c r="ECD34" s="66" t="s">
        <v>13</v>
      </c>
      <c r="ECM34" s="66" t="s">
        <v>227</v>
      </c>
      <c r="ECN34" s="63"/>
      <c r="ECO34" s="64"/>
      <c r="ECP34" s="65" t="s">
        <v>225</v>
      </c>
      <c r="ECQ34" s="66" t="s">
        <v>11</v>
      </c>
      <c r="ECR34" s="66" t="s">
        <v>226</v>
      </c>
      <c r="ECS34" s="66" t="s">
        <v>14</v>
      </c>
      <c r="ECT34" s="66" t="s">
        <v>13</v>
      </c>
      <c r="EDC34" s="66" t="s">
        <v>227</v>
      </c>
      <c r="EDD34" s="63"/>
      <c r="EDE34" s="64"/>
      <c r="EDF34" s="65" t="s">
        <v>225</v>
      </c>
      <c r="EDG34" s="66" t="s">
        <v>11</v>
      </c>
      <c r="EDH34" s="66" t="s">
        <v>226</v>
      </c>
      <c r="EDI34" s="66" t="s">
        <v>14</v>
      </c>
      <c r="EDJ34" s="66" t="s">
        <v>13</v>
      </c>
      <c r="EDS34" s="66" t="s">
        <v>227</v>
      </c>
      <c r="EDT34" s="63"/>
      <c r="EDU34" s="64"/>
      <c r="EDV34" s="65" t="s">
        <v>225</v>
      </c>
      <c r="EDW34" s="66" t="s">
        <v>11</v>
      </c>
      <c r="EDX34" s="66" t="s">
        <v>226</v>
      </c>
      <c r="EDY34" s="66" t="s">
        <v>14</v>
      </c>
      <c r="EDZ34" s="66" t="s">
        <v>13</v>
      </c>
      <c r="EEI34" s="66" t="s">
        <v>227</v>
      </c>
      <c r="EEJ34" s="63"/>
      <c r="EEK34" s="64"/>
      <c r="EEL34" s="65" t="s">
        <v>225</v>
      </c>
      <c r="EEM34" s="66" t="s">
        <v>11</v>
      </c>
      <c r="EEN34" s="66" t="s">
        <v>226</v>
      </c>
      <c r="EEO34" s="66" t="s">
        <v>14</v>
      </c>
      <c r="EEP34" s="66" t="s">
        <v>13</v>
      </c>
      <c r="EEY34" s="66" t="s">
        <v>227</v>
      </c>
      <c r="EEZ34" s="63"/>
      <c r="EFA34" s="64"/>
      <c r="EFB34" s="65" t="s">
        <v>225</v>
      </c>
      <c r="EFC34" s="66" t="s">
        <v>11</v>
      </c>
      <c r="EFD34" s="66" t="s">
        <v>226</v>
      </c>
      <c r="EFE34" s="66" t="s">
        <v>14</v>
      </c>
      <c r="EFF34" s="66" t="s">
        <v>13</v>
      </c>
      <c r="EFO34" s="66" t="s">
        <v>227</v>
      </c>
      <c r="EFP34" s="63"/>
      <c r="EFQ34" s="64"/>
      <c r="EFR34" s="65" t="s">
        <v>225</v>
      </c>
      <c r="EFS34" s="66" t="s">
        <v>11</v>
      </c>
      <c r="EFT34" s="66" t="s">
        <v>226</v>
      </c>
      <c r="EFU34" s="66" t="s">
        <v>14</v>
      </c>
      <c r="EFV34" s="66" t="s">
        <v>13</v>
      </c>
      <c r="EGE34" s="66" t="s">
        <v>227</v>
      </c>
      <c r="EGF34" s="63"/>
      <c r="EGG34" s="64"/>
      <c r="EGH34" s="65" t="s">
        <v>225</v>
      </c>
      <c r="EGI34" s="66" t="s">
        <v>11</v>
      </c>
      <c r="EGJ34" s="66" t="s">
        <v>226</v>
      </c>
      <c r="EGK34" s="66" t="s">
        <v>14</v>
      </c>
      <c r="EGL34" s="66" t="s">
        <v>13</v>
      </c>
      <c r="EGU34" s="66" t="s">
        <v>227</v>
      </c>
      <c r="EGV34" s="63"/>
      <c r="EGW34" s="64"/>
      <c r="EGX34" s="65" t="s">
        <v>225</v>
      </c>
      <c r="EGY34" s="66" t="s">
        <v>11</v>
      </c>
      <c r="EGZ34" s="66" t="s">
        <v>226</v>
      </c>
      <c r="EHA34" s="66" t="s">
        <v>14</v>
      </c>
      <c r="EHB34" s="66" t="s">
        <v>13</v>
      </c>
      <c r="EHK34" s="66" t="s">
        <v>227</v>
      </c>
      <c r="EHL34" s="63"/>
      <c r="EHM34" s="64"/>
      <c r="EHN34" s="65" t="s">
        <v>225</v>
      </c>
      <c r="EHO34" s="66" t="s">
        <v>11</v>
      </c>
      <c r="EHP34" s="66" t="s">
        <v>226</v>
      </c>
      <c r="EHQ34" s="66" t="s">
        <v>14</v>
      </c>
      <c r="EHR34" s="66" t="s">
        <v>13</v>
      </c>
      <c r="EIA34" s="66" t="s">
        <v>227</v>
      </c>
      <c r="EIB34" s="63"/>
      <c r="EIC34" s="64"/>
      <c r="EID34" s="65" t="s">
        <v>225</v>
      </c>
      <c r="EIE34" s="66" t="s">
        <v>11</v>
      </c>
      <c r="EIF34" s="66" t="s">
        <v>226</v>
      </c>
      <c r="EIG34" s="66" t="s">
        <v>14</v>
      </c>
      <c r="EIH34" s="66" t="s">
        <v>13</v>
      </c>
      <c r="EIQ34" s="66" t="s">
        <v>227</v>
      </c>
      <c r="EIR34" s="63"/>
      <c r="EIS34" s="64"/>
      <c r="EIT34" s="65" t="s">
        <v>225</v>
      </c>
      <c r="EIU34" s="66" t="s">
        <v>11</v>
      </c>
      <c r="EIV34" s="66" t="s">
        <v>226</v>
      </c>
      <c r="EIW34" s="66" t="s">
        <v>14</v>
      </c>
      <c r="EIX34" s="66" t="s">
        <v>13</v>
      </c>
      <c r="EJG34" s="66" t="s">
        <v>227</v>
      </c>
      <c r="EJH34" s="63"/>
      <c r="EJI34" s="64"/>
      <c r="EJJ34" s="65" t="s">
        <v>225</v>
      </c>
      <c r="EJK34" s="66" t="s">
        <v>11</v>
      </c>
      <c r="EJL34" s="66" t="s">
        <v>226</v>
      </c>
      <c r="EJM34" s="66" t="s">
        <v>14</v>
      </c>
      <c r="EJN34" s="66" t="s">
        <v>13</v>
      </c>
      <c r="EJW34" s="66" t="s">
        <v>227</v>
      </c>
      <c r="EJX34" s="63"/>
      <c r="EJY34" s="64"/>
      <c r="EJZ34" s="65" t="s">
        <v>225</v>
      </c>
      <c r="EKA34" s="66" t="s">
        <v>11</v>
      </c>
      <c r="EKB34" s="66" t="s">
        <v>226</v>
      </c>
      <c r="EKC34" s="66" t="s">
        <v>14</v>
      </c>
      <c r="EKD34" s="66" t="s">
        <v>13</v>
      </c>
      <c r="EKM34" s="66" t="s">
        <v>227</v>
      </c>
      <c r="EKN34" s="63"/>
      <c r="EKO34" s="64"/>
      <c r="EKP34" s="65" t="s">
        <v>225</v>
      </c>
      <c r="EKQ34" s="66" t="s">
        <v>11</v>
      </c>
      <c r="EKR34" s="66" t="s">
        <v>226</v>
      </c>
      <c r="EKS34" s="66" t="s">
        <v>14</v>
      </c>
      <c r="EKT34" s="66" t="s">
        <v>13</v>
      </c>
      <c r="ELC34" s="66" t="s">
        <v>227</v>
      </c>
      <c r="ELD34" s="63"/>
      <c r="ELE34" s="64"/>
      <c r="ELF34" s="65" t="s">
        <v>225</v>
      </c>
      <c r="ELG34" s="66" t="s">
        <v>11</v>
      </c>
      <c r="ELH34" s="66" t="s">
        <v>226</v>
      </c>
      <c r="ELI34" s="66" t="s">
        <v>14</v>
      </c>
      <c r="ELJ34" s="66" t="s">
        <v>13</v>
      </c>
      <c r="ELS34" s="66" t="s">
        <v>227</v>
      </c>
      <c r="ELT34" s="63"/>
      <c r="ELU34" s="64"/>
      <c r="ELV34" s="65" t="s">
        <v>225</v>
      </c>
      <c r="ELW34" s="66" t="s">
        <v>11</v>
      </c>
      <c r="ELX34" s="66" t="s">
        <v>226</v>
      </c>
      <c r="ELY34" s="66" t="s">
        <v>14</v>
      </c>
      <c r="ELZ34" s="66" t="s">
        <v>13</v>
      </c>
      <c r="EMI34" s="66" t="s">
        <v>227</v>
      </c>
      <c r="EMJ34" s="63"/>
      <c r="EMK34" s="64"/>
      <c r="EML34" s="65" t="s">
        <v>225</v>
      </c>
      <c r="EMM34" s="66" t="s">
        <v>11</v>
      </c>
      <c r="EMN34" s="66" t="s">
        <v>226</v>
      </c>
      <c r="EMO34" s="66" t="s">
        <v>14</v>
      </c>
      <c r="EMP34" s="66" t="s">
        <v>13</v>
      </c>
      <c r="EMY34" s="66" t="s">
        <v>227</v>
      </c>
      <c r="EMZ34" s="63"/>
      <c r="ENA34" s="64"/>
      <c r="ENB34" s="65" t="s">
        <v>225</v>
      </c>
      <c r="ENC34" s="66" t="s">
        <v>11</v>
      </c>
      <c r="END34" s="66" t="s">
        <v>226</v>
      </c>
      <c r="ENE34" s="66" t="s">
        <v>14</v>
      </c>
      <c r="ENF34" s="66" t="s">
        <v>13</v>
      </c>
      <c r="ENO34" s="66" t="s">
        <v>227</v>
      </c>
      <c r="ENP34" s="63"/>
      <c r="ENQ34" s="64"/>
      <c r="ENR34" s="65" t="s">
        <v>225</v>
      </c>
      <c r="ENS34" s="66" t="s">
        <v>11</v>
      </c>
      <c r="ENT34" s="66" t="s">
        <v>226</v>
      </c>
      <c r="ENU34" s="66" t="s">
        <v>14</v>
      </c>
      <c r="ENV34" s="66" t="s">
        <v>13</v>
      </c>
      <c r="EOE34" s="66" t="s">
        <v>227</v>
      </c>
      <c r="EOF34" s="63"/>
      <c r="EOG34" s="64"/>
      <c r="EOH34" s="65" t="s">
        <v>225</v>
      </c>
      <c r="EOI34" s="66" t="s">
        <v>11</v>
      </c>
      <c r="EOJ34" s="66" t="s">
        <v>226</v>
      </c>
      <c r="EOK34" s="66" t="s">
        <v>14</v>
      </c>
      <c r="EOL34" s="66" t="s">
        <v>13</v>
      </c>
      <c r="EOU34" s="66" t="s">
        <v>227</v>
      </c>
      <c r="EOV34" s="63"/>
      <c r="EOW34" s="64"/>
      <c r="EOX34" s="65" t="s">
        <v>225</v>
      </c>
      <c r="EOY34" s="66" t="s">
        <v>11</v>
      </c>
      <c r="EOZ34" s="66" t="s">
        <v>226</v>
      </c>
      <c r="EPA34" s="66" t="s">
        <v>14</v>
      </c>
      <c r="EPB34" s="66" t="s">
        <v>13</v>
      </c>
      <c r="EPK34" s="66" t="s">
        <v>227</v>
      </c>
      <c r="EPL34" s="63"/>
      <c r="EPM34" s="64"/>
      <c r="EPN34" s="65" t="s">
        <v>225</v>
      </c>
      <c r="EPO34" s="66" t="s">
        <v>11</v>
      </c>
      <c r="EPP34" s="66" t="s">
        <v>226</v>
      </c>
      <c r="EPQ34" s="66" t="s">
        <v>14</v>
      </c>
      <c r="EPR34" s="66" t="s">
        <v>13</v>
      </c>
      <c r="EQA34" s="66" t="s">
        <v>227</v>
      </c>
      <c r="EQB34" s="63"/>
      <c r="EQC34" s="64"/>
      <c r="EQD34" s="65" t="s">
        <v>225</v>
      </c>
      <c r="EQE34" s="66" t="s">
        <v>11</v>
      </c>
      <c r="EQF34" s="66" t="s">
        <v>226</v>
      </c>
      <c r="EQG34" s="66" t="s">
        <v>14</v>
      </c>
      <c r="EQH34" s="66" t="s">
        <v>13</v>
      </c>
      <c r="EQQ34" s="66" t="s">
        <v>227</v>
      </c>
      <c r="EQR34" s="63"/>
      <c r="EQS34" s="64"/>
      <c r="EQT34" s="65" t="s">
        <v>225</v>
      </c>
      <c r="EQU34" s="66" t="s">
        <v>11</v>
      </c>
      <c r="EQV34" s="66" t="s">
        <v>226</v>
      </c>
      <c r="EQW34" s="66" t="s">
        <v>14</v>
      </c>
      <c r="EQX34" s="66" t="s">
        <v>13</v>
      </c>
      <c r="ERG34" s="66" t="s">
        <v>227</v>
      </c>
      <c r="ERH34" s="63"/>
      <c r="ERI34" s="64"/>
      <c r="ERJ34" s="65" t="s">
        <v>225</v>
      </c>
      <c r="ERK34" s="66" t="s">
        <v>11</v>
      </c>
      <c r="ERL34" s="66" t="s">
        <v>226</v>
      </c>
      <c r="ERM34" s="66" t="s">
        <v>14</v>
      </c>
      <c r="ERN34" s="66" t="s">
        <v>13</v>
      </c>
      <c r="ERW34" s="66" t="s">
        <v>227</v>
      </c>
      <c r="ERX34" s="63"/>
      <c r="ERY34" s="64"/>
      <c r="ERZ34" s="65" t="s">
        <v>225</v>
      </c>
      <c r="ESA34" s="66" t="s">
        <v>11</v>
      </c>
      <c r="ESB34" s="66" t="s">
        <v>226</v>
      </c>
      <c r="ESC34" s="66" t="s">
        <v>14</v>
      </c>
      <c r="ESD34" s="66" t="s">
        <v>13</v>
      </c>
      <c r="ESM34" s="66" t="s">
        <v>227</v>
      </c>
      <c r="ESN34" s="63"/>
      <c r="ESO34" s="64"/>
      <c r="ESP34" s="65" t="s">
        <v>225</v>
      </c>
      <c r="ESQ34" s="66" t="s">
        <v>11</v>
      </c>
      <c r="ESR34" s="66" t="s">
        <v>226</v>
      </c>
      <c r="ESS34" s="66" t="s">
        <v>14</v>
      </c>
      <c r="EST34" s="66" t="s">
        <v>13</v>
      </c>
      <c r="ETC34" s="66" t="s">
        <v>227</v>
      </c>
      <c r="ETD34" s="63"/>
      <c r="ETE34" s="64"/>
      <c r="ETF34" s="65" t="s">
        <v>225</v>
      </c>
      <c r="ETG34" s="66" t="s">
        <v>11</v>
      </c>
      <c r="ETH34" s="66" t="s">
        <v>226</v>
      </c>
      <c r="ETI34" s="66" t="s">
        <v>14</v>
      </c>
      <c r="ETJ34" s="66" t="s">
        <v>13</v>
      </c>
      <c r="ETS34" s="66" t="s">
        <v>227</v>
      </c>
      <c r="ETT34" s="63"/>
      <c r="ETU34" s="64"/>
      <c r="ETV34" s="65" t="s">
        <v>225</v>
      </c>
      <c r="ETW34" s="66" t="s">
        <v>11</v>
      </c>
      <c r="ETX34" s="66" t="s">
        <v>226</v>
      </c>
      <c r="ETY34" s="66" t="s">
        <v>14</v>
      </c>
      <c r="ETZ34" s="66" t="s">
        <v>13</v>
      </c>
      <c r="EUI34" s="66" t="s">
        <v>227</v>
      </c>
      <c r="EUJ34" s="63"/>
      <c r="EUK34" s="64"/>
      <c r="EUL34" s="65" t="s">
        <v>225</v>
      </c>
      <c r="EUM34" s="66" t="s">
        <v>11</v>
      </c>
      <c r="EUN34" s="66" t="s">
        <v>226</v>
      </c>
      <c r="EUO34" s="66" t="s">
        <v>14</v>
      </c>
      <c r="EUP34" s="66" t="s">
        <v>13</v>
      </c>
      <c r="EUY34" s="66" t="s">
        <v>227</v>
      </c>
      <c r="EUZ34" s="63"/>
      <c r="EVA34" s="64"/>
      <c r="EVB34" s="65" t="s">
        <v>225</v>
      </c>
      <c r="EVC34" s="66" t="s">
        <v>11</v>
      </c>
      <c r="EVD34" s="66" t="s">
        <v>226</v>
      </c>
      <c r="EVE34" s="66" t="s">
        <v>14</v>
      </c>
      <c r="EVF34" s="66" t="s">
        <v>13</v>
      </c>
      <c r="EVO34" s="66" t="s">
        <v>227</v>
      </c>
      <c r="EVP34" s="63"/>
      <c r="EVQ34" s="64"/>
      <c r="EVR34" s="65" t="s">
        <v>225</v>
      </c>
      <c r="EVS34" s="66" t="s">
        <v>11</v>
      </c>
      <c r="EVT34" s="66" t="s">
        <v>226</v>
      </c>
      <c r="EVU34" s="66" t="s">
        <v>14</v>
      </c>
      <c r="EVV34" s="66" t="s">
        <v>13</v>
      </c>
      <c r="EWE34" s="66" t="s">
        <v>227</v>
      </c>
      <c r="EWF34" s="63"/>
      <c r="EWG34" s="64"/>
      <c r="EWH34" s="65" t="s">
        <v>225</v>
      </c>
      <c r="EWI34" s="66" t="s">
        <v>11</v>
      </c>
      <c r="EWJ34" s="66" t="s">
        <v>226</v>
      </c>
      <c r="EWK34" s="66" t="s">
        <v>14</v>
      </c>
      <c r="EWL34" s="66" t="s">
        <v>13</v>
      </c>
      <c r="EWU34" s="66" t="s">
        <v>227</v>
      </c>
      <c r="EWV34" s="63"/>
      <c r="EWW34" s="64"/>
      <c r="EWX34" s="65" t="s">
        <v>225</v>
      </c>
      <c r="EWY34" s="66" t="s">
        <v>11</v>
      </c>
      <c r="EWZ34" s="66" t="s">
        <v>226</v>
      </c>
      <c r="EXA34" s="66" t="s">
        <v>14</v>
      </c>
      <c r="EXB34" s="66" t="s">
        <v>13</v>
      </c>
      <c r="EXK34" s="66" t="s">
        <v>227</v>
      </c>
      <c r="EXL34" s="63"/>
      <c r="EXM34" s="64"/>
      <c r="EXN34" s="65" t="s">
        <v>225</v>
      </c>
      <c r="EXO34" s="66" t="s">
        <v>11</v>
      </c>
      <c r="EXP34" s="66" t="s">
        <v>226</v>
      </c>
      <c r="EXQ34" s="66" t="s">
        <v>14</v>
      </c>
      <c r="EXR34" s="66" t="s">
        <v>13</v>
      </c>
      <c r="EYA34" s="66" t="s">
        <v>227</v>
      </c>
      <c r="EYB34" s="63"/>
      <c r="EYC34" s="64"/>
      <c r="EYD34" s="65" t="s">
        <v>225</v>
      </c>
      <c r="EYE34" s="66" t="s">
        <v>11</v>
      </c>
      <c r="EYF34" s="66" t="s">
        <v>226</v>
      </c>
      <c r="EYG34" s="66" t="s">
        <v>14</v>
      </c>
      <c r="EYH34" s="66" t="s">
        <v>13</v>
      </c>
      <c r="EYQ34" s="66" t="s">
        <v>227</v>
      </c>
      <c r="EYR34" s="63"/>
      <c r="EYS34" s="64"/>
      <c r="EYT34" s="65" t="s">
        <v>225</v>
      </c>
      <c r="EYU34" s="66" t="s">
        <v>11</v>
      </c>
      <c r="EYV34" s="66" t="s">
        <v>226</v>
      </c>
      <c r="EYW34" s="66" t="s">
        <v>14</v>
      </c>
      <c r="EYX34" s="66" t="s">
        <v>13</v>
      </c>
      <c r="EZG34" s="66" t="s">
        <v>227</v>
      </c>
      <c r="EZH34" s="63"/>
      <c r="EZI34" s="64"/>
      <c r="EZJ34" s="65" t="s">
        <v>225</v>
      </c>
      <c r="EZK34" s="66" t="s">
        <v>11</v>
      </c>
      <c r="EZL34" s="66" t="s">
        <v>226</v>
      </c>
      <c r="EZM34" s="66" t="s">
        <v>14</v>
      </c>
      <c r="EZN34" s="66" t="s">
        <v>13</v>
      </c>
      <c r="EZW34" s="66" t="s">
        <v>227</v>
      </c>
      <c r="EZX34" s="63"/>
      <c r="EZY34" s="64"/>
      <c r="EZZ34" s="65" t="s">
        <v>225</v>
      </c>
      <c r="FAA34" s="66" t="s">
        <v>11</v>
      </c>
      <c r="FAB34" s="66" t="s">
        <v>226</v>
      </c>
      <c r="FAC34" s="66" t="s">
        <v>14</v>
      </c>
      <c r="FAD34" s="66" t="s">
        <v>13</v>
      </c>
      <c r="FAM34" s="66" t="s">
        <v>227</v>
      </c>
      <c r="FAN34" s="63"/>
      <c r="FAO34" s="64"/>
      <c r="FAP34" s="65" t="s">
        <v>225</v>
      </c>
      <c r="FAQ34" s="66" t="s">
        <v>11</v>
      </c>
      <c r="FAR34" s="66" t="s">
        <v>226</v>
      </c>
      <c r="FAS34" s="66" t="s">
        <v>14</v>
      </c>
      <c r="FAT34" s="66" t="s">
        <v>13</v>
      </c>
      <c r="FBC34" s="66" t="s">
        <v>227</v>
      </c>
      <c r="FBD34" s="63"/>
      <c r="FBE34" s="64"/>
      <c r="FBF34" s="65" t="s">
        <v>225</v>
      </c>
      <c r="FBG34" s="66" t="s">
        <v>11</v>
      </c>
      <c r="FBH34" s="66" t="s">
        <v>226</v>
      </c>
      <c r="FBI34" s="66" t="s">
        <v>14</v>
      </c>
      <c r="FBJ34" s="66" t="s">
        <v>13</v>
      </c>
      <c r="FBS34" s="66" t="s">
        <v>227</v>
      </c>
      <c r="FBT34" s="63"/>
      <c r="FBU34" s="64"/>
      <c r="FBV34" s="65" t="s">
        <v>225</v>
      </c>
      <c r="FBW34" s="66" t="s">
        <v>11</v>
      </c>
      <c r="FBX34" s="66" t="s">
        <v>226</v>
      </c>
      <c r="FBY34" s="66" t="s">
        <v>14</v>
      </c>
      <c r="FBZ34" s="66" t="s">
        <v>13</v>
      </c>
      <c r="FCI34" s="66" t="s">
        <v>227</v>
      </c>
      <c r="FCJ34" s="63"/>
      <c r="FCK34" s="64"/>
      <c r="FCL34" s="65" t="s">
        <v>225</v>
      </c>
      <c r="FCM34" s="66" t="s">
        <v>11</v>
      </c>
      <c r="FCN34" s="66" t="s">
        <v>226</v>
      </c>
      <c r="FCO34" s="66" t="s">
        <v>14</v>
      </c>
      <c r="FCP34" s="66" t="s">
        <v>13</v>
      </c>
      <c r="FCY34" s="66" t="s">
        <v>227</v>
      </c>
      <c r="FCZ34" s="63"/>
      <c r="FDA34" s="64"/>
      <c r="FDB34" s="65" t="s">
        <v>225</v>
      </c>
      <c r="FDC34" s="66" t="s">
        <v>11</v>
      </c>
      <c r="FDD34" s="66" t="s">
        <v>226</v>
      </c>
      <c r="FDE34" s="66" t="s">
        <v>14</v>
      </c>
      <c r="FDF34" s="66" t="s">
        <v>13</v>
      </c>
      <c r="FDO34" s="66" t="s">
        <v>227</v>
      </c>
      <c r="FDP34" s="63"/>
      <c r="FDQ34" s="64"/>
      <c r="FDR34" s="65" t="s">
        <v>225</v>
      </c>
      <c r="FDS34" s="66" t="s">
        <v>11</v>
      </c>
      <c r="FDT34" s="66" t="s">
        <v>226</v>
      </c>
      <c r="FDU34" s="66" t="s">
        <v>14</v>
      </c>
      <c r="FDV34" s="66" t="s">
        <v>13</v>
      </c>
      <c r="FEE34" s="66" t="s">
        <v>227</v>
      </c>
      <c r="FEF34" s="63"/>
      <c r="FEG34" s="64"/>
      <c r="FEH34" s="65" t="s">
        <v>225</v>
      </c>
      <c r="FEI34" s="66" t="s">
        <v>11</v>
      </c>
      <c r="FEJ34" s="66" t="s">
        <v>226</v>
      </c>
      <c r="FEK34" s="66" t="s">
        <v>14</v>
      </c>
      <c r="FEL34" s="66" t="s">
        <v>13</v>
      </c>
      <c r="FEU34" s="66" t="s">
        <v>227</v>
      </c>
      <c r="FEV34" s="63"/>
      <c r="FEW34" s="64"/>
      <c r="FEX34" s="65" t="s">
        <v>225</v>
      </c>
      <c r="FEY34" s="66" t="s">
        <v>11</v>
      </c>
      <c r="FEZ34" s="66" t="s">
        <v>226</v>
      </c>
      <c r="FFA34" s="66" t="s">
        <v>14</v>
      </c>
      <c r="FFB34" s="66" t="s">
        <v>13</v>
      </c>
      <c r="FFK34" s="66" t="s">
        <v>227</v>
      </c>
      <c r="FFL34" s="63"/>
      <c r="FFM34" s="64"/>
      <c r="FFN34" s="65" t="s">
        <v>225</v>
      </c>
      <c r="FFO34" s="66" t="s">
        <v>11</v>
      </c>
      <c r="FFP34" s="66" t="s">
        <v>226</v>
      </c>
      <c r="FFQ34" s="66" t="s">
        <v>14</v>
      </c>
      <c r="FFR34" s="66" t="s">
        <v>13</v>
      </c>
      <c r="FGA34" s="66" t="s">
        <v>227</v>
      </c>
      <c r="FGB34" s="63"/>
      <c r="FGC34" s="64"/>
      <c r="FGD34" s="65" t="s">
        <v>225</v>
      </c>
      <c r="FGE34" s="66" t="s">
        <v>11</v>
      </c>
      <c r="FGF34" s="66" t="s">
        <v>226</v>
      </c>
      <c r="FGG34" s="66" t="s">
        <v>14</v>
      </c>
      <c r="FGH34" s="66" t="s">
        <v>13</v>
      </c>
      <c r="FGQ34" s="66" t="s">
        <v>227</v>
      </c>
      <c r="FGR34" s="63"/>
      <c r="FGS34" s="64"/>
      <c r="FGT34" s="65" t="s">
        <v>225</v>
      </c>
      <c r="FGU34" s="66" t="s">
        <v>11</v>
      </c>
      <c r="FGV34" s="66" t="s">
        <v>226</v>
      </c>
      <c r="FGW34" s="66" t="s">
        <v>14</v>
      </c>
      <c r="FGX34" s="66" t="s">
        <v>13</v>
      </c>
      <c r="FHG34" s="66" t="s">
        <v>227</v>
      </c>
      <c r="FHH34" s="63"/>
      <c r="FHI34" s="64"/>
      <c r="FHJ34" s="65" t="s">
        <v>225</v>
      </c>
      <c r="FHK34" s="66" t="s">
        <v>11</v>
      </c>
      <c r="FHL34" s="66" t="s">
        <v>226</v>
      </c>
      <c r="FHM34" s="66" t="s">
        <v>14</v>
      </c>
      <c r="FHN34" s="66" t="s">
        <v>13</v>
      </c>
      <c r="FHW34" s="66" t="s">
        <v>227</v>
      </c>
      <c r="FHX34" s="63"/>
      <c r="FHY34" s="64"/>
      <c r="FHZ34" s="65" t="s">
        <v>225</v>
      </c>
      <c r="FIA34" s="66" t="s">
        <v>11</v>
      </c>
      <c r="FIB34" s="66" t="s">
        <v>226</v>
      </c>
      <c r="FIC34" s="66" t="s">
        <v>14</v>
      </c>
      <c r="FID34" s="66" t="s">
        <v>13</v>
      </c>
      <c r="FIM34" s="66" t="s">
        <v>227</v>
      </c>
      <c r="FIN34" s="63"/>
      <c r="FIO34" s="64"/>
      <c r="FIP34" s="65" t="s">
        <v>225</v>
      </c>
      <c r="FIQ34" s="66" t="s">
        <v>11</v>
      </c>
      <c r="FIR34" s="66" t="s">
        <v>226</v>
      </c>
      <c r="FIS34" s="66" t="s">
        <v>14</v>
      </c>
      <c r="FIT34" s="66" t="s">
        <v>13</v>
      </c>
      <c r="FJC34" s="66" t="s">
        <v>227</v>
      </c>
      <c r="FJD34" s="63"/>
      <c r="FJE34" s="64"/>
      <c r="FJF34" s="65" t="s">
        <v>225</v>
      </c>
      <c r="FJG34" s="66" t="s">
        <v>11</v>
      </c>
      <c r="FJH34" s="66" t="s">
        <v>226</v>
      </c>
      <c r="FJI34" s="66" t="s">
        <v>14</v>
      </c>
      <c r="FJJ34" s="66" t="s">
        <v>13</v>
      </c>
      <c r="FJS34" s="66" t="s">
        <v>227</v>
      </c>
      <c r="FJT34" s="63"/>
      <c r="FJU34" s="64"/>
      <c r="FJV34" s="65" t="s">
        <v>225</v>
      </c>
      <c r="FJW34" s="66" t="s">
        <v>11</v>
      </c>
      <c r="FJX34" s="66" t="s">
        <v>226</v>
      </c>
      <c r="FJY34" s="66" t="s">
        <v>14</v>
      </c>
      <c r="FJZ34" s="66" t="s">
        <v>13</v>
      </c>
      <c r="FKI34" s="66" t="s">
        <v>227</v>
      </c>
      <c r="FKJ34" s="63"/>
      <c r="FKK34" s="64"/>
      <c r="FKL34" s="65" t="s">
        <v>225</v>
      </c>
      <c r="FKM34" s="66" t="s">
        <v>11</v>
      </c>
      <c r="FKN34" s="66" t="s">
        <v>226</v>
      </c>
      <c r="FKO34" s="66" t="s">
        <v>14</v>
      </c>
      <c r="FKP34" s="66" t="s">
        <v>13</v>
      </c>
      <c r="FKY34" s="66" t="s">
        <v>227</v>
      </c>
      <c r="FKZ34" s="63"/>
      <c r="FLA34" s="64"/>
      <c r="FLB34" s="65" t="s">
        <v>225</v>
      </c>
      <c r="FLC34" s="66" t="s">
        <v>11</v>
      </c>
      <c r="FLD34" s="66" t="s">
        <v>226</v>
      </c>
      <c r="FLE34" s="66" t="s">
        <v>14</v>
      </c>
      <c r="FLF34" s="66" t="s">
        <v>13</v>
      </c>
      <c r="FLO34" s="66" t="s">
        <v>227</v>
      </c>
      <c r="FLP34" s="63"/>
      <c r="FLQ34" s="64"/>
      <c r="FLR34" s="65" t="s">
        <v>225</v>
      </c>
      <c r="FLS34" s="66" t="s">
        <v>11</v>
      </c>
      <c r="FLT34" s="66" t="s">
        <v>226</v>
      </c>
      <c r="FLU34" s="66" t="s">
        <v>14</v>
      </c>
      <c r="FLV34" s="66" t="s">
        <v>13</v>
      </c>
      <c r="FME34" s="66" t="s">
        <v>227</v>
      </c>
      <c r="FMF34" s="63"/>
      <c r="FMG34" s="64"/>
      <c r="FMH34" s="65" t="s">
        <v>225</v>
      </c>
      <c r="FMI34" s="66" t="s">
        <v>11</v>
      </c>
      <c r="FMJ34" s="66" t="s">
        <v>226</v>
      </c>
      <c r="FMK34" s="66" t="s">
        <v>14</v>
      </c>
      <c r="FML34" s="66" t="s">
        <v>13</v>
      </c>
      <c r="FMU34" s="66" t="s">
        <v>227</v>
      </c>
      <c r="FMV34" s="63"/>
      <c r="FMW34" s="64"/>
      <c r="FMX34" s="65" t="s">
        <v>225</v>
      </c>
      <c r="FMY34" s="66" t="s">
        <v>11</v>
      </c>
      <c r="FMZ34" s="66" t="s">
        <v>226</v>
      </c>
      <c r="FNA34" s="66" t="s">
        <v>14</v>
      </c>
      <c r="FNB34" s="66" t="s">
        <v>13</v>
      </c>
      <c r="FNK34" s="66" t="s">
        <v>227</v>
      </c>
      <c r="FNL34" s="63"/>
      <c r="FNM34" s="64"/>
      <c r="FNN34" s="65" t="s">
        <v>225</v>
      </c>
      <c r="FNO34" s="66" t="s">
        <v>11</v>
      </c>
      <c r="FNP34" s="66" t="s">
        <v>226</v>
      </c>
      <c r="FNQ34" s="66" t="s">
        <v>14</v>
      </c>
      <c r="FNR34" s="66" t="s">
        <v>13</v>
      </c>
      <c r="FOA34" s="66" t="s">
        <v>227</v>
      </c>
      <c r="FOB34" s="63"/>
      <c r="FOC34" s="64"/>
      <c r="FOD34" s="65" t="s">
        <v>225</v>
      </c>
      <c r="FOE34" s="66" t="s">
        <v>11</v>
      </c>
      <c r="FOF34" s="66" t="s">
        <v>226</v>
      </c>
      <c r="FOG34" s="66" t="s">
        <v>14</v>
      </c>
      <c r="FOH34" s="66" t="s">
        <v>13</v>
      </c>
      <c r="FOQ34" s="66" t="s">
        <v>227</v>
      </c>
      <c r="FOR34" s="63"/>
      <c r="FOS34" s="64"/>
      <c r="FOT34" s="65" t="s">
        <v>225</v>
      </c>
      <c r="FOU34" s="66" t="s">
        <v>11</v>
      </c>
      <c r="FOV34" s="66" t="s">
        <v>226</v>
      </c>
      <c r="FOW34" s="66" t="s">
        <v>14</v>
      </c>
      <c r="FOX34" s="66" t="s">
        <v>13</v>
      </c>
      <c r="FPG34" s="66" t="s">
        <v>227</v>
      </c>
      <c r="FPH34" s="63"/>
      <c r="FPI34" s="64"/>
      <c r="FPJ34" s="65" t="s">
        <v>225</v>
      </c>
      <c r="FPK34" s="66" t="s">
        <v>11</v>
      </c>
      <c r="FPL34" s="66" t="s">
        <v>226</v>
      </c>
      <c r="FPM34" s="66" t="s">
        <v>14</v>
      </c>
      <c r="FPN34" s="66" t="s">
        <v>13</v>
      </c>
      <c r="FPW34" s="66" t="s">
        <v>227</v>
      </c>
      <c r="FPX34" s="63"/>
      <c r="FPY34" s="64"/>
      <c r="FPZ34" s="65" t="s">
        <v>225</v>
      </c>
      <c r="FQA34" s="66" t="s">
        <v>11</v>
      </c>
      <c r="FQB34" s="66" t="s">
        <v>226</v>
      </c>
      <c r="FQC34" s="66" t="s">
        <v>14</v>
      </c>
      <c r="FQD34" s="66" t="s">
        <v>13</v>
      </c>
      <c r="FQM34" s="66" t="s">
        <v>227</v>
      </c>
      <c r="FQN34" s="63"/>
      <c r="FQO34" s="64"/>
      <c r="FQP34" s="65" t="s">
        <v>225</v>
      </c>
      <c r="FQQ34" s="66" t="s">
        <v>11</v>
      </c>
      <c r="FQR34" s="66" t="s">
        <v>226</v>
      </c>
      <c r="FQS34" s="66" t="s">
        <v>14</v>
      </c>
      <c r="FQT34" s="66" t="s">
        <v>13</v>
      </c>
      <c r="FRC34" s="66" t="s">
        <v>227</v>
      </c>
      <c r="FRD34" s="63"/>
      <c r="FRE34" s="64"/>
      <c r="FRF34" s="65" t="s">
        <v>225</v>
      </c>
      <c r="FRG34" s="66" t="s">
        <v>11</v>
      </c>
      <c r="FRH34" s="66" t="s">
        <v>226</v>
      </c>
      <c r="FRI34" s="66" t="s">
        <v>14</v>
      </c>
      <c r="FRJ34" s="66" t="s">
        <v>13</v>
      </c>
      <c r="FRS34" s="66" t="s">
        <v>227</v>
      </c>
      <c r="FRT34" s="63"/>
      <c r="FRU34" s="64"/>
      <c r="FRV34" s="65" t="s">
        <v>225</v>
      </c>
      <c r="FRW34" s="66" t="s">
        <v>11</v>
      </c>
      <c r="FRX34" s="66" t="s">
        <v>226</v>
      </c>
      <c r="FRY34" s="66" t="s">
        <v>14</v>
      </c>
      <c r="FRZ34" s="66" t="s">
        <v>13</v>
      </c>
      <c r="FSI34" s="66" t="s">
        <v>227</v>
      </c>
      <c r="FSJ34" s="63"/>
      <c r="FSK34" s="64"/>
      <c r="FSL34" s="65" t="s">
        <v>225</v>
      </c>
      <c r="FSM34" s="66" t="s">
        <v>11</v>
      </c>
      <c r="FSN34" s="66" t="s">
        <v>226</v>
      </c>
      <c r="FSO34" s="66" t="s">
        <v>14</v>
      </c>
      <c r="FSP34" s="66" t="s">
        <v>13</v>
      </c>
      <c r="FSY34" s="66" t="s">
        <v>227</v>
      </c>
      <c r="FSZ34" s="63"/>
      <c r="FTA34" s="64"/>
      <c r="FTB34" s="65" t="s">
        <v>225</v>
      </c>
      <c r="FTC34" s="66" t="s">
        <v>11</v>
      </c>
      <c r="FTD34" s="66" t="s">
        <v>226</v>
      </c>
      <c r="FTE34" s="66" t="s">
        <v>14</v>
      </c>
      <c r="FTF34" s="66" t="s">
        <v>13</v>
      </c>
      <c r="FTO34" s="66" t="s">
        <v>227</v>
      </c>
      <c r="FTP34" s="63"/>
      <c r="FTQ34" s="64"/>
      <c r="FTR34" s="65" t="s">
        <v>225</v>
      </c>
      <c r="FTS34" s="66" t="s">
        <v>11</v>
      </c>
      <c r="FTT34" s="66" t="s">
        <v>226</v>
      </c>
      <c r="FTU34" s="66" t="s">
        <v>14</v>
      </c>
      <c r="FTV34" s="66" t="s">
        <v>13</v>
      </c>
      <c r="FUE34" s="66" t="s">
        <v>227</v>
      </c>
      <c r="FUF34" s="63"/>
      <c r="FUG34" s="64"/>
      <c r="FUH34" s="65" t="s">
        <v>225</v>
      </c>
      <c r="FUI34" s="66" t="s">
        <v>11</v>
      </c>
      <c r="FUJ34" s="66" t="s">
        <v>226</v>
      </c>
      <c r="FUK34" s="66" t="s">
        <v>14</v>
      </c>
      <c r="FUL34" s="66" t="s">
        <v>13</v>
      </c>
      <c r="FUU34" s="66" t="s">
        <v>227</v>
      </c>
      <c r="FUV34" s="63"/>
      <c r="FUW34" s="64"/>
      <c r="FUX34" s="65" t="s">
        <v>225</v>
      </c>
      <c r="FUY34" s="66" t="s">
        <v>11</v>
      </c>
      <c r="FUZ34" s="66" t="s">
        <v>226</v>
      </c>
      <c r="FVA34" s="66" t="s">
        <v>14</v>
      </c>
      <c r="FVB34" s="66" t="s">
        <v>13</v>
      </c>
      <c r="FVK34" s="66" t="s">
        <v>227</v>
      </c>
      <c r="FVL34" s="63"/>
      <c r="FVM34" s="64"/>
      <c r="FVN34" s="65" t="s">
        <v>225</v>
      </c>
      <c r="FVO34" s="66" t="s">
        <v>11</v>
      </c>
      <c r="FVP34" s="66" t="s">
        <v>226</v>
      </c>
      <c r="FVQ34" s="66" t="s">
        <v>14</v>
      </c>
      <c r="FVR34" s="66" t="s">
        <v>13</v>
      </c>
      <c r="FWA34" s="66" t="s">
        <v>227</v>
      </c>
      <c r="FWB34" s="63"/>
      <c r="FWC34" s="64"/>
      <c r="FWD34" s="65" t="s">
        <v>225</v>
      </c>
      <c r="FWE34" s="66" t="s">
        <v>11</v>
      </c>
      <c r="FWF34" s="66" t="s">
        <v>226</v>
      </c>
      <c r="FWG34" s="66" t="s">
        <v>14</v>
      </c>
      <c r="FWH34" s="66" t="s">
        <v>13</v>
      </c>
      <c r="FWQ34" s="66" t="s">
        <v>227</v>
      </c>
      <c r="FWR34" s="63"/>
      <c r="FWS34" s="64"/>
      <c r="FWT34" s="65" t="s">
        <v>225</v>
      </c>
      <c r="FWU34" s="66" t="s">
        <v>11</v>
      </c>
      <c r="FWV34" s="66" t="s">
        <v>226</v>
      </c>
      <c r="FWW34" s="66" t="s">
        <v>14</v>
      </c>
      <c r="FWX34" s="66" t="s">
        <v>13</v>
      </c>
      <c r="FXG34" s="66" t="s">
        <v>227</v>
      </c>
      <c r="FXH34" s="63"/>
      <c r="FXI34" s="64"/>
      <c r="FXJ34" s="65" t="s">
        <v>225</v>
      </c>
      <c r="FXK34" s="66" t="s">
        <v>11</v>
      </c>
      <c r="FXL34" s="66" t="s">
        <v>226</v>
      </c>
      <c r="FXM34" s="66" t="s">
        <v>14</v>
      </c>
      <c r="FXN34" s="66" t="s">
        <v>13</v>
      </c>
      <c r="FXW34" s="66" t="s">
        <v>227</v>
      </c>
      <c r="FXX34" s="63"/>
      <c r="FXY34" s="64"/>
      <c r="FXZ34" s="65" t="s">
        <v>225</v>
      </c>
      <c r="FYA34" s="66" t="s">
        <v>11</v>
      </c>
      <c r="FYB34" s="66" t="s">
        <v>226</v>
      </c>
      <c r="FYC34" s="66" t="s">
        <v>14</v>
      </c>
      <c r="FYD34" s="66" t="s">
        <v>13</v>
      </c>
      <c r="FYM34" s="66" t="s">
        <v>227</v>
      </c>
      <c r="FYN34" s="63"/>
      <c r="FYO34" s="64"/>
      <c r="FYP34" s="65" t="s">
        <v>225</v>
      </c>
      <c r="FYQ34" s="66" t="s">
        <v>11</v>
      </c>
      <c r="FYR34" s="66" t="s">
        <v>226</v>
      </c>
      <c r="FYS34" s="66" t="s">
        <v>14</v>
      </c>
      <c r="FYT34" s="66" t="s">
        <v>13</v>
      </c>
      <c r="FZC34" s="66" t="s">
        <v>227</v>
      </c>
      <c r="FZD34" s="63"/>
      <c r="FZE34" s="64"/>
      <c r="FZF34" s="65" t="s">
        <v>225</v>
      </c>
      <c r="FZG34" s="66" t="s">
        <v>11</v>
      </c>
      <c r="FZH34" s="66" t="s">
        <v>226</v>
      </c>
      <c r="FZI34" s="66" t="s">
        <v>14</v>
      </c>
      <c r="FZJ34" s="66" t="s">
        <v>13</v>
      </c>
      <c r="FZS34" s="66" t="s">
        <v>227</v>
      </c>
      <c r="FZT34" s="63"/>
      <c r="FZU34" s="64"/>
      <c r="FZV34" s="65" t="s">
        <v>225</v>
      </c>
      <c r="FZW34" s="66" t="s">
        <v>11</v>
      </c>
      <c r="FZX34" s="66" t="s">
        <v>226</v>
      </c>
      <c r="FZY34" s="66" t="s">
        <v>14</v>
      </c>
      <c r="FZZ34" s="66" t="s">
        <v>13</v>
      </c>
      <c r="GAI34" s="66" t="s">
        <v>227</v>
      </c>
      <c r="GAJ34" s="63"/>
      <c r="GAK34" s="64"/>
      <c r="GAL34" s="65" t="s">
        <v>225</v>
      </c>
      <c r="GAM34" s="66" t="s">
        <v>11</v>
      </c>
      <c r="GAN34" s="66" t="s">
        <v>226</v>
      </c>
      <c r="GAO34" s="66" t="s">
        <v>14</v>
      </c>
      <c r="GAP34" s="66" t="s">
        <v>13</v>
      </c>
      <c r="GAY34" s="66" t="s">
        <v>227</v>
      </c>
      <c r="GAZ34" s="63"/>
      <c r="GBA34" s="64"/>
      <c r="GBB34" s="65" t="s">
        <v>225</v>
      </c>
      <c r="GBC34" s="66" t="s">
        <v>11</v>
      </c>
      <c r="GBD34" s="66" t="s">
        <v>226</v>
      </c>
      <c r="GBE34" s="66" t="s">
        <v>14</v>
      </c>
      <c r="GBF34" s="66" t="s">
        <v>13</v>
      </c>
      <c r="GBO34" s="66" t="s">
        <v>227</v>
      </c>
      <c r="GBP34" s="63"/>
      <c r="GBQ34" s="64"/>
      <c r="GBR34" s="65" t="s">
        <v>225</v>
      </c>
      <c r="GBS34" s="66" t="s">
        <v>11</v>
      </c>
      <c r="GBT34" s="66" t="s">
        <v>226</v>
      </c>
      <c r="GBU34" s="66" t="s">
        <v>14</v>
      </c>
      <c r="GBV34" s="66" t="s">
        <v>13</v>
      </c>
      <c r="GCE34" s="66" t="s">
        <v>227</v>
      </c>
      <c r="GCF34" s="63"/>
      <c r="GCG34" s="64"/>
      <c r="GCH34" s="65" t="s">
        <v>225</v>
      </c>
      <c r="GCI34" s="66" t="s">
        <v>11</v>
      </c>
      <c r="GCJ34" s="66" t="s">
        <v>226</v>
      </c>
      <c r="GCK34" s="66" t="s">
        <v>14</v>
      </c>
      <c r="GCL34" s="66" t="s">
        <v>13</v>
      </c>
      <c r="GCU34" s="66" t="s">
        <v>227</v>
      </c>
      <c r="GCV34" s="63"/>
      <c r="GCW34" s="64"/>
      <c r="GCX34" s="65" t="s">
        <v>225</v>
      </c>
      <c r="GCY34" s="66" t="s">
        <v>11</v>
      </c>
      <c r="GCZ34" s="66" t="s">
        <v>226</v>
      </c>
      <c r="GDA34" s="66" t="s">
        <v>14</v>
      </c>
      <c r="GDB34" s="66" t="s">
        <v>13</v>
      </c>
      <c r="GDK34" s="66" t="s">
        <v>227</v>
      </c>
      <c r="GDL34" s="63"/>
      <c r="GDM34" s="64"/>
      <c r="GDN34" s="65" t="s">
        <v>225</v>
      </c>
      <c r="GDO34" s="66" t="s">
        <v>11</v>
      </c>
      <c r="GDP34" s="66" t="s">
        <v>226</v>
      </c>
      <c r="GDQ34" s="66" t="s">
        <v>14</v>
      </c>
      <c r="GDR34" s="66" t="s">
        <v>13</v>
      </c>
      <c r="GEA34" s="66" t="s">
        <v>227</v>
      </c>
      <c r="GEB34" s="63"/>
      <c r="GEC34" s="64"/>
      <c r="GED34" s="65" t="s">
        <v>225</v>
      </c>
      <c r="GEE34" s="66" t="s">
        <v>11</v>
      </c>
      <c r="GEF34" s="66" t="s">
        <v>226</v>
      </c>
      <c r="GEG34" s="66" t="s">
        <v>14</v>
      </c>
      <c r="GEH34" s="66" t="s">
        <v>13</v>
      </c>
      <c r="GEQ34" s="66" t="s">
        <v>227</v>
      </c>
      <c r="GER34" s="63"/>
      <c r="GES34" s="64"/>
      <c r="GET34" s="65" t="s">
        <v>225</v>
      </c>
      <c r="GEU34" s="66" t="s">
        <v>11</v>
      </c>
      <c r="GEV34" s="66" t="s">
        <v>226</v>
      </c>
      <c r="GEW34" s="66" t="s">
        <v>14</v>
      </c>
      <c r="GEX34" s="66" t="s">
        <v>13</v>
      </c>
      <c r="GFG34" s="66" t="s">
        <v>227</v>
      </c>
      <c r="GFH34" s="63"/>
      <c r="GFI34" s="64"/>
      <c r="GFJ34" s="65" t="s">
        <v>225</v>
      </c>
      <c r="GFK34" s="66" t="s">
        <v>11</v>
      </c>
      <c r="GFL34" s="66" t="s">
        <v>226</v>
      </c>
      <c r="GFM34" s="66" t="s">
        <v>14</v>
      </c>
      <c r="GFN34" s="66" t="s">
        <v>13</v>
      </c>
      <c r="GFW34" s="66" t="s">
        <v>227</v>
      </c>
      <c r="GFX34" s="63"/>
      <c r="GFY34" s="64"/>
      <c r="GFZ34" s="65" t="s">
        <v>225</v>
      </c>
      <c r="GGA34" s="66" t="s">
        <v>11</v>
      </c>
      <c r="GGB34" s="66" t="s">
        <v>226</v>
      </c>
      <c r="GGC34" s="66" t="s">
        <v>14</v>
      </c>
      <c r="GGD34" s="66" t="s">
        <v>13</v>
      </c>
      <c r="GGM34" s="66" t="s">
        <v>227</v>
      </c>
      <c r="GGN34" s="63"/>
      <c r="GGO34" s="64"/>
      <c r="GGP34" s="65" t="s">
        <v>225</v>
      </c>
      <c r="GGQ34" s="66" t="s">
        <v>11</v>
      </c>
      <c r="GGR34" s="66" t="s">
        <v>226</v>
      </c>
      <c r="GGS34" s="66" t="s">
        <v>14</v>
      </c>
      <c r="GGT34" s="66" t="s">
        <v>13</v>
      </c>
      <c r="GHC34" s="66" t="s">
        <v>227</v>
      </c>
      <c r="GHD34" s="63"/>
      <c r="GHE34" s="64"/>
      <c r="GHF34" s="65" t="s">
        <v>225</v>
      </c>
      <c r="GHG34" s="66" t="s">
        <v>11</v>
      </c>
      <c r="GHH34" s="66" t="s">
        <v>226</v>
      </c>
      <c r="GHI34" s="66" t="s">
        <v>14</v>
      </c>
      <c r="GHJ34" s="66" t="s">
        <v>13</v>
      </c>
      <c r="GHS34" s="66" t="s">
        <v>227</v>
      </c>
      <c r="GHT34" s="63"/>
      <c r="GHU34" s="64"/>
      <c r="GHV34" s="65" t="s">
        <v>225</v>
      </c>
      <c r="GHW34" s="66" t="s">
        <v>11</v>
      </c>
      <c r="GHX34" s="66" t="s">
        <v>226</v>
      </c>
      <c r="GHY34" s="66" t="s">
        <v>14</v>
      </c>
      <c r="GHZ34" s="66" t="s">
        <v>13</v>
      </c>
      <c r="GII34" s="66" t="s">
        <v>227</v>
      </c>
      <c r="GIJ34" s="63"/>
      <c r="GIK34" s="64"/>
      <c r="GIL34" s="65" t="s">
        <v>225</v>
      </c>
      <c r="GIM34" s="66" t="s">
        <v>11</v>
      </c>
      <c r="GIN34" s="66" t="s">
        <v>226</v>
      </c>
      <c r="GIO34" s="66" t="s">
        <v>14</v>
      </c>
      <c r="GIP34" s="66" t="s">
        <v>13</v>
      </c>
      <c r="GIY34" s="66" t="s">
        <v>227</v>
      </c>
      <c r="GIZ34" s="63"/>
      <c r="GJA34" s="64"/>
      <c r="GJB34" s="65" t="s">
        <v>225</v>
      </c>
      <c r="GJC34" s="66" t="s">
        <v>11</v>
      </c>
      <c r="GJD34" s="66" t="s">
        <v>226</v>
      </c>
      <c r="GJE34" s="66" t="s">
        <v>14</v>
      </c>
      <c r="GJF34" s="66" t="s">
        <v>13</v>
      </c>
      <c r="GJO34" s="66" t="s">
        <v>227</v>
      </c>
      <c r="GJP34" s="63"/>
      <c r="GJQ34" s="64"/>
      <c r="GJR34" s="65" t="s">
        <v>225</v>
      </c>
      <c r="GJS34" s="66" t="s">
        <v>11</v>
      </c>
      <c r="GJT34" s="66" t="s">
        <v>226</v>
      </c>
      <c r="GJU34" s="66" t="s">
        <v>14</v>
      </c>
      <c r="GJV34" s="66" t="s">
        <v>13</v>
      </c>
      <c r="GKE34" s="66" t="s">
        <v>227</v>
      </c>
      <c r="GKF34" s="63"/>
      <c r="GKG34" s="64"/>
      <c r="GKH34" s="65" t="s">
        <v>225</v>
      </c>
      <c r="GKI34" s="66" t="s">
        <v>11</v>
      </c>
      <c r="GKJ34" s="66" t="s">
        <v>226</v>
      </c>
      <c r="GKK34" s="66" t="s">
        <v>14</v>
      </c>
      <c r="GKL34" s="66" t="s">
        <v>13</v>
      </c>
      <c r="GKU34" s="66" t="s">
        <v>227</v>
      </c>
      <c r="GKV34" s="63"/>
      <c r="GKW34" s="64"/>
      <c r="GKX34" s="65" t="s">
        <v>225</v>
      </c>
      <c r="GKY34" s="66" t="s">
        <v>11</v>
      </c>
      <c r="GKZ34" s="66" t="s">
        <v>226</v>
      </c>
      <c r="GLA34" s="66" t="s">
        <v>14</v>
      </c>
      <c r="GLB34" s="66" t="s">
        <v>13</v>
      </c>
      <c r="GLK34" s="66" t="s">
        <v>227</v>
      </c>
      <c r="GLL34" s="63"/>
      <c r="GLM34" s="64"/>
      <c r="GLN34" s="65" t="s">
        <v>225</v>
      </c>
      <c r="GLO34" s="66" t="s">
        <v>11</v>
      </c>
      <c r="GLP34" s="66" t="s">
        <v>226</v>
      </c>
      <c r="GLQ34" s="66" t="s">
        <v>14</v>
      </c>
      <c r="GLR34" s="66" t="s">
        <v>13</v>
      </c>
      <c r="GMA34" s="66" t="s">
        <v>227</v>
      </c>
      <c r="GMB34" s="63"/>
      <c r="GMC34" s="64"/>
      <c r="GMD34" s="65" t="s">
        <v>225</v>
      </c>
      <c r="GME34" s="66" t="s">
        <v>11</v>
      </c>
      <c r="GMF34" s="66" t="s">
        <v>226</v>
      </c>
      <c r="GMG34" s="66" t="s">
        <v>14</v>
      </c>
      <c r="GMH34" s="66" t="s">
        <v>13</v>
      </c>
      <c r="GMQ34" s="66" t="s">
        <v>227</v>
      </c>
      <c r="GMR34" s="63"/>
      <c r="GMS34" s="64"/>
      <c r="GMT34" s="65" t="s">
        <v>225</v>
      </c>
      <c r="GMU34" s="66" t="s">
        <v>11</v>
      </c>
      <c r="GMV34" s="66" t="s">
        <v>226</v>
      </c>
      <c r="GMW34" s="66" t="s">
        <v>14</v>
      </c>
      <c r="GMX34" s="66" t="s">
        <v>13</v>
      </c>
      <c r="GNG34" s="66" t="s">
        <v>227</v>
      </c>
      <c r="GNH34" s="63"/>
      <c r="GNI34" s="64"/>
      <c r="GNJ34" s="65" t="s">
        <v>225</v>
      </c>
      <c r="GNK34" s="66" t="s">
        <v>11</v>
      </c>
      <c r="GNL34" s="66" t="s">
        <v>226</v>
      </c>
      <c r="GNM34" s="66" t="s">
        <v>14</v>
      </c>
      <c r="GNN34" s="66" t="s">
        <v>13</v>
      </c>
      <c r="GNW34" s="66" t="s">
        <v>227</v>
      </c>
      <c r="GNX34" s="63"/>
      <c r="GNY34" s="64"/>
      <c r="GNZ34" s="65" t="s">
        <v>225</v>
      </c>
      <c r="GOA34" s="66" t="s">
        <v>11</v>
      </c>
      <c r="GOB34" s="66" t="s">
        <v>226</v>
      </c>
      <c r="GOC34" s="66" t="s">
        <v>14</v>
      </c>
      <c r="GOD34" s="66" t="s">
        <v>13</v>
      </c>
      <c r="GOM34" s="66" t="s">
        <v>227</v>
      </c>
      <c r="GON34" s="63"/>
      <c r="GOO34" s="64"/>
      <c r="GOP34" s="65" t="s">
        <v>225</v>
      </c>
      <c r="GOQ34" s="66" t="s">
        <v>11</v>
      </c>
      <c r="GOR34" s="66" t="s">
        <v>226</v>
      </c>
      <c r="GOS34" s="66" t="s">
        <v>14</v>
      </c>
      <c r="GOT34" s="66" t="s">
        <v>13</v>
      </c>
      <c r="GPC34" s="66" t="s">
        <v>227</v>
      </c>
      <c r="GPD34" s="63"/>
      <c r="GPE34" s="64"/>
      <c r="GPF34" s="65" t="s">
        <v>225</v>
      </c>
      <c r="GPG34" s="66" t="s">
        <v>11</v>
      </c>
      <c r="GPH34" s="66" t="s">
        <v>226</v>
      </c>
      <c r="GPI34" s="66" t="s">
        <v>14</v>
      </c>
      <c r="GPJ34" s="66" t="s">
        <v>13</v>
      </c>
      <c r="GPS34" s="66" t="s">
        <v>227</v>
      </c>
      <c r="GPT34" s="63"/>
      <c r="GPU34" s="64"/>
      <c r="GPV34" s="65" t="s">
        <v>225</v>
      </c>
      <c r="GPW34" s="66" t="s">
        <v>11</v>
      </c>
      <c r="GPX34" s="66" t="s">
        <v>226</v>
      </c>
      <c r="GPY34" s="66" t="s">
        <v>14</v>
      </c>
      <c r="GPZ34" s="66" t="s">
        <v>13</v>
      </c>
      <c r="GQI34" s="66" t="s">
        <v>227</v>
      </c>
      <c r="GQJ34" s="63"/>
      <c r="GQK34" s="64"/>
      <c r="GQL34" s="65" t="s">
        <v>225</v>
      </c>
      <c r="GQM34" s="66" t="s">
        <v>11</v>
      </c>
      <c r="GQN34" s="66" t="s">
        <v>226</v>
      </c>
      <c r="GQO34" s="66" t="s">
        <v>14</v>
      </c>
      <c r="GQP34" s="66" t="s">
        <v>13</v>
      </c>
      <c r="GQY34" s="66" t="s">
        <v>227</v>
      </c>
      <c r="GQZ34" s="63"/>
      <c r="GRA34" s="64"/>
      <c r="GRB34" s="65" t="s">
        <v>225</v>
      </c>
      <c r="GRC34" s="66" t="s">
        <v>11</v>
      </c>
      <c r="GRD34" s="66" t="s">
        <v>226</v>
      </c>
      <c r="GRE34" s="66" t="s">
        <v>14</v>
      </c>
      <c r="GRF34" s="66" t="s">
        <v>13</v>
      </c>
      <c r="GRO34" s="66" t="s">
        <v>227</v>
      </c>
      <c r="GRP34" s="63"/>
      <c r="GRQ34" s="64"/>
      <c r="GRR34" s="65" t="s">
        <v>225</v>
      </c>
      <c r="GRS34" s="66" t="s">
        <v>11</v>
      </c>
      <c r="GRT34" s="66" t="s">
        <v>226</v>
      </c>
      <c r="GRU34" s="66" t="s">
        <v>14</v>
      </c>
      <c r="GRV34" s="66" t="s">
        <v>13</v>
      </c>
      <c r="GSE34" s="66" t="s">
        <v>227</v>
      </c>
      <c r="GSF34" s="63"/>
      <c r="GSG34" s="64"/>
      <c r="GSH34" s="65" t="s">
        <v>225</v>
      </c>
      <c r="GSI34" s="66" t="s">
        <v>11</v>
      </c>
      <c r="GSJ34" s="66" t="s">
        <v>226</v>
      </c>
      <c r="GSK34" s="66" t="s">
        <v>14</v>
      </c>
      <c r="GSL34" s="66" t="s">
        <v>13</v>
      </c>
      <c r="GSU34" s="66" t="s">
        <v>227</v>
      </c>
      <c r="GSV34" s="63"/>
      <c r="GSW34" s="64"/>
      <c r="GSX34" s="65" t="s">
        <v>225</v>
      </c>
      <c r="GSY34" s="66" t="s">
        <v>11</v>
      </c>
      <c r="GSZ34" s="66" t="s">
        <v>226</v>
      </c>
      <c r="GTA34" s="66" t="s">
        <v>14</v>
      </c>
      <c r="GTB34" s="66" t="s">
        <v>13</v>
      </c>
      <c r="GTK34" s="66" t="s">
        <v>227</v>
      </c>
      <c r="GTL34" s="63"/>
      <c r="GTM34" s="64"/>
      <c r="GTN34" s="65" t="s">
        <v>225</v>
      </c>
      <c r="GTO34" s="66" t="s">
        <v>11</v>
      </c>
      <c r="GTP34" s="66" t="s">
        <v>226</v>
      </c>
      <c r="GTQ34" s="66" t="s">
        <v>14</v>
      </c>
      <c r="GTR34" s="66" t="s">
        <v>13</v>
      </c>
      <c r="GUA34" s="66" t="s">
        <v>227</v>
      </c>
      <c r="GUB34" s="63"/>
      <c r="GUC34" s="64"/>
      <c r="GUD34" s="65" t="s">
        <v>225</v>
      </c>
      <c r="GUE34" s="66" t="s">
        <v>11</v>
      </c>
      <c r="GUF34" s="66" t="s">
        <v>226</v>
      </c>
      <c r="GUG34" s="66" t="s">
        <v>14</v>
      </c>
      <c r="GUH34" s="66" t="s">
        <v>13</v>
      </c>
      <c r="GUQ34" s="66" t="s">
        <v>227</v>
      </c>
      <c r="GUR34" s="63"/>
      <c r="GUS34" s="64"/>
      <c r="GUT34" s="65" t="s">
        <v>225</v>
      </c>
      <c r="GUU34" s="66" t="s">
        <v>11</v>
      </c>
      <c r="GUV34" s="66" t="s">
        <v>226</v>
      </c>
      <c r="GUW34" s="66" t="s">
        <v>14</v>
      </c>
      <c r="GUX34" s="66" t="s">
        <v>13</v>
      </c>
      <c r="GVG34" s="66" t="s">
        <v>227</v>
      </c>
      <c r="GVH34" s="63"/>
      <c r="GVI34" s="64"/>
      <c r="GVJ34" s="65" t="s">
        <v>225</v>
      </c>
      <c r="GVK34" s="66" t="s">
        <v>11</v>
      </c>
      <c r="GVL34" s="66" t="s">
        <v>226</v>
      </c>
      <c r="GVM34" s="66" t="s">
        <v>14</v>
      </c>
      <c r="GVN34" s="66" t="s">
        <v>13</v>
      </c>
      <c r="GVW34" s="66" t="s">
        <v>227</v>
      </c>
      <c r="GVX34" s="63"/>
      <c r="GVY34" s="64"/>
      <c r="GVZ34" s="65" t="s">
        <v>225</v>
      </c>
      <c r="GWA34" s="66" t="s">
        <v>11</v>
      </c>
      <c r="GWB34" s="66" t="s">
        <v>226</v>
      </c>
      <c r="GWC34" s="66" t="s">
        <v>14</v>
      </c>
      <c r="GWD34" s="66" t="s">
        <v>13</v>
      </c>
      <c r="GWM34" s="66" t="s">
        <v>227</v>
      </c>
      <c r="GWN34" s="63"/>
      <c r="GWO34" s="64"/>
      <c r="GWP34" s="65" t="s">
        <v>225</v>
      </c>
      <c r="GWQ34" s="66" t="s">
        <v>11</v>
      </c>
      <c r="GWR34" s="66" t="s">
        <v>226</v>
      </c>
      <c r="GWS34" s="66" t="s">
        <v>14</v>
      </c>
      <c r="GWT34" s="66" t="s">
        <v>13</v>
      </c>
      <c r="GXC34" s="66" t="s">
        <v>227</v>
      </c>
      <c r="GXD34" s="63"/>
      <c r="GXE34" s="64"/>
      <c r="GXF34" s="65" t="s">
        <v>225</v>
      </c>
      <c r="GXG34" s="66" t="s">
        <v>11</v>
      </c>
      <c r="GXH34" s="66" t="s">
        <v>226</v>
      </c>
      <c r="GXI34" s="66" t="s">
        <v>14</v>
      </c>
      <c r="GXJ34" s="66" t="s">
        <v>13</v>
      </c>
      <c r="GXS34" s="66" t="s">
        <v>227</v>
      </c>
      <c r="GXT34" s="63"/>
      <c r="GXU34" s="64"/>
      <c r="GXV34" s="65" t="s">
        <v>225</v>
      </c>
      <c r="GXW34" s="66" t="s">
        <v>11</v>
      </c>
      <c r="GXX34" s="66" t="s">
        <v>226</v>
      </c>
      <c r="GXY34" s="66" t="s">
        <v>14</v>
      </c>
      <c r="GXZ34" s="66" t="s">
        <v>13</v>
      </c>
      <c r="GYI34" s="66" t="s">
        <v>227</v>
      </c>
      <c r="GYJ34" s="63"/>
      <c r="GYK34" s="64"/>
      <c r="GYL34" s="65" t="s">
        <v>225</v>
      </c>
      <c r="GYM34" s="66" t="s">
        <v>11</v>
      </c>
      <c r="GYN34" s="66" t="s">
        <v>226</v>
      </c>
      <c r="GYO34" s="66" t="s">
        <v>14</v>
      </c>
      <c r="GYP34" s="66" t="s">
        <v>13</v>
      </c>
      <c r="GYY34" s="66" t="s">
        <v>227</v>
      </c>
      <c r="GYZ34" s="63"/>
      <c r="GZA34" s="64"/>
      <c r="GZB34" s="65" t="s">
        <v>225</v>
      </c>
      <c r="GZC34" s="66" t="s">
        <v>11</v>
      </c>
      <c r="GZD34" s="66" t="s">
        <v>226</v>
      </c>
      <c r="GZE34" s="66" t="s">
        <v>14</v>
      </c>
      <c r="GZF34" s="66" t="s">
        <v>13</v>
      </c>
      <c r="GZO34" s="66" t="s">
        <v>227</v>
      </c>
      <c r="GZP34" s="63"/>
      <c r="GZQ34" s="64"/>
      <c r="GZR34" s="65" t="s">
        <v>225</v>
      </c>
      <c r="GZS34" s="66" t="s">
        <v>11</v>
      </c>
      <c r="GZT34" s="66" t="s">
        <v>226</v>
      </c>
      <c r="GZU34" s="66" t="s">
        <v>14</v>
      </c>
      <c r="GZV34" s="66" t="s">
        <v>13</v>
      </c>
      <c r="HAE34" s="66" t="s">
        <v>227</v>
      </c>
      <c r="HAF34" s="63"/>
      <c r="HAG34" s="64"/>
      <c r="HAH34" s="65" t="s">
        <v>225</v>
      </c>
      <c r="HAI34" s="66" t="s">
        <v>11</v>
      </c>
      <c r="HAJ34" s="66" t="s">
        <v>226</v>
      </c>
      <c r="HAK34" s="66" t="s">
        <v>14</v>
      </c>
      <c r="HAL34" s="66" t="s">
        <v>13</v>
      </c>
      <c r="HAU34" s="66" t="s">
        <v>227</v>
      </c>
      <c r="HAV34" s="63"/>
      <c r="HAW34" s="64"/>
      <c r="HAX34" s="65" t="s">
        <v>225</v>
      </c>
      <c r="HAY34" s="66" t="s">
        <v>11</v>
      </c>
      <c r="HAZ34" s="66" t="s">
        <v>226</v>
      </c>
      <c r="HBA34" s="66" t="s">
        <v>14</v>
      </c>
      <c r="HBB34" s="66" t="s">
        <v>13</v>
      </c>
      <c r="HBK34" s="66" t="s">
        <v>227</v>
      </c>
      <c r="HBL34" s="63"/>
      <c r="HBM34" s="64"/>
      <c r="HBN34" s="65" t="s">
        <v>225</v>
      </c>
      <c r="HBO34" s="66" t="s">
        <v>11</v>
      </c>
      <c r="HBP34" s="66" t="s">
        <v>226</v>
      </c>
      <c r="HBQ34" s="66" t="s">
        <v>14</v>
      </c>
      <c r="HBR34" s="66" t="s">
        <v>13</v>
      </c>
      <c r="HCA34" s="66" t="s">
        <v>227</v>
      </c>
      <c r="HCB34" s="63"/>
      <c r="HCC34" s="64"/>
      <c r="HCD34" s="65" t="s">
        <v>225</v>
      </c>
      <c r="HCE34" s="66" t="s">
        <v>11</v>
      </c>
      <c r="HCF34" s="66" t="s">
        <v>226</v>
      </c>
      <c r="HCG34" s="66" t="s">
        <v>14</v>
      </c>
      <c r="HCH34" s="66" t="s">
        <v>13</v>
      </c>
      <c r="HCQ34" s="66" t="s">
        <v>227</v>
      </c>
      <c r="HCR34" s="63"/>
      <c r="HCS34" s="64"/>
      <c r="HCT34" s="65" t="s">
        <v>225</v>
      </c>
      <c r="HCU34" s="66" t="s">
        <v>11</v>
      </c>
      <c r="HCV34" s="66" t="s">
        <v>226</v>
      </c>
      <c r="HCW34" s="66" t="s">
        <v>14</v>
      </c>
      <c r="HCX34" s="66" t="s">
        <v>13</v>
      </c>
      <c r="HDG34" s="66" t="s">
        <v>227</v>
      </c>
      <c r="HDH34" s="63"/>
      <c r="HDI34" s="64"/>
      <c r="HDJ34" s="65" t="s">
        <v>225</v>
      </c>
      <c r="HDK34" s="66" t="s">
        <v>11</v>
      </c>
      <c r="HDL34" s="66" t="s">
        <v>226</v>
      </c>
      <c r="HDM34" s="66" t="s">
        <v>14</v>
      </c>
      <c r="HDN34" s="66" t="s">
        <v>13</v>
      </c>
      <c r="HDW34" s="66" t="s">
        <v>227</v>
      </c>
      <c r="HDX34" s="63"/>
      <c r="HDY34" s="64"/>
      <c r="HDZ34" s="65" t="s">
        <v>225</v>
      </c>
      <c r="HEA34" s="66" t="s">
        <v>11</v>
      </c>
      <c r="HEB34" s="66" t="s">
        <v>226</v>
      </c>
      <c r="HEC34" s="66" t="s">
        <v>14</v>
      </c>
      <c r="HED34" s="66" t="s">
        <v>13</v>
      </c>
      <c r="HEM34" s="66" t="s">
        <v>227</v>
      </c>
      <c r="HEN34" s="63"/>
      <c r="HEO34" s="64"/>
      <c r="HEP34" s="65" t="s">
        <v>225</v>
      </c>
      <c r="HEQ34" s="66" t="s">
        <v>11</v>
      </c>
      <c r="HER34" s="66" t="s">
        <v>226</v>
      </c>
      <c r="HES34" s="66" t="s">
        <v>14</v>
      </c>
      <c r="HET34" s="66" t="s">
        <v>13</v>
      </c>
      <c r="HFC34" s="66" t="s">
        <v>227</v>
      </c>
      <c r="HFD34" s="63"/>
      <c r="HFE34" s="64"/>
      <c r="HFF34" s="65" t="s">
        <v>225</v>
      </c>
      <c r="HFG34" s="66" t="s">
        <v>11</v>
      </c>
      <c r="HFH34" s="66" t="s">
        <v>226</v>
      </c>
      <c r="HFI34" s="66" t="s">
        <v>14</v>
      </c>
      <c r="HFJ34" s="66" t="s">
        <v>13</v>
      </c>
      <c r="HFS34" s="66" t="s">
        <v>227</v>
      </c>
      <c r="HFT34" s="63"/>
      <c r="HFU34" s="64"/>
      <c r="HFV34" s="65" t="s">
        <v>225</v>
      </c>
      <c r="HFW34" s="66" t="s">
        <v>11</v>
      </c>
      <c r="HFX34" s="66" t="s">
        <v>226</v>
      </c>
      <c r="HFY34" s="66" t="s">
        <v>14</v>
      </c>
      <c r="HFZ34" s="66" t="s">
        <v>13</v>
      </c>
      <c r="HGI34" s="66" t="s">
        <v>227</v>
      </c>
      <c r="HGJ34" s="63"/>
      <c r="HGK34" s="64"/>
      <c r="HGL34" s="65" t="s">
        <v>225</v>
      </c>
      <c r="HGM34" s="66" t="s">
        <v>11</v>
      </c>
      <c r="HGN34" s="66" t="s">
        <v>226</v>
      </c>
      <c r="HGO34" s="66" t="s">
        <v>14</v>
      </c>
      <c r="HGP34" s="66" t="s">
        <v>13</v>
      </c>
      <c r="HGY34" s="66" t="s">
        <v>227</v>
      </c>
      <c r="HGZ34" s="63"/>
      <c r="HHA34" s="64"/>
      <c r="HHB34" s="65" t="s">
        <v>225</v>
      </c>
      <c r="HHC34" s="66" t="s">
        <v>11</v>
      </c>
      <c r="HHD34" s="66" t="s">
        <v>226</v>
      </c>
      <c r="HHE34" s="66" t="s">
        <v>14</v>
      </c>
      <c r="HHF34" s="66" t="s">
        <v>13</v>
      </c>
      <c r="HHO34" s="66" t="s">
        <v>227</v>
      </c>
      <c r="HHP34" s="63"/>
      <c r="HHQ34" s="64"/>
      <c r="HHR34" s="65" t="s">
        <v>225</v>
      </c>
      <c r="HHS34" s="66" t="s">
        <v>11</v>
      </c>
      <c r="HHT34" s="66" t="s">
        <v>226</v>
      </c>
      <c r="HHU34" s="66" t="s">
        <v>14</v>
      </c>
      <c r="HHV34" s="66" t="s">
        <v>13</v>
      </c>
      <c r="HIE34" s="66" t="s">
        <v>227</v>
      </c>
      <c r="HIF34" s="63"/>
      <c r="HIG34" s="64"/>
      <c r="HIH34" s="65" t="s">
        <v>225</v>
      </c>
      <c r="HII34" s="66" t="s">
        <v>11</v>
      </c>
      <c r="HIJ34" s="66" t="s">
        <v>226</v>
      </c>
      <c r="HIK34" s="66" t="s">
        <v>14</v>
      </c>
      <c r="HIL34" s="66" t="s">
        <v>13</v>
      </c>
      <c r="HIU34" s="66" t="s">
        <v>227</v>
      </c>
      <c r="HIV34" s="63"/>
      <c r="HIW34" s="64"/>
      <c r="HIX34" s="65" t="s">
        <v>225</v>
      </c>
      <c r="HIY34" s="66" t="s">
        <v>11</v>
      </c>
      <c r="HIZ34" s="66" t="s">
        <v>226</v>
      </c>
      <c r="HJA34" s="66" t="s">
        <v>14</v>
      </c>
      <c r="HJB34" s="66" t="s">
        <v>13</v>
      </c>
      <c r="HJK34" s="66" t="s">
        <v>227</v>
      </c>
      <c r="HJL34" s="63"/>
      <c r="HJM34" s="64"/>
      <c r="HJN34" s="65" t="s">
        <v>225</v>
      </c>
      <c r="HJO34" s="66" t="s">
        <v>11</v>
      </c>
      <c r="HJP34" s="66" t="s">
        <v>226</v>
      </c>
      <c r="HJQ34" s="66" t="s">
        <v>14</v>
      </c>
      <c r="HJR34" s="66" t="s">
        <v>13</v>
      </c>
      <c r="HKA34" s="66" t="s">
        <v>227</v>
      </c>
      <c r="HKB34" s="63"/>
      <c r="HKC34" s="64"/>
      <c r="HKD34" s="65" t="s">
        <v>225</v>
      </c>
      <c r="HKE34" s="66" t="s">
        <v>11</v>
      </c>
      <c r="HKF34" s="66" t="s">
        <v>226</v>
      </c>
      <c r="HKG34" s="66" t="s">
        <v>14</v>
      </c>
      <c r="HKH34" s="66" t="s">
        <v>13</v>
      </c>
      <c r="HKQ34" s="66" t="s">
        <v>227</v>
      </c>
      <c r="HKR34" s="63"/>
      <c r="HKS34" s="64"/>
      <c r="HKT34" s="65" t="s">
        <v>225</v>
      </c>
      <c r="HKU34" s="66" t="s">
        <v>11</v>
      </c>
      <c r="HKV34" s="66" t="s">
        <v>226</v>
      </c>
      <c r="HKW34" s="66" t="s">
        <v>14</v>
      </c>
      <c r="HKX34" s="66" t="s">
        <v>13</v>
      </c>
      <c r="HLG34" s="66" t="s">
        <v>227</v>
      </c>
      <c r="HLH34" s="63"/>
      <c r="HLI34" s="64"/>
      <c r="HLJ34" s="65" t="s">
        <v>225</v>
      </c>
      <c r="HLK34" s="66" t="s">
        <v>11</v>
      </c>
      <c r="HLL34" s="66" t="s">
        <v>226</v>
      </c>
      <c r="HLM34" s="66" t="s">
        <v>14</v>
      </c>
      <c r="HLN34" s="66" t="s">
        <v>13</v>
      </c>
      <c r="HLW34" s="66" t="s">
        <v>227</v>
      </c>
      <c r="HLX34" s="63"/>
      <c r="HLY34" s="64"/>
      <c r="HLZ34" s="65" t="s">
        <v>225</v>
      </c>
      <c r="HMA34" s="66" t="s">
        <v>11</v>
      </c>
      <c r="HMB34" s="66" t="s">
        <v>226</v>
      </c>
      <c r="HMC34" s="66" t="s">
        <v>14</v>
      </c>
      <c r="HMD34" s="66" t="s">
        <v>13</v>
      </c>
      <c r="HMM34" s="66" t="s">
        <v>227</v>
      </c>
      <c r="HMN34" s="63"/>
      <c r="HMO34" s="64"/>
      <c r="HMP34" s="65" t="s">
        <v>225</v>
      </c>
      <c r="HMQ34" s="66" t="s">
        <v>11</v>
      </c>
      <c r="HMR34" s="66" t="s">
        <v>226</v>
      </c>
      <c r="HMS34" s="66" t="s">
        <v>14</v>
      </c>
      <c r="HMT34" s="66" t="s">
        <v>13</v>
      </c>
      <c r="HNC34" s="66" t="s">
        <v>227</v>
      </c>
      <c r="HND34" s="63"/>
      <c r="HNE34" s="64"/>
      <c r="HNF34" s="65" t="s">
        <v>225</v>
      </c>
      <c r="HNG34" s="66" t="s">
        <v>11</v>
      </c>
      <c r="HNH34" s="66" t="s">
        <v>226</v>
      </c>
      <c r="HNI34" s="66" t="s">
        <v>14</v>
      </c>
      <c r="HNJ34" s="66" t="s">
        <v>13</v>
      </c>
      <c r="HNS34" s="66" t="s">
        <v>227</v>
      </c>
      <c r="HNT34" s="63"/>
      <c r="HNU34" s="64"/>
      <c r="HNV34" s="65" t="s">
        <v>225</v>
      </c>
      <c r="HNW34" s="66" t="s">
        <v>11</v>
      </c>
      <c r="HNX34" s="66" t="s">
        <v>226</v>
      </c>
      <c r="HNY34" s="66" t="s">
        <v>14</v>
      </c>
      <c r="HNZ34" s="66" t="s">
        <v>13</v>
      </c>
      <c r="HOI34" s="66" t="s">
        <v>227</v>
      </c>
      <c r="HOJ34" s="63"/>
      <c r="HOK34" s="64"/>
      <c r="HOL34" s="65" t="s">
        <v>225</v>
      </c>
      <c r="HOM34" s="66" t="s">
        <v>11</v>
      </c>
      <c r="HON34" s="66" t="s">
        <v>226</v>
      </c>
      <c r="HOO34" s="66" t="s">
        <v>14</v>
      </c>
      <c r="HOP34" s="66" t="s">
        <v>13</v>
      </c>
      <c r="HOY34" s="66" t="s">
        <v>227</v>
      </c>
      <c r="HOZ34" s="63"/>
      <c r="HPA34" s="64"/>
      <c r="HPB34" s="65" t="s">
        <v>225</v>
      </c>
      <c r="HPC34" s="66" t="s">
        <v>11</v>
      </c>
      <c r="HPD34" s="66" t="s">
        <v>226</v>
      </c>
      <c r="HPE34" s="66" t="s">
        <v>14</v>
      </c>
      <c r="HPF34" s="66" t="s">
        <v>13</v>
      </c>
      <c r="HPO34" s="66" t="s">
        <v>227</v>
      </c>
      <c r="HPP34" s="63"/>
      <c r="HPQ34" s="64"/>
      <c r="HPR34" s="65" t="s">
        <v>225</v>
      </c>
      <c r="HPS34" s="66" t="s">
        <v>11</v>
      </c>
      <c r="HPT34" s="66" t="s">
        <v>226</v>
      </c>
      <c r="HPU34" s="66" t="s">
        <v>14</v>
      </c>
      <c r="HPV34" s="66" t="s">
        <v>13</v>
      </c>
      <c r="HQE34" s="66" t="s">
        <v>227</v>
      </c>
      <c r="HQF34" s="63"/>
      <c r="HQG34" s="64"/>
      <c r="HQH34" s="65" t="s">
        <v>225</v>
      </c>
      <c r="HQI34" s="66" t="s">
        <v>11</v>
      </c>
      <c r="HQJ34" s="66" t="s">
        <v>226</v>
      </c>
      <c r="HQK34" s="66" t="s">
        <v>14</v>
      </c>
      <c r="HQL34" s="66" t="s">
        <v>13</v>
      </c>
      <c r="HQU34" s="66" t="s">
        <v>227</v>
      </c>
      <c r="HQV34" s="63"/>
      <c r="HQW34" s="64"/>
      <c r="HQX34" s="65" t="s">
        <v>225</v>
      </c>
      <c r="HQY34" s="66" t="s">
        <v>11</v>
      </c>
      <c r="HQZ34" s="66" t="s">
        <v>226</v>
      </c>
      <c r="HRA34" s="66" t="s">
        <v>14</v>
      </c>
      <c r="HRB34" s="66" t="s">
        <v>13</v>
      </c>
      <c r="HRK34" s="66" t="s">
        <v>227</v>
      </c>
      <c r="HRL34" s="63"/>
      <c r="HRM34" s="64"/>
      <c r="HRN34" s="65" t="s">
        <v>225</v>
      </c>
      <c r="HRO34" s="66" t="s">
        <v>11</v>
      </c>
      <c r="HRP34" s="66" t="s">
        <v>226</v>
      </c>
      <c r="HRQ34" s="66" t="s">
        <v>14</v>
      </c>
      <c r="HRR34" s="66" t="s">
        <v>13</v>
      </c>
      <c r="HSA34" s="66" t="s">
        <v>227</v>
      </c>
      <c r="HSB34" s="63"/>
      <c r="HSC34" s="64"/>
      <c r="HSD34" s="65" t="s">
        <v>225</v>
      </c>
      <c r="HSE34" s="66" t="s">
        <v>11</v>
      </c>
      <c r="HSF34" s="66" t="s">
        <v>226</v>
      </c>
      <c r="HSG34" s="66" t="s">
        <v>14</v>
      </c>
      <c r="HSH34" s="66" t="s">
        <v>13</v>
      </c>
      <c r="HSQ34" s="66" t="s">
        <v>227</v>
      </c>
      <c r="HSR34" s="63"/>
      <c r="HSS34" s="64"/>
      <c r="HST34" s="65" t="s">
        <v>225</v>
      </c>
      <c r="HSU34" s="66" t="s">
        <v>11</v>
      </c>
      <c r="HSV34" s="66" t="s">
        <v>226</v>
      </c>
      <c r="HSW34" s="66" t="s">
        <v>14</v>
      </c>
      <c r="HSX34" s="66" t="s">
        <v>13</v>
      </c>
      <c r="HTG34" s="66" t="s">
        <v>227</v>
      </c>
      <c r="HTH34" s="63"/>
      <c r="HTI34" s="64"/>
      <c r="HTJ34" s="65" t="s">
        <v>225</v>
      </c>
      <c r="HTK34" s="66" t="s">
        <v>11</v>
      </c>
      <c r="HTL34" s="66" t="s">
        <v>226</v>
      </c>
      <c r="HTM34" s="66" t="s">
        <v>14</v>
      </c>
      <c r="HTN34" s="66" t="s">
        <v>13</v>
      </c>
      <c r="HTW34" s="66" t="s">
        <v>227</v>
      </c>
      <c r="HTX34" s="63"/>
      <c r="HTY34" s="64"/>
      <c r="HTZ34" s="65" t="s">
        <v>225</v>
      </c>
      <c r="HUA34" s="66" t="s">
        <v>11</v>
      </c>
      <c r="HUB34" s="66" t="s">
        <v>226</v>
      </c>
      <c r="HUC34" s="66" t="s">
        <v>14</v>
      </c>
      <c r="HUD34" s="66" t="s">
        <v>13</v>
      </c>
      <c r="HUM34" s="66" t="s">
        <v>227</v>
      </c>
      <c r="HUN34" s="63"/>
      <c r="HUO34" s="64"/>
      <c r="HUP34" s="65" t="s">
        <v>225</v>
      </c>
      <c r="HUQ34" s="66" t="s">
        <v>11</v>
      </c>
      <c r="HUR34" s="66" t="s">
        <v>226</v>
      </c>
      <c r="HUS34" s="66" t="s">
        <v>14</v>
      </c>
      <c r="HUT34" s="66" t="s">
        <v>13</v>
      </c>
      <c r="HVC34" s="66" t="s">
        <v>227</v>
      </c>
      <c r="HVD34" s="63"/>
      <c r="HVE34" s="64"/>
      <c r="HVF34" s="65" t="s">
        <v>225</v>
      </c>
      <c r="HVG34" s="66" t="s">
        <v>11</v>
      </c>
      <c r="HVH34" s="66" t="s">
        <v>226</v>
      </c>
      <c r="HVI34" s="66" t="s">
        <v>14</v>
      </c>
      <c r="HVJ34" s="66" t="s">
        <v>13</v>
      </c>
      <c r="HVS34" s="66" t="s">
        <v>227</v>
      </c>
      <c r="HVT34" s="63"/>
      <c r="HVU34" s="64"/>
      <c r="HVV34" s="65" t="s">
        <v>225</v>
      </c>
      <c r="HVW34" s="66" t="s">
        <v>11</v>
      </c>
      <c r="HVX34" s="66" t="s">
        <v>226</v>
      </c>
      <c r="HVY34" s="66" t="s">
        <v>14</v>
      </c>
      <c r="HVZ34" s="66" t="s">
        <v>13</v>
      </c>
      <c r="HWI34" s="66" t="s">
        <v>227</v>
      </c>
      <c r="HWJ34" s="63"/>
      <c r="HWK34" s="64"/>
      <c r="HWL34" s="65" t="s">
        <v>225</v>
      </c>
      <c r="HWM34" s="66" t="s">
        <v>11</v>
      </c>
      <c r="HWN34" s="66" t="s">
        <v>226</v>
      </c>
      <c r="HWO34" s="66" t="s">
        <v>14</v>
      </c>
      <c r="HWP34" s="66" t="s">
        <v>13</v>
      </c>
      <c r="HWY34" s="66" t="s">
        <v>227</v>
      </c>
      <c r="HWZ34" s="63"/>
      <c r="HXA34" s="64"/>
      <c r="HXB34" s="65" t="s">
        <v>225</v>
      </c>
      <c r="HXC34" s="66" t="s">
        <v>11</v>
      </c>
      <c r="HXD34" s="66" t="s">
        <v>226</v>
      </c>
      <c r="HXE34" s="66" t="s">
        <v>14</v>
      </c>
      <c r="HXF34" s="66" t="s">
        <v>13</v>
      </c>
      <c r="HXO34" s="66" t="s">
        <v>227</v>
      </c>
      <c r="HXP34" s="63"/>
      <c r="HXQ34" s="64"/>
      <c r="HXR34" s="65" t="s">
        <v>225</v>
      </c>
      <c r="HXS34" s="66" t="s">
        <v>11</v>
      </c>
      <c r="HXT34" s="66" t="s">
        <v>226</v>
      </c>
      <c r="HXU34" s="66" t="s">
        <v>14</v>
      </c>
      <c r="HXV34" s="66" t="s">
        <v>13</v>
      </c>
      <c r="HYE34" s="66" t="s">
        <v>227</v>
      </c>
      <c r="HYF34" s="63"/>
      <c r="HYG34" s="64"/>
      <c r="HYH34" s="65" t="s">
        <v>225</v>
      </c>
      <c r="HYI34" s="66" t="s">
        <v>11</v>
      </c>
      <c r="HYJ34" s="66" t="s">
        <v>226</v>
      </c>
      <c r="HYK34" s="66" t="s">
        <v>14</v>
      </c>
      <c r="HYL34" s="66" t="s">
        <v>13</v>
      </c>
      <c r="HYU34" s="66" t="s">
        <v>227</v>
      </c>
      <c r="HYV34" s="63"/>
      <c r="HYW34" s="64"/>
      <c r="HYX34" s="65" t="s">
        <v>225</v>
      </c>
      <c r="HYY34" s="66" t="s">
        <v>11</v>
      </c>
      <c r="HYZ34" s="66" t="s">
        <v>226</v>
      </c>
      <c r="HZA34" s="66" t="s">
        <v>14</v>
      </c>
      <c r="HZB34" s="66" t="s">
        <v>13</v>
      </c>
      <c r="HZK34" s="66" t="s">
        <v>227</v>
      </c>
      <c r="HZL34" s="63"/>
      <c r="HZM34" s="64"/>
      <c r="HZN34" s="65" t="s">
        <v>225</v>
      </c>
      <c r="HZO34" s="66" t="s">
        <v>11</v>
      </c>
      <c r="HZP34" s="66" t="s">
        <v>226</v>
      </c>
      <c r="HZQ34" s="66" t="s">
        <v>14</v>
      </c>
      <c r="HZR34" s="66" t="s">
        <v>13</v>
      </c>
      <c r="IAA34" s="66" t="s">
        <v>227</v>
      </c>
      <c r="IAB34" s="63"/>
      <c r="IAC34" s="64"/>
      <c r="IAD34" s="65" t="s">
        <v>225</v>
      </c>
      <c r="IAE34" s="66" t="s">
        <v>11</v>
      </c>
      <c r="IAF34" s="66" t="s">
        <v>226</v>
      </c>
      <c r="IAG34" s="66" t="s">
        <v>14</v>
      </c>
      <c r="IAH34" s="66" t="s">
        <v>13</v>
      </c>
      <c r="IAQ34" s="66" t="s">
        <v>227</v>
      </c>
      <c r="IAR34" s="63"/>
      <c r="IAS34" s="64"/>
      <c r="IAT34" s="65" t="s">
        <v>225</v>
      </c>
      <c r="IAU34" s="66" t="s">
        <v>11</v>
      </c>
      <c r="IAV34" s="66" t="s">
        <v>226</v>
      </c>
      <c r="IAW34" s="66" t="s">
        <v>14</v>
      </c>
      <c r="IAX34" s="66" t="s">
        <v>13</v>
      </c>
      <c r="IBG34" s="66" t="s">
        <v>227</v>
      </c>
      <c r="IBH34" s="63"/>
      <c r="IBI34" s="64"/>
      <c r="IBJ34" s="65" t="s">
        <v>225</v>
      </c>
      <c r="IBK34" s="66" t="s">
        <v>11</v>
      </c>
      <c r="IBL34" s="66" t="s">
        <v>226</v>
      </c>
      <c r="IBM34" s="66" t="s">
        <v>14</v>
      </c>
      <c r="IBN34" s="66" t="s">
        <v>13</v>
      </c>
      <c r="IBW34" s="66" t="s">
        <v>227</v>
      </c>
      <c r="IBX34" s="63"/>
      <c r="IBY34" s="64"/>
      <c r="IBZ34" s="65" t="s">
        <v>225</v>
      </c>
      <c r="ICA34" s="66" t="s">
        <v>11</v>
      </c>
      <c r="ICB34" s="66" t="s">
        <v>226</v>
      </c>
      <c r="ICC34" s="66" t="s">
        <v>14</v>
      </c>
      <c r="ICD34" s="66" t="s">
        <v>13</v>
      </c>
      <c r="ICM34" s="66" t="s">
        <v>227</v>
      </c>
      <c r="ICN34" s="63"/>
      <c r="ICO34" s="64"/>
      <c r="ICP34" s="65" t="s">
        <v>225</v>
      </c>
      <c r="ICQ34" s="66" t="s">
        <v>11</v>
      </c>
      <c r="ICR34" s="66" t="s">
        <v>226</v>
      </c>
      <c r="ICS34" s="66" t="s">
        <v>14</v>
      </c>
      <c r="ICT34" s="66" t="s">
        <v>13</v>
      </c>
      <c r="IDC34" s="66" t="s">
        <v>227</v>
      </c>
      <c r="IDD34" s="63"/>
      <c r="IDE34" s="64"/>
      <c r="IDF34" s="65" t="s">
        <v>225</v>
      </c>
      <c r="IDG34" s="66" t="s">
        <v>11</v>
      </c>
      <c r="IDH34" s="66" t="s">
        <v>226</v>
      </c>
      <c r="IDI34" s="66" t="s">
        <v>14</v>
      </c>
      <c r="IDJ34" s="66" t="s">
        <v>13</v>
      </c>
      <c r="IDS34" s="66" t="s">
        <v>227</v>
      </c>
      <c r="IDT34" s="63"/>
      <c r="IDU34" s="64"/>
      <c r="IDV34" s="65" t="s">
        <v>225</v>
      </c>
      <c r="IDW34" s="66" t="s">
        <v>11</v>
      </c>
      <c r="IDX34" s="66" t="s">
        <v>226</v>
      </c>
      <c r="IDY34" s="66" t="s">
        <v>14</v>
      </c>
      <c r="IDZ34" s="66" t="s">
        <v>13</v>
      </c>
      <c r="IEI34" s="66" t="s">
        <v>227</v>
      </c>
      <c r="IEJ34" s="63"/>
      <c r="IEK34" s="64"/>
      <c r="IEL34" s="65" t="s">
        <v>225</v>
      </c>
      <c r="IEM34" s="66" t="s">
        <v>11</v>
      </c>
      <c r="IEN34" s="66" t="s">
        <v>226</v>
      </c>
      <c r="IEO34" s="66" t="s">
        <v>14</v>
      </c>
      <c r="IEP34" s="66" t="s">
        <v>13</v>
      </c>
      <c r="IEY34" s="66" t="s">
        <v>227</v>
      </c>
      <c r="IEZ34" s="63"/>
      <c r="IFA34" s="64"/>
      <c r="IFB34" s="65" t="s">
        <v>225</v>
      </c>
      <c r="IFC34" s="66" t="s">
        <v>11</v>
      </c>
      <c r="IFD34" s="66" t="s">
        <v>226</v>
      </c>
      <c r="IFE34" s="66" t="s">
        <v>14</v>
      </c>
      <c r="IFF34" s="66" t="s">
        <v>13</v>
      </c>
      <c r="IFO34" s="66" t="s">
        <v>227</v>
      </c>
      <c r="IFP34" s="63"/>
      <c r="IFQ34" s="64"/>
      <c r="IFR34" s="65" t="s">
        <v>225</v>
      </c>
      <c r="IFS34" s="66" t="s">
        <v>11</v>
      </c>
      <c r="IFT34" s="66" t="s">
        <v>226</v>
      </c>
      <c r="IFU34" s="66" t="s">
        <v>14</v>
      </c>
      <c r="IFV34" s="66" t="s">
        <v>13</v>
      </c>
      <c r="IGE34" s="66" t="s">
        <v>227</v>
      </c>
      <c r="IGF34" s="63"/>
      <c r="IGG34" s="64"/>
      <c r="IGH34" s="65" t="s">
        <v>225</v>
      </c>
      <c r="IGI34" s="66" t="s">
        <v>11</v>
      </c>
      <c r="IGJ34" s="66" t="s">
        <v>226</v>
      </c>
      <c r="IGK34" s="66" t="s">
        <v>14</v>
      </c>
      <c r="IGL34" s="66" t="s">
        <v>13</v>
      </c>
      <c r="IGU34" s="66" t="s">
        <v>227</v>
      </c>
      <c r="IGV34" s="63"/>
      <c r="IGW34" s="64"/>
      <c r="IGX34" s="65" t="s">
        <v>225</v>
      </c>
      <c r="IGY34" s="66" t="s">
        <v>11</v>
      </c>
      <c r="IGZ34" s="66" t="s">
        <v>226</v>
      </c>
      <c r="IHA34" s="66" t="s">
        <v>14</v>
      </c>
      <c r="IHB34" s="66" t="s">
        <v>13</v>
      </c>
      <c r="IHK34" s="66" t="s">
        <v>227</v>
      </c>
      <c r="IHL34" s="63"/>
      <c r="IHM34" s="64"/>
      <c r="IHN34" s="65" t="s">
        <v>225</v>
      </c>
      <c r="IHO34" s="66" t="s">
        <v>11</v>
      </c>
      <c r="IHP34" s="66" t="s">
        <v>226</v>
      </c>
      <c r="IHQ34" s="66" t="s">
        <v>14</v>
      </c>
      <c r="IHR34" s="66" t="s">
        <v>13</v>
      </c>
      <c r="IIA34" s="66" t="s">
        <v>227</v>
      </c>
      <c r="IIB34" s="63"/>
      <c r="IIC34" s="64"/>
      <c r="IID34" s="65" t="s">
        <v>225</v>
      </c>
      <c r="IIE34" s="66" t="s">
        <v>11</v>
      </c>
      <c r="IIF34" s="66" t="s">
        <v>226</v>
      </c>
      <c r="IIG34" s="66" t="s">
        <v>14</v>
      </c>
      <c r="IIH34" s="66" t="s">
        <v>13</v>
      </c>
      <c r="IIQ34" s="66" t="s">
        <v>227</v>
      </c>
      <c r="IIR34" s="63"/>
      <c r="IIS34" s="64"/>
      <c r="IIT34" s="65" t="s">
        <v>225</v>
      </c>
      <c r="IIU34" s="66" t="s">
        <v>11</v>
      </c>
      <c r="IIV34" s="66" t="s">
        <v>226</v>
      </c>
      <c r="IIW34" s="66" t="s">
        <v>14</v>
      </c>
      <c r="IIX34" s="66" t="s">
        <v>13</v>
      </c>
      <c r="IJG34" s="66" t="s">
        <v>227</v>
      </c>
      <c r="IJH34" s="63"/>
      <c r="IJI34" s="64"/>
      <c r="IJJ34" s="65" t="s">
        <v>225</v>
      </c>
      <c r="IJK34" s="66" t="s">
        <v>11</v>
      </c>
      <c r="IJL34" s="66" t="s">
        <v>226</v>
      </c>
      <c r="IJM34" s="66" t="s">
        <v>14</v>
      </c>
      <c r="IJN34" s="66" t="s">
        <v>13</v>
      </c>
      <c r="IJW34" s="66" t="s">
        <v>227</v>
      </c>
      <c r="IJX34" s="63"/>
      <c r="IJY34" s="64"/>
      <c r="IJZ34" s="65" t="s">
        <v>225</v>
      </c>
      <c r="IKA34" s="66" t="s">
        <v>11</v>
      </c>
      <c r="IKB34" s="66" t="s">
        <v>226</v>
      </c>
      <c r="IKC34" s="66" t="s">
        <v>14</v>
      </c>
      <c r="IKD34" s="66" t="s">
        <v>13</v>
      </c>
      <c r="IKM34" s="66" t="s">
        <v>227</v>
      </c>
      <c r="IKN34" s="63"/>
      <c r="IKO34" s="64"/>
      <c r="IKP34" s="65" t="s">
        <v>225</v>
      </c>
      <c r="IKQ34" s="66" t="s">
        <v>11</v>
      </c>
      <c r="IKR34" s="66" t="s">
        <v>226</v>
      </c>
      <c r="IKS34" s="66" t="s">
        <v>14</v>
      </c>
      <c r="IKT34" s="66" t="s">
        <v>13</v>
      </c>
      <c r="ILC34" s="66" t="s">
        <v>227</v>
      </c>
      <c r="ILD34" s="63"/>
      <c r="ILE34" s="64"/>
      <c r="ILF34" s="65" t="s">
        <v>225</v>
      </c>
      <c r="ILG34" s="66" t="s">
        <v>11</v>
      </c>
      <c r="ILH34" s="66" t="s">
        <v>226</v>
      </c>
      <c r="ILI34" s="66" t="s">
        <v>14</v>
      </c>
      <c r="ILJ34" s="66" t="s">
        <v>13</v>
      </c>
      <c r="ILS34" s="66" t="s">
        <v>227</v>
      </c>
      <c r="ILT34" s="63"/>
      <c r="ILU34" s="64"/>
      <c r="ILV34" s="65" t="s">
        <v>225</v>
      </c>
      <c r="ILW34" s="66" t="s">
        <v>11</v>
      </c>
      <c r="ILX34" s="66" t="s">
        <v>226</v>
      </c>
      <c r="ILY34" s="66" t="s">
        <v>14</v>
      </c>
      <c r="ILZ34" s="66" t="s">
        <v>13</v>
      </c>
      <c r="IMI34" s="66" t="s">
        <v>227</v>
      </c>
      <c r="IMJ34" s="63"/>
      <c r="IMK34" s="64"/>
      <c r="IML34" s="65" t="s">
        <v>225</v>
      </c>
      <c r="IMM34" s="66" t="s">
        <v>11</v>
      </c>
      <c r="IMN34" s="66" t="s">
        <v>226</v>
      </c>
      <c r="IMO34" s="66" t="s">
        <v>14</v>
      </c>
      <c r="IMP34" s="66" t="s">
        <v>13</v>
      </c>
      <c r="IMY34" s="66" t="s">
        <v>227</v>
      </c>
      <c r="IMZ34" s="63"/>
      <c r="INA34" s="64"/>
      <c r="INB34" s="65" t="s">
        <v>225</v>
      </c>
      <c r="INC34" s="66" t="s">
        <v>11</v>
      </c>
      <c r="IND34" s="66" t="s">
        <v>226</v>
      </c>
      <c r="INE34" s="66" t="s">
        <v>14</v>
      </c>
      <c r="INF34" s="66" t="s">
        <v>13</v>
      </c>
      <c r="INO34" s="66" t="s">
        <v>227</v>
      </c>
      <c r="INP34" s="63"/>
      <c r="INQ34" s="64"/>
      <c r="INR34" s="65" t="s">
        <v>225</v>
      </c>
      <c r="INS34" s="66" t="s">
        <v>11</v>
      </c>
      <c r="INT34" s="66" t="s">
        <v>226</v>
      </c>
      <c r="INU34" s="66" t="s">
        <v>14</v>
      </c>
      <c r="INV34" s="66" t="s">
        <v>13</v>
      </c>
      <c r="IOE34" s="66" t="s">
        <v>227</v>
      </c>
      <c r="IOF34" s="63"/>
      <c r="IOG34" s="64"/>
      <c r="IOH34" s="65" t="s">
        <v>225</v>
      </c>
      <c r="IOI34" s="66" t="s">
        <v>11</v>
      </c>
      <c r="IOJ34" s="66" t="s">
        <v>226</v>
      </c>
      <c r="IOK34" s="66" t="s">
        <v>14</v>
      </c>
      <c r="IOL34" s="66" t="s">
        <v>13</v>
      </c>
      <c r="IOU34" s="66" t="s">
        <v>227</v>
      </c>
      <c r="IOV34" s="63"/>
      <c r="IOW34" s="64"/>
      <c r="IOX34" s="65" t="s">
        <v>225</v>
      </c>
      <c r="IOY34" s="66" t="s">
        <v>11</v>
      </c>
      <c r="IOZ34" s="66" t="s">
        <v>226</v>
      </c>
      <c r="IPA34" s="66" t="s">
        <v>14</v>
      </c>
      <c r="IPB34" s="66" t="s">
        <v>13</v>
      </c>
      <c r="IPK34" s="66" t="s">
        <v>227</v>
      </c>
      <c r="IPL34" s="63"/>
      <c r="IPM34" s="64"/>
      <c r="IPN34" s="65" t="s">
        <v>225</v>
      </c>
      <c r="IPO34" s="66" t="s">
        <v>11</v>
      </c>
      <c r="IPP34" s="66" t="s">
        <v>226</v>
      </c>
      <c r="IPQ34" s="66" t="s">
        <v>14</v>
      </c>
      <c r="IPR34" s="66" t="s">
        <v>13</v>
      </c>
      <c r="IQA34" s="66" t="s">
        <v>227</v>
      </c>
      <c r="IQB34" s="63"/>
      <c r="IQC34" s="64"/>
      <c r="IQD34" s="65" t="s">
        <v>225</v>
      </c>
      <c r="IQE34" s="66" t="s">
        <v>11</v>
      </c>
      <c r="IQF34" s="66" t="s">
        <v>226</v>
      </c>
      <c r="IQG34" s="66" t="s">
        <v>14</v>
      </c>
      <c r="IQH34" s="66" t="s">
        <v>13</v>
      </c>
      <c r="IQQ34" s="66" t="s">
        <v>227</v>
      </c>
      <c r="IQR34" s="63"/>
      <c r="IQS34" s="64"/>
      <c r="IQT34" s="65" t="s">
        <v>225</v>
      </c>
      <c r="IQU34" s="66" t="s">
        <v>11</v>
      </c>
      <c r="IQV34" s="66" t="s">
        <v>226</v>
      </c>
      <c r="IQW34" s="66" t="s">
        <v>14</v>
      </c>
      <c r="IQX34" s="66" t="s">
        <v>13</v>
      </c>
      <c r="IRG34" s="66" t="s">
        <v>227</v>
      </c>
      <c r="IRH34" s="63"/>
      <c r="IRI34" s="64"/>
      <c r="IRJ34" s="65" t="s">
        <v>225</v>
      </c>
      <c r="IRK34" s="66" t="s">
        <v>11</v>
      </c>
      <c r="IRL34" s="66" t="s">
        <v>226</v>
      </c>
      <c r="IRM34" s="66" t="s">
        <v>14</v>
      </c>
      <c r="IRN34" s="66" t="s">
        <v>13</v>
      </c>
      <c r="IRW34" s="66" t="s">
        <v>227</v>
      </c>
      <c r="IRX34" s="63"/>
      <c r="IRY34" s="64"/>
      <c r="IRZ34" s="65" t="s">
        <v>225</v>
      </c>
      <c r="ISA34" s="66" t="s">
        <v>11</v>
      </c>
      <c r="ISB34" s="66" t="s">
        <v>226</v>
      </c>
      <c r="ISC34" s="66" t="s">
        <v>14</v>
      </c>
      <c r="ISD34" s="66" t="s">
        <v>13</v>
      </c>
      <c r="ISM34" s="66" t="s">
        <v>227</v>
      </c>
      <c r="ISN34" s="63"/>
      <c r="ISO34" s="64"/>
      <c r="ISP34" s="65" t="s">
        <v>225</v>
      </c>
      <c r="ISQ34" s="66" t="s">
        <v>11</v>
      </c>
      <c r="ISR34" s="66" t="s">
        <v>226</v>
      </c>
      <c r="ISS34" s="66" t="s">
        <v>14</v>
      </c>
      <c r="IST34" s="66" t="s">
        <v>13</v>
      </c>
      <c r="ITC34" s="66" t="s">
        <v>227</v>
      </c>
      <c r="ITD34" s="63"/>
      <c r="ITE34" s="64"/>
      <c r="ITF34" s="65" t="s">
        <v>225</v>
      </c>
      <c r="ITG34" s="66" t="s">
        <v>11</v>
      </c>
      <c r="ITH34" s="66" t="s">
        <v>226</v>
      </c>
      <c r="ITI34" s="66" t="s">
        <v>14</v>
      </c>
      <c r="ITJ34" s="66" t="s">
        <v>13</v>
      </c>
      <c r="ITS34" s="66" t="s">
        <v>227</v>
      </c>
      <c r="ITT34" s="63"/>
      <c r="ITU34" s="64"/>
      <c r="ITV34" s="65" t="s">
        <v>225</v>
      </c>
      <c r="ITW34" s="66" t="s">
        <v>11</v>
      </c>
      <c r="ITX34" s="66" t="s">
        <v>226</v>
      </c>
      <c r="ITY34" s="66" t="s">
        <v>14</v>
      </c>
      <c r="ITZ34" s="66" t="s">
        <v>13</v>
      </c>
      <c r="IUI34" s="66" t="s">
        <v>227</v>
      </c>
      <c r="IUJ34" s="63"/>
      <c r="IUK34" s="64"/>
      <c r="IUL34" s="65" t="s">
        <v>225</v>
      </c>
      <c r="IUM34" s="66" t="s">
        <v>11</v>
      </c>
      <c r="IUN34" s="66" t="s">
        <v>226</v>
      </c>
      <c r="IUO34" s="66" t="s">
        <v>14</v>
      </c>
      <c r="IUP34" s="66" t="s">
        <v>13</v>
      </c>
      <c r="IUY34" s="66" t="s">
        <v>227</v>
      </c>
      <c r="IUZ34" s="63"/>
      <c r="IVA34" s="64"/>
      <c r="IVB34" s="65" t="s">
        <v>225</v>
      </c>
      <c r="IVC34" s="66" t="s">
        <v>11</v>
      </c>
      <c r="IVD34" s="66" t="s">
        <v>226</v>
      </c>
      <c r="IVE34" s="66" t="s">
        <v>14</v>
      </c>
      <c r="IVF34" s="66" t="s">
        <v>13</v>
      </c>
      <c r="IVO34" s="66" t="s">
        <v>227</v>
      </c>
      <c r="IVP34" s="63"/>
      <c r="IVQ34" s="64"/>
      <c r="IVR34" s="65" t="s">
        <v>225</v>
      </c>
      <c r="IVS34" s="66" t="s">
        <v>11</v>
      </c>
      <c r="IVT34" s="66" t="s">
        <v>226</v>
      </c>
      <c r="IVU34" s="66" t="s">
        <v>14</v>
      </c>
      <c r="IVV34" s="66" t="s">
        <v>13</v>
      </c>
      <c r="IWE34" s="66" t="s">
        <v>227</v>
      </c>
      <c r="IWF34" s="63"/>
      <c r="IWG34" s="64"/>
      <c r="IWH34" s="65" t="s">
        <v>225</v>
      </c>
      <c r="IWI34" s="66" t="s">
        <v>11</v>
      </c>
      <c r="IWJ34" s="66" t="s">
        <v>226</v>
      </c>
      <c r="IWK34" s="66" t="s">
        <v>14</v>
      </c>
      <c r="IWL34" s="66" t="s">
        <v>13</v>
      </c>
      <c r="IWU34" s="66" t="s">
        <v>227</v>
      </c>
      <c r="IWV34" s="63"/>
      <c r="IWW34" s="64"/>
      <c r="IWX34" s="65" t="s">
        <v>225</v>
      </c>
      <c r="IWY34" s="66" t="s">
        <v>11</v>
      </c>
      <c r="IWZ34" s="66" t="s">
        <v>226</v>
      </c>
      <c r="IXA34" s="66" t="s">
        <v>14</v>
      </c>
      <c r="IXB34" s="66" t="s">
        <v>13</v>
      </c>
      <c r="IXK34" s="66" t="s">
        <v>227</v>
      </c>
      <c r="IXL34" s="63"/>
      <c r="IXM34" s="64"/>
      <c r="IXN34" s="65" t="s">
        <v>225</v>
      </c>
      <c r="IXO34" s="66" t="s">
        <v>11</v>
      </c>
      <c r="IXP34" s="66" t="s">
        <v>226</v>
      </c>
      <c r="IXQ34" s="66" t="s">
        <v>14</v>
      </c>
      <c r="IXR34" s="66" t="s">
        <v>13</v>
      </c>
      <c r="IYA34" s="66" t="s">
        <v>227</v>
      </c>
      <c r="IYB34" s="63"/>
      <c r="IYC34" s="64"/>
      <c r="IYD34" s="65" t="s">
        <v>225</v>
      </c>
      <c r="IYE34" s="66" t="s">
        <v>11</v>
      </c>
      <c r="IYF34" s="66" t="s">
        <v>226</v>
      </c>
      <c r="IYG34" s="66" t="s">
        <v>14</v>
      </c>
      <c r="IYH34" s="66" t="s">
        <v>13</v>
      </c>
      <c r="IYQ34" s="66" t="s">
        <v>227</v>
      </c>
      <c r="IYR34" s="63"/>
      <c r="IYS34" s="64"/>
      <c r="IYT34" s="65" t="s">
        <v>225</v>
      </c>
      <c r="IYU34" s="66" t="s">
        <v>11</v>
      </c>
      <c r="IYV34" s="66" t="s">
        <v>226</v>
      </c>
      <c r="IYW34" s="66" t="s">
        <v>14</v>
      </c>
      <c r="IYX34" s="66" t="s">
        <v>13</v>
      </c>
      <c r="IZG34" s="66" t="s">
        <v>227</v>
      </c>
      <c r="IZH34" s="63"/>
      <c r="IZI34" s="64"/>
      <c r="IZJ34" s="65" t="s">
        <v>225</v>
      </c>
      <c r="IZK34" s="66" t="s">
        <v>11</v>
      </c>
      <c r="IZL34" s="66" t="s">
        <v>226</v>
      </c>
      <c r="IZM34" s="66" t="s">
        <v>14</v>
      </c>
      <c r="IZN34" s="66" t="s">
        <v>13</v>
      </c>
      <c r="IZW34" s="66" t="s">
        <v>227</v>
      </c>
      <c r="IZX34" s="63"/>
      <c r="IZY34" s="64"/>
      <c r="IZZ34" s="65" t="s">
        <v>225</v>
      </c>
      <c r="JAA34" s="66" t="s">
        <v>11</v>
      </c>
      <c r="JAB34" s="66" t="s">
        <v>226</v>
      </c>
      <c r="JAC34" s="66" t="s">
        <v>14</v>
      </c>
      <c r="JAD34" s="66" t="s">
        <v>13</v>
      </c>
      <c r="JAM34" s="66" t="s">
        <v>227</v>
      </c>
      <c r="JAN34" s="63"/>
      <c r="JAO34" s="64"/>
      <c r="JAP34" s="65" t="s">
        <v>225</v>
      </c>
      <c r="JAQ34" s="66" t="s">
        <v>11</v>
      </c>
      <c r="JAR34" s="66" t="s">
        <v>226</v>
      </c>
      <c r="JAS34" s="66" t="s">
        <v>14</v>
      </c>
      <c r="JAT34" s="66" t="s">
        <v>13</v>
      </c>
      <c r="JBC34" s="66" t="s">
        <v>227</v>
      </c>
      <c r="JBD34" s="63"/>
      <c r="JBE34" s="64"/>
      <c r="JBF34" s="65" t="s">
        <v>225</v>
      </c>
      <c r="JBG34" s="66" t="s">
        <v>11</v>
      </c>
      <c r="JBH34" s="66" t="s">
        <v>226</v>
      </c>
      <c r="JBI34" s="66" t="s">
        <v>14</v>
      </c>
      <c r="JBJ34" s="66" t="s">
        <v>13</v>
      </c>
      <c r="JBS34" s="66" t="s">
        <v>227</v>
      </c>
      <c r="JBT34" s="63"/>
      <c r="JBU34" s="64"/>
      <c r="JBV34" s="65" t="s">
        <v>225</v>
      </c>
      <c r="JBW34" s="66" t="s">
        <v>11</v>
      </c>
      <c r="JBX34" s="66" t="s">
        <v>226</v>
      </c>
      <c r="JBY34" s="66" t="s">
        <v>14</v>
      </c>
      <c r="JBZ34" s="66" t="s">
        <v>13</v>
      </c>
      <c r="JCI34" s="66" t="s">
        <v>227</v>
      </c>
      <c r="JCJ34" s="63"/>
      <c r="JCK34" s="64"/>
      <c r="JCL34" s="65" t="s">
        <v>225</v>
      </c>
      <c r="JCM34" s="66" t="s">
        <v>11</v>
      </c>
      <c r="JCN34" s="66" t="s">
        <v>226</v>
      </c>
      <c r="JCO34" s="66" t="s">
        <v>14</v>
      </c>
      <c r="JCP34" s="66" t="s">
        <v>13</v>
      </c>
      <c r="JCY34" s="66" t="s">
        <v>227</v>
      </c>
      <c r="JCZ34" s="63"/>
      <c r="JDA34" s="64"/>
      <c r="JDB34" s="65" t="s">
        <v>225</v>
      </c>
      <c r="JDC34" s="66" t="s">
        <v>11</v>
      </c>
      <c r="JDD34" s="66" t="s">
        <v>226</v>
      </c>
      <c r="JDE34" s="66" t="s">
        <v>14</v>
      </c>
      <c r="JDF34" s="66" t="s">
        <v>13</v>
      </c>
      <c r="JDO34" s="66" t="s">
        <v>227</v>
      </c>
      <c r="JDP34" s="63"/>
      <c r="JDQ34" s="64"/>
      <c r="JDR34" s="65" t="s">
        <v>225</v>
      </c>
      <c r="JDS34" s="66" t="s">
        <v>11</v>
      </c>
      <c r="JDT34" s="66" t="s">
        <v>226</v>
      </c>
      <c r="JDU34" s="66" t="s">
        <v>14</v>
      </c>
      <c r="JDV34" s="66" t="s">
        <v>13</v>
      </c>
      <c r="JEE34" s="66" t="s">
        <v>227</v>
      </c>
      <c r="JEF34" s="63"/>
      <c r="JEG34" s="64"/>
      <c r="JEH34" s="65" t="s">
        <v>225</v>
      </c>
      <c r="JEI34" s="66" t="s">
        <v>11</v>
      </c>
      <c r="JEJ34" s="66" t="s">
        <v>226</v>
      </c>
      <c r="JEK34" s="66" t="s">
        <v>14</v>
      </c>
      <c r="JEL34" s="66" t="s">
        <v>13</v>
      </c>
      <c r="JEU34" s="66" t="s">
        <v>227</v>
      </c>
      <c r="JEV34" s="63"/>
      <c r="JEW34" s="64"/>
      <c r="JEX34" s="65" t="s">
        <v>225</v>
      </c>
      <c r="JEY34" s="66" t="s">
        <v>11</v>
      </c>
      <c r="JEZ34" s="66" t="s">
        <v>226</v>
      </c>
      <c r="JFA34" s="66" t="s">
        <v>14</v>
      </c>
      <c r="JFB34" s="66" t="s">
        <v>13</v>
      </c>
      <c r="JFK34" s="66" t="s">
        <v>227</v>
      </c>
      <c r="JFL34" s="63"/>
      <c r="JFM34" s="64"/>
      <c r="JFN34" s="65" t="s">
        <v>225</v>
      </c>
      <c r="JFO34" s="66" t="s">
        <v>11</v>
      </c>
      <c r="JFP34" s="66" t="s">
        <v>226</v>
      </c>
      <c r="JFQ34" s="66" t="s">
        <v>14</v>
      </c>
      <c r="JFR34" s="66" t="s">
        <v>13</v>
      </c>
      <c r="JGA34" s="66" t="s">
        <v>227</v>
      </c>
      <c r="JGB34" s="63"/>
      <c r="JGC34" s="64"/>
      <c r="JGD34" s="65" t="s">
        <v>225</v>
      </c>
      <c r="JGE34" s="66" t="s">
        <v>11</v>
      </c>
      <c r="JGF34" s="66" t="s">
        <v>226</v>
      </c>
      <c r="JGG34" s="66" t="s">
        <v>14</v>
      </c>
      <c r="JGH34" s="66" t="s">
        <v>13</v>
      </c>
      <c r="JGQ34" s="66" t="s">
        <v>227</v>
      </c>
      <c r="JGR34" s="63"/>
      <c r="JGS34" s="64"/>
      <c r="JGT34" s="65" t="s">
        <v>225</v>
      </c>
      <c r="JGU34" s="66" t="s">
        <v>11</v>
      </c>
      <c r="JGV34" s="66" t="s">
        <v>226</v>
      </c>
      <c r="JGW34" s="66" t="s">
        <v>14</v>
      </c>
      <c r="JGX34" s="66" t="s">
        <v>13</v>
      </c>
      <c r="JHG34" s="66" t="s">
        <v>227</v>
      </c>
      <c r="JHH34" s="63"/>
      <c r="JHI34" s="64"/>
      <c r="JHJ34" s="65" t="s">
        <v>225</v>
      </c>
      <c r="JHK34" s="66" t="s">
        <v>11</v>
      </c>
      <c r="JHL34" s="66" t="s">
        <v>226</v>
      </c>
      <c r="JHM34" s="66" t="s">
        <v>14</v>
      </c>
      <c r="JHN34" s="66" t="s">
        <v>13</v>
      </c>
      <c r="JHW34" s="66" t="s">
        <v>227</v>
      </c>
      <c r="JHX34" s="63"/>
      <c r="JHY34" s="64"/>
      <c r="JHZ34" s="65" t="s">
        <v>225</v>
      </c>
      <c r="JIA34" s="66" t="s">
        <v>11</v>
      </c>
      <c r="JIB34" s="66" t="s">
        <v>226</v>
      </c>
      <c r="JIC34" s="66" t="s">
        <v>14</v>
      </c>
      <c r="JID34" s="66" t="s">
        <v>13</v>
      </c>
      <c r="JIM34" s="66" t="s">
        <v>227</v>
      </c>
      <c r="JIN34" s="63"/>
      <c r="JIO34" s="64"/>
      <c r="JIP34" s="65" t="s">
        <v>225</v>
      </c>
      <c r="JIQ34" s="66" t="s">
        <v>11</v>
      </c>
      <c r="JIR34" s="66" t="s">
        <v>226</v>
      </c>
      <c r="JIS34" s="66" t="s">
        <v>14</v>
      </c>
      <c r="JIT34" s="66" t="s">
        <v>13</v>
      </c>
      <c r="JJC34" s="66" t="s">
        <v>227</v>
      </c>
      <c r="JJD34" s="63"/>
      <c r="JJE34" s="64"/>
      <c r="JJF34" s="65" t="s">
        <v>225</v>
      </c>
      <c r="JJG34" s="66" t="s">
        <v>11</v>
      </c>
      <c r="JJH34" s="66" t="s">
        <v>226</v>
      </c>
      <c r="JJI34" s="66" t="s">
        <v>14</v>
      </c>
      <c r="JJJ34" s="66" t="s">
        <v>13</v>
      </c>
      <c r="JJS34" s="66" t="s">
        <v>227</v>
      </c>
      <c r="JJT34" s="63"/>
      <c r="JJU34" s="64"/>
      <c r="JJV34" s="65" t="s">
        <v>225</v>
      </c>
      <c r="JJW34" s="66" t="s">
        <v>11</v>
      </c>
      <c r="JJX34" s="66" t="s">
        <v>226</v>
      </c>
      <c r="JJY34" s="66" t="s">
        <v>14</v>
      </c>
      <c r="JJZ34" s="66" t="s">
        <v>13</v>
      </c>
      <c r="JKI34" s="66" t="s">
        <v>227</v>
      </c>
      <c r="JKJ34" s="63"/>
      <c r="JKK34" s="64"/>
      <c r="JKL34" s="65" t="s">
        <v>225</v>
      </c>
      <c r="JKM34" s="66" t="s">
        <v>11</v>
      </c>
      <c r="JKN34" s="66" t="s">
        <v>226</v>
      </c>
      <c r="JKO34" s="66" t="s">
        <v>14</v>
      </c>
      <c r="JKP34" s="66" t="s">
        <v>13</v>
      </c>
      <c r="JKY34" s="66" t="s">
        <v>227</v>
      </c>
      <c r="JKZ34" s="63"/>
      <c r="JLA34" s="64"/>
      <c r="JLB34" s="65" t="s">
        <v>225</v>
      </c>
      <c r="JLC34" s="66" t="s">
        <v>11</v>
      </c>
      <c r="JLD34" s="66" t="s">
        <v>226</v>
      </c>
      <c r="JLE34" s="66" t="s">
        <v>14</v>
      </c>
      <c r="JLF34" s="66" t="s">
        <v>13</v>
      </c>
      <c r="JLO34" s="66" t="s">
        <v>227</v>
      </c>
      <c r="JLP34" s="63"/>
      <c r="JLQ34" s="64"/>
      <c r="JLR34" s="65" t="s">
        <v>225</v>
      </c>
      <c r="JLS34" s="66" t="s">
        <v>11</v>
      </c>
      <c r="JLT34" s="66" t="s">
        <v>226</v>
      </c>
      <c r="JLU34" s="66" t="s">
        <v>14</v>
      </c>
      <c r="JLV34" s="66" t="s">
        <v>13</v>
      </c>
      <c r="JME34" s="66" t="s">
        <v>227</v>
      </c>
      <c r="JMF34" s="63"/>
      <c r="JMG34" s="64"/>
      <c r="JMH34" s="65" t="s">
        <v>225</v>
      </c>
      <c r="JMI34" s="66" t="s">
        <v>11</v>
      </c>
      <c r="JMJ34" s="66" t="s">
        <v>226</v>
      </c>
      <c r="JMK34" s="66" t="s">
        <v>14</v>
      </c>
      <c r="JML34" s="66" t="s">
        <v>13</v>
      </c>
      <c r="JMU34" s="66" t="s">
        <v>227</v>
      </c>
      <c r="JMV34" s="63"/>
      <c r="JMW34" s="64"/>
      <c r="JMX34" s="65" t="s">
        <v>225</v>
      </c>
      <c r="JMY34" s="66" t="s">
        <v>11</v>
      </c>
      <c r="JMZ34" s="66" t="s">
        <v>226</v>
      </c>
      <c r="JNA34" s="66" t="s">
        <v>14</v>
      </c>
      <c r="JNB34" s="66" t="s">
        <v>13</v>
      </c>
      <c r="JNK34" s="66" t="s">
        <v>227</v>
      </c>
      <c r="JNL34" s="63"/>
      <c r="JNM34" s="64"/>
      <c r="JNN34" s="65" t="s">
        <v>225</v>
      </c>
      <c r="JNO34" s="66" t="s">
        <v>11</v>
      </c>
      <c r="JNP34" s="66" t="s">
        <v>226</v>
      </c>
      <c r="JNQ34" s="66" t="s">
        <v>14</v>
      </c>
      <c r="JNR34" s="66" t="s">
        <v>13</v>
      </c>
      <c r="JOA34" s="66" t="s">
        <v>227</v>
      </c>
      <c r="JOB34" s="63"/>
      <c r="JOC34" s="64"/>
      <c r="JOD34" s="65" t="s">
        <v>225</v>
      </c>
      <c r="JOE34" s="66" t="s">
        <v>11</v>
      </c>
      <c r="JOF34" s="66" t="s">
        <v>226</v>
      </c>
      <c r="JOG34" s="66" t="s">
        <v>14</v>
      </c>
      <c r="JOH34" s="66" t="s">
        <v>13</v>
      </c>
      <c r="JOQ34" s="66" t="s">
        <v>227</v>
      </c>
      <c r="JOR34" s="63"/>
      <c r="JOS34" s="64"/>
      <c r="JOT34" s="65" t="s">
        <v>225</v>
      </c>
      <c r="JOU34" s="66" t="s">
        <v>11</v>
      </c>
      <c r="JOV34" s="66" t="s">
        <v>226</v>
      </c>
      <c r="JOW34" s="66" t="s">
        <v>14</v>
      </c>
      <c r="JOX34" s="66" t="s">
        <v>13</v>
      </c>
      <c r="JPG34" s="66" t="s">
        <v>227</v>
      </c>
      <c r="JPH34" s="63"/>
      <c r="JPI34" s="64"/>
      <c r="JPJ34" s="65" t="s">
        <v>225</v>
      </c>
      <c r="JPK34" s="66" t="s">
        <v>11</v>
      </c>
      <c r="JPL34" s="66" t="s">
        <v>226</v>
      </c>
      <c r="JPM34" s="66" t="s">
        <v>14</v>
      </c>
      <c r="JPN34" s="66" t="s">
        <v>13</v>
      </c>
      <c r="JPW34" s="66" t="s">
        <v>227</v>
      </c>
      <c r="JPX34" s="63"/>
      <c r="JPY34" s="64"/>
      <c r="JPZ34" s="65" t="s">
        <v>225</v>
      </c>
      <c r="JQA34" s="66" t="s">
        <v>11</v>
      </c>
      <c r="JQB34" s="66" t="s">
        <v>226</v>
      </c>
      <c r="JQC34" s="66" t="s">
        <v>14</v>
      </c>
      <c r="JQD34" s="66" t="s">
        <v>13</v>
      </c>
      <c r="JQM34" s="66" t="s">
        <v>227</v>
      </c>
      <c r="JQN34" s="63"/>
      <c r="JQO34" s="64"/>
      <c r="JQP34" s="65" t="s">
        <v>225</v>
      </c>
      <c r="JQQ34" s="66" t="s">
        <v>11</v>
      </c>
      <c r="JQR34" s="66" t="s">
        <v>226</v>
      </c>
      <c r="JQS34" s="66" t="s">
        <v>14</v>
      </c>
      <c r="JQT34" s="66" t="s">
        <v>13</v>
      </c>
      <c r="JRC34" s="66" t="s">
        <v>227</v>
      </c>
      <c r="JRD34" s="63"/>
      <c r="JRE34" s="64"/>
      <c r="JRF34" s="65" t="s">
        <v>225</v>
      </c>
      <c r="JRG34" s="66" t="s">
        <v>11</v>
      </c>
      <c r="JRH34" s="66" t="s">
        <v>226</v>
      </c>
      <c r="JRI34" s="66" t="s">
        <v>14</v>
      </c>
      <c r="JRJ34" s="66" t="s">
        <v>13</v>
      </c>
      <c r="JRS34" s="66" t="s">
        <v>227</v>
      </c>
      <c r="JRT34" s="63"/>
      <c r="JRU34" s="64"/>
      <c r="JRV34" s="65" t="s">
        <v>225</v>
      </c>
      <c r="JRW34" s="66" t="s">
        <v>11</v>
      </c>
      <c r="JRX34" s="66" t="s">
        <v>226</v>
      </c>
      <c r="JRY34" s="66" t="s">
        <v>14</v>
      </c>
      <c r="JRZ34" s="66" t="s">
        <v>13</v>
      </c>
      <c r="JSI34" s="66" t="s">
        <v>227</v>
      </c>
      <c r="JSJ34" s="63"/>
      <c r="JSK34" s="64"/>
      <c r="JSL34" s="65" t="s">
        <v>225</v>
      </c>
      <c r="JSM34" s="66" t="s">
        <v>11</v>
      </c>
      <c r="JSN34" s="66" t="s">
        <v>226</v>
      </c>
      <c r="JSO34" s="66" t="s">
        <v>14</v>
      </c>
      <c r="JSP34" s="66" t="s">
        <v>13</v>
      </c>
      <c r="JSY34" s="66" t="s">
        <v>227</v>
      </c>
      <c r="JSZ34" s="63"/>
      <c r="JTA34" s="64"/>
      <c r="JTB34" s="65" t="s">
        <v>225</v>
      </c>
      <c r="JTC34" s="66" t="s">
        <v>11</v>
      </c>
      <c r="JTD34" s="66" t="s">
        <v>226</v>
      </c>
      <c r="JTE34" s="66" t="s">
        <v>14</v>
      </c>
      <c r="JTF34" s="66" t="s">
        <v>13</v>
      </c>
      <c r="JTO34" s="66" t="s">
        <v>227</v>
      </c>
      <c r="JTP34" s="63"/>
      <c r="JTQ34" s="64"/>
      <c r="JTR34" s="65" t="s">
        <v>225</v>
      </c>
      <c r="JTS34" s="66" t="s">
        <v>11</v>
      </c>
      <c r="JTT34" s="66" t="s">
        <v>226</v>
      </c>
      <c r="JTU34" s="66" t="s">
        <v>14</v>
      </c>
      <c r="JTV34" s="66" t="s">
        <v>13</v>
      </c>
      <c r="JUE34" s="66" t="s">
        <v>227</v>
      </c>
      <c r="JUF34" s="63"/>
      <c r="JUG34" s="64"/>
      <c r="JUH34" s="65" t="s">
        <v>225</v>
      </c>
      <c r="JUI34" s="66" t="s">
        <v>11</v>
      </c>
      <c r="JUJ34" s="66" t="s">
        <v>226</v>
      </c>
      <c r="JUK34" s="66" t="s">
        <v>14</v>
      </c>
      <c r="JUL34" s="66" t="s">
        <v>13</v>
      </c>
      <c r="JUU34" s="66" t="s">
        <v>227</v>
      </c>
      <c r="JUV34" s="63"/>
      <c r="JUW34" s="64"/>
      <c r="JUX34" s="65" t="s">
        <v>225</v>
      </c>
      <c r="JUY34" s="66" t="s">
        <v>11</v>
      </c>
      <c r="JUZ34" s="66" t="s">
        <v>226</v>
      </c>
      <c r="JVA34" s="66" t="s">
        <v>14</v>
      </c>
      <c r="JVB34" s="66" t="s">
        <v>13</v>
      </c>
      <c r="JVK34" s="66" t="s">
        <v>227</v>
      </c>
      <c r="JVL34" s="63"/>
      <c r="JVM34" s="64"/>
      <c r="JVN34" s="65" t="s">
        <v>225</v>
      </c>
      <c r="JVO34" s="66" t="s">
        <v>11</v>
      </c>
      <c r="JVP34" s="66" t="s">
        <v>226</v>
      </c>
      <c r="JVQ34" s="66" t="s">
        <v>14</v>
      </c>
      <c r="JVR34" s="66" t="s">
        <v>13</v>
      </c>
      <c r="JWA34" s="66" t="s">
        <v>227</v>
      </c>
      <c r="JWB34" s="63"/>
      <c r="JWC34" s="64"/>
      <c r="JWD34" s="65" t="s">
        <v>225</v>
      </c>
      <c r="JWE34" s="66" t="s">
        <v>11</v>
      </c>
      <c r="JWF34" s="66" t="s">
        <v>226</v>
      </c>
      <c r="JWG34" s="66" t="s">
        <v>14</v>
      </c>
      <c r="JWH34" s="66" t="s">
        <v>13</v>
      </c>
      <c r="JWQ34" s="66" t="s">
        <v>227</v>
      </c>
      <c r="JWR34" s="63"/>
      <c r="JWS34" s="64"/>
      <c r="JWT34" s="65" t="s">
        <v>225</v>
      </c>
      <c r="JWU34" s="66" t="s">
        <v>11</v>
      </c>
      <c r="JWV34" s="66" t="s">
        <v>226</v>
      </c>
      <c r="JWW34" s="66" t="s">
        <v>14</v>
      </c>
      <c r="JWX34" s="66" t="s">
        <v>13</v>
      </c>
      <c r="JXG34" s="66" t="s">
        <v>227</v>
      </c>
      <c r="JXH34" s="63"/>
      <c r="JXI34" s="64"/>
      <c r="JXJ34" s="65" t="s">
        <v>225</v>
      </c>
      <c r="JXK34" s="66" t="s">
        <v>11</v>
      </c>
      <c r="JXL34" s="66" t="s">
        <v>226</v>
      </c>
      <c r="JXM34" s="66" t="s">
        <v>14</v>
      </c>
      <c r="JXN34" s="66" t="s">
        <v>13</v>
      </c>
      <c r="JXW34" s="66" t="s">
        <v>227</v>
      </c>
      <c r="JXX34" s="63"/>
      <c r="JXY34" s="64"/>
      <c r="JXZ34" s="65" t="s">
        <v>225</v>
      </c>
      <c r="JYA34" s="66" t="s">
        <v>11</v>
      </c>
      <c r="JYB34" s="66" t="s">
        <v>226</v>
      </c>
      <c r="JYC34" s="66" t="s">
        <v>14</v>
      </c>
      <c r="JYD34" s="66" t="s">
        <v>13</v>
      </c>
      <c r="JYM34" s="66" t="s">
        <v>227</v>
      </c>
      <c r="JYN34" s="63"/>
      <c r="JYO34" s="64"/>
      <c r="JYP34" s="65" t="s">
        <v>225</v>
      </c>
      <c r="JYQ34" s="66" t="s">
        <v>11</v>
      </c>
      <c r="JYR34" s="66" t="s">
        <v>226</v>
      </c>
      <c r="JYS34" s="66" t="s">
        <v>14</v>
      </c>
      <c r="JYT34" s="66" t="s">
        <v>13</v>
      </c>
      <c r="JZC34" s="66" t="s">
        <v>227</v>
      </c>
      <c r="JZD34" s="63"/>
      <c r="JZE34" s="64"/>
      <c r="JZF34" s="65" t="s">
        <v>225</v>
      </c>
      <c r="JZG34" s="66" t="s">
        <v>11</v>
      </c>
      <c r="JZH34" s="66" t="s">
        <v>226</v>
      </c>
      <c r="JZI34" s="66" t="s">
        <v>14</v>
      </c>
      <c r="JZJ34" s="66" t="s">
        <v>13</v>
      </c>
      <c r="JZS34" s="66" t="s">
        <v>227</v>
      </c>
      <c r="JZT34" s="63"/>
      <c r="JZU34" s="64"/>
      <c r="JZV34" s="65" t="s">
        <v>225</v>
      </c>
      <c r="JZW34" s="66" t="s">
        <v>11</v>
      </c>
      <c r="JZX34" s="66" t="s">
        <v>226</v>
      </c>
      <c r="JZY34" s="66" t="s">
        <v>14</v>
      </c>
      <c r="JZZ34" s="66" t="s">
        <v>13</v>
      </c>
      <c r="KAI34" s="66" t="s">
        <v>227</v>
      </c>
      <c r="KAJ34" s="63"/>
      <c r="KAK34" s="64"/>
      <c r="KAL34" s="65" t="s">
        <v>225</v>
      </c>
      <c r="KAM34" s="66" t="s">
        <v>11</v>
      </c>
      <c r="KAN34" s="66" t="s">
        <v>226</v>
      </c>
      <c r="KAO34" s="66" t="s">
        <v>14</v>
      </c>
      <c r="KAP34" s="66" t="s">
        <v>13</v>
      </c>
      <c r="KAY34" s="66" t="s">
        <v>227</v>
      </c>
      <c r="KAZ34" s="63"/>
      <c r="KBA34" s="64"/>
      <c r="KBB34" s="65" t="s">
        <v>225</v>
      </c>
      <c r="KBC34" s="66" t="s">
        <v>11</v>
      </c>
      <c r="KBD34" s="66" t="s">
        <v>226</v>
      </c>
      <c r="KBE34" s="66" t="s">
        <v>14</v>
      </c>
      <c r="KBF34" s="66" t="s">
        <v>13</v>
      </c>
      <c r="KBO34" s="66" t="s">
        <v>227</v>
      </c>
      <c r="KBP34" s="63"/>
      <c r="KBQ34" s="64"/>
      <c r="KBR34" s="65" t="s">
        <v>225</v>
      </c>
      <c r="KBS34" s="66" t="s">
        <v>11</v>
      </c>
      <c r="KBT34" s="66" t="s">
        <v>226</v>
      </c>
      <c r="KBU34" s="66" t="s">
        <v>14</v>
      </c>
      <c r="KBV34" s="66" t="s">
        <v>13</v>
      </c>
      <c r="KCE34" s="66" t="s">
        <v>227</v>
      </c>
      <c r="KCF34" s="63"/>
      <c r="KCG34" s="64"/>
      <c r="KCH34" s="65" t="s">
        <v>225</v>
      </c>
      <c r="KCI34" s="66" t="s">
        <v>11</v>
      </c>
      <c r="KCJ34" s="66" t="s">
        <v>226</v>
      </c>
      <c r="KCK34" s="66" t="s">
        <v>14</v>
      </c>
      <c r="KCL34" s="66" t="s">
        <v>13</v>
      </c>
      <c r="KCU34" s="66" t="s">
        <v>227</v>
      </c>
      <c r="KCV34" s="63"/>
      <c r="KCW34" s="64"/>
      <c r="KCX34" s="65" t="s">
        <v>225</v>
      </c>
      <c r="KCY34" s="66" t="s">
        <v>11</v>
      </c>
      <c r="KCZ34" s="66" t="s">
        <v>226</v>
      </c>
      <c r="KDA34" s="66" t="s">
        <v>14</v>
      </c>
      <c r="KDB34" s="66" t="s">
        <v>13</v>
      </c>
      <c r="KDK34" s="66" t="s">
        <v>227</v>
      </c>
      <c r="KDL34" s="63"/>
      <c r="KDM34" s="64"/>
      <c r="KDN34" s="65" t="s">
        <v>225</v>
      </c>
      <c r="KDO34" s="66" t="s">
        <v>11</v>
      </c>
      <c r="KDP34" s="66" t="s">
        <v>226</v>
      </c>
      <c r="KDQ34" s="66" t="s">
        <v>14</v>
      </c>
      <c r="KDR34" s="66" t="s">
        <v>13</v>
      </c>
      <c r="KEA34" s="66" t="s">
        <v>227</v>
      </c>
      <c r="KEB34" s="63"/>
      <c r="KEC34" s="64"/>
      <c r="KED34" s="65" t="s">
        <v>225</v>
      </c>
      <c r="KEE34" s="66" t="s">
        <v>11</v>
      </c>
      <c r="KEF34" s="66" t="s">
        <v>226</v>
      </c>
      <c r="KEG34" s="66" t="s">
        <v>14</v>
      </c>
      <c r="KEH34" s="66" t="s">
        <v>13</v>
      </c>
      <c r="KEQ34" s="66" t="s">
        <v>227</v>
      </c>
      <c r="KER34" s="63"/>
      <c r="KES34" s="64"/>
      <c r="KET34" s="65" t="s">
        <v>225</v>
      </c>
      <c r="KEU34" s="66" t="s">
        <v>11</v>
      </c>
      <c r="KEV34" s="66" t="s">
        <v>226</v>
      </c>
      <c r="KEW34" s="66" t="s">
        <v>14</v>
      </c>
      <c r="KEX34" s="66" t="s">
        <v>13</v>
      </c>
      <c r="KFG34" s="66" t="s">
        <v>227</v>
      </c>
      <c r="KFH34" s="63"/>
      <c r="KFI34" s="64"/>
      <c r="KFJ34" s="65" t="s">
        <v>225</v>
      </c>
      <c r="KFK34" s="66" t="s">
        <v>11</v>
      </c>
      <c r="KFL34" s="66" t="s">
        <v>226</v>
      </c>
      <c r="KFM34" s="66" t="s">
        <v>14</v>
      </c>
      <c r="KFN34" s="66" t="s">
        <v>13</v>
      </c>
      <c r="KFW34" s="66" t="s">
        <v>227</v>
      </c>
      <c r="KFX34" s="63"/>
      <c r="KFY34" s="64"/>
      <c r="KFZ34" s="65" t="s">
        <v>225</v>
      </c>
      <c r="KGA34" s="66" t="s">
        <v>11</v>
      </c>
      <c r="KGB34" s="66" t="s">
        <v>226</v>
      </c>
      <c r="KGC34" s="66" t="s">
        <v>14</v>
      </c>
      <c r="KGD34" s="66" t="s">
        <v>13</v>
      </c>
      <c r="KGM34" s="66" t="s">
        <v>227</v>
      </c>
      <c r="KGN34" s="63"/>
      <c r="KGO34" s="64"/>
      <c r="KGP34" s="65" t="s">
        <v>225</v>
      </c>
      <c r="KGQ34" s="66" t="s">
        <v>11</v>
      </c>
      <c r="KGR34" s="66" t="s">
        <v>226</v>
      </c>
      <c r="KGS34" s="66" t="s">
        <v>14</v>
      </c>
      <c r="KGT34" s="66" t="s">
        <v>13</v>
      </c>
      <c r="KHC34" s="66" t="s">
        <v>227</v>
      </c>
      <c r="KHD34" s="63"/>
      <c r="KHE34" s="64"/>
      <c r="KHF34" s="65" t="s">
        <v>225</v>
      </c>
      <c r="KHG34" s="66" t="s">
        <v>11</v>
      </c>
      <c r="KHH34" s="66" t="s">
        <v>226</v>
      </c>
      <c r="KHI34" s="66" t="s">
        <v>14</v>
      </c>
      <c r="KHJ34" s="66" t="s">
        <v>13</v>
      </c>
      <c r="KHS34" s="66" t="s">
        <v>227</v>
      </c>
      <c r="KHT34" s="63"/>
      <c r="KHU34" s="64"/>
      <c r="KHV34" s="65" t="s">
        <v>225</v>
      </c>
      <c r="KHW34" s="66" t="s">
        <v>11</v>
      </c>
      <c r="KHX34" s="66" t="s">
        <v>226</v>
      </c>
      <c r="KHY34" s="66" t="s">
        <v>14</v>
      </c>
      <c r="KHZ34" s="66" t="s">
        <v>13</v>
      </c>
      <c r="KII34" s="66" t="s">
        <v>227</v>
      </c>
      <c r="KIJ34" s="63"/>
      <c r="KIK34" s="64"/>
      <c r="KIL34" s="65" t="s">
        <v>225</v>
      </c>
      <c r="KIM34" s="66" t="s">
        <v>11</v>
      </c>
      <c r="KIN34" s="66" t="s">
        <v>226</v>
      </c>
      <c r="KIO34" s="66" t="s">
        <v>14</v>
      </c>
      <c r="KIP34" s="66" t="s">
        <v>13</v>
      </c>
      <c r="KIY34" s="66" t="s">
        <v>227</v>
      </c>
      <c r="KIZ34" s="63"/>
      <c r="KJA34" s="64"/>
      <c r="KJB34" s="65" t="s">
        <v>225</v>
      </c>
      <c r="KJC34" s="66" t="s">
        <v>11</v>
      </c>
      <c r="KJD34" s="66" t="s">
        <v>226</v>
      </c>
      <c r="KJE34" s="66" t="s">
        <v>14</v>
      </c>
      <c r="KJF34" s="66" t="s">
        <v>13</v>
      </c>
      <c r="KJO34" s="66" t="s">
        <v>227</v>
      </c>
      <c r="KJP34" s="63"/>
      <c r="KJQ34" s="64"/>
      <c r="KJR34" s="65" t="s">
        <v>225</v>
      </c>
      <c r="KJS34" s="66" t="s">
        <v>11</v>
      </c>
      <c r="KJT34" s="66" t="s">
        <v>226</v>
      </c>
      <c r="KJU34" s="66" t="s">
        <v>14</v>
      </c>
      <c r="KJV34" s="66" t="s">
        <v>13</v>
      </c>
      <c r="KKE34" s="66" t="s">
        <v>227</v>
      </c>
      <c r="KKF34" s="63"/>
      <c r="KKG34" s="64"/>
      <c r="KKH34" s="65" t="s">
        <v>225</v>
      </c>
      <c r="KKI34" s="66" t="s">
        <v>11</v>
      </c>
      <c r="KKJ34" s="66" t="s">
        <v>226</v>
      </c>
      <c r="KKK34" s="66" t="s">
        <v>14</v>
      </c>
      <c r="KKL34" s="66" t="s">
        <v>13</v>
      </c>
      <c r="KKU34" s="66" t="s">
        <v>227</v>
      </c>
      <c r="KKV34" s="63"/>
      <c r="KKW34" s="64"/>
      <c r="KKX34" s="65" t="s">
        <v>225</v>
      </c>
      <c r="KKY34" s="66" t="s">
        <v>11</v>
      </c>
      <c r="KKZ34" s="66" t="s">
        <v>226</v>
      </c>
      <c r="KLA34" s="66" t="s">
        <v>14</v>
      </c>
      <c r="KLB34" s="66" t="s">
        <v>13</v>
      </c>
      <c r="KLK34" s="66" t="s">
        <v>227</v>
      </c>
      <c r="KLL34" s="63"/>
      <c r="KLM34" s="64"/>
      <c r="KLN34" s="65" t="s">
        <v>225</v>
      </c>
      <c r="KLO34" s="66" t="s">
        <v>11</v>
      </c>
      <c r="KLP34" s="66" t="s">
        <v>226</v>
      </c>
      <c r="KLQ34" s="66" t="s">
        <v>14</v>
      </c>
      <c r="KLR34" s="66" t="s">
        <v>13</v>
      </c>
      <c r="KMA34" s="66" t="s">
        <v>227</v>
      </c>
      <c r="KMB34" s="63"/>
      <c r="KMC34" s="64"/>
      <c r="KMD34" s="65" t="s">
        <v>225</v>
      </c>
      <c r="KME34" s="66" t="s">
        <v>11</v>
      </c>
      <c r="KMF34" s="66" t="s">
        <v>226</v>
      </c>
      <c r="KMG34" s="66" t="s">
        <v>14</v>
      </c>
      <c r="KMH34" s="66" t="s">
        <v>13</v>
      </c>
      <c r="KMQ34" s="66" t="s">
        <v>227</v>
      </c>
      <c r="KMR34" s="63"/>
      <c r="KMS34" s="64"/>
      <c r="KMT34" s="65" t="s">
        <v>225</v>
      </c>
      <c r="KMU34" s="66" t="s">
        <v>11</v>
      </c>
      <c r="KMV34" s="66" t="s">
        <v>226</v>
      </c>
      <c r="KMW34" s="66" t="s">
        <v>14</v>
      </c>
      <c r="KMX34" s="66" t="s">
        <v>13</v>
      </c>
      <c r="KNG34" s="66" t="s">
        <v>227</v>
      </c>
      <c r="KNH34" s="63"/>
      <c r="KNI34" s="64"/>
      <c r="KNJ34" s="65" t="s">
        <v>225</v>
      </c>
      <c r="KNK34" s="66" t="s">
        <v>11</v>
      </c>
      <c r="KNL34" s="66" t="s">
        <v>226</v>
      </c>
      <c r="KNM34" s="66" t="s">
        <v>14</v>
      </c>
      <c r="KNN34" s="66" t="s">
        <v>13</v>
      </c>
      <c r="KNW34" s="66" t="s">
        <v>227</v>
      </c>
      <c r="KNX34" s="63"/>
      <c r="KNY34" s="64"/>
      <c r="KNZ34" s="65" t="s">
        <v>225</v>
      </c>
      <c r="KOA34" s="66" t="s">
        <v>11</v>
      </c>
      <c r="KOB34" s="66" t="s">
        <v>226</v>
      </c>
      <c r="KOC34" s="66" t="s">
        <v>14</v>
      </c>
      <c r="KOD34" s="66" t="s">
        <v>13</v>
      </c>
      <c r="KOM34" s="66" t="s">
        <v>227</v>
      </c>
      <c r="KON34" s="63"/>
      <c r="KOO34" s="64"/>
      <c r="KOP34" s="65" t="s">
        <v>225</v>
      </c>
      <c r="KOQ34" s="66" t="s">
        <v>11</v>
      </c>
      <c r="KOR34" s="66" t="s">
        <v>226</v>
      </c>
      <c r="KOS34" s="66" t="s">
        <v>14</v>
      </c>
      <c r="KOT34" s="66" t="s">
        <v>13</v>
      </c>
      <c r="KPC34" s="66" t="s">
        <v>227</v>
      </c>
      <c r="KPD34" s="63"/>
      <c r="KPE34" s="64"/>
      <c r="KPF34" s="65" t="s">
        <v>225</v>
      </c>
      <c r="KPG34" s="66" t="s">
        <v>11</v>
      </c>
      <c r="KPH34" s="66" t="s">
        <v>226</v>
      </c>
      <c r="KPI34" s="66" t="s">
        <v>14</v>
      </c>
      <c r="KPJ34" s="66" t="s">
        <v>13</v>
      </c>
      <c r="KPS34" s="66" t="s">
        <v>227</v>
      </c>
      <c r="KPT34" s="63"/>
      <c r="KPU34" s="64"/>
      <c r="KPV34" s="65" t="s">
        <v>225</v>
      </c>
      <c r="KPW34" s="66" t="s">
        <v>11</v>
      </c>
      <c r="KPX34" s="66" t="s">
        <v>226</v>
      </c>
      <c r="KPY34" s="66" t="s">
        <v>14</v>
      </c>
      <c r="KPZ34" s="66" t="s">
        <v>13</v>
      </c>
      <c r="KQI34" s="66" t="s">
        <v>227</v>
      </c>
      <c r="KQJ34" s="63"/>
      <c r="KQK34" s="64"/>
      <c r="KQL34" s="65" t="s">
        <v>225</v>
      </c>
      <c r="KQM34" s="66" t="s">
        <v>11</v>
      </c>
      <c r="KQN34" s="66" t="s">
        <v>226</v>
      </c>
      <c r="KQO34" s="66" t="s">
        <v>14</v>
      </c>
      <c r="KQP34" s="66" t="s">
        <v>13</v>
      </c>
      <c r="KQY34" s="66" t="s">
        <v>227</v>
      </c>
      <c r="KQZ34" s="63"/>
      <c r="KRA34" s="64"/>
      <c r="KRB34" s="65" t="s">
        <v>225</v>
      </c>
      <c r="KRC34" s="66" t="s">
        <v>11</v>
      </c>
      <c r="KRD34" s="66" t="s">
        <v>226</v>
      </c>
      <c r="KRE34" s="66" t="s">
        <v>14</v>
      </c>
      <c r="KRF34" s="66" t="s">
        <v>13</v>
      </c>
      <c r="KRO34" s="66" t="s">
        <v>227</v>
      </c>
      <c r="KRP34" s="63"/>
      <c r="KRQ34" s="64"/>
      <c r="KRR34" s="65" t="s">
        <v>225</v>
      </c>
      <c r="KRS34" s="66" t="s">
        <v>11</v>
      </c>
      <c r="KRT34" s="66" t="s">
        <v>226</v>
      </c>
      <c r="KRU34" s="66" t="s">
        <v>14</v>
      </c>
      <c r="KRV34" s="66" t="s">
        <v>13</v>
      </c>
      <c r="KSE34" s="66" t="s">
        <v>227</v>
      </c>
      <c r="KSF34" s="63"/>
      <c r="KSG34" s="64"/>
      <c r="KSH34" s="65" t="s">
        <v>225</v>
      </c>
      <c r="KSI34" s="66" t="s">
        <v>11</v>
      </c>
      <c r="KSJ34" s="66" t="s">
        <v>226</v>
      </c>
      <c r="KSK34" s="66" t="s">
        <v>14</v>
      </c>
      <c r="KSL34" s="66" t="s">
        <v>13</v>
      </c>
      <c r="KSU34" s="66" t="s">
        <v>227</v>
      </c>
      <c r="KSV34" s="63"/>
      <c r="KSW34" s="64"/>
      <c r="KSX34" s="65" t="s">
        <v>225</v>
      </c>
      <c r="KSY34" s="66" t="s">
        <v>11</v>
      </c>
      <c r="KSZ34" s="66" t="s">
        <v>226</v>
      </c>
      <c r="KTA34" s="66" t="s">
        <v>14</v>
      </c>
      <c r="KTB34" s="66" t="s">
        <v>13</v>
      </c>
      <c r="KTK34" s="66" t="s">
        <v>227</v>
      </c>
      <c r="KTL34" s="63"/>
      <c r="KTM34" s="64"/>
      <c r="KTN34" s="65" t="s">
        <v>225</v>
      </c>
      <c r="KTO34" s="66" t="s">
        <v>11</v>
      </c>
      <c r="KTP34" s="66" t="s">
        <v>226</v>
      </c>
      <c r="KTQ34" s="66" t="s">
        <v>14</v>
      </c>
      <c r="KTR34" s="66" t="s">
        <v>13</v>
      </c>
      <c r="KUA34" s="66" t="s">
        <v>227</v>
      </c>
      <c r="KUB34" s="63"/>
      <c r="KUC34" s="64"/>
      <c r="KUD34" s="65" t="s">
        <v>225</v>
      </c>
      <c r="KUE34" s="66" t="s">
        <v>11</v>
      </c>
      <c r="KUF34" s="66" t="s">
        <v>226</v>
      </c>
      <c r="KUG34" s="66" t="s">
        <v>14</v>
      </c>
      <c r="KUH34" s="66" t="s">
        <v>13</v>
      </c>
      <c r="KUQ34" s="66" t="s">
        <v>227</v>
      </c>
      <c r="KUR34" s="63"/>
      <c r="KUS34" s="64"/>
      <c r="KUT34" s="65" t="s">
        <v>225</v>
      </c>
      <c r="KUU34" s="66" t="s">
        <v>11</v>
      </c>
      <c r="KUV34" s="66" t="s">
        <v>226</v>
      </c>
      <c r="KUW34" s="66" t="s">
        <v>14</v>
      </c>
      <c r="KUX34" s="66" t="s">
        <v>13</v>
      </c>
      <c r="KVG34" s="66" t="s">
        <v>227</v>
      </c>
      <c r="KVH34" s="63"/>
      <c r="KVI34" s="64"/>
      <c r="KVJ34" s="65" t="s">
        <v>225</v>
      </c>
      <c r="KVK34" s="66" t="s">
        <v>11</v>
      </c>
      <c r="KVL34" s="66" t="s">
        <v>226</v>
      </c>
      <c r="KVM34" s="66" t="s">
        <v>14</v>
      </c>
      <c r="KVN34" s="66" t="s">
        <v>13</v>
      </c>
      <c r="KVW34" s="66" t="s">
        <v>227</v>
      </c>
      <c r="KVX34" s="63"/>
      <c r="KVY34" s="64"/>
      <c r="KVZ34" s="65" t="s">
        <v>225</v>
      </c>
      <c r="KWA34" s="66" t="s">
        <v>11</v>
      </c>
      <c r="KWB34" s="66" t="s">
        <v>226</v>
      </c>
      <c r="KWC34" s="66" t="s">
        <v>14</v>
      </c>
      <c r="KWD34" s="66" t="s">
        <v>13</v>
      </c>
      <c r="KWM34" s="66" t="s">
        <v>227</v>
      </c>
      <c r="KWN34" s="63"/>
      <c r="KWO34" s="64"/>
      <c r="KWP34" s="65" t="s">
        <v>225</v>
      </c>
      <c r="KWQ34" s="66" t="s">
        <v>11</v>
      </c>
      <c r="KWR34" s="66" t="s">
        <v>226</v>
      </c>
      <c r="KWS34" s="66" t="s">
        <v>14</v>
      </c>
      <c r="KWT34" s="66" t="s">
        <v>13</v>
      </c>
      <c r="KXC34" s="66" t="s">
        <v>227</v>
      </c>
      <c r="KXD34" s="63"/>
      <c r="KXE34" s="64"/>
      <c r="KXF34" s="65" t="s">
        <v>225</v>
      </c>
      <c r="KXG34" s="66" t="s">
        <v>11</v>
      </c>
      <c r="KXH34" s="66" t="s">
        <v>226</v>
      </c>
      <c r="KXI34" s="66" t="s">
        <v>14</v>
      </c>
      <c r="KXJ34" s="66" t="s">
        <v>13</v>
      </c>
      <c r="KXS34" s="66" t="s">
        <v>227</v>
      </c>
      <c r="KXT34" s="63"/>
      <c r="KXU34" s="64"/>
      <c r="KXV34" s="65" t="s">
        <v>225</v>
      </c>
      <c r="KXW34" s="66" t="s">
        <v>11</v>
      </c>
      <c r="KXX34" s="66" t="s">
        <v>226</v>
      </c>
      <c r="KXY34" s="66" t="s">
        <v>14</v>
      </c>
      <c r="KXZ34" s="66" t="s">
        <v>13</v>
      </c>
      <c r="KYI34" s="66" t="s">
        <v>227</v>
      </c>
      <c r="KYJ34" s="63"/>
      <c r="KYK34" s="64"/>
      <c r="KYL34" s="65" t="s">
        <v>225</v>
      </c>
      <c r="KYM34" s="66" t="s">
        <v>11</v>
      </c>
      <c r="KYN34" s="66" t="s">
        <v>226</v>
      </c>
      <c r="KYO34" s="66" t="s">
        <v>14</v>
      </c>
      <c r="KYP34" s="66" t="s">
        <v>13</v>
      </c>
      <c r="KYY34" s="66" t="s">
        <v>227</v>
      </c>
      <c r="KYZ34" s="63"/>
      <c r="KZA34" s="64"/>
      <c r="KZB34" s="65" t="s">
        <v>225</v>
      </c>
      <c r="KZC34" s="66" t="s">
        <v>11</v>
      </c>
      <c r="KZD34" s="66" t="s">
        <v>226</v>
      </c>
      <c r="KZE34" s="66" t="s">
        <v>14</v>
      </c>
      <c r="KZF34" s="66" t="s">
        <v>13</v>
      </c>
      <c r="KZO34" s="66" t="s">
        <v>227</v>
      </c>
      <c r="KZP34" s="63"/>
      <c r="KZQ34" s="64"/>
      <c r="KZR34" s="65" t="s">
        <v>225</v>
      </c>
      <c r="KZS34" s="66" t="s">
        <v>11</v>
      </c>
      <c r="KZT34" s="66" t="s">
        <v>226</v>
      </c>
      <c r="KZU34" s="66" t="s">
        <v>14</v>
      </c>
      <c r="KZV34" s="66" t="s">
        <v>13</v>
      </c>
      <c r="LAE34" s="66" t="s">
        <v>227</v>
      </c>
      <c r="LAF34" s="63"/>
      <c r="LAG34" s="64"/>
      <c r="LAH34" s="65" t="s">
        <v>225</v>
      </c>
      <c r="LAI34" s="66" t="s">
        <v>11</v>
      </c>
      <c r="LAJ34" s="66" t="s">
        <v>226</v>
      </c>
      <c r="LAK34" s="66" t="s">
        <v>14</v>
      </c>
      <c r="LAL34" s="66" t="s">
        <v>13</v>
      </c>
      <c r="LAU34" s="66" t="s">
        <v>227</v>
      </c>
      <c r="LAV34" s="63"/>
      <c r="LAW34" s="64"/>
      <c r="LAX34" s="65" t="s">
        <v>225</v>
      </c>
      <c r="LAY34" s="66" t="s">
        <v>11</v>
      </c>
      <c r="LAZ34" s="66" t="s">
        <v>226</v>
      </c>
      <c r="LBA34" s="66" t="s">
        <v>14</v>
      </c>
      <c r="LBB34" s="66" t="s">
        <v>13</v>
      </c>
      <c r="LBK34" s="66" t="s">
        <v>227</v>
      </c>
      <c r="LBL34" s="63"/>
      <c r="LBM34" s="64"/>
      <c r="LBN34" s="65" t="s">
        <v>225</v>
      </c>
      <c r="LBO34" s="66" t="s">
        <v>11</v>
      </c>
      <c r="LBP34" s="66" t="s">
        <v>226</v>
      </c>
      <c r="LBQ34" s="66" t="s">
        <v>14</v>
      </c>
      <c r="LBR34" s="66" t="s">
        <v>13</v>
      </c>
      <c r="LCA34" s="66" t="s">
        <v>227</v>
      </c>
      <c r="LCB34" s="63"/>
      <c r="LCC34" s="64"/>
      <c r="LCD34" s="65" t="s">
        <v>225</v>
      </c>
      <c r="LCE34" s="66" t="s">
        <v>11</v>
      </c>
      <c r="LCF34" s="66" t="s">
        <v>226</v>
      </c>
      <c r="LCG34" s="66" t="s">
        <v>14</v>
      </c>
      <c r="LCH34" s="66" t="s">
        <v>13</v>
      </c>
      <c r="LCQ34" s="66" t="s">
        <v>227</v>
      </c>
      <c r="LCR34" s="63"/>
      <c r="LCS34" s="64"/>
      <c r="LCT34" s="65" t="s">
        <v>225</v>
      </c>
      <c r="LCU34" s="66" t="s">
        <v>11</v>
      </c>
      <c r="LCV34" s="66" t="s">
        <v>226</v>
      </c>
      <c r="LCW34" s="66" t="s">
        <v>14</v>
      </c>
      <c r="LCX34" s="66" t="s">
        <v>13</v>
      </c>
      <c r="LDG34" s="66" t="s">
        <v>227</v>
      </c>
      <c r="LDH34" s="63"/>
      <c r="LDI34" s="64"/>
      <c r="LDJ34" s="65" t="s">
        <v>225</v>
      </c>
      <c r="LDK34" s="66" t="s">
        <v>11</v>
      </c>
      <c r="LDL34" s="66" t="s">
        <v>226</v>
      </c>
      <c r="LDM34" s="66" t="s">
        <v>14</v>
      </c>
      <c r="LDN34" s="66" t="s">
        <v>13</v>
      </c>
      <c r="LDW34" s="66" t="s">
        <v>227</v>
      </c>
      <c r="LDX34" s="63"/>
      <c r="LDY34" s="64"/>
      <c r="LDZ34" s="65" t="s">
        <v>225</v>
      </c>
      <c r="LEA34" s="66" t="s">
        <v>11</v>
      </c>
      <c r="LEB34" s="66" t="s">
        <v>226</v>
      </c>
      <c r="LEC34" s="66" t="s">
        <v>14</v>
      </c>
      <c r="LED34" s="66" t="s">
        <v>13</v>
      </c>
      <c r="LEM34" s="66" t="s">
        <v>227</v>
      </c>
      <c r="LEN34" s="63"/>
      <c r="LEO34" s="64"/>
      <c r="LEP34" s="65" t="s">
        <v>225</v>
      </c>
      <c r="LEQ34" s="66" t="s">
        <v>11</v>
      </c>
      <c r="LER34" s="66" t="s">
        <v>226</v>
      </c>
      <c r="LES34" s="66" t="s">
        <v>14</v>
      </c>
      <c r="LET34" s="66" t="s">
        <v>13</v>
      </c>
      <c r="LFC34" s="66" t="s">
        <v>227</v>
      </c>
      <c r="LFD34" s="63"/>
      <c r="LFE34" s="64"/>
      <c r="LFF34" s="65" t="s">
        <v>225</v>
      </c>
      <c r="LFG34" s="66" t="s">
        <v>11</v>
      </c>
      <c r="LFH34" s="66" t="s">
        <v>226</v>
      </c>
      <c r="LFI34" s="66" t="s">
        <v>14</v>
      </c>
      <c r="LFJ34" s="66" t="s">
        <v>13</v>
      </c>
      <c r="LFS34" s="66" t="s">
        <v>227</v>
      </c>
      <c r="LFT34" s="63"/>
      <c r="LFU34" s="64"/>
      <c r="LFV34" s="65" t="s">
        <v>225</v>
      </c>
      <c r="LFW34" s="66" t="s">
        <v>11</v>
      </c>
      <c r="LFX34" s="66" t="s">
        <v>226</v>
      </c>
      <c r="LFY34" s="66" t="s">
        <v>14</v>
      </c>
      <c r="LFZ34" s="66" t="s">
        <v>13</v>
      </c>
      <c r="LGI34" s="66" t="s">
        <v>227</v>
      </c>
      <c r="LGJ34" s="63"/>
      <c r="LGK34" s="64"/>
      <c r="LGL34" s="65" t="s">
        <v>225</v>
      </c>
      <c r="LGM34" s="66" t="s">
        <v>11</v>
      </c>
      <c r="LGN34" s="66" t="s">
        <v>226</v>
      </c>
      <c r="LGO34" s="66" t="s">
        <v>14</v>
      </c>
      <c r="LGP34" s="66" t="s">
        <v>13</v>
      </c>
      <c r="LGY34" s="66" t="s">
        <v>227</v>
      </c>
      <c r="LGZ34" s="63"/>
      <c r="LHA34" s="64"/>
      <c r="LHB34" s="65" t="s">
        <v>225</v>
      </c>
      <c r="LHC34" s="66" t="s">
        <v>11</v>
      </c>
      <c r="LHD34" s="66" t="s">
        <v>226</v>
      </c>
      <c r="LHE34" s="66" t="s">
        <v>14</v>
      </c>
      <c r="LHF34" s="66" t="s">
        <v>13</v>
      </c>
      <c r="LHO34" s="66" t="s">
        <v>227</v>
      </c>
      <c r="LHP34" s="63"/>
      <c r="LHQ34" s="64"/>
      <c r="LHR34" s="65" t="s">
        <v>225</v>
      </c>
      <c r="LHS34" s="66" t="s">
        <v>11</v>
      </c>
      <c r="LHT34" s="66" t="s">
        <v>226</v>
      </c>
      <c r="LHU34" s="66" t="s">
        <v>14</v>
      </c>
      <c r="LHV34" s="66" t="s">
        <v>13</v>
      </c>
      <c r="LIE34" s="66" t="s">
        <v>227</v>
      </c>
      <c r="LIF34" s="63"/>
      <c r="LIG34" s="64"/>
      <c r="LIH34" s="65" t="s">
        <v>225</v>
      </c>
      <c r="LII34" s="66" t="s">
        <v>11</v>
      </c>
      <c r="LIJ34" s="66" t="s">
        <v>226</v>
      </c>
      <c r="LIK34" s="66" t="s">
        <v>14</v>
      </c>
      <c r="LIL34" s="66" t="s">
        <v>13</v>
      </c>
      <c r="LIU34" s="66" t="s">
        <v>227</v>
      </c>
      <c r="LIV34" s="63"/>
      <c r="LIW34" s="64"/>
      <c r="LIX34" s="65" t="s">
        <v>225</v>
      </c>
      <c r="LIY34" s="66" t="s">
        <v>11</v>
      </c>
      <c r="LIZ34" s="66" t="s">
        <v>226</v>
      </c>
      <c r="LJA34" s="66" t="s">
        <v>14</v>
      </c>
      <c r="LJB34" s="66" t="s">
        <v>13</v>
      </c>
      <c r="LJK34" s="66" t="s">
        <v>227</v>
      </c>
      <c r="LJL34" s="63"/>
      <c r="LJM34" s="64"/>
      <c r="LJN34" s="65" t="s">
        <v>225</v>
      </c>
      <c r="LJO34" s="66" t="s">
        <v>11</v>
      </c>
      <c r="LJP34" s="66" t="s">
        <v>226</v>
      </c>
      <c r="LJQ34" s="66" t="s">
        <v>14</v>
      </c>
      <c r="LJR34" s="66" t="s">
        <v>13</v>
      </c>
      <c r="LKA34" s="66" t="s">
        <v>227</v>
      </c>
      <c r="LKB34" s="63"/>
      <c r="LKC34" s="64"/>
      <c r="LKD34" s="65" t="s">
        <v>225</v>
      </c>
      <c r="LKE34" s="66" t="s">
        <v>11</v>
      </c>
      <c r="LKF34" s="66" t="s">
        <v>226</v>
      </c>
      <c r="LKG34" s="66" t="s">
        <v>14</v>
      </c>
      <c r="LKH34" s="66" t="s">
        <v>13</v>
      </c>
      <c r="LKQ34" s="66" t="s">
        <v>227</v>
      </c>
      <c r="LKR34" s="63"/>
      <c r="LKS34" s="64"/>
      <c r="LKT34" s="65" t="s">
        <v>225</v>
      </c>
      <c r="LKU34" s="66" t="s">
        <v>11</v>
      </c>
      <c r="LKV34" s="66" t="s">
        <v>226</v>
      </c>
      <c r="LKW34" s="66" t="s">
        <v>14</v>
      </c>
      <c r="LKX34" s="66" t="s">
        <v>13</v>
      </c>
      <c r="LLG34" s="66" t="s">
        <v>227</v>
      </c>
      <c r="LLH34" s="63"/>
      <c r="LLI34" s="64"/>
      <c r="LLJ34" s="65" t="s">
        <v>225</v>
      </c>
      <c r="LLK34" s="66" t="s">
        <v>11</v>
      </c>
      <c r="LLL34" s="66" t="s">
        <v>226</v>
      </c>
      <c r="LLM34" s="66" t="s">
        <v>14</v>
      </c>
      <c r="LLN34" s="66" t="s">
        <v>13</v>
      </c>
      <c r="LLW34" s="66" t="s">
        <v>227</v>
      </c>
      <c r="LLX34" s="63"/>
      <c r="LLY34" s="64"/>
      <c r="LLZ34" s="65" t="s">
        <v>225</v>
      </c>
      <c r="LMA34" s="66" t="s">
        <v>11</v>
      </c>
      <c r="LMB34" s="66" t="s">
        <v>226</v>
      </c>
      <c r="LMC34" s="66" t="s">
        <v>14</v>
      </c>
      <c r="LMD34" s="66" t="s">
        <v>13</v>
      </c>
      <c r="LMM34" s="66" t="s">
        <v>227</v>
      </c>
      <c r="LMN34" s="63"/>
      <c r="LMO34" s="64"/>
      <c r="LMP34" s="65" t="s">
        <v>225</v>
      </c>
      <c r="LMQ34" s="66" t="s">
        <v>11</v>
      </c>
      <c r="LMR34" s="66" t="s">
        <v>226</v>
      </c>
      <c r="LMS34" s="66" t="s">
        <v>14</v>
      </c>
      <c r="LMT34" s="66" t="s">
        <v>13</v>
      </c>
      <c r="LNC34" s="66" t="s">
        <v>227</v>
      </c>
      <c r="LND34" s="63"/>
      <c r="LNE34" s="64"/>
      <c r="LNF34" s="65" t="s">
        <v>225</v>
      </c>
      <c r="LNG34" s="66" t="s">
        <v>11</v>
      </c>
      <c r="LNH34" s="66" t="s">
        <v>226</v>
      </c>
      <c r="LNI34" s="66" t="s">
        <v>14</v>
      </c>
      <c r="LNJ34" s="66" t="s">
        <v>13</v>
      </c>
      <c r="LNS34" s="66" t="s">
        <v>227</v>
      </c>
      <c r="LNT34" s="63"/>
      <c r="LNU34" s="64"/>
      <c r="LNV34" s="65" t="s">
        <v>225</v>
      </c>
      <c r="LNW34" s="66" t="s">
        <v>11</v>
      </c>
      <c r="LNX34" s="66" t="s">
        <v>226</v>
      </c>
      <c r="LNY34" s="66" t="s">
        <v>14</v>
      </c>
      <c r="LNZ34" s="66" t="s">
        <v>13</v>
      </c>
      <c r="LOI34" s="66" t="s">
        <v>227</v>
      </c>
      <c r="LOJ34" s="63"/>
      <c r="LOK34" s="64"/>
      <c r="LOL34" s="65" t="s">
        <v>225</v>
      </c>
      <c r="LOM34" s="66" t="s">
        <v>11</v>
      </c>
      <c r="LON34" s="66" t="s">
        <v>226</v>
      </c>
      <c r="LOO34" s="66" t="s">
        <v>14</v>
      </c>
      <c r="LOP34" s="66" t="s">
        <v>13</v>
      </c>
      <c r="LOY34" s="66" t="s">
        <v>227</v>
      </c>
      <c r="LOZ34" s="63"/>
      <c r="LPA34" s="64"/>
      <c r="LPB34" s="65" t="s">
        <v>225</v>
      </c>
      <c r="LPC34" s="66" t="s">
        <v>11</v>
      </c>
      <c r="LPD34" s="66" t="s">
        <v>226</v>
      </c>
      <c r="LPE34" s="66" t="s">
        <v>14</v>
      </c>
      <c r="LPF34" s="66" t="s">
        <v>13</v>
      </c>
      <c r="LPO34" s="66" t="s">
        <v>227</v>
      </c>
      <c r="LPP34" s="63"/>
      <c r="LPQ34" s="64"/>
      <c r="LPR34" s="65" t="s">
        <v>225</v>
      </c>
      <c r="LPS34" s="66" t="s">
        <v>11</v>
      </c>
      <c r="LPT34" s="66" t="s">
        <v>226</v>
      </c>
      <c r="LPU34" s="66" t="s">
        <v>14</v>
      </c>
      <c r="LPV34" s="66" t="s">
        <v>13</v>
      </c>
      <c r="LQE34" s="66" t="s">
        <v>227</v>
      </c>
      <c r="LQF34" s="63"/>
      <c r="LQG34" s="64"/>
      <c r="LQH34" s="65" t="s">
        <v>225</v>
      </c>
      <c r="LQI34" s="66" t="s">
        <v>11</v>
      </c>
      <c r="LQJ34" s="66" t="s">
        <v>226</v>
      </c>
      <c r="LQK34" s="66" t="s">
        <v>14</v>
      </c>
      <c r="LQL34" s="66" t="s">
        <v>13</v>
      </c>
      <c r="LQU34" s="66" t="s">
        <v>227</v>
      </c>
      <c r="LQV34" s="63"/>
      <c r="LQW34" s="64"/>
      <c r="LQX34" s="65" t="s">
        <v>225</v>
      </c>
      <c r="LQY34" s="66" t="s">
        <v>11</v>
      </c>
      <c r="LQZ34" s="66" t="s">
        <v>226</v>
      </c>
      <c r="LRA34" s="66" t="s">
        <v>14</v>
      </c>
      <c r="LRB34" s="66" t="s">
        <v>13</v>
      </c>
      <c r="LRK34" s="66" t="s">
        <v>227</v>
      </c>
      <c r="LRL34" s="63"/>
      <c r="LRM34" s="64"/>
      <c r="LRN34" s="65" t="s">
        <v>225</v>
      </c>
      <c r="LRO34" s="66" t="s">
        <v>11</v>
      </c>
      <c r="LRP34" s="66" t="s">
        <v>226</v>
      </c>
      <c r="LRQ34" s="66" t="s">
        <v>14</v>
      </c>
      <c r="LRR34" s="66" t="s">
        <v>13</v>
      </c>
      <c r="LSA34" s="66" t="s">
        <v>227</v>
      </c>
      <c r="LSB34" s="63"/>
      <c r="LSC34" s="64"/>
      <c r="LSD34" s="65" t="s">
        <v>225</v>
      </c>
      <c r="LSE34" s="66" t="s">
        <v>11</v>
      </c>
      <c r="LSF34" s="66" t="s">
        <v>226</v>
      </c>
      <c r="LSG34" s="66" t="s">
        <v>14</v>
      </c>
      <c r="LSH34" s="66" t="s">
        <v>13</v>
      </c>
      <c r="LSQ34" s="66" t="s">
        <v>227</v>
      </c>
      <c r="LSR34" s="63"/>
      <c r="LSS34" s="64"/>
      <c r="LST34" s="65" t="s">
        <v>225</v>
      </c>
      <c r="LSU34" s="66" t="s">
        <v>11</v>
      </c>
      <c r="LSV34" s="66" t="s">
        <v>226</v>
      </c>
      <c r="LSW34" s="66" t="s">
        <v>14</v>
      </c>
      <c r="LSX34" s="66" t="s">
        <v>13</v>
      </c>
      <c r="LTG34" s="66" t="s">
        <v>227</v>
      </c>
      <c r="LTH34" s="63"/>
      <c r="LTI34" s="64"/>
      <c r="LTJ34" s="65" t="s">
        <v>225</v>
      </c>
      <c r="LTK34" s="66" t="s">
        <v>11</v>
      </c>
      <c r="LTL34" s="66" t="s">
        <v>226</v>
      </c>
      <c r="LTM34" s="66" t="s">
        <v>14</v>
      </c>
      <c r="LTN34" s="66" t="s">
        <v>13</v>
      </c>
      <c r="LTW34" s="66" t="s">
        <v>227</v>
      </c>
      <c r="LTX34" s="63"/>
      <c r="LTY34" s="64"/>
      <c r="LTZ34" s="65" t="s">
        <v>225</v>
      </c>
      <c r="LUA34" s="66" t="s">
        <v>11</v>
      </c>
      <c r="LUB34" s="66" t="s">
        <v>226</v>
      </c>
      <c r="LUC34" s="66" t="s">
        <v>14</v>
      </c>
      <c r="LUD34" s="66" t="s">
        <v>13</v>
      </c>
      <c r="LUM34" s="66" t="s">
        <v>227</v>
      </c>
      <c r="LUN34" s="63"/>
      <c r="LUO34" s="64"/>
      <c r="LUP34" s="65" t="s">
        <v>225</v>
      </c>
      <c r="LUQ34" s="66" t="s">
        <v>11</v>
      </c>
      <c r="LUR34" s="66" t="s">
        <v>226</v>
      </c>
      <c r="LUS34" s="66" t="s">
        <v>14</v>
      </c>
      <c r="LUT34" s="66" t="s">
        <v>13</v>
      </c>
      <c r="LVC34" s="66" t="s">
        <v>227</v>
      </c>
      <c r="LVD34" s="63"/>
      <c r="LVE34" s="64"/>
      <c r="LVF34" s="65" t="s">
        <v>225</v>
      </c>
      <c r="LVG34" s="66" t="s">
        <v>11</v>
      </c>
      <c r="LVH34" s="66" t="s">
        <v>226</v>
      </c>
      <c r="LVI34" s="66" t="s">
        <v>14</v>
      </c>
      <c r="LVJ34" s="66" t="s">
        <v>13</v>
      </c>
      <c r="LVS34" s="66" t="s">
        <v>227</v>
      </c>
      <c r="LVT34" s="63"/>
      <c r="LVU34" s="64"/>
      <c r="LVV34" s="65" t="s">
        <v>225</v>
      </c>
      <c r="LVW34" s="66" t="s">
        <v>11</v>
      </c>
      <c r="LVX34" s="66" t="s">
        <v>226</v>
      </c>
      <c r="LVY34" s="66" t="s">
        <v>14</v>
      </c>
      <c r="LVZ34" s="66" t="s">
        <v>13</v>
      </c>
      <c r="LWI34" s="66" t="s">
        <v>227</v>
      </c>
      <c r="LWJ34" s="63"/>
      <c r="LWK34" s="64"/>
      <c r="LWL34" s="65" t="s">
        <v>225</v>
      </c>
      <c r="LWM34" s="66" t="s">
        <v>11</v>
      </c>
      <c r="LWN34" s="66" t="s">
        <v>226</v>
      </c>
      <c r="LWO34" s="66" t="s">
        <v>14</v>
      </c>
      <c r="LWP34" s="66" t="s">
        <v>13</v>
      </c>
      <c r="LWY34" s="66" t="s">
        <v>227</v>
      </c>
      <c r="LWZ34" s="63"/>
      <c r="LXA34" s="64"/>
      <c r="LXB34" s="65" t="s">
        <v>225</v>
      </c>
      <c r="LXC34" s="66" t="s">
        <v>11</v>
      </c>
      <c r="LXD34" s="66" t="s">
        <v>226</v>
      </c>
      <c r="LXE34" s="66" t="s">
        <v>14</v>
      </c>
      <c r="LXF34" s="66" t="s">
        <v>13</v>
      </c>
      <c r="LXO34" s="66" t="s">
        <v>227</v>
      </c>
      <c r="LXP34" s="63"/>
      <c r="LXQ34" s="64"/>
      <c r="LXR34" s="65" t="s">
        <v>225</v>
      </c>
      <c r="LXS34" s="66" t="s">
        <v>11</v>
      </c>
      <c r="LXT34" s="66" t="s">
        <v>226</v>
      </c>
      <c r="LXU34" s="66" t="s">
        <v>14</v>
      </c>
      <c r="LXV34" s="66" t="s">
        <v>13</v>
      </c>
      <c r="LYE34" s="66" t="s">
        <v>227</v>
      </c>
      <c r="LYF34" s="63"/>
      <c r="LYG34" s="64"/>
      <c r="LYH34" s="65" t="s">
        <v>225</v>
      </c>
      <c r="LYI34" s="66" t="s">
        <v>11</v>
      </c>
      <c r="LYJ34" s="66" t="s">
        <v>226</v>
      </c>
      <c r="LYK34" s="66" t="s">
        <v>14</v>
      </c>
      <c r="LYL34" s="66" t="s">
        <v>13</v>
      </c>
      <c r="LYU34" s="66" t="s">
        <v>227</v>
      </c>
      <c r="LYV34" s="63"/>
      <c r="LYW34" s="64"/>
      <c r="LYX34" s="65" t="s">
        <v>225</v>
      </c>
      <c r="LYY34" s="66" t="s">
        <v>11</v>
      </c>
      <c r="LYZ34" s="66" t="s">
        <v>226</v>
      </c>
      <c r="LZA34" s="66" t="s">
        <v>14</v>
      </c>
      <c r="LZB34" s="66" t="s">
        <v>13</v>
      </c>
      <c r="LZK34" s="66" t="s">
        <v>227</v>
      </c>
      <c r="LZL34" s="63"/>
      <c r="LZM34" s="64"/>
      <c r="LZN34" s="65" t="s">
        <v>225</v>
      </c>
      <c r="LZO34" s="66" t="s">
        <v>11</v>
      </c>
      <c r="LZP34" s="66" t="s">
        <v>226</v>
      </c>
      <c r="LZQ34" s="66" t="s">
        <v>14</v>
      </c>
      <c r="LZR34" s="66" t="s">
        <v>13</v>
      </c>
      <c r="MAA34" s="66" t="s">
        <v>227</v>
      </c>
      <c r="MAB34" s="63"/>
      <c r="MAC34" s="64"/>
      <c r="MAD34" s="65" t="s">
        <v>225</v>
      </c>
      <c r="MAE34" s="66" t="s">
        <v>11</v>
      </c>
      <c r="MAF34" s="66" t="s">
        <v>226</v>
      </c>
      <c r="MAG34" s="66" t="s">
        <v>14</v>
      </c>
      <c r="MAH34" s="66" t="s">
        <v>13</v>
      </c>
      <c r="MAQ34" s="66" t="s">
        <v>227</v>
      </c>
      <c r="MAR34" s="63"/>
      <c r="MAS34" s="64"/>
      <c r="MAT34" s="65" t="s">
        <v>225</v>
      </c>
      <c r="MAU34" s="66" t="s">
        <v>11</v>
      </c>
      <c r="MAV34" s="66" t="s">
        <v>226</v>
      </c>
      <c r="MAW34" s="66" t="s">
        <v>14</v>
      </c>
      <c r="MAX34" s="66" t="s">
        <v>13</v>
      </c>
      <c r="MBG34" s="66" t="s">
        <v>227</v>
      </c>
      <c r="MBH34" s="63"/>
      <c r="MBI34" s="64"/>
      <c r="MBJ34" s="65" t="s">
        <v>225</v>
      </c>
      <c r="MBK34" s="66" t="s">
        <v>11</v>
      </c>
      <c r="MBL34" s="66" t="s">
        <v>226</v>
      </c>
      <c r="MBM34" s="66" t="s">
        <v>14</v>
      </c>
      <c r="MBN34" s="66" t="s">
        <v>13</v>
      </c>
      <c r="MBW34" s="66" t="s">
        <v>227</v>
      </c>
      <c r="MBX34" s="63"/>
      <c r="MBY34" s="64"/>
      <c r="MBZ34" s="65" t="s">
        <v>225</v>
      </c>
      <c r="MCA34" s="66" t="s">
        <v>11</v>
      </c>
      <c r="MCB34" s="66" t="s">
        <v>226</v>
      </c>
      <c r="MCC34" s="66" t="s">
        <v>14</v>
      </c>
      <c r="MCD34" s="66" t="s">
        <v>13</v>
      </c>
      <c r="MCM34" s="66" t="s">
        <v>227</v>
      </c>
      <c r="MCN34" s="63"/>
      <c r="MCO34" s="64"/>
      <c r="MCP34" s="65" t="s">
        <v>225</v>
      </c>
      <c r="MCQ34" s="66" t="s">
        <v>11</v>
      </c>
      <c r="MCR34" s="66" t="s">
        <v>226</v>
      </c>
      <c r="MCS34" s="66" t="s">
        <v>14</v>
      </c>
      <c r="MCT34" s="66" t="s">
        <v>13</v>
      </c>
      <c r="MDC34" s="66" t="s">
        <v>227</v>
      </c>
      <c r="MDD34" s="63"/>
      <c r="MDE34" s="64"/>
      <c r="MDF34" s="65" t="s">
        <v>225</v>
      </c>
      <c r="MDG34" s="66" t="s">
        <v>11</v>
      </c>
      <c r="MDH34" s="66" t="s">
        <v>226</v>
      </c>
      <c r="MDI34" s="66" t="s">
        <v>14</v>
      </c>
      <c r="MDJ34" s="66" t="s">
        <v>13</v>
      </c>
      <c r="MDS34" s="66" t="s">
        <v>227</v>
      </c>
      <c r="MDT34" s="63"/>
      <c r="MDU34" s="64"/>
      <c r="MDV34" s="65" t="s">
        <v>225</v>
      </c>
      <c r="MDW34" s="66" t="s">
        <v>11</v>
      </c>
      <c r="MDX34" s="66" t="s">
        <v>226</v>
      </c>
      <c r="MDY34" s="66" t="s">
        <v>14</v>
      </c>
      <c r="MDZ34" s="66" t="s">
        <v>13</v>
      </c>
      <c r="MEI34" s="66" t="s">
        <v>227</v>
      </c>
      <c r="MEJ34" s="63"/>
      <c r="MEK34" s="64"/>
      <c r="MEL34" s="65" t="s">
        <v>225</v>
      </c>
      <c r="MEM34" s="66" t="s">
        <v>11</v>
      </c>
      <c r="MEN34" s="66" t="s">
        <v>226</v>
      </c>
      <c r="MEO34" s="66" t="s">
        <v>14</v>
      </c>
      <c r="MEP34" s="66" t="s">
        <v>13</v>
      </c>
      <c r="MEY34" s="66" t="s">
        <v>227</v>
      </c>
      <c r="MEZ34" s="63"/>
      <c r="MFA34" s="64"/>
      <c r="MFB34" s="65" t="s">
        <v>225</v>
      </c>
      <c r="MFC34" s="66" t="s">
        <v>11</v>
      </c>
      <c r="MFD34" s="66" t="s">
        <v>226</v>
      </c>
      <c r="MFE34" s="66" t="s">
        <v>14</v>
      </c>
      <c r="MFF34" s="66" t="s">
        <v>13</v>
      </c>
      <c r="MFO34" s="66" t="s">
        <v>227</v>
      </c>
      <c r="MFP34" s="63"/>
      <c r="MFQ34" s="64"/>
      <c r="MFR34" s="65" t="s">
        <v>225</v>
      </c>
      <c r="MFS34" s="66" t="s">
        <v>11</v>
      </c>
      <c r="MFT34" s="66" t="s">
        <v>226</v>
      </c>
      <c r="MFU34" s="66" t="s">
        <v>14</v>
      </c>
      <c r="MFV34" s="66" t="s">
        <v>13</v>
      </c>
      <c r="MGE34" s="66" t="s">
        <v>227</v>
      </c>
      <c r="MGF34" s="63"/>
      <c r="MGG34" s="64"/>
      <c r="MGH34" s="65" t="s">
        <v>225</v>
      </c>
      <c r="MGI34" s="66" t="s">
        <v>11</v>
      </c>
      <c r="MGJ34" s="66" t="s">
        <v>226</v>
      </c>
      <c r="MGK34" s="66" t="s">
        <v>14</v>
      </c>
      <c r="MGL34" s="66" t="s">
        <v>13</v>
      </c>
      <c r="MGU34" s="66" t="s">
        <v>227</v>
      </c>
      <c r="MGV34" s="63"/>
      <c r="MGW34" s="64"/>
      <c r="MGX34" s="65" t="s">
        <v>225</v>
      </c>
      <c r="MGY34" s="66" t="s">
        <v>11</v>
      </c>
      <c r="MGZ34" s="66" t="s">
        <v>226</v>
      </c>
      <c r="MHA34" s="66" t="s">
        <v>14</v>
      </c>
      <c r="MHB34" s="66" t="s">
        <v>13</v>
      </c>
      <c r="MHK34" s="66" t="s">
        <v>227</v>
      </c>
      <c r="MHL34" s="63"/>
      <c r="MHM34" s="64"/>
      <c r="MHN34" s="65" t="s">
        <v>225</v>
      </c>
      <c r="MHO34" s="66" t="s">
        <v>11</v>
      </c>
      <c r="MHP34" s="66" t="s">
        <v>226</v>
      </c>
      <c r="MHQ34" s="66" t="s">
        <v>14</v>
      </c>
      <c r="MHR34" s="66" t="s">
        <v>13</v>
      </c>
      <c r="MIA34" s="66" t="s">
        <v>227</v>
      </c>
      <c r="MIB34" s="63"/>
      <c r="MIC34" s="64"/>
      <c r="MID34" s="65" t="s">
        <v>225</v>
      </c>
      <c r="MIE34" s="66" t="s">
        <v>11</v>
      </c>
      <c r="MIF34" s="66" t="s">
        <v>226</v>
      </c>
      <c r="MIG34" s="66" t="s">
        <v>14</v>
      </c>
      <c r="MIH34" s="66" t="s">
        <v>13</v>
      </c>
      <c r="MIQ34" s="66" t="s">
        <v>227</v>
      </c>
      <c r="MIR34" s="63"/>
      <c r="MIS34" s="64"/>
      <c r="MIT34" s="65" t="s">
        <v>225</v>
      </c>
      <c r="MIU34" s="66" t="s">
        <v>11</v>
      </c>
      <c r="MIV34" s="66" t="s">
        <v>226</v>
      </c>
      <c r="MIW34" s="66" t="s">
        <v>14</v>
      </c>
      <c r="MIX34" s="66" t="s">
        <v>13</v>
      </c>
      <c r="MJG34" s="66" t="s">
        <v>227</v>
      </c>
      <c r="MJH34" s="63"/>
      <c r="MJI34" s="64"/>
      <c r="MJJ34" s="65" t="s">
        <v>225</v>
      </c>
      <c r="MJK34" s="66" t="s">
        <v>11</v>
      </c>
      <c r="MJL34" s="66" t="s">
        <v>226</v>
      </c>
      <c r="MJM34" s="66" t="s">
        <v>14</v>
      </c>
      <c r="MJN34" s="66" t="s">
        <v>13</v>
      </c>
      <c r="MJW34" s="66" t="s">
        <v>227</v>
      </c>
      <c r="MJX34" s="63"/>
      <c r="MJY34" s="64"/>
      <c r="MJZ34" s="65" t="s">
        <v>225</v>
      </c>
      <c r="MKA34" s="66" t="s">
        <v>11</v>
      </c>
      <c r="MKB34" s="66" t="s">
        <v>226</v>
      </c>
      <c r="MKC34" s="66" t="s">
        <v>14</v>
      </c>
      <c r="MKD34" s="66" t="s">
        <v>13</v>
      </c>
      <c r="MKM34" s="66" t="s">
        <v>227</v>
      </c>
      <c r="MKN34" s="63"/>
      <c r="MKO34" s="64"/>
      <c r="MKP34" s="65" t="s">
        <v>225</v>
      </c>
      <c r="MKQ34" s="66" t="s">
        <v>11</v>
      </c>
      <c r="MKR34" s="66" t="s">
        <v>226</v>
      </c>
      <c r="MKS34" s="66" t="s">
        <v>14</v>
      </c>
      <c r="MKT34" s="66" t="s">
        <v>13</v>
      </c>
      <c r="MLC34" s="66" t="s">
        <v>227</v>
      </c>
      <c r="MLD34" s="63"/>
      <c r="MLE34" s="64"/>
      <c r="MLF34" s="65" t="s">
        <v>225</v>
      </c>
      <c r="MLG34" s="66" t="s">
        <v>11</v>
      </c>
      <c r="MLH34" s="66" t="s">
        <v>226</v>
      </c>
      <c r="MLI34" s="66" t="s">
        <v>14</v>
      </c>
      <c r="MLJ34" s="66" t="s">
        <v>13</v>
      </c>
      <c r="MLS34" s="66" t="s">
        <v>227</v>
      </c>
      <c r="MLT34" s="63"/>
      <c r="MLU34" s="64"/>
      <c r="MLV34" s="65" t="s">
        <v>225</v>
      </c>
      <c r="MLW34" s="66" t="s">
        <v>11</v>
      </c>
      <c r="MLX34" s="66" t="s">
        <v>226</v>
      </c>
      <c r="MLY34" s="66" t="s">
        <v>14</v>
      </c>
      <c r="MLZ34" s="66" t="s">
        <v>13</v>
      </c>
      <c r="MMI34" s="66" t="s">
        <v>227</v>
      </c>
      <c r="MMJ34" s="63"/>
      <c r="MMK34" s="64"/>
      <c r="MML34" s="65" t="s">
        <v>225</v>
      </c>
      <c r="MMM34" s="66" t="s">
        <v>11</v>
      </c>
      <c r="MMN34" s="66" t="s">
        <v>226</v>
      </c>
      <c r="MMO34" s="66" t="s">
        <v>14</v>
      </c>
      <c r="MMP34" s="66" t="s">
        <v>13</v>
      </c>
      <c r="MMY34" s="66" t="s">
        <v>227</v>
      </c>
      <c r="MMZ34" s="63"/>
      <c r="MNA34" s="64"/>
      <c r="MNB34" s="65" t="s">
        <v>225</v>
      </c>
      <c r="MNC34" s="66" t="s">
        <v>11</v>
      </c>
      <c r="MND34" s="66" t="s">
        <v>226</v>
      </c>
      <c r="MNE34" s="66" t="s">
        <v>14</v>
      </c>
      <c r="MNF34" s="66" t="s">
        <v>13</v>
      </c>
      <c r="MNO34" s="66" t="s">
        <v>227</v>
      </c>
      <c r="MNP34" s="63"/>
      <c r="MNQ34" s="64"/>
      <c r="MNR34" s="65" t="s">
        <v>225</v>
      </c>
      <c r="MNS34" s="66" t="s">
        <v>11</v>
      </c>
      <c r="MNT34" s="66" t="s">
        <v>226</v>
      </c>
      <c r="MNU34" s="66" t="s">
        <v>14</v>
      </c>
      <c r="MNV34" s="66" t="s">
        <v>13</v>
      </c>
      <c r="MOE34" s="66" t="s">
        <v>227</v>
      </c>
      <c r="MOF34" s="63"/>
      <c r="MOG34" s="64"/>
      <c r="MOH34" s="65" t="s">
        <v>225</v>
      </c>
      <c r="MOI34" s="66" t="s">
        <v>11</v>
      </c>
      <c r="MOJ34" s="66" t="s">
        <v>226</v>
      </c>
      <c r="MOK34" s="66" t="s">
        <v>14</v>
      </c>
      <c r="MOL34" s="66" t="s">
        <v>13</v>
      </c>
      <c r="MOU34" s="66" t="s">
        <v>227</v>
      </c>
      <c r="MOV34" s="63"/>
      <c r="MOW34" s="64"/>
      <c r="MOX34" s="65" t="s">
        <v>225</v>
      </c>
      <c r="MOY34" s="66" t="s">
        <v>11</v>
      </c>
      <c r="MOZ34" s="66" t="s">
        <v>226</v>
      </c>
      <c r="MPA34" s="66" t="s">
        <v>14</v>
      </c>
      <c r="MPB34" s="66" t="s">
        <v>13</v>
      </c>
      <c r="MPK34" s="66" t="s">
        <v>227</v>
      </c>
      <c r="MPL34" s="63"/>
      <c r="MPM34" s="64"/>
      <c r="MPN34" s="65" t="s">
        <v>225</v>
      </c>
      <c r="MPO34" s="66" t="s">
        <v>11</v>
      </c>
      <c r="MPP34" s="66" t="s">
        <v>226</v>
      </c>
      <c r="MPQ34" s="66" t="s">
        <v>14</v>
      </c>
      <c r="MPR34" s="66" t="s">
        <v>13</v>
      </c>
      <c r="MQA34" s="66" t="s">
        <v>227</v>
      </c>
      <c r="MQB34" s="63"/>
      <c r="MQC34" s="64"/>
      <c r="MQD34" s="65" t="s">
        <v>225</v>
      </c>
      <c r="MQE34" s="66" t="s">
        <v>11</v>
      </c>
      <c r="MQF34" s="66" t="s">
        <v>226</v>
      </c>
      <c r="MQG34" s="66" t="s">
        <v>14</v>
      </c>
      <c r="MQH34" s="66" t="s">
        <v>13</v>
      </c>
      <c r="MQQ34" s="66" t="s">
        <v>227</v>
      </c>
      <c r="MQR34" s="63"/>
      <c r="MQS34" s="64"/>
      <c r="MQT34" s="65" t="s">
        <v>225</v>
      </c>
      <c r="MQU34" s="66" t="s">
        <v>11</v>
      </c>
      <c r="MQV34" s="66" t="s">
        <v>226</v>
      </c>
      <c r="MQW34" s="66" t="s">
        <v>14</v>
      </c>
      <c r="MQX34" s="66" t="s">
        <v>13</v>
      </c>
      <c r="MRG34" s="66" t="s">
        <v>227</v>
      </c>
      <c r="MRH34" s="63"/>
      <c r="MRI34" s="64"/>
      <c r="MRJ34" s="65" t="s">
        <v>225</v>
      </c>
      <c r="MRK34" s="66" t="s">
        <v>11</v>
      </c>
      <c r="MRL34" s="66" t="s">
        <v>226</v>
      </c>
      <c r="MRM34" s="66" t="s">
        <v>14</v>
      </c>
      <c r="MRN34" s="66" t="s">
        <v>13</v>
      </c>
      <c r="MRW34" s="66" t="s">
        <v>227</v>
      </c>
      <c r="MRX34" s="63"/>
      <c r="MRY34" s="64"/>
      <c r="MRZ34" s="65" t="s">
        <v>225</v>
      </c>
      <c r="MSA34" s="66" t="s">
        <v>11</v>
      </c>
      <c r="MSB34" s="66" t="s">
        <v>226</v>
      </c>
      <c r="MSC34" s="66" t="s">
        <v>14</v>
      </c>
      <c r="MSD34" s="66" t="s">
        <v>13</v>
      </c>
      <c r="MSM34" s="66" t="s">
        <v>227</v>
      </c>
      <c r="MSN34" s="63"/>
      <c r="MSO34" s="64"/>
      <c r="MSP34" s="65" t="s">
        <v>225</v>
      </c>
      <c r="MSQ34" s="66" t="s">
        <v>11</v>
      </c>
      <c r="MSR34" s="66" t="s">
        <v>226</v>
      </c>
      <c r="MSS34" s="66" t="s">
        <v>14</v>
      </c>
      <c r="MST34" s="66" t="s">
        <v>13</v>
      </c>
      <c r="MTC34" s="66" t="s">
        <v>227</v>
      </c>
      <c r="MTD34" s="63"/>
      <c r="MTE34" s="64"/>
      <c r="MTF34" s="65" t="s">
        <v>225</v>
      </c>
      <c r="MTG34" s="66" t="s">
        <v>11</v>
      </c>
      <c r="MTH34" s="66" t="s">
        <v>226</v>
      </c>
      <c r="MTI34" s="66" t="s">
        <v>14</v>
      </c>
      <c r="MTJ34" s="66" t="s">
        <v>13</v>
      </c>
      <c r="MTS34" s="66" t="s">
        <v>227</v>
      </c>
      <c r="MTT34" s="63"/>
      <c r="MTU34" s="64"/>
      <c r="MTV34" s="65" t="s">
        <v>225</v>
      </c>
      <c r="MTW34" s="66" t="s">
        <v>11</v>
      </c>
      <c r="MTX34" s="66" t="s">
        <v>226</v>
      </c>
      <c r="MTY34" s="66" t="s">
        <v>14</v>
      </c>
      <c r="MTZ34" s="66" t="s">
        <v>13</v>
      </c>
      <c r="MUI34" s="66" t="s">
        <v>227</v>
      </c>
      <c r="MUJ34" s="63"/>
      <c r="MUK34" s="64"/>
      <c r="MUL34" s="65" t="s">
        <v>225</v>
      </c>
      <c r="MUM34" s="66" t="s">
        <v>11</v>
      </c>
      <c r="MUN34" s="66" t="s">
        <v>226</v>
      </c>
      <c r="MUO34" s="66" t="s">
        <v>14</v>
      </c>
      <c r="MUP34" s="66" t="s">
        <v>13</v>
      </c>
      <c r="MUY34" s="66" t="s">
        <v>227</v>
      </c>
      <c r="MUZ34" s="63"/>
      <c r="MVA34" s="64"/>
      <c r="MVB34" s="65" t="s">
        <v>225</v>
      </c>
      <c r="MVC34" s="66" t="s">
        <v>11</v>
      </c>
      <c r="MVD34" s="66" t="s">
        <v>226</v>
      </c>
      <c r="MVE34" s="66" t="s">
        <v>14</v>
      </c>
      <c r="MVF34" s="66" t="s">
        <v>13</v>
      </c>
      <c r="MVO34" s="66" t="s">
        <v>227</v>
      </c>
      <c r="MVP34" s="63"/>
      <c r="MVQ34" s="64"/>
      <c r="MVR34" s="65" t="s">
        <v>225</v>
      </c>
      <c r="MVS34" s="66" t="s">
        <v>11</v>
      </c>
      <c r="MVT34" s="66" t="s">
        <v>226</v>
      </c>
      <c r="MVU34" s="66" t="s">
        <v>14</v>
      </c>
      <c r="MVV34" s="66" t="s">
        <v>13</v>
      </c>
      <c r="MWE34" s="66" t="s">
        <v>227</v>
      </c>
      <c r="MWF34" s="63"/>
      <c r="MWG34" s="64"/>
      <c r="MWH34" s="65" t="s">
        <v>225</v>
      </c>
      <c r="MWI34" s="66" t="s">
        <v>11</v>
      </c>
      <c r="MWJ34" s="66" t="s">
        <v>226</v>
      </c>
      <c r="MWK34" s="66" t="s">
        <v>14</v>
      </c>
      <c r="MWL34" s="66" t="s">
        <v>13</v>
      </c>
      <c r="MWU34" s="66" t="s">
        <v>227</v>
      </c>
      <c r="MWV34" s="63"/>
      <c r="MWW34" s="64"/>
      <c r="MWX34" s="65" t="s">
        <v>225</v>
      </c>
      <c r="MWY34" s="66" t="s">
        <v>11</v>
      </c>
      <c r="MWZ34" s="66" t="s">
        <v>226</v>
      </c>
      <c r="MXA34" s="66" t="s">
        <v>14</v>
      </c>
      <c r="MXB34" s="66" t="s">
        <v>13</v>
      </c>
      <c r="MXK34" s="66" t="s">
        <v>227</v>
      </c>
      <c r="MXL34" s="63"/>
      <c r="MXM34" s="64"/>
      <c r="MXN34" s="65" t="s">
        <v>225</v>
      </c>
      <c r="MXO34" s="66" t="s">
        <v>11</v>
      </c>
      <c r="MXP34" s="66" t="s">
        <v>226</v>
      </c>
      <c r="MXQ34" s="66" t="s">
        <v>14</v>
      </c>
      <c r="MXR34" s="66" t="s">
        <v>13</v>
      </c>
      <c r="MYA34" s="66" t="s">
        <v>227</v>
      </c>
      <c r="MYB34" s="63"/>
      <c r="MYC34" s="64"/>
      <c r="MYD34" s="65" t="s">
        <v>225</v>
      </c>
      <c r="MYE34" s="66" t="s">
        <v>11</v>
      </c>
      <c r="MYF34" s="66" t="s">
        <v>226</v>
      </c>
      <c r="MYG34" s="66" t="s">
        <v>14</v>
      </c>
      <c r="MYH34" s="66" t="s">
        <v>13</v>
      </c>
      <c r="MYQ34" s="66" t="s">
        <v>227</v>
      </c>
      <c r="MYR34" s="63"/>
      <c r="MYS34" s="64"/>
      <c r="MYT34" s="65" t="s">
        <v>225</v>
      </c>
      <c r="MYU34" s="66" t="s">
        <v>11</v>
      </c>
      <c r="MYV34" s="66" t="s">
        <v>226</v>
      </c>
      <c r="MYW34" s="66" t="s">
        <v>14</v>
      </c>
      <c r="MYX34" s="66" t="s">
        <v>13</v>
      </c>
      <c r="MZG34" s="66" t="s">
        <v>227</v>
      </c>
      <c r="MZH34" s="63"/>
      <c r="MZI34" s="64"/>
      <c r="MZJ34" s="65" t="s">
        <v>225</v>
      </c>
      <c r="MZK34" s="66" t="s">
        <v>11</v>
      </c>
      <c r="MZL34" s="66" t="s">
        <v>226</v>
      </c>
      <c r="MZM34" s="66" t="s">
        <v>14</v>
      </c>
      <c r="MZN34" s="66" t="s">
        <v>13</v>
      </c>
      <c r="MZW34" s="66" t="s">
        <v>227</v>
      </c>
      <c r="MZX34" s="63"/>
      <c r="MZY34" s="64"/>
      <c r="MZZ34" s="65" t="s">
        <v>225</v>
      </c>
      <c r="NAA34" s="66" t="s">
        <v>11</v>
      </c>
      <c r="NAB34" s="66" t="s">
        <v>226</v>
      </c>
      <c r="NAC34" s="66" t="s">
        <v>14</v>
      </c>
      <c r="NAD34" s="66" t="s">
        <v>13</v>
      </c>
      <c r="NAM34" s="66" t="s">
        <v>227</v>
      </c>
      <c r="NAN34" s="63"/>
      <c r="NAO34" s="64"/>
      <c r="NAP34" s="65" t="s">
        <v>225</v>
      </c>
      <c r="NAQ34" s="66" t="s">
        <v>11</v>
      </c>
      <c r="NAR34" s="66" t="s">
        <v>226</v>
      </c>
      <c r="NAS34" s="66" t="s">
        <v>14</v>
      </c>
      <c r="NAT34" s="66" t="s">
        <v>13</v>
      </c>
      <c r="NBC34" s="66" t="s">
        <v>227</v>
      </c>
      <c r="NBD34" s="63"/>
      <c r="NBE34" s="64"/>
      <c r="NBF34" s="65" t="s">
        <v>225</v>
      </c>
      <c r="NBG34" s="66" t="s">
        <v>11</v>
      </c>
      <c r="NBH34" s="66" t="s">
        <v>226</v>
      </c>
      <c r="NBI34" s="66" t="s">
        <v>14</v>
      </c>
      <c r="NBJ34" s="66" t="s">
        <v>13</v>
      </c>
      <c r="NBS34" s="66" t="s">
        <v>227</v>
      </c>
      <c r="NBT34" s="63"/>
      <c r="NBU34" s="64"/>
      <c r="NBV34" s="65" t="s">
        <v>225</v>
      </c>
      <c r="NBW34" s="66" t="s">
        <v>11</v>
      </c>
      <c r="NBX34" s="66" t="s">
        <v>226</v>
      </c>
      <c r="NBY34" s="66" t="s">
        <v>14</v>
      </c>
      <c r="NBZ34" s="66" t="s">
        <v>13</v>
      </c>
      <c r="NCI34" s="66" t="s">
        <v>227</v>
      </c>
      <c r="NCJ34" s="63"/>
      <c r="NCK34" s="64"/>
      <c r="NCL34" s="65" t="s">
        <v>225</v>
      </c>
      <c r="NCM34" s="66" t="s">
        <v>11</v>
      </c>
      <c r="NCN34" s="66" t="s">
        <v>226</v>
      </c>
      <c r="NCO34" s="66" t="s">
        <v>14</v>
      </c>
      <c r="NCP34" s="66" t="s">
        <v>13</v>
      </c>
      <c r="NCY34" s="66" t="s">
        <v>227</v>
      </c>
      <c r="NCZ34" s="63"/>
      <c r="NDA34" s="64"/>
      <c r="NDB34" s="65" t="s">
        <v>225</v>
      </c>
      <c r="NDC34" s="66" t="s">
        <v>11</v>
      </c>
      <c r="NDD34" s="66" t="s">
        <v>226</v>
      </c>
      <c r="NDE34" s="66" t="s">
        <v>14</v>
      </c>
      <c r="NDF34" s="66" t="s">
        <v>13</v>
      </c>
      <c r="NDO34" s="66" t="s">
        <v>227</v>
      </c>
      <c r="NDP34" s="63"/>
      <c r="NDQ34" s="64"/>
      <c r="NDR34" s="65" t="s">
        <v>225</v>
      </c>
      <c r="NDS34" s="66" t="s">
        <v>11</v>
      </c>
      <c r="NDT34" s="66" t="s">
        <v>226</v>
      </c>
      <c r="NDU34" s="66" t="s">
        <v>14</v>
      </c>
      <c r="NDV34" s="66" t="s">
        <v>13</v>
      </c>
      <c r="NEE34" s="66" t="s">
        <v>227</v>
      </c>
      <c r="NEF34" s="63"/>
      <c r="NEG34" s="64"/>
      <c r="NEH34" s="65" t="s">
        <v>225</v>
      </c>
      <c r="NEI34" s="66" t="s">
        <v>11</v>
      </c>
      <c r="NEJ34" s="66" t="s">
        <v>226</v>
      </c>
      <c r="NEK34" s="66" t="s">
        <v>14</v>
      </c>
      <c r="NEL34" s="66" t="s">
        <v>13</v>
      </c>
      <c r="NEU34" s="66" t="s">
        <v>227</v>
      </c>
      <c r="NEV34" s="63"/>
      <c r="NEW34" s="64"/>
      <c r="NEX34" s="65" t="s">
        <v>225</v>
      </c>
      <c r="NEY34" s="66" t="s">
        <v>11</v>
      </c>
      <c r="NEZ34" s="66" t="s">
        <v>226</v>
      </c>
      <c r="NFA34" s="66" t="s">
        <v>14</v>
      </c>
      <c r="NFB34" s="66" t="s">
        <v>13</v>
      </c>
      <c r="NFK34" s="66" t="s">
        <v>227</v>
      </c>
      <c r="NFL34" s="63"/>
      <c r="NFM34" s="64"/>
      <c r="NFN34" s="65" t="s">
        <v>225</v>
      </c>
      <c r="NFO34" s="66" t="s">
        <v>11</v>
      </c>
      <c r="NFP34" s="66" t="s">
        <v>226</v>
      </c>
      <c r="NFQ34" s="66" t="s">
        <v>14</v>
      </c>
      <c r="NFR34" s="66" t="s">
        <v>13</v>
      </c>
      <c r="NGA34" s="66" t="s">
        <v>227</v>
      </c>
      <c r="NGB34" s="63"/>
      <c r="NGC34" s="64"/>
      <c r="NGD34" s="65" t="s">
        <v>225</v>
      </c>
      <c r="NGE34" s="66" t="s">
        <v>11</v>
      </c>
      <c r="NGF34" s="66" t="s">
        <v>226</v>
      </c>
      <c r="NGG34" s="66" t="s">
        <v>14</v>
      </c>
      <c r="NGH34" s="66" t="s">
        <v>13</v>
      </c>
      <c r="NGQ34" s="66" t="s">
        <v>227</v>
      </c>
      <c r="NGR34" s="63"/>
      <c r="NGS34" s="64"/>
      <c r="NGT34" s="65" t="s">
        <v>225</v>
      </c>
      <c r="NGU34" s="66" t="s">
        <v>11</v>
      </c>
      <c r="NGV34" s="66" t="s">
        <v>226</v>
      </c>
      <c r="NGW34" s="66" t="s">
        <v>14</v>
      </c>
      <c r="NGX34" s="66" t="s">
        <v>13</v>
      </c>
      <c r="NHG34" s="66" t="s">
        <v>227</v>
      </c>
      <c r="NHH34" s="63"/>
      <c r="NHI34" s="64"/>
      <c r="NHJ34" s="65" t="s">
        <v>225</v>
      </c>
      <c r="NHK34" s="66" t="s">
        <v>11</v>
      </c>
      <c r="NHL34" s="66" t="s">
        <v>226</v>
      </c>
      <c r="NHM34" s="66" t="s">
        <v>14</v>
      </c>
      <c r="NHN34" s="66" t="s">
        <v>13</v>
      </c>
      <c r="NHW34" s="66" t="s">
        <v>227</v>
      </c>
      <c r="NHX34" s="63"/>
      <c r="NHY34" s="64"/>
      <c r="NHZ34" s="65" t="s">
        <v>225</v>
      </c>
      <c r="NIA34" s="66" t="s">
        <v>11</v>
      </c>
      <c r="NIB34" s="66" t="s">
        <v>226</v>
      </c>
      <c r="NIC34" s="66" t="s">
        <v>14</v>
      </c>
      <c r="NID34" s="66" t="s">
        <v>13</v>
      </c>
      <c r="NIM34" s="66" t="s">
        <v>227</v>
      </c>
      <c r="NIN34" s="63"/>
      <c r="NIO34" s="64"/>
      <c r="NIP34" s="65" t="s">
        <v>225</v>
      </c>
      <c r="NIQ34" s="66" t="s">
        <v>11</v>
      </c>
      <c r="NIR34" s="66" t="s">
        <v>226</v>
      </c>
      <c r="NIS34" s="66" t="s">
        <v>14</v>
      </c>
      <c r="NIT34" s="66" t="s">
        <v>13</v>
      </c>
      <c r="NJC34" s="66" t="s">
        <v>227</v>
      </c>
      <c r="NJD34" s="63"/>
      <c r="NJE34" s="64"/>
      <c r="NJF34" s="65" t="s">
        <v>225</v>
      </c>
      <c r="NJG34" s="66" t="s">
        <v>11</v>
      </c>
      <c r="NJH34" s="66" t="s">
        <v>226</v>
      </c>
      <c r="NJI34" s="66" t="s">
        <v>14</v>
      </c>
      <c r="NJJ34" s="66" t="s">
        <v>13</v>
      </c>
      <c r="NJS34" s="66" t="s">
        <v>227</v>
      </c>
      <c r="NJT34" s="63"/>
      <c r="NJU34" s="64"/>
      <c r="NJV34" s="65" t="s">
        <v>225</v>
      </c>
      <c r="NJW34" s="66" t="s">
        <v>11</v>
      </c>
      <c r="NJX34" s="66" t="s">
        <v>226</v>
      </c>
      <c r="NJY34" s="66" t="s">
        <v>14</v>
      </c>
      <c r="NJZ34" s="66" t="s">
        <v>13</v>
      </c>
      <c r="NKI34" s="66" t="s">
        <v>227</v>
      </c>
      <c r="NKJ34" s="63"/>
      <c r="NKK34" s="64"/>
      <c r="NKL34" s="65" t="s">
        <v>225</v>
      </c>
      <c r="NKM34" s="66" t="s">
        <v>11</v>
      </c>
      <c r="NKN34" s="66" t="s">
        <v>226</v>
      </c>
      <c r="NKO34" s="66" t="s">
        <v>14</v>
      </c>
      <c r="NKP34" s="66" t="s">
        <v>13</v>
      </c>
      <c r="NKY34" s="66" t="s">
        <v>227</v>
      </c>
      <c r="NKZ34" s="63"/>
      <c r="NLA34" s="64"/>
      <c r="NLB34" s="65" t="s">
        <v>225</v>
      </c>
      <c r="NLC34" s="66" t="s">
        <v>11</v>
      </c>
      <c r="NLD34" s="66" t="s">
        <v>226</v>
      </c>
      <c r="NLE34" s="66" t="s">
        <v>14</v>
      </c>
      <c r="NLF34" s="66" t="s">
        <v>13</v>
      </c>
      <c r="NLO34" s="66" t="s">
        <v>227</v>
      </c>
      <c r="NLP34" s="63"/>
      <c r="NLQ34" s="64"/>
      <c r="NLR34" s="65" t="s">
        <v>225</v>
      </c>
      <c r="NLS34" s="66" t="s">
        <v>11</v>
      </c>
      <c r="NLT34" s="66" t="s">
        <v>226</v>
      </c>
      <c r="NLU34" s="66" t="s">
        <v>14</v>
      </c>
      <c r="NLV34" s="66" t="s">
        <v>13</v>
      </c>
      <c r="NME34" s="66" t="s">
        <v>227</v>
      </c>
      <c r="NMF34" s="63"/>
      <c r="NMG34" s="64"/>
      <c r="NMH34" s="65" t="s">
        <v>225</v>
      </c>
      <c r="NMI34" s="66" t="s">
        <v>11</v>
      </c>
      <c r="NMJ34" s="66" t="s">
        <v>226</v>
      </c>
      <c r="NMK34" s="66" t="s">
        <v>14</v>
      </c>
      <c r="NML34" s="66" t="s">
        <v>13</v>
      </c>
      <c r="NMU34" s="66" t="s">
        <v>227</v>
      </c>
      <c r="NMV34" s="63"/>
      <c r="NMW34" s="64"/>
      <c r="NMX34" s="65" t="s">
        <v>225</v>
      </c>
      <c r="NMY34" s="66" t="s">
        <v>11</v>
      </c>
      <c r="NMZ34" s="66" t="s">
        <v>226</v>
      </c>
      <c r="NNA34" s="66" t="s">
        <v>14</v>
      </c>
      <c r="NNB34" s="66" t="s">
        <v>13</v>
      </c>
      <c r="NNK34" s="66" t="s">
        <v>227</v>
      </c>
      <c r="NNL34" s="63"/>
      <c r="NNM34" s="64"/>
      <c r="NNN34" s="65" t="s">
        <v>225</v>
      </c>
      <c r="NNO34" s="66" t="s">
        <v>11</v>
      </c>
      <c r="NNP34" s="66" t="s">
        <v>226</v>
      </c>
      <c r="NNQ34" s="66" t="s">
        <v>14</v>
      </c>
      <c r="NNR34" s="66" t="s">
        <v>13</v>
      </c>
      <c r="NOA34" s="66" t="s">
        <v>227</v>
      </c>
      <c r="NOB34" s="63"/>
      <c r="NOC34" s="64"/>
      <c r="NOD34" s="65" t="s">
        <v>225</v>
      </c>
      <c r="NOE34" s="66" t="s">
        <v>11</v>
      </c>
      <c r="NOF34" s="66" t="s">
        <v>226</v>
      </c>
      <c r="NOG34" s="66" t="s">
        <v>14</v>
      </c>
      <c r="NOH34" s="66" t="s">
        <v>13</v>
      </c>
      <c r="NOQ34" s="66" t="s">
        <v>227</v>
      </c>
      <c r="NOR34" s="63"/>
      <c r="NOS34" s="64"/>
      <c r="NOT34" s="65" t="s">
        <v>225</v>
      </c>
      <c r="NOU34" s="66" t="s">
        <v>11</v>
      </c>
      <c r="NOV34" s="66" t="s">
        <v>226</v>
      </c>
      <c r="NOW34" s="66" t="s">
        <v>14</v>
      </c>
      <c r="NOX34" s="66" t="s">
        <v>13</v>
      </c>
      <c r="NPG34" s="66" t="s">
        <v>227</v>
      </c>
      <c r="NPH34" s="63"/>
      <c r="NPI34" s="64"/>
      <c r="NPJ34" s="65" t="s">
        <v>225</v>
      </c>
      <c r="NPK34" s="66" t="s">
        <v>11</v>
      </c>
      <c r="NPL34" s="66" t="s">
        <v>226</v>
      </c>
      <c r="NPM34" s="66" t="s">
        <v>14</v>
      </c>
      <c r="NPN34" s="66" t="s">
        <v>13</v>
      </c>
      <c r="NPW34" s="66" t="s">
        <v>227</v>
      </c>
      <c r="NPX34" s="63"/>
      <c r="NPY34" s="64"/>
      <c r="NPZ34" s="65" t="s">
        <v>225</v>
      </c>
      <c r="NQA34" s="66" t="s">
        <v>11</v>
      </c>
      <c r="NQB34" s="66" t="s">
        <v>226</v>
      </c>
      <c r="NQC34" s="66" t="s">
        <v>14</v>
      </c>
      <c r="NQD34" s="66" t="s">
        <v>13</v>
      </c>
      <c r="NQM34" s="66" t="s">
        <v>227</v>
      </c>
      <c r="NQN34" s="63"/>
      <c r="NQO34" s="64"/>
      <c r="NQP34" s="65" t="s">
        <v>225</v>
      </c>
      <c r="NQQ34" s="66" t="s">
        <v>11</v>
      </c>
      <c r="NQR34" s="66" t="s">
        <v>226</v>
      </c>
      <c r="NQS34" s="66" t="s">
        <v>14</v>
      </c>
      <c r="NQT34" s="66" t="s">
        <v>13</v>
      </c>
      <c r="NRC34" s="66" t="s">
        <v>227</v>
      </c>
      <c r="NRD34" s="63"/>
      <c r="NRE34" s="64"/>
      <c r="NRF34" s="65" t="s">
        <v>225</v>
      </c>
      <c r="NRG34" s="66" t="s">
        <v>11</v>
      </c>
      <c r="NRH34" s="66" t="s">
        <v>226</v>
      </c>
      <c r="NRI34" s="66" t="s">
        <v>14</v>
      </c>
      <c r="NRJ34" s="66" t="s">
        <v>13</v>
      </c>
      <c r="NRS34" s="66" t="s">
        <v>227</v>
      </c>
      <c r="NRT34" s="63"/>
      <c r="NRU34" s="64"/>
      <c r="NRV34" s="65" t="s">
        <v>225</v>
      </c>
      <c r="NRW34" s="66" t="s">
        <v>11</v>
      </c>
      <c r="NRX34" s="66" t="s">
        <v>226</v>
      </c>
      <c r="NRY34" s="66" t="s">
        <v>14</v>
      </c>
      <c r="NRZ34" s="66" t="s">
        <v>13</v>
      </c>
      <c r="NSI34" s="66" t="s">
        <v>227</v>
      </c>
      <c r="NSJ34" s="63"/>
      <c r="NSK34" s="64"/>
      <c r="NSL34" s="65" t="s">
        <v>225</v>
      </c>
      <c r="NSM34" s="66" t="s">
        <v>11</v>
      </c>
      <c r="NSN34" s="66" t="s">
        <v>226</v>
      </c>
      <c r="NSO34" s="66" t="s">
        <v>14</v>
      </c>
      <c r="NSP34" s="66" t="s">
        <v>13</v>
      </c>
      <c r="NSY34" s="66" t="s">
        <v>227</v>
      </c>
      <c r="NSZ34" s="63"/>
      <c r="NTA34" s="64"/>
      <c r="NTB34" s="65" t="s">
        <v>225</v>
      </c>
      <c r="NTC34" s="66" t="s">
        <v>11</v>
      </c>
      <c r="NTD34" s="66" t="s">
        <v>226</v>
      </c>
      <c r="NTE34" s="66" t="s">
        <v>14</v>
      </c>
      <c r="NTF34" s="66" t="s">
        <v>13</v>
      </c>
      <c r="NTO34" s="66" t="s">
        <v>227</v>
      </c>
      <c r="NTP34" s="63"/>
      <c r="NTQ34" s="64"/>
      <c r="NTR34" s="65" t="s">
        <v>225</v>
      </c>
      <c r="NTS34" s="66" t="s">
        <v>11</v>
      </c>
      <c r="NTT34" s="66" t="s">
        <v>226</v>
      </c>
      <c r="NTU34" s="66" t="s">
        <v>14</v>
      </c>
      <c r="NTV34" s="66" t="s">
        <v>13</v>
      </c>
      <c r="NUE34" s="66" t="s">
        <v>227</v>
      </c>
      <c r="NUF34" s="63"/>
      <c r="NUG34" s="64"/>
      <c r="NUH34" s="65" t="s">
        <v>225</v>
      </c>
      <c r="NUI34" s="66" t="s">
        <v>11</v>
      </c>
      <c r="NUJ34" s="66" t="s">
        <v>226</v>
      </c>
      <c r="NUK34" s="66" t="s">
        <v>14</v>
      </c>
      <c r="NUL34" s="66" t="s">
        <v>13</v>
      </c>
      <c r="NUU34" s="66" t="s">
        <v>227</v>
      </c>
      <c r="NUV34" s="63"/>
      <c r="NUW34" s="64"/>
      <c r="NUX34" s="65" t="s">
        <v>225</v>
      </c>
      <c r="NUY34" s="66" t="s">
        <v>11</v>
      </c>
      <c r="NUZ34" s="66" t="s">
        <v>226</v>
      </c>
      <c r="NVA34" s="66" t="s">
        <v>14</v>
      </c>
      <c r="NVB34" s="66" t="s">
        <v>13</v>
      </c>
      <c r="NVK34" s="66" t="s">
        <v>227</v>
      </c>
      <c r="NVL34" s="63"/>
      <c r="NVM34" s="64"/>
      <c r="NVN34" s="65" t="s">
        <v>225</v>
      </c>
      <c r="NVO34" s="66" t="s">
        <v>11</v>
      </c>
      <c r="NVP34" s="66" t="s">
        <v>226</v>
      </c>
      <c r="NVQ34" s="66" t="s">
        <v>14</v>
      </c>
      <c r="NVR34" s="66" t="s">
        <v>13</v>
      </c>
      <c r="NWA34" s="66" t="s">
        <v>227</v>
      </c>
      <c r="NWB34" s="63"/>
      <c r="NWC34" s="64"/>
      <c r="NWD34" s="65" t="s">
        <v>225</v>
      </c>
      <c r="NWE34" s="66" t="s">
        <v>11</v>
      </c>
      <c r="NWF34" s="66" t="s">
        <v>226</v>
      </c>
      <c r="NWG34" s="66" t="s">
        <v>14</v>
      </c>
      <c r="NWH34" s="66" t="s">
        <v>13</v>
      </c>
      <c r="NWQ34" s="66" t="s">
        <v>227</v>
      </c>
      <c r="NWR34" s="63"/>
      <c r="NWS34" s="64"/>
      <c r="NWT34" s="65" t="s">
        <v>225</v>
      </c>
      <c r="NWU34" s="66" t="s">
        <v>11</v>
      </c>
      <c r="NWV34" s="66" t="s">
        <v>226</v>
      </c>
      <c r="NWW34" s="66" t="s">
        <v>14</v>
      </c>
      <c r="NWX34" s="66" t="s">
        <v>13</v>
      </c>
      <c r="NXG34" s="66" t="s">
        <v>227</v>
      </c>
      <c r="NXH34" s="63"/>
      <c r="NXI34" s="64"/>
      <c r="NXJ34" s="65" t="s">
        <v>225</v>
      </c>
      <c r="NXK34" s="66" t="s">
        <v>11</v>
      </c>
      <c r="NXL34" s="66" t="s">
        <v>226</v>
      </c>
      <c r="NXM34" s="66" t="s">
        <v>14</v>
      </c>
      <c r="NXN34" s="66" t="s">
        <v>13</v>
      </c>
      <c r="NXW34" s="66" t="s">
        <v>227</v>
      </c>
      <c r="NXX34" s="63"/>
      <c r="NXY34" s="64"/>
      <c r="NXZ34" s="65" t="s">
        <v>225</v>
      </c>
      <c r="NYA34" s="66" t="s">
        <v>11</v>
      </c>
      <c r="NYB34" s="66" t="s">
        <v>226</v>
      </c>
      <c r="NYC34" s="66" t="s">
        <v>14</v>
      </c>
      <c r="NYD34" s="66" t="s">
        <v>13</v>
      </c>
      <c r="NYM34" s="66" t="s">
        <v>227</v>
      </c>
      <c r="NYN34" s="63"/>
      <c r="NYO34" s="64"/>
      <c r="NYP34" s="65" t="s">
        <v>225</v>
      </c>
      <c r="NYQ34" s="66" t="s">
        <v>11</v>
      </c>
      <c r="NYR34" s="66" t="s">
        <v>226</v>
      </c>
      <c r="NYS34" s="66" t="s">
        <v>14</v>
      </c>
      <c r="NYT34" s="66" t="s">
        <v>13</v>
      </c>
      <c r="NZC34" s="66" t="s">
        <v>227</v>
      </c>
      <c r="NZD34" s="63"/>
      <c r="NZE34" s="64"/>
      <c r="NZF34" s="65" t="s">
        <v>225</v>
      </c>
      <c r="NZG34" s="66" t="s">
        <v>11</v>
      </c>
      <c r="NZH34" s="66" t="s">
        <v>226</v>
      </c>
      <c r="NZI34" s="66" t="s">
        <v>14</v>
      </c>
      <c r="NZJ34" s="66" t="s">
        <v>13</v>
      </c>
      <c r="NZS34" s="66" t="s">
        <v>227</v>
      </c>
      <c r="NZT34" s="63"/>
      <c r="NZU34" s="64"/>
      <c r="NZV34" s="65" t="s">
        <v>225</v>
      </c>
      <c r="NZW34" s="66" t="s">
        <v>11</v>
      </c>
      <c r="NZX34" s="66" t="s">
        <v>226</v>
      </c>
      <c r="NZY34" s="66" t="s">
        <v>14</v>
      </c>
      <c r="NZZ34" s="66" t="s">
        <v>13</v>
      </c>
      <c r="OAI34" s="66" t="s">
        <v>227</v>
      </c>
      <c r="OAJ34" s="63"/>
      <c r="OAK34" s="64"/>
      <c r="OAL34" s="65" t="s">
        <v>225</v>
      </c>
      <c r="OAM34" s="66" t="s">
        <v>11</v>
      </c>
      <c r="OAN34" s="66" t="s">
        <v>226</v>
      </c>
      <c r="OAO34" s="66" t="s">
        <v>14</v>
      </c>
      <c r="OAP34" s="66" t="s">
        <v>13</v>
      </c>
      <c r="OAY34" s="66" t="s">
        <v>227</v>
      </c>
      <c r="OAZ34" s="63"/>
      <c r="OBA34" s="64"/>
      <c r="OBB34" s="65" t="s">
        <v>225</v>
      </c>
      <c r="OBC34" s="66" t="s">
        <v>11</v>
      </c>
      <c r="OBD34" s="66" t="s">
        <v>226</v>
      </c>
      <c r="OBE34" s="66" t="s">
        <v>14</v>
      </c>
      <c r="OBF34" s="66" t="s">
        <v>13</v>
      </c>
      <c r="OBO34" s="66" t="s">
        <v>227</v>
      </c>
      <c r="OBP34" s="63"/>
      <c r="OBQ34" s="64"/>
      <c r="OBR34" s="65" t="s">
        <v>225</v>
      </c>
      <c r="OBS34" s="66" t="s">
        <v>11</v>
      </c>
      <c r="OBT34" s="66" t="s">
        <v>226</v>
      </c>
      <c r="OBU34" s="66" t="s">
        <v>14</v>
      </c>
      <c r="OBV34" s="66" t="s">
        <v>13</v>
      </c>
      <c r="OCE34" s="66" t="s">
        <v>227</v>
      </c>
      <c r="OCF34" s="63"/>
      <c r="OCG34" s="64"/>
      <c r="OCH34" s="65" t="s">
        <v>225</v>
      </c>
      <c r="OCI34" s="66" t="s">
        <v>11</v>
      </c>
      <c r="OCJ34" s="66" t="s">
        <v>226</v>
      </c>
      <c r="OCK34" s="66" t="s">
        <v>14</v>
      </c>
      <c r="OCL34" s="66" t="s">
        <v>13</v>
      </c>
      <c r="OCU34" s="66" t="s">
        <v>227</v>
      </c>
      <c r="OCV34" s="63"/>
      <c r="OCW34" s="64"/>
      <c r="OCX34" s="65" t="s">
        <v>225</v>
      </c>
      <c r="OCY34" s="66" t="s">
        <v>11</v>
      </c>
      <c r="OCZ34" s="66" t="s">
        <v>226</v>
      </c>
      <c r="ODA34" s="66" t="s">
        <v>14</v>
      </c>
      <c r="ODB34" s="66" t="s">
        <v>13</v>
      </c>
      <c r="ODK34" s="66" t="s">
        <v>227</v>
      </c>
      <c r="ODL34" s="63"/>
      <c r="ODM34" s="64"/>
      <c r="ODN34" s="65" t="s">
        <v>225</v>
      </c>
      <c r="ODO34" s="66" t="s">
        <v>11</v>
      </c>
      <c r="ODP34" s="66" t="s">
        <v>226</v>
      </c>
      <c r="ODQ34" s="66" t="s">
        <v>14</v>
      </c>
      <c r="ODR34" s="66" t="s">
        <v>13</v>
      </c>
      <c r="OEA34" s="66" t="s">
        <v>227</v>
      </c>
      <c r="OEB34" s="63"/>
      <c r="OEC34" s="64"/>
      <c r="OED34" s="65" t="s">
        <v>225</v>
      </c>
      <c r="OEE34" s="66" t="s">
        <v>11</v>
      </c>
      <c r="OEF34" s="66" t="s">
        <v>226</v>
      </c>
      <c r="OEG34" s="66" t="s">
        <v>14</v>
      </c>
      <c r="OEH34" s="66" t="s">
        <v>13</v>
      </c>
      <c r="OEQ34" s="66" t="s">
        <v>227</v>
      </c>
      <c r="OER34" s="63"/>
      <c r="OES34" s="64"/>
      <c r="OET34" s="65" t="s">
        <v>225</v>
      </c>
      <c r="OEU34" s="66" t="s">
        <v>11</v>
      </c>
      <c r="OEV34" s="66" t="s">
        <v>226</v>
      </c>
      <c r="OEW34" s="66" t="s">
        <v>14</v>
      </c>
      <c r="OEX34" s="66" t="s">
        <v>13</v>
      </c>
      <c r="OFG34" s="66" t="s">
        <v>227</v>
      </c>
      <c r="OFH34" s="63"/>
      <c r="OFI34" s="64"/>
      <c r="OFJ34" s="65" t="s">
        <v>225</v>
      </c>
      <c r="OFK34" s="66" t="s">
        <v>11</v>
      </c>
      <c r="OFL34" s="66" t="s">
        <v>226</v>
      </c>
      <c r="OFM34" s="66" t="s">
        <v>14</v>
      </c>
      <c r="OFN34" s="66" t="s">
        <v>13</v>
      </c>
      <c r="OFW34" s="66" t="s">
        <v>227</v>
      </c>
      <c r="OFX34" s="63"/>
      <c r="OFY34" s="64"/>
      <c r="OFZ34" s="65" t="s">
        <v>225</v>
      </c>
      <c r="OGA34" s="66" t="s">
        <v>11</v>
      </c>
      <c r="OGB34" s="66" t="s">
        <v>226</v>
      </c>
      <c r="OGC34" s="66" t="s">
        <v>14</v>
      </c>
      <c r="OGD34" s="66" t="s">
        <v>13</v>
      </c>
      <c r="OGM34" s="66" t="s">
        <v>227</v>
      </c>
      <c r="OGN34" s="63"/>
      <c r="OGO34" s="64"/>
      <c r="OGP34" s="65" t="s">
        <v>225</v>
      </c>
      <c r="OGQ34" s="66" t="s">
        <v>11</v>
      </c>
      <c r="OGR34" s="66" t="s">
        <v>226</v>
      </c>
      <c r="OGS34" s="66" t="s">
        <v>14</v>
      </c>
      <c r="OGT34" s="66" t="s">
        <v>13</v>
      </c>
      <c r="OHC34" s="66" t="s">
        <v>227</v>
      </c>
      <c r="OHD34" s="63"/>
      <c r="OHE34" s="64"/>
      <c r="OHF34" s="65" t="s">
        <v>225</v>
      </c>
      <c r="OHG34" s="66" t="s">
        <v>11</v>
      </c>
      <c r="OHH34" s="66" t="s">
        <v>226</v>
      </c>
      <c r="OHI34" s="66" t="s">
        <v>14</v>
      </c>
      <c r="OHJ34" s="66" t="s">
        <v>13</v>
      </c>
      <c r="OHS34" s="66" t="s">
        <v>227</v>
      </c>
      <c r="OHT34" s="63"/>
      <c r="OHU34" s="64"/>
      <c r="OHV34" s="65" t="s">
        <v>225</v>
      </c>
      <c r="OHW34" s="66" t="s">
        <v>11</v>
      </c>
      <c r="OHX34" s="66" t="s">
        <v>226</v>
      </c>
      <c r="OHY34" s="66" t="s">
        <v>14</v>
      </c>
      <c r="OHZ34" s="66" t="s">
        <v>13</v>
      </c>
      <c r="OII34" s="66" t="s">
        <v>227</v>
      </c>
      <c r="OIJ34" s="63"/>
      <c r="OIK34" s="64"/>
      <c r="OIL34" s="65" t="s">
        <v>225</v>
      </c>
      <c r="OIM34" s="66" t="s">
        <v>11</v>
      </c>
      <c r="OIN34" s="66" t="s">
        <v>226</v>
      </c>
      <c r="OIO34" s="66" t="s">
        <v>14</v>
      </c>
      <c r="OIP34" s="66" t="s">
        <v>13</v>
      </c>
      <c r="OIY34" s="66" t="s">
        <v>227</v>
      </c>
      <c r="OIZ34" s="63"/>
      <c r="OJA34" s="64"/>
      <c r="OJB34" s="65" t="s">
        <v>225</v>
      </c>
      <c r="OJC34" s="66" t="s">
        <v>11</v>
      </c>
      <c r="OJD34" s="66" t="s">
        <v>226</v>
      </c>
      <c r="OJE34" s="66" t="s">
        <v>14</v>
      </c>
      <c r="OJF34" s="66" t="s">
        <v>13</v>
      </c>
      <c r="OJO34" s="66" t="s">
        <v>227</v>
      </c>
      <c r="OJP34" s="63"/>
      <c r="OJQ34" s="64"/>
      <c r="OJR34" s="65" t="s">
        <v>225</v>
      </c>
      <c r="OJS34" s="66" t="s">
        <v>11</v>
      </c>
      <c r="OJT34" s="66" t="s">
        <v>226</v>
      </c>
      <c r="OJU34" s="66" t="s">
        <v>14</v>
      </c>
      <c r="OJV34" s="66" t="s">
        <v>13</v>
      </c>
      <c r="OKE34" s="66" t="s">
        <v>227</v>
      </c>
      <c r="OKF34" s="63"/>
      <c r="OKG34" s="64"/>
      <c r="OKH34" s="65" t="s">
        <v>225</v>
      </c>
      <c r="OKI34" s="66" t="s">
        <v>11</v>
      </c>
      <c r="OKJ34" s="66" t="s">
        <v>226</v>
      </c>
      <c r="OKK34" s="66" t="s">
        <v>14</v>
      </c>
      <c r="OKL34" s="66" t="s">
        <v>13</v>
      </c>
      <c r="OKU34" s="66" t="s">
        <v>227</v>
      </c>
      <c r="OKV34" s="63"/>
      <c r="OKW34" s="64"/>
      <c r="OKX34" s="65" t="s">
        <v>225</v>
      </c>
      <c r="OKY34" s="66" t="s">
        <v>11</v>
      </c>
      <c r="OKZ34" s="66" t="s">
        <v>226</v>
      </c>
      <c r="OLA34" s="66" t="s">
        <v>14</v>
      </c>
      <c r="OLB34" s="66" t="s">
        <v>13</v>
      </c>
      <c r="OLK34" s="66" t="s">
        <v>227</v>
      </c>
      <c r="OLL34" s="63"/>
      <c r="OLM34" s="64"/>
      <c r="OLN34" s="65" t="s">
        <v>225</v>
      </c>
      <c r="OLO34" s="66" t="s">
        <v>11</v>
      </c>
      <c r="OLP34" s="66" t="s">
        <v>226</v>
      </c>
      <c r="OLQ34" s="66" t="s">
        <v>14</v>
      </c>
      <c r="OLR34" s="66" t="s">
        <v>13</v>
      </c>
      <c r="OMA34" s="66" t="s">
        <v>227</v>
      </c>
      <c r="OMB34" s="63"/>
      <c r="OMC34" s="64"/>
      <c r="OMD34" s="65" t="s">
        <v>225</v>
      </c>
      <c r="OME34" s="66" t="s">
        <v>11</v>
      </c>
      <c r="OMF34" s="66" t="s">
        <v>226</v>
      </c>
      <c r="OMG34" s="66" t="s">
        <v>14</v>
      </c>
      <c r="OMH34" s="66" t="s">
        <v>13</v>
      </c>
      <c r="OMQ34" s="66" t="s">
        <v>227</v>
      </c>
      <c r="OMR34" s="63"/>
      <c r="OMS34" s="64"/>
      <c r="OMT34" s="65" t="s">
        <v>225</v>
      </c>
      <c r="OMU34" s="66" t="s">
        <v>11</v>
      </c>
      <c r="OMV34" s="66" t="s">
        <v>226</v>
      </c>
      <c r="OMW34" s="66" t="s">
        <v>14</v>
      </c>
      <c r="OMX34" s="66" t="s">
        <v>13</v>
      </c>
      <c r="ONG34" s="66" t="s">
        <v>227</v>
      </c>
      <c r="ONH34" s="63"/>
      <c r="ONI34" s="64"/>
      <c r="ONJ34" s="65" t="s">
        <v>225</v>
      </c>
      <c r="ONK34" s="66" t="s">
        <v>11</v>
      </c>
      <c r="ONL34" s="66" t="s">
        <v>226</v>
      </c>
      <c r="ONM34" s="66" t="s">
        <v>14</v>
      </c>
      <c r="ONN34" s="66" t="s">
        <v>13</v>
      </c>
      <c r="ONW34" s="66" t="s">
        <v>227</v>
      </c>
      <c r="ONX34" s="63"/>
      <c r="ONY34" s="64"/>
      <c r="ONZ34" s="65" t="s">
        <v>225</v>
      </c>
      <c r="OOA34" s="66" t="s">
        <v>11</v>
      </c>
      <c r="OOB34" s="66" t="s">
        <v>226</v>
      </c>
      <c r="OOC34" s="66" t="s">
        <v>14</v>
      </c>
      <c r="OOD34" s="66" t="s">
        <v>13</v>
      </c>
      <c r="OOM34" s="66" t="s">
        <v>227</v>
      </c>
      <c r="OON34" s="63"/>
      <c r="OOO34" s="64"/>
      <c r="OOP34" s="65" t="s">
        <v>225</v>
      </c>
      <c r="OOQ34" s="66" t="s">
        <v>11</v>
      </c>
      <c r="OOR34" s="66" t="s">
        <v>226</v>
      </c>
      <c r="OOS34" s="66" t="s">
        <v>14</v>
      </c>
      <c r="OOT34" s="66" t="s">
        <v>13</v>
      </c>
      <c r="OPC34" s="66" t="s">
        <v>227</v>
      </c>
      <c r="OPD34" s="63"/>
      <c r="OPE34" s="64"/>
      <c r="OPF34" s="65" t="s">
        <v>225</v>
      </c>
      <c r="OPG34" s="66" t="s">
        <v>11</v>
      </c>
      <c r="OPH34" s="66" t="s">
        <v>226</v>
      </c>
      <c r="OPI34" s="66" t="s">
        <v>14</v>
      </c>
      <c r="OPJ34" s="66" t="s">
        <v>13</v>
      </c>
      <c r="OPS34" s="66" t="s">
        <v>227</v>
      </c>
      <c r="OPT34" s="63"/>
      <c r="OPU34" s="64"/>
      <c r="OPV34" s="65" t="s">
        <v>225</v>
      </c>
      <c r="OPW34" s="66" t="s">
        <v>11</v>
      </c>
      <c r="OPX34" s="66" t="s">
        <v>226</v>
      </c>
      <c r="OPY34" s="66" t="s">
        <v>14</v>
      </c>
      <c r="OPZ34" s="66" t="s">
        <v>13</v>
      </c>
      <c r="OQI34" s="66" t="s">
        <v>227</v>
      </c>
      <c r="OQJ34" s="63"/>
      <c r="OQK34" s="64"/>
      <c r="OQL34" s="65" t="s">
        <v>225</v>
      </c>
      <c r="OQM34" s="66" t="s">
        <v>11</v>
      </c>
      <c r="OQN34" s="66" t="s">
        <v>226</v>
      </c>
      <c r="OQO34" s="66" t="s">
        <v>14</v>
      </c>
      <c r="OQP34" s="66" t="s">
        <v>13</v>
      </c>
      <c r="OQY34" s="66" t="s">
        <v>227</v>
      </c>
      <c r="OQZ34" s="63"/>
      <c r="ORA34" s="64"/>
      <c r="ORB34" s="65" t="s">
        <v>225</v>
      </c>
      <c r="ORC34" s="66" t="s">
        <v>11</v>
      </c>
      <c r="ORD34" s="66" t="s">
        <v>226</v>
      </c>
      <c r="ORE34" s="66" t="s">
        <v>14</v>
      </c>
      <c r="ORF34" s="66" t="s">
        <v>13</v>
      </c>
      <c r="ORO34" s="66" t="s">
        <v>227</v>
      </c>
      <c r="ORP34" s="63"/>
      <c r="ORQ34" s="64"/>
      <c r="ORR34" s="65" t="s">
        <v>225</v>
      </c>
      <c r="ORS34" s="66" t="s">
        <v>11</v>
      </c>
      <c r="ORT34" s="66" t="s">
        <v>226</v>
      </c>
      <c r="ORU34" s="66" t="s">
        <v>14</v>
      </c>
      <c r="ORV34" s="66" t="s">
        <v>13</v>
      </c>
      <c r="OSE34" s="66" t="s">
        <v>227</v>
      </c>
      <c r="OSF34" s="63"/>
      <c r="OSG34" s="64"/>
      <c r="OSH34" s="65" t="s">
        <v>225</v>
      </c>
      <c r="OSI34" s="66" t="s">
        <v>11</v>
      </c>
      <c r="OSJ34" s="66" t="s">
        <v>226</v>
      </c>
      <c r="OSK34" s="66" t="s">
        <v>14</v>
      </c>
      <c r="OSL34" s="66" t="s">
        <v>13</v>
      </c>
      <c r="OSU34" s="66" t="s">
        <v>227</v>
      </c>
      <c r="OSV34" s="63"/>
      <c r="OSW34" s="64"/>
      <c r="OSX34" s="65" t="s">
        <v>225</v>
      </c>
      <c r="OSY34" s="66" t="s">
        <v>11</v>
      </c>
      <c r="OSZ34" s="66" t="s">
        <v>226</v>
      </c>
      <c r="OTA34" s="66" t="s">
        <v>14</v>
      </c>
      <c r="OTB34" s="66" t="s">
        <v>13</v>
      </c>
      <c r="OTK34" s="66" t="s">
        <v>227</v>
      </c>
      <c r="OTL34" s="63"/>
      <c r="OTM34" s="64"/>
      <c r="OTN34" s="65" t="s">
        <v>225</v>
      </c>
      <c r="OTO34" s="66" t="s">
        <v>11</v>
      </c>
      <c r="OTP34" s="66" t="s">
        <v>226</v>
      </c>
      <c r="OTQ34" s="66" t="s">
        <v>14</v>
      </c>
      <c r="OTR34" s="66" t="s">
        <v>13</v>
      </c>
      <c r="OUA34" s="66" t="s">
        <v>227</v>
      </c>
      <c r="OUB34" s="63"/>
      <c r="OUC34" s="64"/>
      <c r="OUD34" s="65" t="s">
        <v>225</v>
      </c>
      <c r="OUE34" s="66" t="s">
        <v>11</v>
      </c>
      <c r="OUF34" s="66" t="s">
        <v>226</v>
      </c>
      <c r="OUG34" s="66" t="s">
        <v>14</v>
      </c>
      <c r="OUH34" s="66" t="s">
        <v>13</v>
      </c>
      <c r="OUQ34" s="66" t="s">
        <v>227</v>
      </c>
      <c r="OUR34" s="63"/>
      <c r="OUS34" s="64"/>
      <c r="OUT34" s="65" t="s">
        <v>225</v>
      </c>
      <c r="OUU34" s="66" t="s">
        <v>11</v>
      </c>
      <c r="OUV34" s="66" t="s">
        <v>226</v>
      </c>
      <c r="OUW34" s="66" t="s">
        <v>14</v>
      </c>
      <c r="OUX34" s="66" t="s">
        <v>13</v>
      </c>
      <c r="OVG34" s="66" t="s">
        <v>227</v>
      </c>
      <c r="OVH34" s="63"/>
      <c r="OVI34" s="64"/>
      <c r="OVJ34" s="65" t="s">
        <v>225</v>
      </c>
      <c r="OVK34" s="66" t="s">
        <v>11</v>
      </c>
      <c r="OVL34" s="66" t="s">
        <v>226</v>
      </c>
      <c r="OVM34" s="66" t="s">
        <v>14</v>
      </c>
      <c r="OVN34" s="66" t="s">
        <v>13</v>
      </c>
      <c r="OVW34" s="66" t="s">
        <v>227</v>
      </c>
      <c r="OVX34" s="63"/>
      <c r="OVY34" s="64"/>
      <c r="OVZ34" s="65" t="s">
        <v>225</v>
      </c>
      <c r="OWA34" s="66" t="s">
        <v>11</v>
      </c>
      <c r="OWB34" s="66" t="s">
        <v>226</v>
      </c>
      <c r="OWC34" s="66" t="s">
        <v>14</v>
      </c>
      <c r="OWD34" s="66" t="s">
        <v>13</v>
      </c>
      <c r="OWM34" s="66" t="s">
        <v>227</v>
      </c>
      <c r="OWN34" s="63"/>
      <c r="OWO34" s="64"/>
      <c r="OWP34" s="65" t="s">
        <v>225</v>
      </c>
      <c r="OWQ34" s="66" t="s">
        <v>11</v>
      </c>
      <c r="OWR34" s="66" t="s">
        <v>226</v>
      </c>
      <c r="OWS34" s="66" t="s">
        <v>14</v>
      </c>
      <c r="OWT34" s="66" t="s">
        <v>13</v>
      </c>
      <c r="OXC34" s="66" t="s">
        <v>227</v>
      </c>
      <c r="OXD34" s="63"/>
      <c r="OXE34" s="64"/>
      <c r="OXF34" s="65" t="s">
        <v>225</v>
      </c>
      <c r="OXG34" s="66" t="s">
        <v>11</v>
      </c>
      <c r="OXH34" s="66" t="s">
        <v>226</v>
      </c>
      <c r="OXI34" s="66" t="s">
        <v>14</v>
      </c>
      <c r="OXJ34" s="66" t="s">
        <v>13</v>
      </c>
      <c r="OXS34" s="66" t="s">
        <v>227</v>
      </c>
      <c r="OXT34" s="63"/>
      <c r="OXU34" s="64"/>
      <c r="OXV34" s="65" t="s">
        <v>225</v>
      </c>
      <c r="OXW34" s="66" t="s">
        <v>11</v>
      </c>
      <c r="OXX34" s="66" t="s">
        <v>226</v>
      </c>
      <c r="OXY34" s="66" t="s">
        <v>14</v>
      </c>
      <c r="OXZ34" s="66" t="s">
        <v>13</v>
      </c>
      <c r="OYI34" s="66" t="s">
        <v>227</v>
      </c>
      <c r="OYJ34" s="63"/>
      <c r="OYK34" s="64"/>
      <c r="OYL34" s="65" t="s">
        <v>225</v>
      </c>
      <c r="OYM34" s="66" t="s">
        <v>11</v>
      </c>
      <c r="OYN34" s="66" t="s">
        <v>226</v>
      </c>
      <c r="OYO34" s="66" t="s">
        <v>14</v>
      </c>
      <c r="OYP34" s="66" t="s">
        <v>13</v>
      </c>
      <c r="OYY34" s="66" t="s">
        <v>227</v>
      </c>
      <c r="OYZ34" s="63"/>
      <c r="OZA34" s="64"/>
      <c r="OZB34" s="65" t="s">
        <v>225</v>
      </c>
      <c r="OZC34" s="66" t="s">
        <v>11</v>
      </c>
      <c r="OZD34" s="66" t="s">
        <v>226</v>
      </c>
      <c r="OZE34" s="66" t="s">
        <v>14</v>
      </c>
      <c r="OZF34" s="66" t="s">
        <v>13</v>
      </c>
      <c r="OZO34" s="66" t="s">
        <v>227</v>
      </c>
      <c r="OZP34" s="63"/>
      <c r="OZQ34" s="64"/>
      <c r="OZR34" s="65" t="s">
        <v>225</v>
      </c>
      <c r="OZS34" s="66" t="s">
        <v>11</v>
      </c>
      <c r="OZT34" s="66" t="s">
        <v>226</v>
      </c>
      <c r="OZU34" s="66" t="s">
        <v>14</v>
      </c>
      <c r="OZV34" s="66" t="s">
        <v>13</v>
      </c>
      <c r="PAE34" s="66" t="s">
        <v>227</v>
      </c>
      <c r="PAF34" s="63"/>
      <c r="PAG34" s="64"/>
      <c r="PAH34" s="65" t="s">
        <v>225</v>
      </c>
      <c r="PAI34" s="66" t="s">
        <v>11</v>
      </c>
      <c r="PAJ34" s="66" t="s">
        <v>226</v>
      </c>
      <c r="PAK34" s="66" t="s">
        <v>14</v>
      </c>
      <c r="PAL34" s="66" t="s">
        <v>13</v>
      </c>
      <c r="PAU34" s="66" t="s">
        <v>227</v>
      </c>
      <c r="PAV34" s="63"/>
      <c r="PAW34" s="64"/>
      <c r="PAX34" s="65" t="s">
        <v>225</v>
      </c>
      <c r="PAY34" s="66" t="s">
        <v>11</v>
      </c>
      <c r="PAZ34" s="66" t="s">
        <v>226</v>
      </c>
      <c r="PBA34" s="66" t="s">
        <v>14</v>
      </c>
      <c r="PBB34" s="66" t="s">
        <v>13</v>
      </c>
      <c r="PBK34" s="66" t="s">
        <v>227</v>
      </c>
      <c r="PBL34" s="63"/>
      <c r="PBM34" s="64"/>
      <c r="PBN34" s="65" t="s">
        <v>225</v>
      </c>
      <c r="PBO34" s="66" t="s">
        <v>11</v>
      </c>
      <c r="PBP34" s="66" t="s">
        <v>226</v>
      </c>
      <c r="PBQ34" s="66" t="s">
        <v>14</v>
      </c>
      <c r="PBR34" s="66" t="s">
        <v>13</v>
      </c>
      <c r="PCA34" s="66" t="s">
        <v>227</v>
      </c>
      <c r="PCB34" s="63"/>
      <c r="PCC34" s="64"/>
      <c r="PCD34" s="65" t="s">
        <v>225</v>
      </c>
      <c r="PCE34" s="66" t="s">
        <v>11</v>
      </c>
      <c r="PCF34" s="66" t="s">
        <v>226</v>
      </c>
      <c r="PCG34" s="66" t="s">
        <v>14</v>
      </c>
      <c r="PCH34" s="66" t="s">
        <v>13</v>
      </c>
      <c r="PCQ34" s="66" t="s">
        <v>227</v>
      </c>
      <c r="PCR34" s="63"/>
      <c r="PCS34" s="64"/>
      <c r="PCT34" s="65" t="s">
        <v>225</v>
      </c>
      <c r="PCU34" s="66" t="s">
        <v>11</v>
      </c>
      <c r="PCV34" s="66" t="s">
        <v>226</v>
      </c>
      <c r="PCW34" s="66" t="s">
        <v>14</v>
      </c>
      <c r="PCX34" s="66" t="s">
        <v>13</v>
      </c>
      <c r="PDG34" s="66" t="s">
        <v>227</v>
      </c>
      <c r="PDH34" s="63"/>
      <c r="PDI34" s="64"/>
      <c r="PDJ34" s="65" t="s">
        <v>225</v>
      </c>
      <c r="PDK34" s="66" t="s">
        <v>11</v>
      </c>
      <c r="PDL34" s="66" t="s">
        <v>226</v>
      </c>
      <c r="PDM34" s="66" t="s">
        <v>14</v>
      </c>
      <c r="PDN34" s="66" t="s">
        <v>13</v>
      </c>
      <c r="PDW34" s="66" t="s">
        <v>227</v>
      </c>
      <c r="PDX34" s="63"/>
      <c r="PDY34" s="64"/>
      <c r="PDZ34" s="65" t="s">
        <v>225</v>
      </c>
      <c r="PEA34" s="66" t="s">
        <v>11</v>
      </c>
      <c r="PEB34" s="66" t="s">
        <v>226</v>
      </c>
      <c r="PEC34" s="66" t="s">
        <v>14</v>
      </c>
      <c r="PED34" s="66" t="s">
        <v>13</v>
      </c>
      <c r="PEM34" s="66" t="s">
        <v>227</v>
      </c>
      <c r="PEN34" s="63"/>
      <c r="PEO34" s="64"/>
      <c r="PEP34" s="65" t="s">
        <v>225</v>
      </c>
      <c r="PEQ34" s="66" t="s">
        <v>11</v>
      </c>
      <c r="PER34" s="66" t="s">
        <v>226</v>
      </c>
      <c r="PES34" s="66" t="s">
        <v>14</v>
      </c>
      <c r="PET34" s="66" t="s">
        <v>13</v>
      </c>
      <c r="PFC34" s="66" t="s">
        <v>227</v>
      </c>
      <c r="PFD34" s="63"/>
      <c r="PFE34" s="64"/>
      <c r="PFF34" s="65" t="s">
        <v>225</v>
      </c>
      <c r="PFG34" s="66" t="s">
        <v>11</v>
      </c>
      <c r="PFH34" s="66" t="s">
        <v>226</v>
      </c>
      <c r="PFI34" s="66" t="s">
        <v>14</v>
      </c>
      <c r="PFJ34" s="66" t="s">
        <v>13</v>
      </c>
      <c r="PFS34" s="66" t="s">
        <v>227</v>
      </c>
      <c r="PFT34" s="63"/>
      <c r="PFU34" s="64"/>
      <c r="PFV34" s="65" t="s">
        <v>225</v>
      </c>
      <c r="PFW34" s="66" t="s">
        <v>11</v>
      </c>
      <c r="PFX34" s="66" t="s">
        <v>226</v>
      </c>
      <c r="PFY34" s="66" t="s">
        <v>14</v>
      </c>
      <c r="PFZ34" s="66" t="s">
        <v>13</v>
      </c>
      <c r="PGI34" s="66" t="s">
        <v>227</v>
      </c>
      <c r="PGJ34" s="63"/>
      <c r="PGK34" s="64"/>
      <c r="PGL34" s="65" t="s">
        <v>225</v>
      </c>
      <c r="PGM34" s="66" t="s">
        <v>11</v>
      </c>
      <c r="PGN34" s="66" t="s">
        <v>226</v>
      </c>
      <c r="PGO34" s="66" t="s">
        <v>14</v>
      </c>
      <c r="PGP34" s="66" t="s">
        <v>13</v>
      </c>
      <c r="PGY34" s="66" t="s">
        <v>227</v>
      </c>
      <c r="PGZ34" s="63"/>
      <c r="PHA34" s="64"/>
      <c r="PHB34" s="65" t="s">
        <v>225</v>
      </c>
      <c r="PHC34" s="66" t="s">
        <v>11</v>
      </c>
      <c r="PHD34" s="66" t="s">
        <v>226</v>
      </c>
      <c r="PHE34" s="66" t="s">
        <v>14</v>
      </c>
      <c r="PHF34" s="66" t="s">
        <v>13</v>
      </c>
      <c r="PHO34" s="66" t="s">
        <v>227</v>
      </c>
      <c r="PHP34" s="63"/>
      <c r="PHQ34" s="64"/>
      <c r="PHR34" s="65" t="s">
        <v>225</v>
      </c>
      <c r="PHS34" s="66" t="s">
        <v>11</v>
      </c>
      <c r="PHT34" s="66" t="s">
        <v>226</v>
      </c>
      <c r="PHU34" s="66" t="s">
        <v>14</v>
      </c>
      <c r="PHV34" s="66" t="s">
        <v>13</v>
      </c>
      <c r="PIE34" s="66" t="s">
        <v>227</v>
      </c>
      <c r="PIF34" s="63"/>
      <c r="PIG34" s="64"/>
      <c r="PIH34" s="65" t="s">
        <v>225</v>
      </c>
      <c r="PII34" s="66" t="s">
        <v>11</v>
      </c>
      <c r="PIJ34" s="66" t="s">
        <v>226</v>
      </c>
      <c r="PIK34" s="66" t="s">
        <v>14</v>
      </c>
      <c r="PIL34" s="66" t="s">
        <v>13</v>
      </c>
      <c r="PIU34" s="66" t="s">
        <v>227</v>
      </c>
      <c r="PIV34" s="63"/>
      <c r="PIW34" s="64"/>
      <c r="PIX34" s="65" t="s">
        <v>225</v>
      </c>
      <c r="PIY34" s="66" t="s">
        <v>11</v>
      </c>
      <c r="PIZ34" s="66" t="s">
        <v>226</v>
      </c>
      <c r="PJA34" s="66" t="s">
        <v>14</v>
      </c>
      <c r="PJB34" s="66" t="s">
        <v>13</v>
      </c>
      <c r="PJK34" s="66" t="s">
        <v>227</v>
      </c>
      <c r="PJL34" s="63"/>
      <c r="PJM34" s="64"/>
      <c r="PJN34" s="65" t="s">
        <v>225</v>
      </c>
      <c r="PJO34" s="66" t="s">
        <v>11</v>
      </c>
      <c r="PJP34" s="66" t="s">
        <v>226</v>
      </c>
      <c r="PJQ34" s="66" t="s">
        <v>14</v>
      </c>
      <c r="PJR34" s="66" t="s">
        <v>13</v>
      </c>
      <c r="PKA34" s="66" t="s">
        <v>227</v>
      </c>
      <c r="PKB34" s="63"/>
      <c r="PKC34" s="64"/>
      <c r="PKD34" s="65" t="s">
        <v>225</v>
      </c>
      <c r="PKE34" s="66" t="s">
        <v>11</v>
      </c>
      <c r="PKF34" s="66" t="s">
        <v>226</v>
      </c>
      <c r="PKG34" s="66" t="s">
        <v>14</v>
      </c>
      <c r="PKH34" s="66" t="s">
        <v>13</v>
      </c>
      <c r="PKQ34" s="66" t="s">
        <v>227</v>
      </c>
      <c r="PKR34" s="63"/>
      <c r="PKS34" s="64"/>
      <c r="PKT34" s="65" t="s">
        <v>225</v>
      </c>
      <c r="PKU34" s="66" t="s">
        <v>11</v>
      </c>
      <c r="PKV34" s="66" t="s">
        <v>226</v>
      </c>
      <c r="PKW34" s="66" t="s">
        <v>14</v>
      </c>
      <c r="PKX34" s="66" t="s">
        <v>13</v>
      </c>
      <c r="PLG34" s="66" t="s">
        <v>227</v>
      </c>
      <c r="PLH34" s="63"/>
      <c r="PLI34" s="64"/>
      <c r="PLJ34" s="65" t="s">
        <v>225</v>
      </c>
      <c r="PLK34" s="66" t="s">
        <v>11</v>
      </c>
      <c r="PLL34" s="66" t="s">
        <v>226</v>
      </c>
      <c r="PLM34" s="66" t="s">
        <v>14</v>
      </c>
      <c r="PLN34" s="66" t="s">
        <v>13</v>
      </c>
      <c r="PLW34" s="66" t="s">
        <v>227</v>
      </c>
      <c r="PLX34" s="63"/>
      <c r="PLY34" s="64"/>
      <c r="PLZ34" s="65" t="s">
        <v>225</v>
      </c>
      <c r="PMA34" s="66" t="s">
        <v>11</v>
      </c>
      <c r="PMB34" s="66" t="s">
        <v>226</v>
      </c>
      <c r="PMC34" s="66" t="s">
        <v>14</v>
      </c>
      <c r="PMD34" s="66" t="s">
        <v>13</v>
      </c>
      <c r="PMM34" s="66" t="s">
        <v>227</v>
      </c>
      <c r="PMN34" s="63"/>
      <c r="PMO34" s="64"/>
      <c r="PMP34" s="65" t="s">
        <v>225</v>
      </c>
      <c r="PMQ34" s="66" t="s">
        <v>11</v>
      </c>
      <c r="PMR34" s="66" t="s">
        <v>226</v>
      </c>
      <c r="PMS34" s="66" t="s">
        <v>14</v>
      </c>
      <c r="PMT34" s="66" t="s">
        <v>13</v>
      </c>
      <c r="PNC34" s="66" t="s">
        <v>227</v>
      </c>
      <c r="PND34" s="63"/>
      <c r="PNE34" s="64"/>
      <c r="PNF34" s="65" t="s">
        <v>225</v>
      </c>
      <c r="PNG34" s="66" t="s">
        <v>11</v>
      </c>
      <c r="PNH34" s="66" t="s">
        <v>226</v>
      </c>
      <c r="PNI34" s="66" t="s">
        <v>14</v>
      </c>
      <c r="PNJ34" s="66" t="s">
        <v>13</v>
      </c>
      <c r="PNS34" s="66" t="s">
        <v>227</v>
      </c>
      <c r="PNT34" s="63"/>
      <c r="PNU34" s="64"/>
      <c r="PNV34" s="65" t="s">
        <v>225</v>
      </c>
      <c r="PNW34" s="66" t="s">
        <v>11</v>
      </c>
      <c r="PNX34" s="66" t="s">
        <v>226</v>
      </c>
      <c r="PNY34" s="66" t="s">
        <v>14</v>
      </c>
      <c r="PNZ34" s="66" t="s">
        <v>13</v>
      </c>
      <c r="POI34" s="66" t="s">
        <v>227</v>
      </c>
      <c r="POJ34" s="63"/>
      <c r="POK34" s="64"/>
      <c r="POL34" s="65" t="s">
        <v>225</v>
      </c>
      <c r="POM34" s="66" t="s">
        <v>11</v>
      </c>
      <c r="PON34" s="66" t="s">
        <v>226</v>
      </c>
      <c r="POO34" s="66" t="s">
        <v>14</v>
      </c>
      <c r="POP34" s="66" t="s">
        <v>13</v>
      </c>
      <c r="POY34" s="66" t="s">
        <v>227</v>
      </c>
      <c r="POZ34" s="63"/>
      <c r="PPA34" s="64"/>
      <c r="PPB34" s="65" t="s">
        <v>225</v>
      </c>
      <c r="PPC34" s="66" t="s">
        <v>11</v>
      </c>
      <c r="PPD34" s="66" t="s">
        <v>226</v>
      </c>
      <c r="PPE34" s="66" t="s">
        <v>14</v>
      </c>
      <c r="PPF34" s="66" t="s">
        <v>13</v>
      </c>
      <c r="PPO34" s="66" t="s">
        <v>227</v>
      </c>
      <c r="PPP34" s="63"/>
      <c r="PPQ34" s="64"/>
      <c r="PPR34" s="65" t="s">
        <v>225</v>
      </c>
      <c r="PPS34" s="66" t="s">
        <v>11</v>
      </c>
      <c r="PPT34" s="66" t="s">
        <v>226</v>
      </c>
      <c r="PPU34" s="66" t="s">
        <v>14</v>
      </c>
      <c r="PPV34" s="66" t="s">
        <v>13</v>
      </c>
      <c r="PQE34" s="66" t="s">
        <v>227</v>
      </c>
      <c r="PQF34" s="63"/>
      <c r="PQG34" s="64"/>
      <c r="PQH34" s="65" t="s">
        <v>225</v>
      </c>
      <c r="PQI34" s="66" t="s">
        <v>11</v>
      </c>
      <c r="PQJ34" s="66" t="s">
        <v>226</v>
      </c>
      <c r="PQK34" s="66" t="s">
        <v>14</v>
      </c>
      <c r="PQL34" s="66" t="s">
        <v>13</v>
      </c>
      <c r="PQU34" s="66" t="s">
        <v>227</v>
      </c>
      <c r="PQV34" s="63"/>
      <c r="PQW34" s="64"/>
      <c r="PQX34" s="65" t="s">
        <v>225</v>
      </c>
      <c r="PQY34" s="66" t="s">
        <v>11</v>
      </c>
      <c r="PQZ34" s="66" t="s">
        <v>226</v>
      </c>
      <c r="PRA34" s="66" t="s">
        <v>14</v>
      </c>
      <c r="PRB34" s="66" t="s">
        <v>13</v>
      </c>
      <c r="PRK34" s="66" t="s">
        <v>227</v>
      </c>
      <c r="PRL34" s="63"/>
      <c r="PRM34" s="64"/>
      <c r="PRN34" s="65" t="s">
        <v>225</v>
      </c>
      <c r="PRO34" s="66" t="s">
        <v>11</v>
      </c>
      <c r="PRP34" s="66" t="s">
        <v>226</v>
      </c>
      <c r="PRQ34" s="66" t="s">
        <v>14</v>
      </c>
      <c r="PRR34" s="66" t="s">
        <v>13</v>
      </c>
      <c r="PSA34" s="66" t="s">
        <v>227</v>
      </c>
      <c r="PSB34" s="63"/>
      <c r="PSC34" s="64"/>
      <c r="PSD34" s="65" t="s">
        <v>225</v>
      </c>
      <c r="PSE34" s="66" t="s">
        <v>11</v>
      </c>
      <c r="PSF34" s="66" t="s">
        <v>226</v>
      </c>
      <c r="PSG34" s="66" t="s">
        <v>14</v>
      </c>
      <c r="PSH34" s="66" t="s">
        <v>13</v>
      </c>
      <c r="PSQ34" s="66" t="s">
        <v>227</v>
      </c>
      <c r="PSR34" s="63"/>
      <c r="PSS34" s="64"/>
      <c r="PST34" s="65" t="s">
        <v>225</v>
      </c>
      <c r="PSU34" s="66" t="s">
        <v>11</v>
      </c>
      <c r="PSV34" s="66" t="s">
        <v>226</v>
      </c>
      <c r="PSW34" s="66" t="s">
        <v>14</v>
      </c>
      <c r="PSX34" s="66" t="s">
        <v>13</v>
      </c>
      <c r="PTG34" s="66" t="s">
        <v>227</v>
      </c>
      <c r="PTH34" s="63"/>
      <c r="PTI34" s="64"/>
      <c r="PTJ34" s="65" t="s">
        <v>225</v>
      </c>
      <c r="PTK34" s="66" t="s">
        <v>11</v>
      </c>
      <c r="PTL34" s="66" t="s">
        <v>226</v>
      </c>
      <c r="PTM34" s="66" t="s">
        <v>14</v>
      </c>
      <c r="PTN34" s="66" t="s">
        <v>13</v>
      </c>
      <c r="PTW34" s="66" t="s">
        <v>227</v>
      </c>
      <c r="PTX34" s="63"/>
      <c r="PTY34" s="64"/>
      <c r="PTZ34" s="65" t="s">
        <v>225</v>
      </c>
      <c r="PUA34" s="66" t="s">
        <v>11</v>
      </c>
      <c r="PUB34" s="66" t="s">
        <v>226</v>
      </c>
      <c r="PUC34" s="66" t="s">
        <v>14</v>
      </c>
      <c r="PUD34" s="66" t="s">
        <v>13</v>
      </c>
      <c r="PUM34" s="66" t="s">
        <v>227</v>
      </c>
      <c r="PUN34" s="63"/>
      <c r="PUO34" s="64"/>
      <c r="PUP34" s="65" t="s">
        <v>225</v>
      </c>
      <c r="PUQ34" s="66" t="s">
        <v>11</v>
      </c>
      <c r="PUR34" s="66" t="s">
        <v>226</v>
      </c>
      <c r="PUS34" s="66" t="s">
        <v>14</v>
      </c>
      <c r="PUT34" s="66" t="s">
        <v>13</v>
      </c>
      <c r="PVC34" s="66" t="s">
        <v>227</v>
      </c>
      <c r="PVD34" s="63"/>
      <c r="PVE34" s="64"/>
      <c r="PVF34" s="65" t="s">
        <v>225</v>
      </c>
      <c r="PVG34" s="66" t="s">
        <v>11</v>
      </c>
      <c r="PVH34" s="66" t="s">
        <v>226</v>
      </c>
      <c r="PVI34" s="66" t="s">
        <v>14</v>
      </c>
      <c r="PVJ34" s="66" t="s">
        <v>13</v>
      </c>
      <c r="PVS34" s="66" t="s">
        <v>227</v>
      </c>
      <c r="PVT34" s="63"/>
      <c r="PVU34" s="64"/>
      <c r="PVV34" s="65" t="s">
        <v>225</v>
      </c>
      <c r="PVW34" s="66" t="s">
        <v>11</v>
      </c>
      <c r="PVX34" s="66" t="s">
        <v>226</v>
      </c>
      <c r="PVY34" s="66" t="s">
        <v>14</v>
      </c>
      <c r="PVZ34" s="66" t="s">
        <v>13</v>
      </c>
      <c r="PWI34" s="66" t="s">
        <v>227</v>
      </c>
      <c r="PWJ34" s="63"/>
      <c r="PWK34" s="64"/>
      <c r="PWL34" s="65" t="s">
        <v>225</v>
      </c>
      <c r="PWM34" s="66" t="s">
        <v>11</v>
      </c>
      <c r="PWN34" s="66" t="s">
        <v>226</v>
      </c>
      <c r="PWO34" s="66" t="s">
        <v>14</v>
      </c>
      <c r="PWP34" s="66" t="s">
        <v>13</v>
      </c>
      <c r="PWY34" s="66" t="s">
        <v>227</v>
      </c>
      <c r="PWZ34" s="63"/>
      <c r="PXA34" s="64"/>
      <c r="PXB34" s="65" t="s">
        <v>225</v>
      </c>
      <c r="PXC34" s="66" t="s">
        <v>11</v>
      </c>
      <c r="PXD34" s="66" t="s">
        <v>226</v>
      </c>
      <c r="PXE34" s="66" t="s">
        <v>14</v>
      </c>
      <c r="PXF34" s="66" t="s">
        <v>13</v>
      </c>
      <c r="PXO34" s="66" t="s">
        <v>227</v>
      </c>
      <c r="PXP34" s="63"/>
      <c r="PXQ34" s="64"/>
      <c r="PXR34" s="65" t="s">
        <v>225</v>
      </c>
      <c r="PXS34" s="66" t="s">
        <v>11</v>
      </c>
      <c r="PXT34" s="66" t="s">
        <v>226</v>
      </c>
      <c r="PXU34" s="66" t="s">
        <v>14</v>
      </c>
      <c r="PXV34" s="66" t="s">
        <v>13</v>
      </c>
      <c r="PYE34" s="66" t="s">
        <v>227</v>
      </c>
      <c r="PYF34" s="63"/>
      <c r="PYG34" s="64"/>
      <c r="PYH34" s="65" t="s">
        <v>225</v>
      </c>
      <c r="PYI34" s="66" t="s">
        <v>11</v>
      </c>
      <c r="PYJ34" s="66" t="s">
        <v>226</v>
      </c>
      <c r="PYK34" s="66" t="s">
        <v>14</v>
      </c>
      <c r="PYL34" s="66" t="s">
        <v>13</v>
      </c>
      <c r="PYU34" s="66" t="s">
        <v>227</v>
      </c>
      <c r="PYV34" s="63"/>
      <c r="PYW34" s="64"/>
      <c r="PYX34" s="65" t="s">
        <v>225</v>
      </c>
      <c r="PYY34" s="66" t="s">
        <v>11</v>
      </c>
      <c r="PYZ34" s="66" t="s">
        <v>226</v>
      </c>
      <c r="PZA34" s="66" t="s">
        <v>14</v>
      </c>
      <c r="PZB34" s="66" t="s">
        <v>13</v>
      </c>
      <c r="PZK34" s="66" t="s">
        <v>227</v>
      </c>
      <c r="PZL34" s="63"/>
      <c r="PZM34" s="64"/>
      <c r="PZN34" s="65" t="s">
        <v>225</v>
      </c>
      <c r="PZO34" s="66" t="s">
        <v>11</v>
      </c>
      <c r="PZP34" s="66" t="s">
        <v>226</v>
      </c>
      <c r="PZQ34" s="66" t="s">
        <v>14</v>
      </c>
      <c r="PZR34" s="66" t="s">
        <v>13</v>
      </c>
      <c r="QAA34" s="66" t="s">
        <v>227</v>
      </c>
      <c r="QAB34" s="63"/>
      <c r="QAC34" s="64"/>
      <c r="QAD34" s="65" t="s">
        <v>225</v>
      </c>
      <c r="QAE34" s="66" t="s">
        <v>11</v>
      </c>
      <c r="QAF34" s="66" t="s">
        <v>226</v>
      </c>
      <c r="QAG34" s="66" t="s">
        <v>14</v>
      </c>
      <c r="QAH34" s="66" t="s">
        <v>13</v>
      </c>
      <c r="QAQ34" s="66" t="s">
        <v>227</v>
      </c>
      <c r="QAR34" s="63"/>
      <c r="QAS34" s="64"/>
      <c r="QAT34" s="65" t="s">
        <v>225</v>
      </c>
      <c r="QAU34" s="66" t="s">
        <v>11</v>
      </c>
      <c r="QAV34" s="66" t="s">
        <v>226</v>
      </c>
      <c r="QAW34" s="66" t="s">
        <v>14</v>
      </c>
      <c r="QAX34" s="66" t="s">
        <v>13</v>
      </c>
      <c r="QBG34" s="66" t="s">
        <v>227</v>
      </c>
      <c r="QBH34" s="63"/>
      <c r="QBI34" s="64"/>
      <c r="QBJ34" s="65" t="s">
        <v>225</v>
      </c>
      <c r="QBK34" s="66" t="s">
        <v>11</v>
      </c>
      <c r="QBL34" s="66" t="s">
        <v>226</v>
      </c>
      <c r="QBM34" s="66" t="s">
        <v>14</v>
      </c>
      <c r="QBN34" s="66" t="s">
        <v>13</v>
      </c>
      <c r="QBW34" s="66" t="s">
        <v>227</v>
      </c>
      <c r="QBX34" s="63"/>
      <c r="QBY34" s="64"/>
      <c r="QBZ34" s="65" t="s">
        <v>225</v>
      </c>
      <c r="QCA34" s="66" t="s">
        <v>11</v>
      </c>
      <c r="QCB34" s="66" t="s">
        <v>226</v>
      </c>
      <c r="QCC34" s="66" t="s">
        <v>14</v>
      </c>
      <c r="QCD34" s="66" t="s">
        <v>13</v>
      </c>
      <c r="QCM34" s="66" t="s">
        <v>227</v>
      </c>
      <c r="QCN34" s="63"/>
      <c r="QCO34" s="64"/>
      <c r="QCP34" s="65" t="s">
        <v>225</v>
      </c>
      <c r="QCQ34" s="66" t="s">
        <v>11</v>
      </c>
      <c r="QCR34" s="66" t="s">
        <v>226</v>
      </c>
      <c r="QCS34" s="66" t="s">
        <v>14</v>
      </c>
      <c r="QCT34" s="66" t="s">
        <v>13</v>
      </c>
      <c r="QDC34" s="66" t="s">
        <v>227</v>
      </c>
      <c r="QDD34" s="63"/>
      <c r="QDE34" s="64"/>
      <c r="QDF34" s="65" t="s">
        <v>225</v>
      </c>
      <c r="QDG34" s="66" t="s">
        <v>11</v>
      </c>
      <c r="QDH34" s="66" t="s">
        <v>226</v>
      </c>
      <c r="QDI34" s="66" t="s">
        <v>14</v>
      </c>
      <c r="QDJ34" s="66" t="s">
        <v>13</v>
      </c>
      <c r="QDS34" s="66" t="s">
        <v>227</v>
      </c>
      <c r="QDT34" s="63"/>
      <c r="QDU34" s="64"/>
      <c r="QDV34" s="65" t="s">
        <v>225</v>
      </c>
      <c r="QDW34" s="66" t="s">
        <v>11</v>
      </c>
      <c r="QDX34" s="66" t="s">
        <v>226</v>
      </c>
      <c r="QDY34" s="66" t="s">
        <v>14</v>
      </c>
      <c r="QDZ34" s="66" t="s">
        <v>13</v>
      </c>
      <c r="QEI34" s="66" t="s">
        <v>227</v>
      </c>
      <c r="QEJ34" s="63"/>
      <c r="QEK34" s="64"/>
      <c r="QEL34" s="65" t="s">
        <v>225</v>
      </c>
      <c r="QEM34" s="66" t="s">
        <v>11</v>
      </c>
      <c r="QEN34" s="66" t="s">
        <v>226</v>
      </c>
      <c r="QEO34" s="66" t="s">
        <v>14</v>
      </c>
      <c r="QEP34" s="66" t="s">
        <v>13</v>
      </c>
      <c r="QEY34" s="66" t="s">
        <v>227</v>
      </c>
      <c r="QEZ34" s="63"/>
      <c r="QFA34" s="64"/>
      <c r="QFB34" s="65" t="s">
        <v>225</v>
      </c>
      <c r="QFC34" s="66" t="s">
        <v>11</v>
      </c>
      <c r="QFD34" s="66" t="s">
        <v>226</v>
      </c>
      <c r="QFE34" s="66" t="s">
        <v>14</v>
      </c>
      <c r="QFF34" s="66" t="s">
        <v>13</v>
      </c>
      <c r="QFO34" s="66" t="s">
        <v>227</v>
      </c>
      <c r="QFP34" s="63"/>
      <c r="QFQ34" s="64"/>
      <c r="QFR34" s="65" t="s">
        <v>225</v>
      </c>
      <c r="QFS34" s="66" t="s">
        <v>11</v>
      </c>
      <c r="QFT34" s="66" t="s">
        <v>226</v>
      </c>
      <c r="QFU34" s="66" t="s">
        <v>14</v>
      </c>
      <c r="QFV34" s="66" t="s">
        <v>13</v>
      </c>
      <c r="QGE34" s="66" t="s">
        <v>227</v>
      </c>
      <c r="QGF34" s="63"/>
      <c r="QGG34" s="64"/>
      <c r="QGH34" s="65" t="s">
        <v>225</v>
      </c>
      <c r="QGI34" s="66" t="s">
        <v>11</v>
      </c>
      <c r="QGJ34" s="66" t="s">
        <v>226</v>
      </c>
      <c r="QGK34" s="66" t="s">
        <v>14</v>
      </c>
      <c r="QGL34" s="66" t="s">
        <v>13</v>
      </c>
      <c r="QGU34" s="66" t="s">
        <v>227</v>
      </c>
      <c r="QGV34" s="63"/>
      <c r="QGW34" s="64"/>
      <c r="QGX34" s="65" t="s">
        <v>225</v>
      </c>
      <c r="QGY34" s="66" t="s">
        <v>11</v>
      </c>
      <c r="QGZ34" s="66" t="s">
        <v>226</v>
      </c>
      <c r="QHA34" s="66" t="s">
        <v>14</v>
      </c>
      <c r="QHB34" s="66" t="s">
        <v>13</v>
      </c>
      <c r="QHK34" s="66" t="s">
        <v>227</v>
      </c>
      <c r="QHL34" s="63"/>
      <c r="QHM34" s="64"/>
      <c r="QHN34" s="65" t="s">
        <v>225</v>
      </c>
      <c r="QHO34" s="66" t="s">
        <v>11</v>
      </c>
      <c r="QHP34" s="66" t="s">
        <v>226</v>
      </c>
      <c r="QHQ34" s="66" t="s">
        <v>14</v>
      </c>
      <c r="QHR34" s="66" t="s">
        <v>13</v>
      </c>
      <c r="QIA34" s="66" t="s">
        <v>227</v>
      </c>
      <c r="QIB34" s="63"/>
      <c r="QIC34" s="64"/>
      <c r="QID34" s="65" t="s">
        <v>225</v>
      </c>
      <c r="QIE34" s="66" t="s">
        <v>11</v>
      </c>
      <c r="QIF34" s="66" t="s">
        <v>226</v>
      </c>
      <c r="QIG34" s="66" t="s">
        <v>14</v>
      </c>
      <c r="QIH34" s="66" t="s">
        <v>13</v>
      </c>
      <c r="QIQ34" s="66" t="s">
        <v>227</v>
      </c>
      <c r="QIR34" s="63"/>
      <c r="QIS34" s="64"/>
      <c r="QIT34" s="65" t="s">
        <v>225</v>
      </c>
      <c r="QIU34" s="66" t="s">
        <v>11</v>
      </c>
      <c r="QIV34" s="66" t="s">
        <v>226</v>
      </c>
      <c r="QIW34" s="66" t="s">
        <v>14</v>
      </c>
      <c r="QIX34" s="66" t="s">
        <v>13</v>
      </c>
      <c r="QJG34" s="66" t="s">
        <v>227</v>
      </c>
      <c r="QJH34" s="63"/>
      <c r="QJI34" s="64"/>
      <c r="QJJ34" s="65" t="s">
        <v>225</v>
      </c>
      <c r="QJK34" s="66" t="s">
        <v>11</v>
      </c>
      <c r="QJL34" s="66" t="s">
        <v>226</v>
      </c>
      <c r="QJM34" s="66" t="s">
        <v>14</v>
      </c>
      <c r="QJN34" s="66" t="s">
        <v>13</v>
      </c>
      <c r="QJW34" s="66" t="s">
        <v>227</v>
      </c>
      <c r="QJX34" s="63"/>
      <c r="QJY34" s="64"/>
      <c r="QJZ34" s="65" t="s">
        <v>225</v>
      </c>
      <c r="QKA34" s="66" t="s">
        <v>11</v>
      </c>
      <c r="QKB34" s="66" t="s">
        <v>226</v>
      </c>
      <c r="QKC34" s="66" t="s">
        <v>14</v>
      </c>
      <c r="QKD34" s="66" t="s">
        <v>13</v>
      </c>
      <c r="QKM34" s="66" t="s">
        <v>227</v>
      </c>
      <c r="QKN34" s="63"/>
      <c r="QKO34" s="64"/>
      <c r="QKP34" s="65" t="s">
        <v>225</v>
      </c>
      <c r="QKQ34" s="66" t="s">
        <v>11</v>
      </c>
      <c r="QKR34" s="66" t="s">
        <v>226</v>
      </c>
      <c r="QKS34" s="66" t="s">
        <v>14</v>
      </c>
      <c r="QKT34" s="66" t="s">
        <v>13</v>
      </c>
      <c r="QLC34" s="66" t="s">
        <v>227</v>
      </c>
      <c r="QLD34" s="63"/>
      <c r="QLE34" s="64"/>
      <c r="QLF34" s="65" t="s">
        <v>225</v>
      </c>
      <c r="QLG34" s="66" t="s">
        <v>11</v>
      </c>
      <c r="QLH34" s="66" t="s">
        <v>226</v>
      </c>
      <c r="QLI34" s="66" t="s">
        <v>14</v>
      </c>
      <c r="QLJ34" s="66" t="s">
        <v>13</v>
      </c>
      <c r="QLS34" s="66" t="s">
        <v>227</v>
      </c>
      <c r="QLT34" s="63"/>
      <c r="QLU34" s="64"/>
      <c r="QLV34" s="65" t="s">
        <v>225</v>
      </c>
      <c r="QLW34" s="66" t="s">
        <v>11</v>
      </c>
      <c r="QLX34" s="66" t="s">
        <v>226</v>
      </c>
      <c r="QLY34" s="66" t="s">
        <v>14</v>
      </c>
      <c r="QLZ34" s="66" t="s">
        <v>13</v>
      </c>
      <c r="QMI34" s="66" t="s">
        <v>227</v>
      </c>
      <c r="QMJ34" s="63"/>
      <c r="QMK34" s="64"/>
      <c r="QML34" s="65" t="s">
        <v>225</v>
      </c>
      <c r="QMM34" s="66" t="s">
        <v>11</v>
      </c>
      <c r="QMN34" s="66" t="s">
        <v>226</v>
      </c>
      <c r="QMO34" s="66" t="s">
        <v>14</v>
      </c>
      <c r="QMP34" s="66" t="s">
        <v>13</v>
      </c>
      <c r="QMY34" s="66" t="s">
        <v>227</v>
      </c>
      <c r="QMZ34" s="63"/>
      <c r="QNA34" s="64"/>
      <c r="QNB34" s="65" t="s">
        <v>225</v>
      </c>
      <c r="QNC34" s="66" t="s">
        <v>11</v>
      </c>
      <c r="QND34" s="66" t="s">
        <v>226</v>
      </c>
      <c r="QNE34" s="66" t="s">
        <v>14</v>
      </c>
      <c r="QNF34" s="66" t="s">
        <v>13</v>
      </c>
      <c r="QNO34" s="66" t="s">
        <v>227</v>
      </c>
      <c r="QNP34" s="63"/>
      <c r="QNQ34" s="64"/>
      <c r="QNR34" s="65" t="s">
        <v>225</v>
      </c>
      <c r="QNS34" s="66" t="s">
        <v>11</v>
      </c>
      <c r="QNT34" s="66" t="s">
        <v>226</v>
      </c>
      <c r="QNU34" s="66" t="s">
        <v>14</v>
      </c>
      <c r="QNV34" s="66" t="s">
        <v>13</v>
      </c>
      <c r="QOE34" s="66" t="s">
        <v>227</v>
      </c>
      <c r="QOF34" s="63"/>
      <c r="QOG34" s="64"/>
      <c r="QOH34" s="65" t="s">
        <v>225</v>
      </c>
      <c r="QOI34" s="66" t="s">
        <v>11</v>
      </c>
      <c r="QOJ34" s="66" t="s">
        <v>226</v>
      </c>
      <c r="QOK34" s="66" t="s">
        <v>14</v>
      </c>
      <c r="QOL34" s="66" t="s">
        <v>13</v>
      </c>
      <c r="QOU34" s="66" t="s">
        <v>227</v>
      </c>
      <c r="QOV34" s="63"/>
      <c r="QOW34" s="64"/>
      <c r="QOX34" s="65" t="s">
        <v>225</v>
      </c>
      <c r="QOY34" s="66" t="s">
        <v>11</v>
      </c>
      <c r="QOZ34" s="66" t="s">
        <v>226</v>
      </c>
      <c r="QPA34" s="66" t="s">
        <v>14</v>
      </c>
      <c r="QPB34" s="66" t="s">
        <v>13</v>
      </c>
      <c r="QPK34" s="66" t="s">
        <v>227</v>
      </c>
      <c r="QPL34" s="63"/>
      <c r="QPM34" s="64"/>
      <c r="QPN34" s="65" t="s">
        <v>225</v>
      </c>
      <c r="QPO34" s="66" t="s">
        <v>11</v>
      </c>
      <c r="QPP34" s="66" t="s">
        <v>226</v>
      </c>
      <c r="QPQ34" s="66" t="s">
        <v>14</v>
      </c>
      <c r="QPR34" s="66" t="s">
        <v>13</v>
      </c>
      <c r="QQA34" s="66" t="s">
        <v>227</v>
      </c>
      <c r="QQB34" s="63"/>
      <c r="QQC34" s="64"/>
      <c r="QQD34" s="65" t="s">
        <v>225</v>
      </c>
      <c r="QQE34" s="66" t="s">
        <v>11</v>
      </c>
      <c r="QQF34" s="66" t="s">
        <v>226</v>
      </c>
      <c r="QQG34" s="66" t="s">
        <v>14</v>
      </c>
      <c r="QQH34" s="66" t="s">
        <v>13</v>
      </c>
      <c r="QQQ34" s="66" t="s">
        <v>227</v>
      </c>
      <c r="QQR34" s="63"/>
      <c r="QQS34" s="64"/>
      <c r="QQT34" s="65" t="s">
        <v>225</v>
      </c>
      <c r="QQU34" s="66" t="s">
        <v>11</v>
      </c>
      <c r="QQV34" s="66" t="s">
        <v>226</v>
      </c>
      <c r="QQW34" s="66" t="s">
        <v>14</v>
      </c>
      <c r="QQX34" s="66" t="s">
        <v>13</v>
      </c>
      <c r="QRG34" s="66" t="s">
        <v>227</v>
      </c>
      <c r="QRH34" s="63"/>
      <c r="QRI34" s="64"/>
      <c r="QRJ34" s="65" t="s">
        <v>225</v>
      </c>
      <c r="QRK34" s="66" t="s">
        <v>11</v>
      </c>
      <c r="QRL34" s="66" t="s">
        <v>226</v>
      </c>
      <c r="QRM34" s="66" t="s">
        <v>14</v>
      </c>
      <c r="QRN34" s="66" t="s">
        <v>13</v>
      </c>
      <c r="QRW34" s="66" t="s">
        <v>227</v>
      </c>
      <c r="QRX34" s="63"/>
      <c r="QRY34" s="64"/>
      <c r="QRZ34" s="65" t="s">
        <v>225</v>
      </c>
      <c r="QSA34" s="66" t="s">
        <v>11</v>
      </c>
      <c r="QSB34" s="66" t="s">
        <v>226</v>
      </c>
      <c r="QSC34" s="66" t="s">
        <v>14</v>
      </c>
      <c r="QSD34" s="66" t="s">
        <v>13</v>
      </c>
      <c r="QSM34" s="66" t="s">
        <v>227</v>
      </c>
      <c r="QSN34" s="63"/>
      <c r="QSO34" s="64"/>
      <c r="QSP34" s="65" t="s">
        <v>225</v>
      </c>
      <c r="QSQ34" s="66" t="s">
        <v>11</v>
      </c>
      <c r="QSR34" s="66" t="s">
        <v>226</v>
      </c>
      <c r="QSS34" s="66" t="s">
        <v>14</v>
      </c>
      <c r="QST34" s="66" t="s">
        <v>13</v>
      </c>
      <c r="QTC34" s="66" t="s">
        <v>227</v>
      </c>
      <c r="QTD34" s="63"/>
      <c r="QTE34" s="64"/>
      <c r="QTF34" s="65" t="s">
        <v>225</v>
      </c>
      <c r="QTG34" s="66" t="s">
        <v>11</v>
      </c>
      <c r="QTH34" s="66" t="s">
        <v>226</v>
      </c>
      <c r="QTI34" s="66" t="s">
        <v>14</v>
      </c>
      <c r="QTJ34" s="66" t="s">
        <v>13</v>
      </c>
      <c r="QTS34" s="66" t="s">
        <v>227</v>
      </c>
      <c r="QTT34" s="63"/>
      <c r="QTU34" s="64"/>
      <c r="QTV34" s="65" t="s">
        <v>225</v>
      </c>
      <c r="QTW34" s="66" t="s">
        <v>11</v>
      </c>
      <c r="QTX34" s="66" t="s">
        <v>226</v>
      </c>
      <c r="QTY34" s="66" t="s">
        <v>14</v>
      </c>
      <c r="QTZ34" s="66" t="s">
        <v>13</v>
      </c>
      <c r="QUI34" s="66" t="s">
        <v>227</v>
      </c>
      <c r="QUJ34" s="63"/>
      <c r="QUK34" s="64"/>
      <c r="QUL34" s="65" t="s">
        <v>225</v>
      </c>
      <c r="QUM34" s="66" t="s">
        <v>11</v>
      </c>
      <c r="QUN34" s="66" t="s">
        <v>226</v>
      </c>
      <c r="QUO34" s="66" t="s">
        <v>14</v>
      </c>
      <c r="QUP34" s="66" t="s">
        <v>13</v>
      </c>
      <c r="QUY34" s="66" t="s">
        <v>227</v>
      </c>
      <c r="QUZ34" s="63"/>
      <c r="QVA34" s="64"/>
      <c r="QVB34" s="65" t="s">
        <v>225</v>
      </c>
      <c r="QVC34" s="66" t="s">
        <v>11</v>
      </c>
      <c r="QVD34" s="66" t="s">
        <v>226</v>
      </c>
      <c r="QVE34" s="66" t="s">
        <v>14</v>
      </c>
      <c r="QVF34" s="66" t="s">
        <v>13</v>
      </c>
      <c r="QVO34" s="66" t="s">
        <v>227</v>
      </c>
      <c r="QVP34" s="63"/>
      <c r="QVQ34" s="64"/>
      <c r="QVR34" s="65" t="s">
        <v>225</v>
      </c>
      <c r="QVS34" s="66" t="s">
        <v>11</v>
      </c>
      <c r="QVT34" s="66" t="s">
        <v>226</v>
      </c>
      <c r="QVU34" s="66" t="s">
        <v>14</v>
      </c>
      <c r="QVV34" s="66" t="s">
        <v>13</v>
      </c>
      <c r="QWE34" s="66" t="s">
        <v>227</v>
      </c>
      <c r="QWF34" s="63"/>
      <c r="QWG34" s="64"/>
      <c r="QWH34" s="65" t="s">
        <v>225</v>
      </c>
      <c r="QWI34" s="66" t="s">
        <v>11</v>
      </c>
      <c r="QWJ34" s="66" t="s">
        <v>226</v>
      </c>
      <c r="QWK34" s="66" t="s">
        <v>14</v>
      </c>
      <c r="QWL34" s="66" t="s">
        <v>13</v>
      </c>
      <c r="QWU34" s="66" t="s">
        <v>227</v>
      </c>
      <c r="QWV34" s="63"/>
      <c r="QWW34" s="64"/>
      <c r="QWX34" s="65" t="s">
        <v>225</v>
      </c>
      <c r="QWY34" s="66" t="s">
        <v>11</v>
      </c>
      <c r="QWZ34" s="66" t="s">
        <v>226</v>
      </c>
      <c r="QXA34" s="66" t="s">
        <v>14</v>
      </c>
      <c r="QXB34" s="66" t="s">
        <v>13</v>
      </c>
      <c r="QXK34" s="66" t="s">
        <v>227</v>
      </c>
      <c r="QXL34" s="63"/>
      <c r="QXM34" s="64"/>
      <c r="QXN34" s="65" t="s">
        <v>225</v>
      </c>
      <c r="QXO34" s="66" t="s">
        <v>11</v>
      </c>
      <c r="QXP34" s="66" t="s">
        <v>226</v>
      </c>
      <c r="QXQ34" s="66" t="s">
        <v>14</v>
      </c>
      <c r="QXR34" s="66" t="s">
        <v>13</v>
      </c>
      <c r="QYA34" s="66" t="s">
        <v>227</v>
      </c>
      <c r="QYB34" s="63"/>
      <c r="QYC34" s="64"/>
      <c r="QYD34" s="65" t="s">
        <v>225</v>
      </c>
      <c r="QYE34" s="66" t="s">
        <v>11</v>
      </c>
      <c r="QYF34" s="66" t="s">
        <v>226</v>
      </c>
      <c r="QYG34" s="66" t="s">
        <v>14</v>
      </c>
      <c r="QYH34" s="66" t="s">
        <v>13</v>
      </c>
      <c r="QYQ34" s="66" t="s">
        <v>227</v>
      </c>
      <c r="QYR34" s="63"/>
      <c r="QYS34" s="64"/>
      <c r="QYT34" s="65" t="s">
        <v>225</v>
      </c>
      <c r="QYU34" s="66" t="s">
        <v>11</v>
      </c>
      <c r="QYV34" s="66" t="s">
        <v>226</v>
      </c>
      <c r="QYW34" s="66" t="s">
        <v>14</v>
      </c>
      <c r="QYX34" s="66" t="s">
        <v>13</v>
      </c>
      <c r="QZG34" s="66" t="s">
        <v>227</v>
      </c>
      <c r="QZH34" s="63"/>
      <c r="QZI34" s="64"/>
      <c r="QZJ34" s="65" t="s">
        <v>225</v>
      </c>
      <c r="QZK34" s="66" t="s">
        <v>11</v>
      </c>
      <c r="QZL34" s="66" t="s">
        <v>226</v>
      </c>
      <c r="QZM34" s="66" t="s">
        <v>14</v>
      </c>
      <c r="QZN34" s="66" t="s">
        <v>13</v>
      </c>
      <c r="QZW34" s="66" t="s">
        <v>227</v>
      </c>
      <c r="QZX34" s="63"/>
      <c r="QZY34" s="64"/>
      <c r="QZZ34" s="65" t="s">
        <v>225</v>
      </c>
      <c r="RAA34" s="66" t="s">
        <v>11</v>
      </c>
      <c r="RAB34" s="66" t="s">
        <v>226</v>
      </c>
      <c r="RAC34" s="66" t="s">
        <v>14</v>
      </c>
      <c r="RAD34" s="66" t="s">
        <v>13</v>
      </c>
      <c r="RAM34" s="66" t="s">
        <v>227</v>
      </c>
      <c r="RAN34" s="63"/>
      <c r="RAO34" s="64"/>
      <c r="RAP34" s="65" t="s">
        <v>225</v>
      </c>
      <c r="RAQ34" s="66" t="s">
        <v>11</v>
      </c>
      <c r="RAR34" s="66" t="s">
        <v>226</v>
      </c>
      <c r="RAS34" s="66" t="s">
        <v>14</v>
      </c>
      <c r="RAT34" s="66" t="s">
        <v>13</v>
      </c>
      <c r="RBC34" s="66" t="s">
        <v>227</v>
      </c>
      <c r="RBD34" s="63"/>
      <c r="RBE34" s="64"/>
      <c r="RBF34" s="65" t="s">
        <v>225</v>
      </c>
      <c r="RBG34" s="66" t="s">
        <v>11</v>
      </c>
      <c r="RBH34" s="66" t="s">
        <v>226</v>
      </c>
      <c r="RBI34" s="66" t="s">
        <v>14</v>
      </c>
      <c r="RBJ34" s="66" t="s">
        <v>13</v>
      </c>
      <c r="RBS34" s="66" t="s">
        <v>227</v>
      </c>
      <c r="RBT34" s="63"/>
      <c r="RBU34" s="64"/>
      <c r="RBV34" s="65" t="s">
        <v>225</v>
      </c>
      <c r="RBW34" s="66" t="s">
        <v>11</v>
      </c>
      <c r="RBX34" s="66" t="s">
        <v>226</v>
      </c>
      <c r="RBY34" s="66" t="s">
        <v>14</v>
      </c>
      <c r="RBZ34" s="66" t="s">
        <v>13</v>
      </c>
      <c r="RCI34" s="66" t="s">
        <v>227</v>
      </c>
      <c r="RCJ34" s="63"/>
      <c r="RCK34" s="64"/>
      <c r="RCL34" s="65" t="s">
        <v>225</v>
      </c>
      <c r="RCM34" s="66" t="s">
        <v>11</v>
      </c>
      <c r="RCN34" s="66" t="s">
        <v>226</v>
      </c>
      <c r="RCO34" s="66" t="s">
        <v>14</v>
      </c>
      <c r="RCP34" s="66" t="s">
        <v>13</v>
      </c>
      <c r="RCY34" s="66" t="s">
        <v>227</v>
      </c>
      <c r="RCZ34" s="63"/>
      <c r="RDA34" s="64"/>
      <c r="RDB34" s="65" t="s">
        <v>225</v>
      </c>
      <c r="RDC34" s="66" t="s">
        <v>11</v>
      </c>
      <c r="RDD34" s="66" t="s">
        <v>226</v>
      </c>
      <c r="RDE34" s="66" t="s">
        <v>14</v>
      </c>
      <c r="RDF34" s="66" t="s">
        <v>13</v>
      </c>
      <c r="RDO34" s="66" t="s">
        <v>227</v>
      </c>
      <c r="RDP34" s="63"/>
      <c r="RDQ34" s="64"/>
      <c r="RDR34" s="65" t="s">
        <v>225</v>
      </c>
      <c r="RDS34" s="66" t="s">
        <v>11</v>
      </c>
      <c r="RDT34" s="66" t="s">
        <v>226</v>
      </c>
      <c r="RDU34" s="66" t="s">
        <v>14</v>
      </c>
      <c r="RDV34" s="66" t="s">
        <v>13</v>
      </c>
      <c r="REE34" s="66" t="s">
        <v>227</v>
      </c>
      <c r="REF34" s="63"/>
      <c r="REG34" s="64"/>
      <c r="REH34" s="65" t="s">
        <v>225</v>
      </c>
      <c r="REI34" s="66" t="s">
        <v>11</v>
      </c>
      <c r="REJ34" s="66" t="s">
        <v>226</v>
      </c>
      <c r="REK34" s="66" t="s">
        <v>14</v>
      </c>
      <c r="REL34" s="66" t="s">
        <v>13</v>
      </c>
      <c r="REU34" s="66" t="s">
        <v>227</v>
      </c>
      <c r="REV34" s="63"/>
      <c r="REW34" s="64"/>
      <c r="REX34" s="65" t="s">
        <v>225</v>
      </c>
      <c r="REY34" s="66" t="s">
        <v>11</v>
      </c>
      <c r="REZ34" s="66" t="s">
        <v>226</v>
      </c>
      <c r="RFA34" s="66" t="s">
        <v>14</v>
      </c>
      <c r="RFB34" s="66" t="s">
        <v>13</v>
      </c>
      <c r="RFK34" s="66" t="s">
        <v>227</v>
      </c>
      <c r="RFL34" s="63"/>
      <c r="RFM34" s="64"/>
      <c r="RFN34" s="65" t="s">
        <v>225</v>
      </c>
      <c r="RFO34" s="66" t="s">
        <v>11</v>
      </c>
      <c r="RFP34" s="66" t="s">
        <v>226</v>
      </c>
      <c r="RFQ34" s="66" t="s">
        <v>14</v>
      </c>
      <c r="RFR34" s="66" t="s">
        <v>13</v>
      </c>
      <c r="RGA34" s="66" t="s">
        <v>227</v>
      </c>
      <c r="RGB34" s="63"/>
      <c r="RGC34" s="64"/>
      <c r="RGD34" s="65" t="s">
        <v>225</v>
      </c>
      <c r="RGE34" s="66" t="s">
        <v>11</v>
      </c>
      <c r="RGF34" s="66" t="s">
        <v>226</v>
      </c>
      <c r="RGG34" s="66" t="s">
        <v>14</v>
      </c>
      <c r="RGH34" s="66" t="s">
        <v>13</v>
      </c>
      <c r="RGQ34" s="66" t="s">
        <v>227</v>
      </c>
      <c r="RGR34" s="63"/>
      <c r="RGS34" s="64"/>
      <c r="RGT34" s="65" t="s">
        <v>225</v>
      </c>
      <c r="RGU34" s="66" t="s">
        <v>11</v>
      </c>
      <c r="RGV34" s="66" t="s">
        <v>226</v>
      </c>
      <c r="RGW34" s="66" t="s">
        <v>14</v>
      </c>
      <c r="RGX34" s="66" t="s">
        <v>13</v>
      </c>
      <c r="RHG34" s="66" t="s">
        <v>227</v>
      </c>
      <c r="RHH34" s="63"/>
      <c r="RHI34" s="64"/>
      <c r="RHJ34" s="65" t="s">
        <v>225</v>
      </c>
      <c r="RHK34" s="66" t="s">
        <v>11</v>
      </c>
      <c r="RHL34" s="66" t="s">
        <v>226</v>
      </c>
      <c r="RHM34" s="66" t="s">
        <v>14</v>
      </c>
      <c r="RHN34" s="66" t="s">
        <v>13</v>
      </c>
      <c r="RHW34" s="66" t="s">
        <v>227</v>
      </c>
      <c r="RHX34" s="63"/>
      <c r="RHY34" s="64"/>
      <c r="RHZ34" s="65" t="s">
        <v>225</v>
      </c>
      <c r="RIA34" s="66" t="s">
        <v>11</v>
      </c>
      <c r="RIB34" s="66" t="s">
        <v>226</v>
      </c>
      <c r="RIC34" s="66" t="s">
        <v>14</v>
      </c>
      <c r="RID34" s="66" t="s">
        <v>13</v>
      </c>
      <c r="RIM34" s="66" t="s">
        <v>227</v>
      </c>
      <c r="RIN34" s="63"/>
      <c r="RIO34" s="64"/>
      <c r="RIP34" s="65" t="s">
        <v>225</v>
      </c>
      <c r="RIQ34" s="66" t="s">
        <v>11</v>
      </c>
      <c r="RIR34" s="66" t="s">
        <v>226</v>
      </c>
      <c r="RIS34" s="66" t="s">
        <v>14</v>
      </c>
      <c r="RIT34" s="66" t="s">
        <v>13</v>
      </c>
      <c r="RJC34" s="66" t="s">
        <v>227</v>
      </c>
      <c r="RJD34" s="63"/>
      <c r="RJE34" s="64"/>
      <c r="RJF34" s="65" t="s">
        <v>225</v>
      </c>
      <c r="RJG34" s="66" t="s">
        <v>11</v>
      </c>
      <c r="RJH34" s="66" t="s">
        <v>226</v>
      </c>
      <c r="RJI34" s="66" t="s">
        <v>14</v>
      </c>
      <c r="RJJ34" s="66" t="s">
        <v>13</v>
      </c>
      <c r="RJS34" s="66" t="s">
        <v>227</v>
      </c>
      <c r="RJT34" s="63"/>
      <c r="RJU34" s="64"/>
      <c r="RJV34" s="65" t="s">
        <v>225</v>
      </c>
      <c r="RJW34" s="66" t="s">
        <v>11</v>
      </c>
      <c r="RJX34" s="66" t="s">
        <v>226</v>
      </c>
      <c r="RJY34" s="66" t="s">
        <v>14</v>
      </c>
      <c r="RJZ34" s="66" t="s">
        <v>13</v>
      </c>
      <c r="RKI34" s="66" t="s">
        <v>227</v>
      </c>
      <c r="RKJ34" s="63"/>
      <c r="RKK34" s="64"/>
      <c r="RKL34" s="65" t="s">
        <v>225</v>
      </c>
      <c r="RKM34" s="66" t="s">
        <v>11</v>
      </c>
      <c r="RKN34" s="66" t="s">
        <v>226</v>
      </c>
      <c r="RKO34" s="66" t="s">
        <v>14</v>
      </c>
      <c r="RKP34" s="66" t="s">
        <v>13</v>
      </c>
      <c r="RKY34" s="66" t="s">
        <v>227</v>
      </c>
      <c r="RKZ34" s="63"/>
      <c r="RLA34" s="64"/>
      <c r="RLB34" s="65" t="s">
        <v>225</v>
      </c>
      <c r="RLC34" s="66" t="s">
        <v>11</v>
      </c>
      <c r="RLD34" s="66" t="s">
        <v>226</v>
      </c>
      <c r="RLE34" s="66" t="s">
        <v>14</v>
      </c>
      <c r="RLF34" s="66" t="s">
        <v>13</v>
      </c>
      <c r="RLO34" s="66" t="s">
        <v>227</v>
      </c>
      <c r="RLP34" s="63"/>
      <c r="RLQ34" s="64"/>
      <c r="RLR34" s="65" t="s">
        <v>225</v>
      </c>
      <c r="RLS34" s="66" t="s">
        <v>11</v>
      </c>
      <c r="RLT34" s="66" t="s">
        <v>226</v>
      </c>
      <c r="RLU34" s="66" t="s">
        <v>14</v>
      </c>
      <c r="RLV34" s="66" t="s">
        <v>13</v>
      </c>
      <c r="RME34" s="66" t="s">
        <v>227</v>
      </c>
      <c r="RMF34" s="63"/>
      <c r="RMG34" s="64"/>
      <c r="RMH34" s="65" t="s">
        <v>225</v>
      </c>
      <c r="RMI34" s="66" t="s">
        <v>11</v>
      </c>
      <c r="RMJ34" s="66" t="s">
        <v>226</v>
      </c>
      <c r="RMK34" s="66" t="s">
        <v>14</v>
      </c>
      <c r="RML34" s="66" t="s">
        <v>13</v>
      </c>
      <c r="RMU34" s="66" t="s">
        <v>227</v>
      </c>
      <c r="RMV34" s="63"/>
      <c r="RMW34" s="64"/>
      <c r="RMX34" s="65" t="s">
        <v>225</v>
      </c>
      <c r="RMY34" s="66" t="s">
        <v>11</v>
      </c>
      <c r="RMZ34" s="66" t="s">
        <v>226</v>
      </c>
      <c r="RNA34" s="66" t="s">
        <v>14</v>
      </c>
      <c r="RNB34" s="66" t="s">
        <v>13</v>
      </c>
      <c r="RNK34" s="66" t="s">
        <v>227</v>
      </c>
      <c r="RNL34" s="63"/>
      <c r="RNM34" s="64"/>
      <c r="RNN34" s="65" t="s">
        <v>225</v>
      </c>
      <c r="RNO34" s="66" t="s">
        <v>11</v>
      </c>
      <c r="RNP34" s="66" t="s">
        <v>226</v>
      </c>
      <c r="RNQ34" s="66" t="s">
        <v>14</v>
      </c>
      <c r="RNR34" s="66" t="s">
        <v>13</v>
      </c>
      <c r="ROA34" s="66" t="s">
        <v>227</v>
      </c>
      <c r="ROB34" s="63"/>
      <c r="ROC34" s="64"/>
      <c r="ROD34" s="65" t="s">
        <v>225</v>
      </c>
      <c r="ROE34" s="66" t="s">
        <v>11</v>
      </c>
      <c r="ROF34" s="66" t="s">
        <v>226</v>
      </c>
      <c r="ROG34" s="66" t="s">
        <v>14</v>
      </c>
      <c r="ROH34" s="66" t="s">
        <v>13</v>
      </c>
      <c r="ROQ34" s="66" t="s">
        <v>227</v>
      </c>
      <c r="ROR34" s="63"/>
      <c r="ROS34" s="64"/>
      <c r="ROT34" s="65" t="s">
        <v>225</v>
      </c>
      <c r="ROU34" s="66" t="s">
        <v>11</v>
      </c>
      <c r="ROV34" s="66" t="s">
        <v>226</v>
      </c>
      <c r="ROW34" s="66" t="s">
        <v>14</v>
      </c>
      <c r="ROX34" s="66" t="s">
        <v>13</v>
      </c>
      <c r="RPG34" s="66" t="s">
        <v>227</v>
      </c>
      <c r="RPH34" s="63"/>
      <c r="RPI34" s="64"/>
      <c r="RPJ34" s="65" t="s">
        <v>225</v>
      </c>
      <c r="RPK34" s="66" t="s">
        <v>11</v>
      </c>
      <c r="RPL34" s="66" t="s">
        <v>226</v>
      </c>
      <c r="RPM34" s="66" t="s">
        <v>14</v>
      </c>
      <c r="RPN34" s="66" t="s">
        <v>13</v>
      </c>
      <c r="RPW34" s="66" t="s">
        <v>227</v>
      </c>
      <c r="RPX34" s="63"/>
      <c r="RPY34" s="64"/>
      <c r="RPZ34" s="65" t="s">
        <v>225</v>
      </c>
      <c r="RQA34" s="66" t="s">
        <v>11</v>
      </c>
      <c r="RQB34" s="66" t="s">
        <v>226</v>
      </c>
      <c r="RQC34" s="66" t="s">
        <v>14</v>
      </c>
      <c r="RQD34" s="66" t="s">
        <v>13</v>
      </c>
      <c r="RQM34" s="66" t="s">
        <v>227</v>
      </c>
      <c r="RQN34" s="63"/>
      <c r="RQO34" s="64"/>
      <c r="RQP34" s="65" t="s">
        <v>225</v>
      </c>
      <c r="RQQ34" s="66" t="s">
        <v>11</v>
      </c>
      <c r="RQR34" s="66" t="s">
        <v>226</v>
      </c>
      <c r="RQS34" s="66" t="s">
        <v>14</v>
      </c>
      <c r="RQT34" s="66" t="s">
        <v>13</v>
      </c>
      <c r="RRC34" s="66" t="s">
        <v>227</v>
      </c>
      <c r="RRD34" s="63"/>
      <c r="RRE34" s="64"/>
      <c r="RRF34" s="65" t="s">
        <v>225</v>
      </c>
      <c r="RRG34" s="66" t="s">
        <v>11</v>
      </c>
      <c r="RRH34" s="66" t="s">
        <v>226</v>
      </c>
      <c r="RRI34" s="66" t="s">
        <v>14</v>
      </c>
      <c r="RRJ34" s="66" t="s">
        <v>13</v>
      </c>
      <c r="RRS34" s="66" t="s">
        <v>227</v>
      </c>
      <c r="RRT34" s="63"/>
      <c r="RRU34" s="64"/>
      <c r="RRV34" s="65" t="s">
        <v>225</v>
      </c>
      <c r="RRW34" s="66" t="s">
        <v>11</v>
      </c>
      <c r="RRX34" s="66" t="s">
        <v>226</v>
      </c>
      <c r="RRY34" s="66" t="s">
        <v>14</v>
      </c>
      <c r="RRZ34" s="66" t="s">
        <v>13</v>
      </c>
      <c r="RSI34" s="66" t="s">
        <v>227</v>
      </c>
      <c r="RSJ34" s="63"/>
      <c r="RSK34" s="64"/>
      <c r="RSL34" s="65" t="s">
        <v>225</v>
      </c>
      <c r="RSM34" s="66" t="s">
        <v>11</v>
      </c>
      <c r="RSN34" s="66" t="s">
        <v>226</v>
      </c>
      <c r="RSO34" s="66" t="s">
        <v>14</v>
      </c>
      <c r="RSP34" s="66" t="s">
        <v>13</v>
      </c>
      <c r="RSY34" s="66" t="s">
        <v>227</v>
      </c>
      <c r="RSZ34" s="63"/>
      <c r="RTA34" s="64"/>
      <c r="RTB34" s="65" t="s">
        <v>225</v>
      </c>
      <c r="RTC34" s="66" t="s">
        <v>11</v>
      </c>
      <c r="RTD34" s="66" t="s">
        <v>226</v>
      </c>
      <c r="RTE34" s="66" t="s">
        <v>14</v>
      </c>
      <c r="RTF34" s="66" t="s">
        <v>13</v>
      </c>
      <c r="RTO34" s="66" t="s">
        <v>227</v>
      </c>
      <c r="RTP34" s="63"/>
      <c r="RTQ34" s="64"/>
      <c r="RTR34" s="65" t="s">
        <v>225</v>
      </c>
      <c r="RTS34" s="66" t="s">
        <v>11</v>
      </c>
      <c r="RTT34" s="66" t="s">
        <v>226</v>
      </c>
      <c r="RTU34" s="66" t="s">
        <v>14</v>
      </c>
      <c r="RTV34" s="66" t="s">
        <v>13</v>
      </c>
      <c r="RUE34" s="66" t="s">
        <v>227</v>
      </c>
      <c r="RUF34" s="63"/>
      <c r="RUG34" s="64"/>
      <c r="RUH34" s="65" t="s">
        <v>225</v>
      </c>
      <c r="RUI34" s="66" t="s">
        <v>11</v>
      </c>
      <c r="RUJ34" s="66" t="s">
        <v>226</v>
      </c>
      <c r="RUK34" s="66" t="s">
        <v>14</v>
      </c>
      <c r="RUL34" s="66" t="s">
        <v>13</v>
      </c>
      <c r="RUU34" s="66" t="s">
        <v>227</v>
      </c>
      <c r="RUV34" s="63"/>
      <c r="RUW34" s="64"/>
      <c r="RUX34" s="65" t="s">
        <v>225</v>
      </c>
      <c r="RUY34" s="66" t="s">
        <v>11</v>
      </c>
      <c r="RUZ34" s="66" t="s">
        <v>226</v>
      </c>
      <c r="RVA34" s="66" t="s">
        <v>14</v>
      </c>
      <c r="RVB34" s="66" t="s">
        <v>13</v>
      </c>
      <c r="RVK34" s="66" t="s">
        <v>227</v>
      </c>
      <c r="RVL34" s="63"/>
      <c r="RVM34" s="64"/>
      <c r="RVN34" s="65" t="s">
        <v>225</v>
      </c>
      <c r="RVO34" s="66" t="s">
        <v>11</v>
      </c>
      <c r="RVP34" s="66" t="s">
        <v>226</v>
      </c>
      <c r="RVQ34" s="66" t="s">
        <v>14</v>
      </c>
      <c r="RVR34" s="66" t="s">
        <v>13</v>
      </c>
      <c r="RWA34" s="66" t="s">
        <v>227</v>
      </c>
      <c r="RWB34" s="63"/>
      <c r="RWC34" s="64"/>
      <c r="RWD34" s="65" t="s">
        <v>225</v>
      </c>
      <c r="RWE34" s="66" t="s">
        <v>11</v>
      </c>
      <c r="RWF34" s="66" t="s">
        <v>226</v>
      </c>
      <c r="RWG34" s="66" t="s">
        <v>14</v>
      </c>
      <c r="RWH34" s="66" t="s">
        <v>13</v>
      </c>
      <c r="RWQ34" s="66" t="s">
        <v>227</v>
      </c>
      <c r="RWR34" s="63"/>
      <c r="RWS34" s="64"/>
      <c r="RWT34" s="65" t="s">
        <v>225</v>
      </c>
      <c r="RWU34" s="66" t="s">
        <v>11</v>
      </c>
      <c r="RWV34" s="66" t="s">
        <v>226</v>
      </c>
      <c r="RWW34" s="66" t="s">
        <v>14</v>
      </c>
      <c r="RWX34" s="66" t="s">
        <v>13</v>
      </c>
      <c r="RXG34" s="66" t="s">
        <v>227</v>
      </c>
      <c r="RXH34" s="63"/>
      <c r="RXI34" s="64"/>
      <c r="RXJ34" s="65" t="s">
        <v>225</v>
      </c>
      <c r="RXK34" s="66" t="s">
        <v>11</v>
      </c>
      <c r="RXL34" s="66" t="s">
        <v>226</v>
      </c>
      <c r="RXM34" s="66" t="s">
        <v>14</v>
      </c>
      <c r="RXN34" s="66" t="s">
        <v>13</v>
      </c>
      <c r="RXW34" s="66" t="s">
        <v>227</v>
      </c>
      <c r="RXX34" s="63"/>
      <c r="RXY34" s="64"/>
      <c r="RXZ34" s="65" t="s">
        <v>225</v>
      </c>
      <c r="RYA34" s="66" t="s">
        <v>11</v>
      </c>
      <c r="RYB34" s="66" t="s">
        <v>226</v>
      </c>
      <c r="RYC34" s="66" t="s">
        <v>14</v>
      </c>
      <c r="RYD34" s="66" t="s">
        <v>13</v>
      </c>
      <c r="RYM34" s="66" t="s">
        <v>227</v>
      </c>
      <c r="RYN34" s="63"/>
      <c r="RYO34" s="64"/>
      <c r="RYP34" s="65" t="s">
        <v>225</v>
      </c>
      <c r="RYQ34" s="66" t="s">
        <v>11</v>
      </c>
      <c r="RYR34" s="66" t="s">
        <v>226</v>
      </c>
      <c r="RYS34" s="66" t="s">
        <v>14</v>
      </c>
      <c r="RYT34" s="66" t="s">
        <v>13</v>
      </c>
      <c r="RZC34" s="66" t="s">
        <v>227</v>
      </c>
      <c r="RZD34" s="63"/>
      <c r="RZE34" s="64"/>
      <c r="RZF34" s="65" t="s">
        <v>225</v>
      </c>
      <c r="RZG34" s="66" t="s">
        <v>11</v>
      </c>
      <c r="RZH34" s="66" t="s">
        <v>226</v>
      </c>
      <c r="RZI34" s="66" t="s">
        <v>14</v>
      </c>
      <c r="RZJ34" s="66" t="s">
        <v>13</v>
      </c>
      <c r="RZS34" s="66" t="s">
        <v>227</v>
      </c>
      <c r="RZT34" s="63"/>
      <c r="RZU34" s="64"/>
      <c r="RZV34" s="65" t="s">
        <v>225</v>
      </c>
      <c r="RZW34" s="66" t="s">
        <v>11</v>
      </c>
      <c r="RZX34" s="66" t="s">
        <v>226</v>
      </c>
      <c r="RZY34" s="66" t="s">
        <v>14</v>
      </c>
      <c r="RZZ34" s="66" t="s">
        <v>13</v>
      </c>
      <c r="SAI34" s="66" t="s">
        <v>227</v>
      </c>
      <c r="SAJ34" s="63"/>
      <c r="SAK34" s="64"/>
      <c r="SAL34" s="65" t="s">
        <v>225</v>
      </c>
      <c r="SAM34" s="66" t="s">
        <v>11</v>
      </c>
      <c r="SAN34" s="66" t="s">
        <v>226</v>
      </c>
      <c r="SAO34" s="66" t="s">
        <v>14</v>
      </c>
      <c r="SAP34" s="66" t="s">
        <v>13</v>
      </c>
      <c r="SAY34" s="66" t="s">
        <v>227</v>
      </c>
      <c r="SAZ34" s="63"/>
      <c r="SBA34" s="64"/>
      <c r="SBB34" s="65" t="s">
        <v>225</v>
      </c>
      <c r="SBC34" s="66" t="s">
        <v>11</v>
      </c>
      <c r="SBD34" s="66" t="s">
        <v>226</v>
      </c>
      <c r="SBE34" s="66" t="s">
        <v>14</v>
      </c>
      <c r="SBF34" s="66" t="s">
        <v>13</v>
      </c>
      <c r="SBO34" s="66" t="s">
        <v>227</v>
      </c>
      <c r="SBP34" s="63"/>
      <c r="SBQ34" s="64"/>
      <c r="SBR34" s="65" t="s">
        <v>225</v>
      </c>
      <c r="SBS34" s="66" t="s">
        <v>11</v>
      </c>
      <c r="SBT34" s="66" t="s">
        <v>226</v>
      </c>
      <c r="SBU34" s="66" t="s">
        <v>14</v>
      </c>
      <c r="SBV34" s="66" t="s">
        <v>13</v>
      </c>
      <c r="SCE34" s="66" t="s">
        <v>227</v>
      </c>
      <c r="SCF34" s="63"/>
      <c r="SCG34" s="64"/>
      <c r="SCH34" s="65" t="s">
        <v>225</v>
      </c>
      <c r="SCI34" s="66" t="s">
        <v>11</v>
      </c>
      <c r="SCJ34" s="66" t="s">
        <v>226</v>
      </c>
      <c r="SCK34" s="66" t="s">
        <v>14</v>
      </c>
      <c r="SCL34" s="66" t="s">
        <v>13</v>
      </c>
      <c r="SCU34" s="66" t="s">
        <v>227</v>
      </c>
      <c r="SCV34" s="63"/>
      <c r="SCW34" s="64"/>
      <c r="SCX34" s="65" t="s">
        <v>225</v>
      </c>
      <c r="SCY34" s="66" t="s">
        <v>11</v>
      </c>
      <c r="SCZ34" s="66" t="s">
        <v>226</v>
      </c>
      <c r="SDA34" s="66" t="s">
        <v>14</v>
      </c>
      <c r="SDB34" s="66" t="s">
        <v>13</v>
      </c>
      <c r="SDK34" s="66" t="s">
        <v>227</v>
      </c>
      <c r="SDL34" s="63"/>
      <c r="SDM34" s="64"/>
      <c r="SDN34" s="65" t="s">
        <v>225</v>
      </c>
      <c r="SDO34" s="66" t="s">
        <v>11</v>
      </c>
      <c r="SDP34" s="66" t="s">
        <v>226</v>
      </c>
      <c r="SDQ34" s="66" t="s">
        <v>14</v>
      </c>
      <c r="SDR34" s="66" t="s">
        <v>13</v>
      </c>
      <c r="SEA34" s="66" t="s">
        <v>227</v>
      </c>
      <c r="SEB34" s="63"/>
      <c r="SEC34" s="64"/>
      <c r="SED34" s="65" t="s">
        <v>225</v>
      </c>
      <c r="SEE34" s="66" t="s">
        <v>11</v>
      </c>
      <c r="SEF34" s="66" t="s">
        <v>226</v>
      </c>
      <c r="SEG34" s="66" t="s">
        <v>14</v>
      </c>
      <c r="SEH34" s="66" t="s">
        <v>13</v>
      </c>
      <c r="SEQ34" s="66" t="s">
        <v>227</v>
      </c>
      <c r="SER34" s="63"/>
      <c r="SES34" s="64"/>
      <c r="SET34" s="65" t="s">
        <v>225</v>
      </c>
      <c r="SEU34" s="66" t="s">
        <v>11</v>
      </c>
      <c r="SEV34" s="66" t="s">
        <v>226</v>
      </c>
      <c r="SEW34" s="66" t="s">
        <v>14</v>
      </c>
      <c r="SEX34" s="66" t="s">
        <v>13</v>
      </c>
      <c r="SFG34" s="66" t="s">
        <v>227</v>
      </c>
      <c r="SFH34" s="63"/>
      <c r="SFI34" s="64"/>
      <c r="SFJ34" s="65" t="s">
        <v>225</v>
      </c>
      <c r="SFK34" s="66" t="s">
        <v>11</v>
      </c>
      <c r="SFL34" s="66" t="s">
        <v>226</v>
      </c>
      <c r="SFM34" s="66" t="s">
        <v>14</v>
      </c>
      <c r="SFN34" s="66" t="s">
        <v>13</v>
      </c>
      <c r="SFW34" s="66" t="s">
        <v>227</v>
      </c>
      <c r="SFX34" s="63"/>
      <c r="SFY34" s="64"/>
      <c r="SFZ34" s="65" t="s">
        <v>225</v>
      </c>
      <c r="SGA34" s="66" t="s">
        <v>11</v>
      </c>
      <c r="SGB34" s="66" t="s">
        <v>226</v>
      </c>
      <c r="SGC34" s="66" t="s">
        <v>14</v>
      </c>
      <c r="SGD34" s="66" t="s">
        <v>13</v>
      </c>
      <c r="SGM34" s="66" t="s">
        <v>227</v>
      </c>
      <c r="SGN34" s="63"/>
      <c r="SGO34" s="64"/>
      <c r="SGP34" s="65" t="s">
        <v>225</v>
      </c>
      <c r="SGQ34" s="66" t="s">
        <v>11</v>
      </c>
      <c r="SGR34" s="66" t="s">
        <v>226</v>
      </c>
      <c r="SGS34" s="66" t="s">
        <v>14</v>
      </c>
      <c r="SGT34" s="66" t="s">
        <v>13</v>
      </c>
      <c r="SHC34" s="66" t="s">
        <v>227</v>
      </c>
      <c r="SHD34" s="63"/>
      <c r="SHE34" s="64"/>
      <c r="SHF34" s="65" t="s">
        <v>225</v>
      </c>
      <c r="SHG34" s="66" t="s">
        <v>11</v>
      </c>
      <c r="SHH34" s="66" t="s">
        <v>226</v>
      </c>
      <c r="SHI34" s="66" t="s">
        <v>14</v>
      </c>
      <c r="SHJ34" s="66" t="s">
        <v>13</v>
      </c>
      <c r="SHS34" s="66" t="s">
        <v>227</v>
      </c>
      <c r="SHT34" s="63"/>
      <c r="SHU34" s="64"/>
      <c r="SHV34" s="65" t="s">
        <v>225</v>
      </c>
      <c r="SHW34" s="66" t="s">
        <v>11</v>
      </c>
      <c r="SHX34" s="66" t="s">
        <v>226</v>
      </c>
      <c r="SHY34" s="66" t="s">
        <v>14</v>
      </c>
      <c r="SHZ34" s="66" t="s">
        <v>13</v>
      </c>
      <c r="SII34" s="66" t="s">
        <v>227</v>
      </c>
      <c r="SIJ34" s="63"/>
      <c r="SIK34" s="64"/>
      <c r="SIL34" s="65" t="s">
        <v>225</v>
      </c>
      <c r="SIM34" s="66" t="s">
        <v>11</v>
      </c>
      <c r="SIN34" s="66" t="s">
        <v>226</v>
      </c>
      <c r="SIO34" s="66" t="s">
        <v>14</v>
      </c>
      <c r="SIP34" s="66" t="s">
        <v>13</v>
      </c>
      <c r="SIY34" s="66" t="s">
        <v>227</v>
      </c>
      <c r="SIZ34" s="63"/>
      <c r="SJA34" s="64"/>
      <c r="SJB34" s="65" t="s">
        <v>225</v>
      </c>
      <c r="SJC34" s="66" t="s">
        <v>11</v>
      </c>
      <c r="SJD34" s="66" t="s">
        <v>226</v>
      </c>
      <c r="SJE34" s="66" t="s">
        <v>14</v>
      </c>
      <c r="SJF34" s="66" t="s">
        <v>13</v>
      </c>
      <c r="SJO34" s="66" t="s">
        <v>227</v>
      </c>
      <c r="SJP34" s="63"/>
      <c r="SJQ34" s="64"/>
      <c r="SJR34" s="65" t="s">
        <v>225</v>
      </c>
      <c r="SJS34" s="66" t="s">
        <v>11</v>
      </c>
      <c r="SJT34" s="66" t="s">
        <v>226</v>
      </c>
      <c r="SJU34" s="66" t="s">
        <v>14</v>
      </c>
      <c r="SJV34" s="66" t="s">
        <v>13</v>
      </c>
      <c r="SKE34" s="66" t="s">
        <v>227</v>
      </c>
      <c r="SKF34" s="63"/>
      <c r="SKG34" s="64"/>
      <c r="SKH34" s="65" t="s">
        <v>225</v>
      </c>
      <c r="SKI34" s="66" t="s">
        <v>11</v>
      </c>
      <c r="SKJ34" s="66" t="s">
        <v>226</v>
      </c>
      <c r="SKK34" s="66" t="s">
        <v>14</v>
      </c>
      <c r="SKL34" s="66" t="s">
        <v>13</v>
      </c>
      <c r="SKU34" s="66" t="s">
        <v>227</v>
      </c>
      <c r="SKV34" s="63"/>
      <c r="SKW34" s="64"/>
      <c r="SKX34" s="65" t="s">
        <v>225</v>
      </c>
      <c r="SKY34" s="66" t="s">
        <v>11</v>
      </c>
      <c r="SKZ34" s="66" t="s">
        <v>226</v>
      </c>
      <c r="SLA34" s="66" t="s">
        <v>14</v>
      </c>
      <c r="SLB34" s="66" t="s">
        <v>13</v>
      </c>
      <c r="SLK34" s="66" t="s">
        <v>227</v>
      </c>
      <c r="SLL34" s="63"/>
      <c r="SLM34" s="64"/>
      <c r="SLN34" s="65" t="s">
        <v>225</v>
      </c>
      <c r="SLO34" s="66" t="s">
        <v>11</v>
      </c>
      <c r="SLP34" s="66" t="s">
        <v>226</v>
      </c>
      <c r="SLQ34" s="66" t="s">
        <v>14</v>
      </c>
      <c r="SLR34" s="66" t="s">
        <v>13</v>
      </c>
      <c r="SMA34" s="66" t="s">
        <v>227</v>
      </c>
      <c r="SMB34" s="63"/>
      <c r="SMC34" s="64"/>
      <c r="SMD34" s="65" t="s">
        <v>225</v>
      </c>
      <c r="SME34" s="66" t="s">
        <v>11</v>
      </c>
      <c r="SMF34" s="66" t="s">
        <v>226</v>
      </c>
      <c r="SMG34" s="66" t="s">
        <v>14</v>
      </c>
      <c r="SMH34" s="66" t="s">
        <v>13</v>
      </c>
      <c r="SMQ34" s="66" t="s">
        <v>227</v>
      </c>
      <c r="SMR34" s="63"/>
      <c r="SMS34" s="64"/>
      <c r="SMT34" s="65" t="s">
        <v>225</v>
      </c>
      <c r="SMU34" s="66" t="s">
        <v>11</v>
      </c>
      <c r="SMV34" s="66" t="s">
        <v>226</v>
      </c>
      <c r="SMW34" s="66" t="s">
        <v>14</v>
      </c>
      <c r="SMX34" s="66" t="s">
        <v>13</v>
      </c>
      <c r="SNG34" s="66" t="s">
        <v>227</v>
      </c>
      <c r="SNH34" s="63"/>
      <c r="SNI34" s="64"/>
      <c r="SNJ34" s="65" t="s">
        <v>225</v>
      </c>
      <c r="SNK34" s="66" t="s">
        <v>11</v>
      </c>
      <c r="SNL34" s="66" t="s">
        <v>226</v>
      </c>
      <c r="SNM34" s="66" t="s">
        <v>14</v>
      </c>
      <c r="SNN34" s="66" t="s">
        <v>13</v>
      </c>
      <c r="SNW34" s="66" t="s">
        <v>227</v>
      </c>
      <c r="SNX34" s="63"/>
      <c r="SNY34" s="64"/>
      <c r="SNZ34" s="65" t="s">
        <v>225</v>
      </c>
      <c r="SOA34" s="66" t="s">
        <v>11</v>
      </c>
      <c r="SOB34" s="66" t="s">
        <v>226</v>
      </c>
      <c r="SOC34" s="66" t="s">
        <v>14</v>
      </c>
      <c r="SOD34" s="66" t="s">
        <v>13</v>
      </c>
      <c r="SOM34" s="66" t="s">
        <v>227</v>
      </c>
      <c r="SON34" s="63"/>
      <c r="SOO34" s="64"/>
      <c r="SOP34" s="65" t="s">
        <v>225</v>
      </c>
      <c r="SOQ34" s="66" t="s">
        <v>11</v>
      </c>
      <c r="SOR34" s="66" t="s">
        <v>226</v>
      </c>
      <c r="SOS34" s="66" t="s">
        <v>14</v>
      </c>
      <c r="SOT34" s="66" t="s">
        <v>13</v>
      </c>
      <c r="SPC34" s="66" t="s">
        <v>227</v>
      </c>
      <c r="SPD34" s="63"/>
      <c r="SPE34" s="64"/>
      <c r="SPF34" s="65" t="s">
        <v>225</v>
      </c>
      <c r="SPG34" s="66" t="s">
        <v>11</v>
      </c>
      <c r="SPH34" s="66" t="s">
        <v>226</v>
      </c>
      <c r="SPI34" s="66" t="s">
        <v>14</v>
      </c>
      <c r="SPJ34" s="66" t="s">
        <v>13</v>
      </c>
      <c r="SPS34" s="66" t="s">
        <v>227</v>
      </c>
      <c r="SPT34" s="63"/>
      <c r="SPU34" s="64"/>
      <c r="SPV34" s="65" t="s">
        <v>225</v>
      </c>
      <c r="SPW34" s="66" t="s">
        <v>11</v>
      </c>
      <c r="SPX34" s="66" t="s">
        <v>226</v>
      </c>
      <c r="SPY34" s="66" t="s">
        <v>14</v>
      </c>
      <c r="SPZ34" s="66" t="s">
        <v>13</v>
      </c>
      <c r="SQI34" s="66" t="s">
        <v>227</v>
      </c>
      <c r="SQJ34" s="63"/>
      <c r="SQK34" s="64"/>
      <c r="SQL34" s="65" t="s">
        <v>225</v>
      </c>
      <c r="SQM34" s="66" t="s">
        <v>11</v>
      </c>
      <c r="SQN34" s="66" t="s">
        <v>226</v>
      </c>
      <c r="SQO34" s="66" t="s">
        <v>14</v>
      </c>
      <c r="SQP34" s="66" t="s">
        <v>13</v>
      </c>
      <c r="SQY34" s="66" t="s">
        <v>227</v>
      </c>
      <c r="SQZ34" s="63"/>
      <c r="SRA34" s="64"/>
      <c r="SRB34" s="65" t="s">
        <v>225</v>
      </c>
      <c r="SRC34" s="66" t="s">
        <v>11</v>
      </c>
      <c r="SRD34" s="66" t="s">
        <v>226</v>
      </c>
      <c r="SRE34" s="66" t="s">
        <v>14</v>
      </c>
      <c r="SRF34" s="66" t="s">
        <v>13</v>
      </c>
      <c r="SRO34" s="66" t="s">
        <v>227</v>
      </c>
      <c r="SRP34" s="63"/>
      <c r="SRQ34" s="64"/>
      <c r="SRR34" s="65" t="s">
        <v>225</v>
      </c>
      <c r="SRS34" s="66" t="s">
        <v>11</v>
      </c>
      <c r="SRT34" s="66" t="s">
        <v>226</v>
      </c>
      <c r="SRU34" s="66" t="s">
        <v>14</v>
      </c>
      <c r="SRV34" s="66" t="s">
        <v>13</v>
      </c>
      <c r="SSE34" s="66" t="s">
        <v>227</v>
      </c>
      <c r="SSF34" s="63"/>
      <c r="SSG34" s="64"/>
      <c r="SSH34" s="65" t="s">
        <v>225</v>
      </c>
      <c r="SSI34" s="66" t="s">
        <v>11</v>
      </c>
      <c r="SSJ34" s="66" t="s">
        <v>226</v>
      </c>
      <c r="SSK34" s="66" t="s">
        <v>14</v>
      </c>
      <c r="SSL34" s="66" t="s">
        <v>13</v>
      </c>
      <c r="SSU34" s="66" t="s">
        <v>227</v>
      </c>
      <c r="SSV34" s="63"/>
      <c r="SSW34" s="64"/>
      <c r="SSX34" s="65" t="s">
        <v>225</v>
      </c>
      <c r="SSY34" s="66" t="s">
        <v>11</v>
      </c>
      <c r="SSZ34" s="66" t="s">
        <v>226</v>
      </c>
      <c r="STA34" s="66" t="s">
        <v>14</v>
      </c>
      <c r="STB34" s="66" t="s">
        <v>13</v>
      </c>
      <c r="STK34" s="66" t="s">
        <v>227</v>
      </c>
      <c r="STL34" s="63"/>
      <c r="STM34" s="64"/>
      <c r="STN34" s="65" t="s">
        <v>225</v>
      </c>
      <c r="STO34" s="66" t="s">
        <v>11</v>
      </c>
      <c r="STP34" s="66" t="s">
        <v>226</v>
      </c>
      <c r="STQ34" s="66" t="s">
        <v>14</v>
      </c>
      <c r="STR34" s="66" t="s">
        <v>13</v>
      </c>
      <c r="SUA34" s="66" t="s">
        <v>227</v>
      </c>
      <c r="SUB34" s="63"/>
      <c r="SUC34" s="64"/>
      <c r="SUD34" s="65" t="s">
        <v>225</v>
      </c>
      <c r="SUE34" s="66" t="s">
        <v>11</v>
      </c>
      <c r="SUF34" s="66" t="s">
        <v>226</v>
      </c>
      <c r="SUG34" s="66" t="s">
        <v>14</v>
      </c>
      <c r="SUH34" s="66" t="s">
        <v>13</v>
      </c>
      <c r="SUQ34" s="66" t="s">
        <v>227</v>
      </c>
      <c r="SUR34" s="63"/>
      <c r="SUS34" s="64"/>
      <c r="SUT34" s="65" t="s">
        <v>225</v>
      </c>
      <c r="SUU34" s="66" t="s">
        <v>11</v>
      </c>
      <c r="SUV34" s="66" t="s">
        <v>226</v>
      </c>
      <c r="SUW34" s="66" t="s">
        <v>14</v>
      </c>
      <c r="SUX34" s="66" t="s">
        <v>13</v>
      </c>
      <c r="SVG34" s="66" t="s">
        <v>227</v>
      </c>
      <c r="SVH34" s="63"/>
      <c r="SVI34" s="64"/>
      <c r="SVJ34" s="65" t="s">
        <v>225</v>
      </c>
      <c r="SVK34" s="66" t="s">
        <v>11</v>
      </c>
      <c r="SVL34" s="66" t="s">
        <v>226</v>
      </c>
      <c r="SVM34" s="66" t="s">
        <v>14</v>
      </c>
      <c r="SVN34" s="66" t="s">
        <v>13</v>
      </c>
      <c r="SVW34" s="66" t="s">
        <v>227</v>
      </c>
      <c r="SVX34" s="63"/>
      <c r="SVY34" s="64"/>
      <c r="SVZ34" s="65" t="s">
        <v>225</v>
      </c>
      <c r="SWA34" s="66" t="s">
        <v>11</v>
      </c>
      <c r="SWB34" s="66" t="s">
        <v>226</v>
      </c>
      <c r="SWC34" s="66" t="s">
        <v>14</v>
      </c>
      <c r="SWD34" s="66" t="s">
        <v>13</v>
      </c>
      <c r="SWM34" s="66" t="s">
        <v>227</v>
      </c>
      <c r="SWN34" s="63"/>
      <c r="SWO34" s="64"/>
      <c r="SWP34" s="65" t="s">
        <v>225</v>
      </c>
      <c r="SWQ34" s="66" t="s">
        <v>11</v>
      </c>
      <c r="SWR34" s="66" t="s">
        <v>226</v>
      </c>
      <c r="SWS34" s="66" t="s">
        <v>14</v>
      </c>
      <c r="SWT34" s="66" t="s">
        <v>13</v>
      </c>
      <c r="SXC34" s="66" t="s">
        <v>227</v>
      </c>
      <c r="SXD34" s="63"/>
      <c r="SXE34" s="64"/>
      <c r="SXF34" s="65" t="s">
        <v>225</v>
      </c>
      <c r="SXG34" s="66" t="s">
        <v>11</v>
      </c>
      <c r="SXH34" s="66" t="s">
        <v>226</v>
      </c>
      <c r="SXI34" s="66" t="s">
        <v>14</v>
      </c>
      <c r="SXJ34" s="66" t="s">
        <v>13</v>
      </c>
      <c r="SXS34" s="66" t="s">
        <v>227</v>
      </c>
      <c r="SXT34" s="63"/>
      <c r="SXU34" s="64"/>
      <c r="SXV34" s="65" t="s">
        <v>225</v>
      </c>
      <c r="SXW34" s="66" t="s">
        <v>11</v>
      </c>
      <c r="SXX34" s="66" t="s">
        <v>226</v>
      </c>
      <c r="SXY34" s="66" t="s">
        <v>14</v>
      </c>
      <c r="SXZ34" s="66" t="s">
        <v>13</v>
      </c>
      <c r="SYI34" s="66" t="s">
        <v>227</v>
      </c>
      <c r="SYJ34" s="63"/>
      <c r="SYK34" s="64"/>
      <c r="SYL34" s="65" t="s">
        <v>225</v>
      </c>
      <c r="SYM34" s="66" t="s">
        <v>11</v>
      </c>
      <c r="SYN34" s="66" t="s">
        <v>226</v>
      </c>
      <c r="SYO34" s="66" t="s">
        <v>14</v>
      </c>
      <c r="SYP34" s="66" t="s">
        <v>13</v>
      </c>
      <c r="SYY34" s="66" t="s">
        <v>227</v>
      </c>
      <c r="SYZ34" s="63"/>
      <c r="SZA34" s="64"/>
      <c r="SZB34" s="65" t="s">
        <v>225</v>
      </c>
      <c r="SZC34" s="66" t="s">
        <v>11</v>
      </c>
      <c r="SZD34" s="66" t="s">
        <v>226</v>
      </c>
      <c r="SZE34" s="66" t="s">
        <v>14</v>
      </c>
      <c r="SZF34" s="66" t="s">
        <v>13</v>
      </c>
      <c r="SZO34" s="66" t="s">
        <v>227</v>
      </c>
      <c r="SZP34" s="63"/>
      <c r="SZQ34" s="64"/>
      <c r="SZR34" s="65" t="s">
        <v>225</v>
      </c>
      <c r="SZS34" s="66" t="s">
        <v>11</v>
      </c>
      <c r="SZT34" s="66" t="s">
        <v>226</v>
      </c>
      <c r="SZU34" s="66" t="s">
        <v>14</v>
      </c>
      <c r="SZV34" s="66" t="s">
        <v>13</v>
      </c>
      <c r="TAE34" s="66" t="s">
        <v>227</v>
      </c>
      <c r="TAF34" s="63"/>
      <c r="TAG34" s="64"/>
      <c r="TAH34" s="65" t="s">
        <v>225</v>
      </c>
      <c r="TAI34" s="66" t="s">
        <v>11</v>
      </c>
      <c r="TAJ34" s="66" t="s">
        <v>226</v>
      </c>
      <c r="TAK34" s="66" t="s">
        <v>14</v>
      </c>
      <c r="TAL34" s="66" t="s">
        <v>13</v>
      </c>
      <c r="TAU34" s="66" t="s">
        <v>227</v>
      </c>
      <c r="TAV34" s="63"/>
      <c r="TAW34" s="64"/>
      <c r="TAX34" s="65" t="s">
        <v>225</v>
      </c>
      <c r="TAY34" s="66" t="s">
        <v>11</v>
      </c>
      <c r="TAZ34" s="66" t="s">
        <v>226</v>
      </c>
      <c r="TBA34" s="66" t="s">
        <v>14</v>
      </c>
      <c r="TBB34" s="66" t="s">
        <v>13</v>
      </c>
      <c r="TBK34" s="66" t="s">
        <v>227</v>
      </c>
      <c r="TBL34" s="63"/>
      <c r="TBM34" s="64"/>
      <c r="TBN34" s="65" t="s">
        <v>225</v>
      </c>
      <c r="TBO34" s="66" t="s">
        <v>11</v>
      </c>
      <c r="TBP34" s="66" t="s">
        <v>226</v>
      </c>
      <c r="TBQ34" s="66" t="s">
        <v>14</v>
      </c>
      <c r="TBR34" s="66" t="s">
        <v>13</v>
      </c>
      <c r="TCA34" s="66" t="s">
        <v>227</v>
      </c>
      <c r="TCB34" s="63"/>
      <c r="TCC34" s="64"/>
      <c r="TCD34" s="65" t="s">
        <v>225</v>
      </c>
      <c r="TCE34" s="66" t="s">
        <v>11</v>
      </c>
      <c r="TCF34" s="66" t="s">
        <v>226</v>
      </c>
      <c r="TCG34" s="66" t="s">
        <v>14</v>
      </c>
      <c r="TCH34" s="66" t="s">
        <v>13</v>
      </c>
      <c r="TCQ34" s="66" t="s">
        <v>227</v>
      </c>
      <c r="TCR34" s="63"/>
      <c r="TCS34" s="64"/>
      <c r="TCT34" s="65" t="s">
        <v>225</v>
      </c>
      <c r="TCU34" s="66" t="s">
        <v>11</v>
      </c>
      <c r="TCV34" s="66" t="s">
        <v>226</v>
      </c>
      <c r="TCW34" s="66" t="s">
        <v>14</v>
      </c>
      <c r="TCX34" s="66" t="s">
        <v>13</v>
      </c>
      <c r="TDG34" s="66" t="s">
        <v>227</v>
      </c>
      <c r="TDH34" s="63"/>
      <c r="TDI34" s="64"/>
      <c r="TDJ34" s="65" t="s">
        <v>225</v>
      </c>
      <c r="TDK34" s="66" t="s">
        <v>11</v>
      </c>
      <c r="TDL34" s="66" t="s">
        <v>226</v>
      </c>
      <c r="TDM34" s="66" t="s">
        <v>14</v>
      </c>
      <c r="TDN34" s="66" t="s">
        <v>13</v>
      </c>
      <c r="TDW34" s="66" t="s">
        <v>227</v>
      </c>
      <c r="TDX34" s="63"/>
      <c r="TDY34" s="64"/>
      <c r="TDZ34" s="65" t="s">
        <v>225</v>
      </c>
      <c r="TEA34" s="66" t="s">
        <v>11</v>
      </c>
      <c r="TEB34" s="66" t="s">
        <v>226</v>
      </c>
      <c r="TEC34" s="66" t="s">
        <v>14</v>
      </c>
      <c r="TED34" s="66" t="s">
        <v>13</v>
      </c>
      <c r="TEM34" s="66" t="s">
        <v>227</v>
      </c>
      <c r="TEN34" s="63"/>
      <c r="TEO34" s="64"/>
      <c r="TEP34" s="65" t="s">
        <v>225</v>
      </c>
      <c r="TEQ34" s="66" t="s">
        <v>11</v>
      </c>
      <c r="TER34" s="66" t="s">
        <v>226</v>
      </c>
      <c r="TES34" s="66" t="s">
        <v>14</v>
      </c>
      <c r="TET34" s="66" t="s">
        <v>13</v>
      </c>
      <c r="TFC34" s="66" t="s">
        <v>227</v>
      </c>
      <c r="TFD34" s="63"/>
      <c r="TFE34" s="64"/>
      <c r="TFF34" s="65" t="s">
        <v>225</v>
      </c>
      <c r="TFG34" s="66" t="s">
        <v>11</v>
      </c>
      <c r="TFH34" s="66" t="s">
        <v>226</v>
      </c>
      <c r="TFI34" s="66" t="s">
        <v>14</v>
      </c>
      <c r="TFJ34" s="66" t="s">
        <v>13</v>
      </c>
      <c r="TFS34" s="66" t="s">
        <v>227</v>
      </c>
      <c r="TFT34" s="63"/>
      <c r="TFU34" s="64"/>
      <c r="TFV34" s="65" t="s">
        <v>225</v>
      </c>
      <c r="TFW34" s="66" t="s">
        <v>11</v>
      </c>
      <c r="TFX34" s="66" t="s">
        <v>226</v>
      </c>
      <c r="TFY34" s="66" t="s">
        <v>14</v>
      </c>
      <c r="TFZ34" s="66" t="s">
        <v>13</v>
      </c>
      <c r="TGI34" s="66" t="s">
        <v>227</v>
      </c>
      <c r="TGJ34" s="63"/>
      <c r="TGK34" s="64"/>
      <c r="TGL34" s="65" t="s">
        <v>225</v>
      </c>
      <c r="TGM34" s="66" t="s">
        <v>11</v>
      </c>
      <c r="TGN34" s="66" t="s">
        <v>226</v>
      </c>
      <c r="TGO34" s="66" t="s">
        <v>14</v>
      </c>
      <c r="TGP34" s="66" t="s">
        <v>13</v>
      </c>
      <c r="TGY34" s="66" t="s">
        <v>227</v>
      </c>
      <c r="TGZ34" s="63"/>
      <c r="THA34" s="64"/>
      <c r="THB34" s="65" t="s">
        <v>225</v>
      </c>
      <c r="THC34" s="66" t="s">
        <v>11</v>
      </c>
      <c r="THD34" s="66" t="s">
        <v>226</v>
      </c>
      <c r="THE34" s="66" t="s">
        <v>14</v>
      </c>
      <c r="THF34" s="66" t="s">
        <v>13</v>
      </c>
      <c r="THO34" s="66" t="s">
        <v>227</v>
      </c>
      <c r="THP34" s="63"/>
      <c r="THQ34" s="64"/>
      <c r="THR34" s="65" t="s">
        <v>225</v>
      </c>
      <c r="THS34" s="66" t="s">
        <v>11</v>
      </c>
      <c r="THT34" s="66" t="s">
        <v>226</v>
      </c>
      <c r="THU34" s="66" t="s">
        <v>14</v>
      </c>
      <c r="THV34" s="66" t="s">
        <v>13</v>
      </c>
      <c r="TIE34" s="66" t="s">
        <v>227</v>
      </c>
      <c r="TIF34" s="63"/>
      <c r="TIG34" s="64"/>
      <c r="TIH34" s="65" t="s">
        <v>225</v>
      </c>
      <c r="TII34" s="66" t="s">
        <v>11</v>
      </c>
      <c r="TIJ34" s="66" t="s">
        <v>226</v>
      </c>
      <c r="TIK34" s="66" t="s">
        <v>14</v>
      </c>
      <c r="TIL34" s="66" t="s">
        <v>13</v>
      </c>
      <c r="TIU34" s="66" t="s">
        <v>227</v>
      </c>
      <c r="TIV34" s="63"/>
      <c r="TIW34" s="64"/>
      <c r="TIX34" s="65" t="s">
        <v>225</v>
      </c>
      <c r="TIY34" s="66" t="s">
        <v>11</v>
      </c>
      <c r="TIZ34" s="66" t="s">
        <v>226</v>
      </c>
      <c r="TJA34" s="66" t="s">
        <v>14</v>
      </c>
      <c r="TJB34" s="66" t="s">
        <v>13</v>
      </c>
      <c r="TJK34" s="66" t="s">
        <v>227</v>
      </c>
      <c r="TJL34" s="63"/>
      <c r="TJM34" s="64"/>
      <c r="TJN34" s="65" t="s">
        <v>225</v>
      </c>
      <c r="TJO34" s="66" t="s">
        <v>11</v>
      </c>
      <c r="TJP34" s="66" t="s">
        <v>226</v>
      </c>
      <c r="TJQ34" s="66" t="s">
        <v>14</v>
      </c>
      <c r="TJR34" s="66" t="s">
        <v>13</v>
      </c>
      <c r="TKA34" s="66" t="s">
        <v>227</v>
      </c>
      <c r="TKB34" s="63"/>
      <c r="TKC34" s="64"/>
      <c r="TKD34" s="65" t="s">
        <v>225</v>
      </c>
      <c r="TKE34" s="66" t="s">
        <v>11</v>
      </c>
      <c r="TKF34" s="66" t="s">
        <v>226</v>
      </c>
      <c r="TKG34" s="66" t="s">
        <v>14</v>
      </c>
      <c r="TKH34" s="66" t="s">
        <v>13</v>
      </c>
      <c r="TKQ34" s="66" t="s">
        <v>227</v>
      </c>
      <c r="TKR34" s="63"/>
      <c r="TKS34" s="64"/>
      <c r="TKT34" s="65" t="s">
        <v>225</v>
      </c>
      <c r="TKU34" s="66" t="s">
        <v>11</v>
      </c>
      <c r="TKV34" s="66" t="s">
        <v>226</v>
      </c>
      <c r="TKW34" s="66" t="s">
        <v>14</v>
      </c>
      <c r="TKX34" s="66" t="s">
        <v>13</v>
      </c>
      <c r="TLG34" s="66" t="s">
        <v>227</v>
      </c>
      <c r="TLH34" s="63"/>
      <c r="TLI34" s="64"/>
      <c r="TLJ34" s="65" t="s">
        <v>225</v>
      </c>
      <c r="TLK34" s="66" t="s">
        <v>11</v>
      </c>
      <c r="TLL34" s="66" t="s">
        <v>226</v>
      </c>
      <c r="TLM34" s="66" t="s">
        <v>14</v>
      </c>
      <c r="TLN34" s="66" t="s">
        <v>13</v>
      </c>
      <c r="TLW34" s="66" t="s">
        <v>227</v>
      </c>
      <c r="TLX34" s="63"/>
      <c r="TLY34" s="64"/>
      <c r="TLZ34" s="65" t="s">
        <v>225</v>
      </c>
      <c r="TMA34" s="66" t="s">
        <v>11</v>
      </c>
      <c r="TMB34" s="66" t="s">
        <v>226</v>
      </c>
      <c r="TMC34" s="66" t="s">
        <v>14</v>
      </c>
      <c r="TMD34" s="66" t="s">
        <v>13</v>
      </c>
      <c r="TMM34" s="66" t="s">
        <v>227</v>
      </c>
      <c r="TMN34" s="63"/>
      <c r="TMO34" s="64"/>
      <c r="TMP34" s="65" t="s">
        <v>225</v>
      </c>
      <c r="TMQ34" s="66" t="s">
        <v>11</v>
      </c>
      <c r="TMR34" s="66" t="s">
        <v>226</v>
      </c>
      <c r="TMS34" s="66" t="s">
        <v>14</v>
      </c>
      <c r="TMT34" s="66" t="s">
        <v>13</v>
      </c>
      <c r="TNC34" s="66" t="s">
        <v>227</v>
      </c>
      <c r="TND34" s="63"/>
      <c r="TNE34" s="64"/>
      <c r="TNF34" s="65" t="s">
        <v>225</v>
      </c>
      <c r="TNG34" s="66" t="s">
        <v>11</v>
      </c>
      <c r="TNH34" s="66" t="s">
        <v>226</v>
      </c>
      <c r="TNI34" s="66" t="s">
        <v>14</v>
      </c>
      <c r="TNJ34" s="66" t="s">
        <v>13</v>
      </c>
      <c r="TNS34" s="66" t="s">
        <v>227</v>
      </c>
      <c r="TNT34" s="63"/>
      <c r="TNU34" s="64"/>
      <c r="TNV34" s="65" t="s">
        <v>225</v>
      </c>
      <c r="TNW34" s="66" t="s">
        <v>11</v>
      </c>
      <c r="TNX34" s="66" t="s">
        <v>226</v>
      </c>
      <c r="TNY34" s="66" t="s">
        <v>14</v>
      </c>
      <c r="TNZ34" s="66" t="s">
        <v>13</v>
      </c>
      <c r="TOI34" s="66" t="s">
        <v>227</v>
      </c>
      <c r="TOJ34" s="63"/>
      <c r="TOK34" s="64"/>
      <c r="TOL34" s="65" t="s">
        <v>225</v>
      </c>
      <c r="TOM34" s="66" t="s">
        <v>11</v>
      </c>
      <c r="TON34" s="66" t="s">
        <v>226</v>
      </c>
      <c r="TOO34" s="66" t="s">
        <v>14</v>
      </c>
      <c r="TOP34" s="66" t="s">
        <v>13</v>
      </c>
      <c r="TOY34" s="66" t="s">
        <v>227</v>
      </c>
      <c r="TOZ34" s="63"/>
      <c r="TPA34" s="64"/>
      <c r="TPB34" s="65" t="s">
        <v>225</v>
      </c>
      <c r="TPC34" s="66" t="s">
        <v>11</v>
      </c>
      <c r="TPD34" s="66" t="s">
        <v>226</v>
      </c>
      <c r="TPE34" s="66" t="s">
        <v>14</v>
      </c>
      <c r="TPF34" s="66" t="s">
        <v>13</v>
      </c>
      <c r="TPO34" s="66" t="s">
        <v>227</v>
      </c>
      <c r="TPP34" s="63"/>
      <c r="TPQ34" s="64"/>
      <c r="TPR34" s="65" t="s">
        <v>225</v>
      </c>
      <c r="TPS34" s="66" t="s">
        <v>11</v>
      </c>
      <c r="TPT34" s="66" t="s">
        <v>226</v>
      </c>
      <c r="TPU34" s="66" t="s">
        <v>14</v>
      </c>
      <c r="TPV34" s="66" t="s">
        <v>13</v>
      </c>
      <c r="TQE34" s="66" t="s">
        <v>227</v>
      </c>
      <c r="TQF34" s="63"/>
      <c r="TQG34" s="64"/>
      <c r="TQH34" s="65" t="s">
        <v>225</v>
      </c>
      <c r="TQI34" s="66" t="s">
        <v>11</v>
      </c>
      <c r="TQJ34" s="66" t="s">
        <v>226</v>
      </c>
      <c r="TQK34" s="66" t="s">
        <v>14</v>
      </c>
      <c r="TQL34" s="66" t="s">
        <v>13</v>
      </c>
      <c r="TQU34" s="66" t="s">
        <v>227</v>
      </c>
      <c r="TQV34" s="63"/>
      <c r="TQW34" s="64"/>
      <c r="TQX34" s="65" t="s">
        <v>225</v>
      </c>
      <c r="TQY34" s="66" t="s">
        <v>11</v>
      </c>
      <c r="TQZ34" s="66" t="s">
        <v>226</v>
      </c>
      <c r="TRA34" s="66" t="s">
        <v>14</v>
      </c>
      <c r="TRB34" s="66" t="s">
        <v>13</v>
      </c>
      <c r="TRK34" s="66" t="s">
        <v>227</v>
      </c>
      <c r="TRL34" s="63"/>
      <c r="TRM34" s="64"/>
      <c r="TRN34" s="65" t="s">
        <v>225</v>
      </c>
      <c r="TRO34" s="66" t="s">
        <v>11</v>
      </c>
      <c r="TRP34" s="66" t="s">
        <v>226</v>
      </c>
      <c r="TRQ34" s="66" t="s">
        <v>14</v>
      </c>
      <c r="TRR34" s="66" t="s">
        <v>13</v>
      </c>
      <c r="TSA34" s="66" t="s">
        <v>227</v>
      </c>
      <c r="TSB34" s="63"/>
      <c r="TSC34" s="64"/>
      <c r="TSD34" s="65" t="s">
        <v>225</v>
      </c>
      <c r="TSE34" s="66" t="s">
        <v>11</v>
      </c>
      <c r="TSF34" s="66" t="s">
        <v>226</v>
      </c>
      <c r="TSG34" s="66" t="s">
        <v>14</v>
      </c>
      <c r="TSH34" s="66" t="s">
        <v>13</v>
      </c>
      <c r="TSQ34" s="66" t="s">
        <v>227</v>
      </c>
      <c r="TSR34" s="63"/>
      <c r="TSS34" s="64"/>
      <c r="TST34" s="65" t="s">
        <v>225</v>
      </c>
      <c r="TSU34" s="66" t="s">
        <v>11</v>
      </c>
      <c r="TSV34" s="66" t="s">
        <v>226</v>
      </c>
      <c r="TSW34" s="66" t="s">
        <v>14</v>
      </c>
      <c r="TSX34" s="66" t="s">
        <v>13</v>
      </c>
      <c r="TTG34" s="66" t="s">
        <v>227</v>
      </c>
      <c r="TTH34" s="63"/>
      <c r="TTI34" s="64"/>
      <c r="TTJ34" s="65" t="s">
        <v>225</v>
      </c>
      <c r="TTK34" s="66" t="s">
        <v>11</v>
      </c>
      <c r="TTL34" s="66" t="s">
        <v>226</v>
      </c>
      <c r="TTM34" s="66" t="s">
        <v>14</v>
      </c>
      <c r="TTN34" s="66" t="s">
        <v>13</v>
      </c>
      <c r="TTW34" s="66" t="s">
        <v>227</v>
      </c>
      <c r="TTX34" s="63"/>
      <c r="TTY34" s="64"/>
      <c r="TTZ34" s="65" t="s">
        <v>225</v>
      </c>
      <c r="TUA34" s="66" t="s">
        <v>11</v>
      </c>
      <c r="TUB34" s="66" t="s">
        <v>226</v>
      </c>
      <c r="TUC34" s="66" t="s">
        <v>14</v>
      </c>
      <c r="TUD34" s="66" t="s">
        <v>13</v>
      </c>
      <c r="TUM34" s="66" t="s">
        <v>227</v>
      </c>
      <c r="TUN34" s="63"/>
      <c r="TUO34" s="64"/>
      <c r="TUP34" s="65" t="s">
        <v>225</v>
      </c>
      <c r="TUQ34" s="66" t="s">
        <v>11</v>
      </c>
      <c r="TUR34" s="66" t="s">
        <v>226</v>
      </c>
      <c r="TUS34" s="66" t="s">
        <v>14</v>
      </c>
      <c r="TUT34" s="66" t="s">
        <v>13</v>
      </c>
      <c r="TVC34" s="66" t="s">
        <v>227</v>
      </c>
      <c r="TVD34" s="63"/>
      <c r="TVE34" s="64"/>
      <c r="TVF34" s="65" t="s">
        <v>225</v>
      </c>
      <c r="TVG34" s="66" t="s">
        <v>11</v>
      </c>
      <c r="TVH34" s="66" t="s">
        <v>226</v>
      </c>
      <c r="TVI34" s="66" t="s">
        <v>14</v>
      </c>
      <c r="TVJ34" s="66" t="s">
        <v>13</v>
      </c>
      <c r="TVS34" s="66" t="s">
        <v>227</v>
      </c>
      <c r="TVT34" s="63"/>
      <c r="TVU34" s="64"/>
      <c r="TVV34" s="65" t="s">
        <v>225</v>
      </c>
      <c r="TVW34" s="66" t="s">
        <v>11</v>
      </c>
      <c r="TVX34" s="66" t="s">
        <v>226</v>
      </c>
      <c r="TVY34" s="66" t="s">
        <v>14</v>
      </c>
      <c r="TVZ34" s="66" t="s">
        <v>13</v>
      </c>
      <c r="TWI34" s="66" t="s">
        <v>227</v>
      </c>
      <c r="TWJ34" s="63"/>
      <c r="TWK34" s="64"/>
      <c r="TWL34" s="65" t="s">
        <v>225</v>
      </c>
      <c r="TWM34" s="66" t="s">
        <v>11</v>
      </c>
      <c r="TWN34" s="66" t="s">
        <v>226</v>
      </c>
      <c r="TWO34" s="66" t="s">
        <v>14</v>
      </c>
      <c r="TWP34" s="66" t="s">
        <v>13</v>
      </c>
      <c r="TWY34" s="66" t="s">
        <v>227</v>
      </c>
      <c r="TWZ34" s="63"/>
      <c r="TXA34" s="64"/>
      <c r="TXB34" s="65" t="s">
        <v>225</v>
      </c>
      <c r="TXC34" s="66" t="s">
        <v>11</v>
      </c>
      <c r="TXD34" s="66" t="s">
        <v>226</v>
      </c>
      <c r="TXE34" s="66" t="s">
        <v>14</v>
      </c>
      <c r="TXF34" s="66" t="s">
        <v>13</v>
      </c>
      <c r="TXO34" s="66" t="s">
        <v>227</v>
      </c>
      <c r="TXP34" s="63"/>
      <c r="TXQ34" s="64"/>
      <c r="TXR34" s="65" t="s">
        <v>225</v>
      </c>
      <c r="TXS34" s="66" t="s">
        <v>11</v>
      </c>
      <c r="TXT34" s="66" t="s">
        <v>226</v>
      </c>
      <c r="TXU34" s="66" t="s">
        <v>14</v>
      </c>
      <c r="TXV34" s="66" t="s">
        <v>13</v>
      </c>
      <c r="TYE34" s="66" t="s">
        <v>227</v>
      </c>
      <c r="TYF34" s="63"/>
      <c r="TYG34" s="64"/>
      <c r="TYH34" s="65" t="s">
        <v>225</v>
      </c>
      <c r="TYI34" s="66" t="s">
        <v>11</v>
      </c>
      <c r="TYJ34" s="66" t="s">
        <v>226</v>
      </c>
      <c r="TYK34" s="66" t="s">
        <v>14</v>
      </c>
      <c r="TYL34" s="66" t="s">
        <v>13</v>
      </c>
      <c r="TYU34" s="66" t="s">
        <v>227</v>
      </c>
      <c r="TYV34" s="63"/>
      <c r="TYW34" s="64"/>
      <c r="TYX34" s="65" t="s">
        <v>225</v>
      </c>
      <c r="TYY34" s="66" t="s">
        <v>11</v>
      </c>
      <c r="TYZ34" s="66" t="s">
        <v>226</v>
      </c>
      <c r="TZA34" s="66" t="s">
        <v>14</v>
      </c>
      <c r="TZB34" s="66" t="s">
        <v>13</v>
      </c>
      <c r="TZK34" s="66" t="s">
        <v>227</v>
      </c>
      <c r="TZL34" s="63"/>
      <c r="TZM34" s="64"/>
      <c r="TZN34" s="65" t="s">
        <v>225</v>
      </c>
      <c r="TZO34" s="66" t="s">
        <v>11</v>
      </c>
      <c r="TZP34" s="66" t="s">
        <v>226</v>
      </c>
      <c r="TZQ34" s="66" t="s">
        <v>14</v>
      </c>
      <c r="TZR34" s="66" t="s">
        <v>13</v>
      </c>
      <c r="UAA34" s="66" t="s">
        <v>227</v>
      </c>
      <c r="UAB34" s="63"/>
      <c r="UAC34" s="64"/>
      <c r="UAD34" s="65" t="s">
        <v>225</v>
      </c>
      <c r="UAE34" s="66" t="s">
        <v>11</v>
      </c>
      <c r="UAF34" s="66" t="s">
        <v>226</v>
      </c>
      <c r="UAG34" s="66" t="s">
        <v>14</v>
      </c>
      <c r="UAH34" s="66" t="s">
        <v>13</v>
      </c>
      <c r="UAQ34" s="66" t="s">
        <v>227</v>
      </c>
      <c r="UAR34" s="63"/>
      <c r="UAS34" s="64"/>
      <c r="UAT34" s="65" t="s">
        <v>225</v>
      </c>
      <c r="UAU34" s="66" t="s">
        <v>11</v>
      </c>
      <c r="UAV34" s="66" t="s">
        <v>226</v>
      </c>
      <c r="UAW34" s="66" t="s">
        <v>14</v>
      </c>
      <c r="UAX34" s="66" t="s">
        <v>13</v>
      </c>
      <c r="UBG34" s="66" t="s">
        <v>227</v>
      </c>
      <c r="UBH34" s="63"/>
      <c r="UBI34" s="64"/>
      <c r="UBJ34" s="65" t="s">
        <v>225</v>
      </c>
      <c r="UBK34" s="66" t="s">
        <v>11</v>
      </c>
      <c r="UBL34" s="66" t="s">
        <v>226</v>
      </c>
      <c r="UBM34" s="66" t="s">
        <v>14</v>
      </c>
      <c r="UBN34" s="66" t="s">
        <v>13</v>
      </c>
      <c r="UBW34" s="66" t="s">
        <v>227</v>
      </c>
      <c r="UBX34" s="63"/>
      <c r="UBY34" s="64"/>
      <c r="UBZ34" s="65" t="s">
        <v>225</v>
      </c>
      <c r="UCA34" s="66" t="s">
        <v>11</v>
      </c>
      <c r="UCB34" s="66" t="s">
        <v>226</v>
      </c>
      <c r="UCC34" s="66" t="s">
        <v>14</v>
      </c>
      <c r="UCD34" s="66" t="s">
        <v>13</v>
      </c>
      <c r="UCM34" s="66" t="s">
        <v>227</v>
      </c>
      <c r="UCN34" s="63"/>
      <c r="UCO34" s="64"/>
      <c r="UCP34" s="65" t="s">
        <v>225</v>
      </c>
      <c r="UCQ34" s="66" t="s">
        <v>11</v>
      </c>
      <c r="UCR34" s="66" t="s">
        <v>226</v>
      </c>
      <c r="UCS34" s="66" t="s">
        <v>14</v>
      </c>
      <c r="UCT34" s="66" t="s">
        <v>13</v>
      </c>
      <c r="UDC34" s="66" t="s">
        <v>227</v>
      </c>
      <c r="UDD34" s="63"/>
      <c r="UDE34" s="64"/>
      <c r="UDF34" s="65" t="s">
        <v>225</v>
      </c>
      <c r="UDG34" s="66" t="s">
        <v>11</v>
      </c>
      <c r="UDH34" s="66" t="s">
        <v>226</v>
      </c>
      <c r="UDI34" s="66" t="s">
        <v>14</v>
      </c>
      <c r="UDJ34" s="66" t="s">
        <v>13</v>
      </c>
      <c r="UDS34" s="66" t="s">
        <v>227</v>
      </c>
      <c r="UDT34" s="63"/>
      <c r="UDU34" s="64"/>
      <c r="UDV34" s="65" t="s">
        <v>225</v>
      </c>
      <c r="UDW34" s="66" t="s">
        <v>11</v>
      </c>
      <c r="UDX34" s="66" t="s">
        <v>226</v>
      </c>
      <c r="UDY34" s="66" t="s">
        <v>14</v>
      </c>
      <c r="UDZ34" s="66" t="s">
        <v>13</v>
      </c>
      <c r="UEI34" s="66" t="s">
        <v>227</v>
      </c>
      <c r="UEJ34" s="63"/>
      <c r="UEK34" s="64"/>
      <c r="UEL34" s="65" t="s">
        <v>225</v>
      </c>
      <c r="UEM34" s="66" t="s">
        <v>11</v>
      </c>
      <c r="UEN34" s="66" t="s">
        <v>226</v>
      </c>
      <c r="UEO34" s="66" t="s">
        <v>14</v>
      </c>
      <c r="UEP34" s="66" t="s">
        <v>13</v>
      </c>
      <c r="UEY34" s="66" t="s">
        <v>227</v>
      </c>
      <c r="UEZ34" s="63"/>
      <c r="UFA34" s="64"/>
      <c r="UFB34" s="65" t="s">
        <v>225</v>
      </c>
      <c r="UFC34" s="66" t="s">
        <v>11</v>
      </c>
      <c r="UFD34" s="66" t="s">
        <v>226</v>
      </c>
      <c r="UFE34" s="66" t="s">
        <v>14</v>
      </c>
      <c r="UFF34" s="66" t="s">
        <v>13</v>
      </c>
      <c r="UFO34" s="66" t="s">
        <v>227</v>
      </c>
      <c r="UFP34" s="63"/>
      <c r="UFQ34" s="64"/>
      <c r="UFR34" s="65" t="s">
        <v>225</v>
      </c>
      <c r="UFS34" s="66" t="s">
        <v>11</v>
      </c>
      <c r="UFT34" s="66" t="s">
        <v>226</v>
      </c>
      <c r="UFU34" s="66" t="s">
        <v>14</v>
      </c>
      <c r="UFV34" s="66" t="s">
        <v>13</v>
      </c>
      <c r="UGE34" s="66" t="s">
        <v>227</v>
      </c>
      <c r="UGF34" s="63"/>
      <c r="UGG34" s="64"/>
      <c r="UGH34" s="65" t="s">
        <v>225</v>
      </c>
      <c r="UGI34" s="66" t="s">
        <v>11</v>
      </c>
      <c r="UGJ34" s="66" t="s">
        <v>226</v>
      </c>
      <c r="UGK34" s="66" t="s">
        <v>14</v>
      </c>
      <c r="UGL34" s="66" t="s">
        <v>13</v>
      </c>
      <c r="UGU34" s="66" t="s">
        <v>227</v>
      </c>
      <c r="UGV34" s="63"/>
      <c r="UGW34" s="64"/>
      <c r="UGX34" s="65" t="s">
        <v>225</v>
      </c>
      <c r="UGY34" s="66" t="s">
        <v>11</v>
      </c>
      <c r="UGZ34" s="66" t="s">
        <v>226</v>
      </c>
      <c r="UHA34" s="66" t="s">
        <v>14</v>
      </c>
      <c r="UHB34" s="66" t="s">
        <v>13</v>
      </c>
      <c r="UHK34" s="66" t="s">
        <v>227</v>
      </c>
      <c r="UHL34" s="63"/>
      <c r="UHM34" s="64"/>
      <c r="UHN34" s="65" t="s">
        <v>225</v>
      </c>
      <c r="UHO34" s="66" t="s">
        <v>11</v>
      </c>
      <c r="UHP34" s="66" t="s">
        <v>226</v>
      </c>
      <c r="UHQ34" s="66" t="s">
        <v>14</v>
      </c>
      <c r="UHR34" s="66" t="s">
        <v>13</v>
      </c>
      <c r="UIA34" s="66" t="s">
        <v>227</v>
      </c>
      <c r="UIB34" s="63"/>
      <c r="UIC34" s="64"/>
      <c r="UID34" s="65" t="s">
        <v>225</v>
      </c>
      <c r="UIE34" s="66" t="s">
        <v>11</v>
      </c>
      <c r="UIF34" s="66" t="s">
        <v>226</v>
      </c>
      <c r="UIG34" s="66" t="s">
        <v>14</v>
      </c>
      <c r="UIH34" s="66" t="s">
        <v>13</v>
      </c>
      <c r="UIQ34" s="66" t="s">
        <v>227</v>
      </c>
      <c r="UIR34" s="63"/>
      <c r="UIS34" s="64"/>
      <c r="UIT34" s="65" t="s">
        <v>225</v>
      </c>
      <c r="UIU34" s="66" t="s">
        <v>11</v>
      </c>
      <c r="UIV34" s="66" t="s">
        <v>226</v>
      </c>
      <c r="UIW34" s="66" t="s">
        <v>14</v>
      </c>
      <c r="UIX34" s="66" t="s">
        <v>13</v>
      </c>
      <c r="UJG34" s="66" t="s">
        <v>227</v>
      </c>
      <c r="UJH34" s="63"/>
      <c r="UJI34" s="64"/>
      <c r="UJJ34" s="65" t="s">
        <v>225</v>
      </c>
      <c r="UJK34" s="66" t="s">
        <v>11</v>
      </c>
      <c r="UJL34" s="66" t="s">
        <v>226</v>
      </c>
      <c r="UJM34" s="66" t="s">
        <v>14</v>
      </c>
      <c r="UJN34" s="66" t="s">
        <v>13</v>
      </c>
      <c r="UJW34" s="66" t="s">
        <v>227</v>
      </c>
      <c r="UJX34" s="63"/>
      <c r="UJY34" s="64"/>
      <c r="UJZ34" s="65" t="s">
        <v>225</v>
      </c>
      <c r="UKA34" s="66" t="s">
        <v>11</v>
      </c>
      <c r="UKB34" s="66" t="s">
        <v>226</v>
      </c>
      <c r="UKC34" s="66" t="s">
        <v>14</v>
      </c>
      <c r="UKD34" s="66" t="s">
        <v>13</v>
      </c>
      <c r="UKM34" s="66" t="s">
        <v>227</v>
      </c>
      <c r="UKN34" s="63"/>
      <c r="UKO34" s="64"/>
      <c r="UKP34" s="65" t="s">
        <v>225</v>
      </c>
      <c r="UKQ34" s="66" t="s">
        <v>11</v>
      </c>
      <c r="UKR34" s="66" t="s">
        <v>226</v>
      </c>
      <c r="UKS34" s="66" t="s">
        <v>14</v>
      </c>
      <c r="UKT34" s="66" t="s">
        <v>13</v>
      </c>
      <c r="ULC34" s="66" t="s">
        <v>227</v>
      </c>
      <c r="ULD34" s="63"/>
      <c r="ULE34" s="64"/>
      <c r="ULF34" s="65" t="s">
        <v>225</v>
      </c>
      <c r="ULG34" s="66" t="s">
        <v>11</v>
      </c>
      <c r="ULH34" s="66" t="s">
        <v>226</v>
      </c>
      <c r="ULI34" s="66" t="s">
        <v>14</v>
      </c>
      <c r="ULJ34" s="66" t="s">
        <v>13</v>
      </c>
      <c r="ULS34" s="66" t="s">
        <v>227</v>
      </c>
      <c r="ULT34" s="63"/>
      <c r="ULU34" s="64"/>
      <c r="ULV34" s="65" t="s">
        <v>225</v>
      </c>
      <c r="ULW34" s="66" t="s">
        <v>11</v>
      </c>
      <c r="ULX34" s="66" t="s">
        <v>226</v>
      </c>
      <c r="ULY34" s="66" t="s">
        <v>14</v>
      </c>
      <c r="ULZ34" s="66" t="s">
        <v>13</v>
      </c>
      <c r="UMI34" s="66" t="s">
        <v>227</v>
      </c>
      <c r="UMJ34" s="63"/>
      <c r="UMK34" s="64"/>
      <c r="UML34" s="65" t="s">
        <v>225</v>
      </c>
      <c r="UMM34" s="66" t="s">
        <v>11</v>
      </c>
      <c r="UMN34" s="66" t="s">
        <v>226</v>
      </c>
      <c r="UMO34" s="66" t="s">
        <v>14</v>
      </c>
      <c r="UMP34" s="66" t="s">
        <v>13</v>
      </c>
      <c r="UMY34" s="66" t="s">
        <v>227</v>
      </c>
      <c r="UMZ34" s="63"/>
      <c r="UNA34" s="64"/>
      <c r="UNB34" s="65" t="s">
        <v>225</v>
      </c>
      <c r="UNC34" s="66" t="s">
        <v>11</v>
      </c>
      <c r="UND34" s="66" t="s">
        <v>226</v>
      </c>
      <c r="UNE34" s="66" t="s">
        <v>14</v>
      </c>
      <c r="UNF34" s="66" t="s">
        <v>13</v>
      </c>
      <c r="UNO34" s="66" t="s">
        <v>227</v>
      </c>
      <c r="UNP34" s="63"/>
      <c r="UNQ34" s="64"/>
      <c r="UNR34" s="65" t="s">
        <v>225</v>
      </c>
      <c r="UNS34" s="66" t="s">
        <v>11</v>
      </c>
      <c r="UNT34" s="66" t="s">
        <v>226</v>
      </c>
      <c r="UNU34" s="66" t="s">
        <v>14</v>
      </c>
      <c r="UNV34" s="66" t="s">
        <v>13</v>
      </c>
      <c r="UOE34" s="66" t="s">
        <v>227</v>
      </c>
      <c r="UOF34" s="63"/>
      <c r="UOG34" s="64"/>
      <c r="UOH34" s="65" t="s">
        <v>225</v>
      </c>
      <c r="UOI34" s="66" t="s">
        <v>11</v>
      </c>
      <c r="UOJ34" s="66" t="s">
        <v>226</v>
      </c>
      <c r="UOK34" s="66" t="s">
        <v>14</v>
      </c>
      <c r="UOL34" s="66" t="s">
        <v>13</v>
      </c>
      <c r="UOU34" s="66" t="s">
        <v>227</v>
      </c>
      <c r="UOV34" s="63"/>
      <c r="UOW34" s="64"/>
      <c r="UOX34" s="65" t="s">
        <v>225</v>
      </c>
      <c r="UOY34" s="66" t="s">
        <v>11</v>
      </c>
      <c r="UOZ34" s="66" t="s">
        <v>226</v>
      </c>
      <c r="UPA34" s="66" t="s">
        <v>14</v>
      </c>
      <c r="UPB34" s="66" t="s">
        <v>13</v>
      </c>
      <c r="UPK34" s="66" t="s">
        <v>227</v>
      </c>
      <c r="UPL34" s="63"/>
      <c r="UPM34" s="64"/>
      <c r="UPN34" s="65" t="s">
        <v>225</v>
      </c>
      <c r="UPO34" s="66" t="s">
        <v>11</v>
      </c>
      <c r="UPP34" s="66" t="s">
        <v>226</v>
      </c>
      <c r="UPQ34" s="66" t="s">
        <v>14</v>
      </c>
      <c r="UPR34" s="66" t="s">
        <v>13</v>
      </c>
      <c r="UQA34" s="66" t="s">
        <v>227</v>
      </c>
      <c r="UQB34" s="63"/>
      <c r="UQC34" s="64"/>
      <c r="UQD34" s="65" t="s">
        <v>225</v>
      </c>
      <c r="UQE34" s="66" t="s">
        <v>11</v>
      </c>
      <c r="UQF34" s="66" t="s">
        <v>226</v>
      </c>
      <c r="UQG34" s="66" t="s">
        <v>14</v>
      </c>
      <c r="UQH34" s="66" t="s">
        <v>13</v>
      </c>
      <c r="UQQ34" s="66" t="s">
        <v>227</v>
      </c>
      <c r="UQR34" s="63"/>
      <c r="UQS34" s="64"/>
      <c r="UQT34" s="65" t="s">
        <v>225</v>
      </c>
      <c r="UQU34" s="66" t="s">
        <v>11</v>
      </c>
      <c r="UQV34" s="66" t="s">
        <v>226</v>
      </c>
      <c r="UQW34" s="66" t="s">
        <v>14</v>
      </c>
      <c r="UQX34" s="66" t="s">
        <v>13</v>
      </c>
      <c r="URG34" s="66" t="s">
        <v>227</v>
      </c>
      <c r="URH34" s="63"/>
      <c r="URI34" s="64"/>
      <c r="URJ34" s="65" t="s">
        <v>225</v>
      </c>
      <c r="URK34" s="66" t="s">
        <v>11</v>
      </c>
      <c r="URL34" s="66" t="s">
        <v>226</v>
      </c>
      <c r="URM34" s="66" t="s">
        <v>14</v>
      </c>
      <c r="URN34" s="66" t="s">
        <v>13</v>
      </c>
      <c r="URW34" s="66" t="s">
        <v>227</v>
      </c>
      <c r="URX34" s="63"/>
      <c r="URY34" s="64"/>
      <c r="URZ34" s="65" t="s">
        <v>225</v>
      </c>
      <c r="USA34" s="66" t="s">
        <v>11</v>
      </c>
      <c r="USB34" s="66" t="s">
        <v>226</v>
      </c>
      <c r="USC34" s="66" t="s">
        <v>14</v>
      </c>
      <c r="USD34" s="66" t="s">
        <v>13</v>
      </c>
      <c r="USM34" s="66" t="s">
        <v>227</v>
      </c>
      <c r="USN34" s="63"/>
      <c r="USO34" s="64"/>
      <c r="USP34" s="65" t="s">
        <v>225</v>
      </c>
      <c r="USQ34" s="66" t="s">
        <v>11</v>
      </c>
      <c r="USR34" s="66" t="s">
        <v>226</v>
      </c>
      <c r="USS34" s="66" t="s">
        <v>14</v>
      </c>
      <c r="UST34" s="66" t="s">
        <v>13</v>
      </c>
      <c r="UTC34" s="66" t="s">
        <v>227</v>
      </c>
      <c r="UTD34" s="63"/>
      <c r="UTE34" s="64"/>
      <c r="UTF34" s="65" t="s">
        <v>225</v>
      </c>
      <c r="UTG34" s="66" t="s">
        <v>11</v>
      </c>
      <c r="UTH34" s="66" t="s">
        <v>226</v>
      </c>
      <c r="UTI34" s="66" t="s">
        <v>14</v>
      </c>
      <c r="UTJ34" s="66" t="s">
        <v>13</v>
      </c>
      <c r="UTS34" s="66" t="s">
        <v>227</v>
      </c>
      <c r="UTT34" s="63"/>
      <c r="UTU34" s="64"/>
      <c r="UTV34" s="65" t="s">
        <v>225</v>
      </c>
      <c r="UTW34" s="66" t="s">
        <v>11</v>
      </c>
      <c r="UTX34" s="66" t="s">
        <v>226</v>
      </c>
      <c r="UTY34" s="66" t="s">
        <v>14</v>
      </c>
      <c r="UTZ34" s="66" t="s">
        <v>13</v>
      </c>
      <c r="UUI34" s="66" t="s">
        <v>227</v>
      </c>
      <c r="UUJ34" s="63"/>
      <c r="UUK34" s="64"/>
      <c r="UUL34" s="65" t="s">
        <v>225</v>
      </c>
      <c r="UUM34" s="66" t="s">
        <v>11</v>
      </c>
      <c r="UUN34" s="66" t="s">
        <v>226</v>
      </c>
      <c r="UUO34" s="66" t="s">
        <v>14</v>
      </c>
      <c r="UUP34" s="66" t="s">
        <v>13</v>
      </c>
      <c r="UUY34" s="66" t="s">
        <v>227</v>
      </c>
      <c r="UUZ34" s="63"/>
      <c r="UVA34" s="64"/>
      <c r="UVB34" s="65" t="s">
        <v>225</v>
      </c>
      <c r="UVC34" s="66" t="s">
        <v>11</v>
      </c>
      <c r="UVD34" s="66" t="s">
        <v>226</v>
      </c>
      <c r="UVE34" s="66" t="s">
        <v>14</v>
      </c>
      <c r="UVF34" s="66" t="s">
        <v>13</v>
      </c>
      <c r="UVO34" s="66" t="s">
        <v>227</v>
      </c>
      <c r="UVP34" s="63"/>
      <c r="UVQ34" s="64"/>
      <c r="UVR34" s="65" t="s">
        <v>225</v>
      </c>
      <c r="UVS34" s="66" t="s">
        <v>11</v>
      </c>
      <c r="UVT34" s="66" t="s">
        <v>226</v>
      </c>
      <c r="UVU34" s="66" t="s">
        <v>14</v>
      </c>
      <c r="UVV34" s="66" t="s">
        <v>13</v>
      </c>
      <c r="UWE34" s="66" t="s">
        <v>227</v>
      </c>
      <c r="UWF34" s="63"/>
      <c r="UWG34" s="64"/>
      <c r="UWH34" s="65" t="s">
        <v>225</v>
      </c>
      <c r="UWI34" s="66" t="s">
        <v>11</v>
      </c>
      <c r="UWJ34" s="66" t="s">
        <v>226</v>
      </c>
      <c r="UWK34" s="66" t="s">
        <v>14</v>
      </c>
      <c r="UWL34" s="66" t="s">
        <v>13</v>
      </c>
      <c r="UWU34" s="66" t="s">
        <v>227</v>
      </c>
      <c r="UWV34" s="63"/>
      <c r="UWW34" s="64"/>
      <c r="UWX34" s="65" t="s">
        <v>225</v>
      </c>
      <c r="UWY34" s="66" t="s">
        <v>11</v>
      </c>
      <c r="UWZ34" s="66" t="s">
        <v>226</v>
      </c>
      <c r="UXA34" s="66" t="s">
        <v>14</v>
      </c>
      <c r="UXB34" s="66" t="s">
        <v>13</v>
      </c>
      <c r="UXK34" s="66" t="s">
        <v>227</v>
      </c>
      <c r="UXL34" s="63"/>
      <c r="UXM34" s="64"/>
      <c r="UXN34" s="65" t="s">
        <v>225</v>
      </c>
      <c r="UXO34" s="66" t="s">
        <v>11</v>
      </c>
      <c r="UXP34" s="66" t="s">
        <v>226</v>
      </c>
      <c r="UXQ34" s="66" t="s">
        <v>14</v>
      </c>
      <c r="UXR34" s="66" t="s">
        <v>13</v>
      </c>
      <c r="UYA34" s="66" t="s">
        <v>227</v>
      </c>
      <c r="UYB34" s="63"/>
      <c r="UYC34" s="64"/>
      <c r="UYD34" s="65" t="s">
        <v>225</v>
      </c>
      <c r="UYE34" s="66" t="s">
        <v>11</v>
      </c>
      <c r="UYF34" s="66" t="s">
        <v>226</v>
      </c>
      <c r="UYG34" s="66" t="s">
        <v>14</v>
      </c>
      <c r="UYH34" s="66" t="s">
        <v>13</v>
      </c>
      <c r="UYQ34" s="66" t="s">
        <v>227</v>
      </c>
      <c r="UYR34" s="63"/>
      <c r="UYS34" s="64"/>
      <c r="UYT34" s="65" t="s">
        <v>225</v>
      </c>
      <c r="UYU34" s="66" t="s">
        <v>11</v>
      </c>
      <c r="UYV34" s="66" t="s">
        <v>226</v>
      </c>
      <c r="UYW34" s="66" t="s">
        <v>14</v>
      </c>
      <c r="UYX34" s="66" t="s">
        <v>13</v>
      </c>
      <c r="UZG34" s="66" t="s">
        <v>227</v>
      </c>
      <c r="UZH34" s="63"/>
      <c r="UZI34" s="64"/>
      <c r="UZJ34" s="65" t="s">
        <v>225</v>
      </c>
      <c r="UZK34" s="66" t="s">
        <v>11</v>
      </c>
      <c r="UZL34" s="66" t="s">
        <v>226</v>
      </c>
      <c r="UZM34" s="66" t="s">
        <v>14</v>
      </c>
      <c r="UZN34" s="66" t="s">
        <v>13</v>
      </c>
      <c r="UZW34" s="66" t="s">
        <v>227</v>
      </c>
      <c r="UZX34" s="63"/>
      <c r="UZY34" s="64"/>
      <c r="UZZ34" s="65" t="s">
        <v>225</v>
      </c>
      <c r="VAA34" s="66" t="s">
        <v>11</v>
      </c>
      <c r="VAB34" s="66" t="s">
        <v>226</v>
      </c>
      <c r="VAC34" s="66" t="s">
        <v>14</v>
      </c>
      <c r="VAD34" s="66" t="s">
        <v>13</v>
      </c>
      <c r="VAM34" s="66" t="s">
        <v>227</v>
      </c>
      <c r="VAN34" s="63"/>
      <c r="VAO34" s="64"/>
      <c r="VAP34" s="65" t="s">
        <v>225</v>
      </c>
      <c r="VAQ34" s="66" t="s">
        <v>11</v>
      </c>
      <c r="VAR34" s="66" t="s">
        <v>226</v>
      </c>
      <c r="VAS34" s="66" t="s">
        <v>14</v>
      </c>
      <c r="VAT34" s="66" t="s">
        <v>13</v>
      </c>
      <c r="VBC34" s="66" t="s">
        <v>227</v>
      </c>
      <c r="VBD34" s="63"/>
      <c r="VBE34" s="64"/>
      <c r="VBF34" s="65" t="s">
        <v>225</v>
      </c>
      <c r="VBG34" s="66" t="s">
        <v>11</v>
      </c>
      <c r="VBH34" s="66" t="s">
        <v>226</v>
      </c>
      <c r="VBI34" s="66" t="s">
        <v>14</v>
      </c>
      <c r="VBJ34" s="66" t="s">
        <v>13</v>
      </c>
      <c r="VBS34" s="66" t="s">
        <v>227</v>
      </c>
      <c r="VBT34" s="63"/>
      <c r="VBU34" s="64"/>
      <c r="VBV34" s="65" t="s">
        <v>225</v>
      </c>
      <c r="VBW34" s="66" t="s">
        <v>11</v>
      </c>
      <c r="VBX34" s="66" t="s">
        <v>226</v>
      </c>
      <c r="VBY34" s="66" t="s">
        <v>14</v>
      </c>
      <c r="VBZ34" s="66" t="s">
        <v>13</v>
      </c>
      <c r="VCI34" s="66" t="s">
        <v>227</v>
      </c>
      <c r="VCJ34" s="63"/>
      <c r="VCK34" s="64"/>
      <c r="VCL34" s="65" t="s">
        <v>225</v>
      </c>
      <c r="VCM34" s="66" t="s">
        <v>11</v>
      </c>
      <c r="VCN34" s="66" t="s">
        <v>226</v>
      </c>
      <c r="VCO34" s="66" t="s">
        <v>14</v>
      </c>
      <c r="VCP34" s="66" t="s">
        <v>13</v>
      </c>
      <c r="VCY34" s="66" t="s">
        <v>227</v>
      </c>
      <c r="VCZ34" s="63"/>
      <c r="VDA34" s="64"/>
      <c r="VDB34" s="65" t="s">
        <v>225</v>
      </c>
      <c r="VDC34" s="66" t="s">
        <v>11</v>
      </c>
      <c r="VDD34" s="66" t="s">
        <v>226</v>
      </c>
      <c r="VDE34" s="66" t="s">
        <v>14</v>
      </c>
      <c r="VDF34" s="66" t="s">
        <v>13</v>
      </c>
      <c r="VDO34" s="66" t="s">
        <v>227</v>
      </c>
      <c r="VDP34" s="63"/>
      <c r="VDQ34" s="64"/>
      <c r="VDR34" s="65" t="s">
        <v>225</v>
      </c>
      <c r="VDS34" s="66" t="s">
        <v>11</v>
      </c>
      <c r="VDT34" s="66" t="s">
        <v>226</v>
      </c>
      <c r="VDU34" s="66" t="s">
        <v>14</v>
      </c>
      <c r="VDV34" s="66" t="s">
        <v>13</v>
      </c>
      <c r="VEE34" s="66" t="s">
        <v>227</v>
      </c>
      <c r="VEF34" s="63"/>
      <c r="VEG34" s="64"/>
      <c r="VEH34" s="65" t="s">
        <v>225</v>
      </c>
      <c r="VEI34" s="66" t="s">
        <v>11</v>
      </c>
      <c r="VEJ34" s="66" t="s">
        <v>226</v>
      </c>
      <c r="VEK34" s="66" t="s">
        <v>14</v>
      </c>
      <c r="VEL34" s="66" t="s">
        <v>13</v>
      </c>
      <c r="VEU34" s="66" t="s">
        <v>227</v>
      </c>
      <c r="VEV34" s="63"/>
      <c r="VEW34" s="64"/>
      <c r="VEX34" s="65" t="s">
        <v>225</v>
      </c>
      <c r="VEY34" s="66" t="s">
        <v>11</v>
      </c>
      <c r="VEZ34" s="66" t="s">
        <v>226</v>
      </c>
      <c r="VFA34" s="66" t="s">
        <v>14</v>
      </c>
      <c r="VFB34" s="66" t="s">
        <v>13</v>
      </c>
      <c r="VFK34" s="66" t="s">
        <v>227</v>
      </c>
      <c r="VFL34" s="63"/>
      <c r="VFM34" s="64"/>
      <c r="VFN34" s="65" t="s">
        <v>225</v>
      </c>
      <c r="VFO34" s="66" t="s">
        <v>11</v>
      </c>
      <c r="VFP34" s="66" t="s">
        <v>226</v>
      </c>
      <c r="VFQ34" s="66" t="s">
        <v>14</v>
      </c>
      <c r="VFR34" s="66" t="s">
        <v>13</v>
      </c>
      <c r="VGA34" s="66" t="s">
        <v>227</v>
      </c>
      <c r="VGB34" s="63"/>
      <c r="VGC34" s="64"/>
      <c r="VGD34" s="65" t="s">
        <v>225</v>
      </c>
      <c r="VGE34" s="66" t="s">
        <v>11</v>
      </c>
      <c r="VGF34" s="66" t="s">
        <v>226</v>
      </c>
      <c r="VGG34" s="66" t="s">
        <v>14</v>
      </c>
      <c r="VGH34" s="66" t="s">
        <v>13</v>
      </c>
      <c r="VGQ34" s="66" t="s">
        <v>227</v>
      </c>
      <c r="VGR34" s="63"/>
      <c r="VGS34" s="64"/>
      <c r="VGT34" s="65" t="s">
        <v>225</v>
      </c>
      <c r="VGU34" s="66" t="s">
        <v>11</v>
      </c>
      <c r="VGV34" s="66" t="s">
        <v>226</v>
      </c>
      <c r="VGW34" s="66" t="s">
        <v>14</v>
      </c>
      <c r="VGX34" s="66" t="s">
        <v>13</v>
      </c>
      <c r="VHG34" s="66" t="s">
        <v>227</v>
      </c>
      <c r="VHH34" s="63"/>
      <c r="VHI34" s="64"/>
      <c r="VHJ34" s="65" t="s">
        <v>225</v>
      </c>
      <c r="VHK34" s="66" t="s">
        <v>11</v>
      </c>
      <c r="VHL34" s="66" t="s">
        <v>226</v>
      </c>
      <c r="VHM34" s="66" t="s">
        <v>14</v>
      </c>
      <c r="VHN34" s="66" t="s">
        <v>13</v>
      </c>
      <c r="VHW34" s="66" t="s">
        <v>227</v>
      </c>
      <c r="VHX34" s="63"/>
      <c r="VHY34" s="64"/>
      <c r="VHZ34" s="65" t="s">
        <v>225</v>
      </c>
      <c r="VIA34" s="66" t="s">
        <v>11</v>
      </c>
      <c r="VIB34" s="66" t="s">
        <v>226</v>
      </c>
      <c r="VIC34" s="66" t="s">
        <v>14</v>
      </c>
      <c r="VID34" s="66" t="s">
        <v>13</v>
      </c>
      <c r="VIM34" s="66" t="s">
        <v>227</v>
      </c>
      <c r="VIN34" s="63"/>
      <c r="VIO34" s="64"/>
      <c r="VIP34" s="65" t="s">
        <v>225</v>
      </c>
      <c r="VIQ34" s="66" t="s">
        <v>11</v>
      </c>
      <c r="VIR34" s="66" t="s">
        <v>226</v>
      </c>
      <c r="VIS34" s="66" t="s">
        <v>14</v>
      </c>
      <c r="VIT34" s="66" t="s">
        <v>13</v>
      </c>
      <c r="VJC34" s="66" t="s">
        <v>227</v>
      </c>
      <c r="VJD34" s="63"/>
      <c r="VJE34" s="64"/>
      <c r="VJF34" s="65" t="s">
        <v>225</v>
      </c>
      <c r="VJG34" s="66" t="s">
        <v>11</v>
      </c>
      <c r="VJH34" s="66" t="s">
        <v>226</v>
      </c>
      <c r="VJI34" s="66" t="s">
        <v>14</v>
      </c>
      <c r="VJJ34" s="66" t="s">
        <v>13</v>
      </c>
      <c r="VJS34" s="66" t="s">
        <v>227</v>
      </c>
      <c r="VJT34" s="63"/>
      <c r="VJU34" s="64"/>
      <c r="VJV34" s="65" t="s">
        <v>225</v>
      </c>
      <c r="VJW34" s="66" t="s">
        <v>11</v>
      </c>
      <c r="VJX34" s="66" t="s">
        <v>226</v>
      </c>
      <c r="VJY34" s="66" t="s">
        <v>14</v>
      </c>
      <c r="VJZ34" s="66" t="s">
        <v>13</v>
      </c>
      <c r="VKI34" s="66" t="s">
        <v>227</v>
      </c>
      <c r="VKJ34" s="63"/>
      <c r="VKK34" s="64"/>
      <c r="VKL34" s="65" t="s">
        <v>225</v>
      </c>
      <c r="VKM34" s="66" t="s">
        <v>11</v>
      </c>
      <c r="VKN34" s="66" t="s">
        <v>226</v>
      </c>
      <c r="VKO34" s="66" t="s">
        <v>14</v>
      </c>
      <c r="VKP34" s="66" t="s">
        <v>13</v>
      </c>
      <c r="VKY34" s="66" t="s">
        <v>227</v>
      </c>
      <c r="VKZ34" s="63"/>
      <c r="VLA34" s="64"/>
      <c r="VLB34" s="65" t="s">
        <v>225</v>
      </c>
      <c r="VLC34" s="66" t="s">
        <v>11</v>
      </c>
      <c r="VLD34" s="66" t="s">
        <v>226</v>
      </c>
      <c r="VLE34" s="66" t="s">
        <v>14</v>
      </c>
      <c r="VLF34" s="66" t="s">
        <v>13</v>
      </c>
      <c r="VLO34" s="66" t="s">
        <v>227</v>
      </c>
      <c r="VLP34" s="63"/>
      <c r="VLQ34" s="64"/>
      <c r="VLR34" s="65" t="s">
        <v>225</v>
      </c>
      <c r="VLS34" s="66" t="s">
        <v>11</v>
      </c>
      <c r="VLT34" s="66" t="s">
        <v>226</v>
      </c>
      <c r="VLU34" s="66" t="s">
        <v>14</v>
      </c>
      <c r="VLV34" s="66" t="s">
        <v>13</v>
      </c>
      <c r="VME34" s="66" t="s">
        <v>227</v>
      </c>
      <c r="VMF34" s="63"/>
      <c r="VMG34" s="64"/>
      <c r="VMH34" s="65" t="s">
        <v>225</v>
      </c>
      <c r="VMI34" s="66" t="s">
        <v>11</v>
      </c>
      <c r="VMJ34" s="66" t="s">
        <v>226</v>
      </c>
      <c r="VMK34" s="66" t="s">
        <v>14</v>
      </c>
      <c r="VML34" s="66" t="s">
        <v>13</v>
      </c>
      <c r="VMU34" s="66" t="s">
        <v>227</v>
      </c>
      <c r="VMV34" s="63"/>
      <c r="VMW34" s="64"/>
      <c r="VMX34" s="65" t="s">
        <v>225</v>
      </c>
      <c r="VMY34" s="66" t="s">
        <v>11</v>
      </c>
      <c r="VMZ34" s="66" t="s">
        <v>226</v>
      </c>
      <c r="VNA34" s="66" t="s">
        <v>14</v>
      </c>
      <c r="VNB34" s="66" t="s">
        <v>13</v>
      </c>
      <c r="VNK34" s="66" t="s">
        <v>227</v>
      </c>
      <c r="VNL34" s="63"/>
      <c r="VNM34" s="64"/>
      <c r="VNN34" s="65" t="s">
        <v>225</v>
      </c>
      <c r="VNO34" s="66" t="s">
        <v>11</v>
      </c>
      <c r="VNP34" s="66" t="s">
        <v>226</v>
      </c>
      <c r="VNQ34" s="66" t="s">
        <v>14</v>
      </c>
      <c r="VNR34" s="66" t="s">
        <v>13</v>
      </c>
      <c r="VOA34" s="66" t="s">
        <v>227</v>
      </c>
      <c r="VOB34" s="63"/>
      <c r="VOC34" s="64"/>
      <c r="VOD34" s="65" t="s">
        <v>225</v>
      </c>
      <c r="VOE34" s="66" t="s">
        <v>11</v>
      </c>
      <c r="VOF34" s="66" t="s">
        <v>226</v>
      </c>
      <c r="VOG34" s="66" t="s">
        <v>14</v>
      </c>
      <c r="VOH34" s="66" t="s">
        <v>13</v>
      </c>
      <c r="VOQ34" s="66" t="s">
        <v>227</v>
      </c>
      <c r="VOR34" s="63"/>
      <c r="VOS34" s="64"/>
      <c r="VOT34" s="65" t="s">
        <v>225</v>
      </c>
      <c r="VOU34" s="66" t="s">
        <v>11</v>
      </c>
      <c r="VOV34" s="66" t="s">
        <v>226</v>
      </c>
      <c r="VOW34" s="66" t="s">
        <v>14</v>
      </c>
      <c r="VOX34" s="66" t="s">
        <v>13</v>
      </c>
      <c r="VPG34" s="66" t="s">
        <v>227</v>
      </c>
      <c r="VPH34" s="63"/>
      <c r="VPI34" s="64"/>
      <c r="VPJ34" s="65" t="s">
        <v>225</v>
      </c>
      <c r="VPK34" s="66" t="s">
        <v>11</v>
      </c>
      <c r="VPL34" s="66" t="s">
        <v>226</v>
      </c>
      <c r="VPM34" s="66" t="s">
        <v>14</v>
      </c>
      <c r="VPN34" s="66" t="s">
        <v>13</v>
      </c>
      <c r="VPW34" s="66" t="s">
        <v>227</v>
      </c>
      <c r="VPX34" s="63"/>
      <c r="VPY34" s="64"/>
      <c r="VPZ34" s="65" t="s">
        <v>225</v>
      </c>
      <c r="VQA34" s="66" t="s">
        <v>11</v>
      </c>
      <c r="VQB34" s="66" t="s">
        <v>226</v>
      </c>
      <c r="VQC34" s="66" t="s">
        <v>14</v>
      </c>
      <c r="VQD34" s="66" t="s">
        <v>13</v>
      </c>
      <c r="VQM34" s="66" t="s">
        <v>227</v>
      </c>
      <c r="VQN34" s="63"/>
      <c r="VQO34" s="64"/>
      <c r="VQP34" s="65" t="s">
        <v>225</v>
      </c>
      <c r="VQQ34" s="66" t="s">
        <v>11</v>
      </c>
      <c r="VQR34" s="66" t="s">
        <v>226</v>
      </c>
      <c r="VQS34" s="66" t="s">
        <v>14</v>
      </c>
      <c r="VQT34" s="66" t="s">
        <v>13</v>
      </c>
      <c r="VRC34" s="66" t="s">
        <v>227</v>
      </c>
      <c r="VRD34" s="63"/>
      <c r="VRE34" s="64"/>
      <c r="VRF34" s="65" t="s">
        <v>225</v>
      </c>
      <c r="VRG34" s="66" t="s">
        <v>11</v>
      </c>
      <c r="VRH34" s="66" t="s">
        <v>226</v>
      </c>
      <c r="VRI34" s="66" t="s">
        <v>14</v>
      </c>
      <c r="VRJ34" s="66" t="s">
        <v>13</v>
      </c>
      <c r="VRS34" s="66" t="s">
        <v>227</v>
      </c>
      <c r="VRT34" s="63"/>
      <c r="VRU34" s="64"/>
      <c r="VRV34" s="65" t="s">
        <v>225</v>
      </c>
      <c r="VRW34" s="66" t="s">
        <v>11</v>
      </c>
      <c r="VRX34" s="66" t="s">
        <v>226</v>
      </c>
      <c r="VRY34" s="66" t="s">
        <v>14</v>
      </c>
      <c r="VRZ34" s="66" t="s">
        <v>13</v>
      </c>
      <c r="VSI34" s="66" t="s">
        <v>227</v>
      </c>
      <c r="VSJ34" s="63"/>
      <c r="VSK34" s="64"/>
      <c r="VSL34" s="65" t="s">
        <v>225</v>
      </c>
      <c r="VSM34" s="66" t="s">
        <v>11</v>
      </c>
      <c r="VSN34" s="66" t="s">
        <v>226</v>
      </c>
      <c r="VSO34" s="66" t="s">
        <v>14</v>
      </c>
      <c r="VSP34" s="66" t="s">
        <v>13</v>
      </c>
      <c r="VSY34" s="66" t="s">
        <v>227</v>
      </c>
      <c r="VSZ34" s="63"/>
      <c r="VTA34" s="64"/>
      <c r="VTB34" s="65" t="s">
        <v>225</v>
      </c>
      <c r="VTC34" s="66" t="s">
        <v>11</v>
      </c>
      <c r="VTD34" s="66" t="s">
        <v>226</v>
      </c>
      <c r="VTE34" s="66" t="s">
        <v>14</v>
      </c>
      <c r="VTF34" s="66" t="s">
        <v>13</v>
      </c>
      <c r="VTO34" s="66" t="s">
        <v>227</v>
      </c>
      <c r="VTP34" s="63"/>
      <c r="VTQ34" s="64"/>
      <c r="VTR34" s="65" t="s">
        <v>225</v>
      </c>
      <c r="VTS34" s="66" t="s">
        <v>11</v>
      </c>
      <c r="VTT34" s="66" t="s">
        <v>226</v>
      </c>
      <c r="VTU34" s="66" t="s">
        <v>14</v>
      </c>
      <c r="VTV34" s="66" t="s">
        <v>13</v>
      </c>
      <c r="VUE34" s="66" t="s">
        <v>227</v>
      </c>
      <c r="VUF34" s="63"/>
      <c r="VUG34" s="64"/>
      <c r="VUH34" s="65" t="s">
        <v>225</v>
      </c>
      <c r="VUI34" s="66" t="s">
        <v>11</v>
      </c>
      <c r="VUJ34" s="66" t="s">
        <v>226</v>
      </c>
      <c r="VUK34" s="66" t="s">
        <v>14</v>
      </c>
      <c r="VUL34" s="66" t="s">
        <v>13</v>
      </c>
      <c r="VUU34" s="66" t="s">
        <v>227</v>
      </c>
      <c r="VUV34" s="63"/>
      <c r="VUW34" s="64"/>
      <c r="VUX34" s="65" t="s">
        <v>225</v>
      </c>
      <c r="VUY34" s="66" t="s">
        <v>11</v>
      </c>
      <c r="VUZ34" s="66" t="s">
        <v>226</v>
      </c>
      <c r="VVA34" s="66" t="s">
        <v>14</v>
      </c>
      <c r="VVB34" s="66" t="s">
        <v>13</v>
      </c>
      <c r="VVK34" s="66" t="s">
        <v>227</v>
      </c>
      <c r="VVL34" s="63"/>
      <c r="VVM34" s="64"/>
      <c r="VVN34" s="65" t="s">
        <v>225</v>
      </c>
      <c r="VVO34" s="66" t="s">
        <v>11</v>
      </c>
      <c r="VVP34" s="66" t="s">
        <v>226</v>
      </c>
      <c r="VVQ34" s="66" t="s">
        <v>14</v>
      </c>
      <c r="VVR34" s="66" t="s">
        <v>13</v>
      </c>
      <c r="VWA34" s="66" t="s">
        <v>227</v>
      </c>
      <c r="VWB34" s="63"/>
      <c r="VWC34" s="64"/>
      <c r="VWD34" s="65" t="s">
        <v>225</v>
      </c>
      <c r="VWE34" s="66" t="s">
        <v>11</v>
      </c>
      <c r="VWF34" s="66" t="s">
        <v>226</v>
      </c>
      <c r="VWG34" s="66" t="s">
        <v>14</v>
      </c>
      <c r="VWH34" s="66" t="s">
        <v>13</v>
      </c>
      <c r="VWQ34" s="66" t="s">
        <v>227</v>
      </c>
      <c r="VWR34" s="63"/>
      <c r="VWS34" s="64"/>
      <c r="VWT34" s="65" t="s">
        <v>225</v>
      </c>
      <c r="VWU34" s="66" t="s">
        <v>11</v>
      </c>
      <c r="VWV34" s="66" t="s">
        <v>226</v>
      </c>
      <c r="VWW34" s="66" t="s">
        <v>14</v>
      </c>
      <c r="VWX34" s="66" t="s">
        <v>13</v>
      </c>
      <c r="VXG34" s="66" t="s">
        <v>227</v>
      </c>
      <c r="VXH34" s="63"/>
      <c r="VXI34" s="64"/>
      <c r="VXJ34" s="65" t="s">
        <v>225</v>
      </c>
      <c r="VXK34" s="66" t="s">
        <v>11</v>
      </c>
      <c r="VXL34" s="66" t="s">
        <v>226</v>
      </c>
      <c r="VXM34" s="66" t="s">
        <v>14</v>
      </c>
      <c r="VXN34" s="66" t="s">
        <v>13</v>
      </c>
      <c r="VXW34" s="66" t="s">
        <v>227</v>
      </c>
      <c r="VXX34" s="63"/>
      <c r="VXY34" s="64"/>
      <c r="VXZ34" s="65" t="s">
        <v>225</v>
      </c>
      <c r="VYA34" s="66" t="s">
        <v>11</v>
      </c>
      <c r="VYB34" s="66" t="s">
        <v>226</v>
      </c>
      <c r="VYC34" s="66" t="s">
        <v>14</v>
      </c>
      <c r="VYD34" s="66" t="s">
        <v>13</v>
      </c>
      <c r="VYM34" s="66" t="s">
        <v>227</v>
      </c>
      <c r="VYN34" s="63"/>
      <c r="VYO34" s="64"/>
      <c r="VYP34" s="65" t="s">
        <v>225</v>
      </c>
      <c r="VYQ34" s="66" t="s">
        <v>11</v>
      </c>
      <c r="VYR34" s="66" t="s">
        <v>226</v>
      </c>
      <c r="VYS34" s="66" t="s">
        <v>14</v>
      </c>
      <c r="VYT34" s="66" t="s">
        <v>13</v>
      </c>
      <c r="VZC34" s="66" t="s">
        <v>227</v>
      </c>
      <c r="VZD34" s="63"/>
      <c r="VZE34" s="64"/>
      <c r="VZF34" s="65" t="s">
        <v>225</v>
      </c>
      <c r="VZG34" s="66" t="s">
        <v>11</v>
      </c>
      <c r="VZH34" s="66" t="s">
        <v>226</v>
      </c>
      <c r="VZI34" s="66" t="s">
        <v>14</v>
      </c>
      <c r="VZJ34" s="66" t="s">
        <v>13</v>
      </c>
      <c r="VZS34" s="66" t="s">
        <v>227</v>
      </c>
      <c r="VZT34" s="63"/>
      <c r="VZU34" s="64"/>
      <c r="VZV34" s="65" t="s">
        <v>225</v>
      </c>
      <c r="VZW34" s="66" t="s">
        <v>11</v>
      </c>
      <c r="VZX34" s="66" t="s">
        <v>226</v>
      </c>
      <c r="VZY34" s="66" t="s">
        <v>14</v>
      </c>
      <c r="VZZ34" s="66" t="s">
        <v>13</v>
      </c>
      <c r="WAI34" s="66" t="s">
        <v>227</v>
      </c>
      <c r="WAJ34" s="63"/>
      <c r="WAK34" s="64"/>
      <c r="WAL34" s="65" t="s">
        <v>225</v>
      </c>
      <c r="WAM34" s="66" t="s">
        <v>11</v>
      </c>
      <c r="WAN34" s="66" t="s">
        <v>226</v>
      </c>
      <c r="WAO34" s="66" t="s">
        <v>14</v>
      </c>
      <c r="WAP34" s="66" t="s">
        <v>13</v>
      </c>
      <c r="WAY34" s="66" t="s">
        <v>227</v>
      </c>
      <c r="WAZ34" s="63"/>
      <c r="WBA34" s="64"/>
      <c r="WBB34" s="65" t="s">
        <v>225</v>
      </c>
      <c r="WBC34" s="66" t="s">
        <v>11</v>
      </c>
      <c r="WBD34" s="66" t="s">
        <v>226</v>
      </c>
      <c r="WBE34" s="66" t="s">
        <v>14</v>
      </c>
      <c r="WBF34" s="66" t="s">
        <v>13</v>
      </c>
      <c r="WBO34" s="66" t="s">
        <v>227</v>
      </c>
      <c r="WBP34" s="63"/>
      <c r="WBQ34" s="64"/>
      <c r="WBR34" s="65" t="s">
        <v>225</v>
      </c>
      <c r="WBS34" s="66" t="s">
        <v>11</v>
      </c>
      <c r="WBT34" s="66" t="s">
        <v>226</v>
      </c>
      <c r="WBU34" s="66" t="s">
        <v>14</v>
      </c>
      <c r="WBV34" s="66" t="s">
        <v>13</v>
      </c>
      <c r="WCE34" s="66" t="s">
        <v>227</v>
      </c>
      <c r="WCF34" s="63"/>
      <c r="WCG34" s="64"/>
      <c r="WCH34" s="65" t="s">
        <v>225</v>
      </c>
      <c r="WCI34" s="66" t="s">
        <v>11</v>
      </c>
      <c r="WCJ34" s="66" t="s">
        <v>226</v>
      </c>
      <c r="WCK34" s="66" t="s">
        <v>14</v>
      </c>
      <c r="WCL34" s="66" t="s">
        <v>13</v>
      </c>
      <c r="WCU34" s="66" t="s">
        <v>227</v>
      </c>
      <c r="WCV34" s="63"/>
      <c r="WCW34" s="64"/>
      <c r="WCX34" s="65" t="s">
        <v>225</v>
      </c>
      <c r="WCY34" s="66" t="s">
        <v>11</v>
      </c>
      <c r="WCZ34" s="66" t="s">
        <v>226</v>
      </c>
      <c r="WDA34" s="66" t="s">
        <v>14</v>
      </c>
      <c r="WDB34" s="66" t="s">
        <v>13</v>
      </c>
      <c r="WDK34" s="66" t="s">
        <v>227</v>
      </c>
      <c r="WDL34" s="63"/>
      <c r="WDM34" s="64"/>
      <c r="WDN34" s="65" t="s">
        <v>225</v>
      </c>
      <c r="WDO34" s="66" t="s">
        <v>11</v>
      </c>
      <c r="WDP34" s="66" t="s">
        <v>226</v>
      </c>
      <c r="WDQ34" s="66" t="s">
        <v>14</v>
      </c>
      <c r="WDR34" s="66" t="s">
        <v>13</v>
      </c>
      <c r="WEA34" s="66" t="s">
        <v>227</v>
      </c>
      <c r="WEB34" s="63"/>
      <c r="WEC34" s="64"/>
      <c r="WED34" s="65" t="s">
        <v>225</v>
      </c>
      <c r="WEE34" s="66" t="s">
        <v>11</v>
      </c>
      <c r="WEF34" s="66" t="s">
        <v>226</v>
      </c>
      <c r="WEG34" s="66" t="s">
        <v>14</v>
      </c>
      <c r="WEH34" s="66" t="s">
        <v>13</v>
      </c>
      <c r="WEQ34" s="66" t="s">
        <v>227</v>
      </c>
      <c r="WER34" s="63"/>
      <c r="WES34" s="64"/>
      <c r="WET34" s="65" t="s">
        <v>225</v>
      </c>
      <c r="WEU34" s="66" t="s">
        <v>11</v>
      </c>
      <c r="WEV34" s="66" t="s">
        <v>226</v>
      </c>
      <c r="WEW34" s="66" t="s">
        <v>14</v>
      </c>
      <c r="WEX34" s="66" t="s">
        <v>13</v>
      </c>
      <c r="WFG34" s="66" t="s">
        <v>227</v>
      </c>
      <c r="WFH34" s="63"/>
      <c r="WFI34" s="64"/>
      <c r="WFJ34" s="65" t="s">
        <v>225</v>
      </c>
      <c r="WFK34" s="66" t="s">
        <v>11</v>
      </c>
      <c r="WFL34" s="66" t="s">
        <v>226</v>
      </c>
      <c r="WFM34" s="66" t="s">
        <v>14</v>
      </c>
      <c r="WFN34" s="66" t="s">
        <v>13</v>
      </c>
      <c r="WFW34" s="66" t="s">
        <v>227</v>
      </c>
      <c r="WFX34" s="63"/>
      <c r="WFY34" s="64"/>
      <c r="WFZ34" s="65" t="s">
        <v>225</v>
      </c>
      <c r="WGA34" s="66" t="s">
        <v>11</v>
      </c>
      <c r="WGB34" s="66" t="s">
        <v>226</v>
      </c>
      <c r="WGC34" s="66" t="s">
        <v>14</v>
      </c>
      <c r="WGD34" s="66" t="s">
        <v>13</v>
      </c>
      <c r="WGM34" s="66" t="s">
        <v>227</v>
      </c>
      <c r="WGN34" s="63"/>
      <c r="WGO34" s="64"/>
      <c r="WGP34" s="65" t="s">
        <v>225</v>
      </c>
      <c r="WGQ34" s="66" t="s">
        <v>11</v>
      </c>
      <c r="WGR34" s="66" t="s">
        <v>226</v>
      </c>
      <c r="WGS34" s="66" t="s">
        <v>14</v>
      </c>
      <c r="WGT34" s="66" t="s">
        <v>13</v>
      </c>
      <c r="WHC34" s="66" t="s">
        <v>227</v>
      </c>
      <c r="WHD34" s="63"/>
      <c r="WHE34" s="64"/>
      <c r="WHF34" s="65" t="s">
        <v>225</v>
      </c>
      <c r="WHG34" s="66" t="s">
        <v>11</v>
      </c>
      <c r="WHH34" s="66" t="s">
        <v>226</v>
      </c>
      <c r="WHI34" s="66" t="s">
        <v>14</v>
      </c>
      <c r="WHJ34" s="66" t="s">
        <v>13</v>
      </c>
      <c r="WHS34" s="66" t="s">
        <v>227</v>
      </c>
      <c r="WHT34" s="63"/>
      <c r="WHU34" s="64"/>
      <c r="WHV34" s="65" t="s">
        <v>225</v>
      </c>
      <c r="WHW34" s="66" t="s">
        <v>11</v>
      </c>
      <c r="WHX34" s="66" t="s">
        <v>226</v>
      </c>
      <c r="WHY34" s="66" t="s">
        <v>14</v>
      </c>
      <c r="WHZ34" s="66" t="s">
        <v>13</v>
      </c>
      <c r="WII34" s="66" t="s">
        <v>227</v>
      </c>
      <c r="WIJ34" s="63"/>
      <c r="WIK34" s="64"/>
      <c r="WIL34" s="65" t="s">
        <v>225</v>
      </c>
      <c r="WIM34" s="66" t="s">
        <v>11</v>
      </c>
      <c r="WIN34" s="66" t="s">
        <v>226</v>
      </c>
      <c r="WIO34" s="66" t="s">
        <v>14</v>
      </c>
      <c r="WIP34" s="66" t="s">
        <v>13</v>
      </c>
      <c r="WIY34" s="66" t="s">
        <v>227</v>
      </c>
      <c r="WIZ34" s="63"/>
      <c r="WJA34" s="64"/>
      <c r="WJB34" s="65" t="s">
        <v>225</v>
      </c>
      <c r="WJC34" s="66" t="s">
        <v>11</v>
      </c>
      <c r="WJD34" s="66" t="s">
        <v>226</v>
      </c>
      <c r="WJE34" s="66" t="s">
        <v>14</v>
      </c>
      <c r="WJF34" s="66" t="s">
        <v>13</v>
      </c>
      <c r="WJO34" s="66" t="s">
        <v>227</v>
      </c>
      <c r="WJP34" s="63"/>
      <c r="WJQ34" s="64"/>
      <c r="WJR34" s="65" t="s">
        <v>225</v>
      </c>
      <c r="WJS34" s="66" t="s">
        <v>11</v>
      </c>
      <c r="WJT34" s="66" t="s">
        <v>226</v>
      </c>
      <c r="WJU34" s="66" t="s">
        <v>14</v>
      </c>
      <c r="WJV34" s="66" t="s">
        <v>13</v>
      </c>
      <c r="WKE34" s="66" t="s">
        <v>227</v>
      </c>
      <c r="WKF34" s="63"/>
      <c r="WKG34" s="64"/>
      <c r="WKH34" s="65" t="s">
        <v>225</v>
      </c>
      <c r="WKI34" s="66" t="s">
        <v>11</v>
      </c>
      <c r="WKJ34" s="66" t="s">
        <v>226</v>
      </c>
      <c r="WKK34" s="66" t="s">
        <v>14</v>
      </c>
      <c r="WKL34" s="66" t="s">
        <v>13</v>
      </c>
      <c r="WKU34" s="66" t="s">
        <v>227</v>
      </c>
      <c r="WKV34" s="63"/>
      <c r="WKW34" s="64"/>
      <c r="WKX34" s="65" t="s">
        <v>225</v>
      </c>
      <c r="WKY34" s="66" t="s">
        <v>11</v>
      </c>
      <c r="WKZ34" s="66" t="s">
        <v>226</v>
      </c>
      <c r="WLA34" s="66" t="s">
        <v>14</v>
      </c>
      <c r="WLB34" s="66" t="s">
        <v>13</v>
      </c>
      <c r="WLK34" s="66" t="s">
        <v>227</v>
      </c>
      <c r="WLL34" s="63"/>
      <c r="WLM34" s="64"/>
      <c r="WLN34" s="65" t="s">
        <v>225</v>
      </c>
      <c r="WLO34" s="66" t="s">
        <v>11</v>
      </c>
      <c r="WLP34" s="66" t="s">
        <v>226</v>
      </c>
      <c r="WLQ34" s="66" t="s">
        <v>14</v>
      </c>
      <c r="WLR34" s="66" t="s">
        <v>13</v>
      </c>
      <c r="WMA34" s="66" t="s">
        <v>227</v>
      </c>
      <c r="WMB34" s="63"/>
      <c r="WMC34" s="64"/>
      <c r="WMD34" s="65" t="s">
        <v>225</v>
      </c>
      <c r="WME34" s="66" t="s">
        <v>11</v>
      </c>
      <c r="WMF34" s="66" t="s">
        <v>226</v>
      </c>
      <c r="WMG34" s="66" t="s">
        <v>14</v>
      </c>
      <c r="WMH34" s="66" t="s">
        <v>13</v>
      </c>
      <c r="WMQ34" s="66" t="s">
        <v>227</v>
      </c>
      <c r="WMR34" s="63"/>
      <c r="WMS34" s="64"/>
      <c r="WMT34" s="65" t="s">
        <v>225</v>
      </c>
      <c r="WMU34" s="66" t="s">
        <v>11</v>
      </c>
      <c r="WMV34" s="66" t="s">
        <v>226</v>
      </c>
      <c r="WMW34" s="66" t="s">
        <v>14</v>
      </c>
      <c r="WMX34" s="66" t="s">
        <v>13</v>
      </c>
      <c r="WNG34" s="66" t="s">
        <v>227</v>
      </c>
      <c r="WNH34" s="63"/>
      <c r="WNI34" s="64"/>
      <c r="WNJ34" s="65" t="s">
        <v>225</v>
      </c>
      <c r="WNK34" s="66" t="s">
        <v>11</v>
      </c>
      <c r="WNL34" s="66" t="s">
        <v>226</v>
      </c>
      <c r="WNM34" s="66" t="s">
        <v>14</v>
      </c>
      <c r="WNN34" s="66" t="s">
        <v>13</v>
      </c>
      <c r="WNW34" s="66" t="s">
        <v>227</v>
      </c>
      <c r="WNX34" s="63"/>
      <c r="WNY34" s="64"/>
      <c r="WNZ34" s="65" t="s">
        <v>225</v>
      </c>
      <c r="WOA34" s="66" t="s">
        <v>11</v>
      </c>
      <c r="WOB34" s="66" t="s">
        <v>226</v>
      </c>
      <c r="WOC34" s="66" t="s">
        <v>14</v>
      </c>
      <c r="WOD34" s="66" t="s">
        <v>13</v>
      </c>
      <c r="WOM34" s="66" t="s">
        <v>227</v>
      </c>
      <c r="WON34" s="63"/>
      <c r="WOO34" s="64"/>
      <c r="WOP34" s="65" t="s">
        <v>225</v>
      </c>
      <c r="WOQ34" s="66" t="s">
        <v>11</v>
      </c>
      <c r="WOR34" s="66" t="s">
        <v>226</v>
      </c>
      <c r="WOS34" s="66" t="s">
        <v>14</v>
      </c>
      <c r="WOT34" s="66" t="s">
        <v>13</v>
      </c>
      <c r="WPC34" s="66" t="s">
        <v>227</v>
      </c>
      <c r="WPD34" s="63"/>
      <c r="WPE34" s="64"/>
      <c r="WPF34" s="65" t="s">
        <v>225</v>
      </c>
      <c r="WPG34" s="66" t="s">
        <v>11</v>
      </c>
      <c r="WPH34" s="66" t="s">
        <v>226</v>
      </c>
      <c r="WPI34" s="66" t="s">
        <v>14</v>
      </c>
      <c r="WPJ34" s="66" t="s">
        <v>13</v>
      </c>
      <c r="WPS34" s="66" t="s">
        <v>227</v>
      </c>
      <c r="WPT34" s="63"/>
      <c r="WPU34" s="64"/>
      <c r="WPV34" s="65" t="s">
        <v>225</v>
      </c>
      <c r="WPW34" s="66" t="s">
        <v>11</v>
      </c>
      <c r="WPX34" s="66" t="s">
        <v>226</v>
      </c>
      <c r="WPY34" s="66" t="s">
        <v>14</v>
      </c>
      <c r="WPZ34" s="66" t="s">
        <v>13</v>
      </c>
      <c r="WQI34" s="66" t="s">
        <v>227</v>
      </c>
      <c r="WQJ34" s="63"/>
      <c r="WQK34" s="64"/>
      <c r="WQL34" s="65" t="s">
        <v>225</v>
      </c>
      <c r="WQM34" s="66" t="s">
        <v>11</v>
      </c>
      <c r="WQN34" s="66" t="s">
        <v>226</v>
      </c>
      <c r="WQO34" s="66" t="s">
        <v>14</v>
      </c>
      <c r="WQP34" s="66" t="s">
        <v>13</v>
      </c>
      <c r="WQY34" s="66" t="s">
        <v>227</v>
      </c>
      <c r="WQZ34" s="63"/>
      <c r="WRA34" s="64"/>
      <c r="WRB34" s="65" t="s">
        <v>225</v>
      </c>
      <c r="WRC34" s="66" t="s">
        <v>11</v>
      </c>
      <c r="WRD34" s="66" t="s">
        <v>226</v>
      </c>
      <c r="WRE34" s="66" t="s">
        <v>14</v>
      </c>
      <c r="WRF34" s="66" t="s">
        <v>13</v>
      </c>
      <c r="WRO34" s="66" t="s">
        <v>227</v>
      </c>
      <c r="WRP34" s="63"/>
      <c r="WRQ34" s="64"/>
      <c r="WRR34" s="65" t="s">
        <v>225</v>
      </c>
      <c r="WRS34" s="66" t="s">
        <v>11</v>
      </c>
      <c r="WRT34" s="66" t="s">
        <v>226</v>
      </c>
      <c r="WRU34" s="66" t="s">
        <v>14</v>
      </c>
      <c r="WRV34" s="66" t="s">
        <v>13</v>
      </c>
      <c r="WSE34" s="66" t="s">
        <v>227</v>
      </c>
      <c r="WSF34" s="63"/>
      <c r="WSG34" s="64"/>
      <c r="WSH34" s="65" t="s">
        <v>225</v>
      </c>
      <c r="WSI34" s="66" t="s">
        <v>11</v>
      </c>
      <c r="WSJ34" s="66" t="s">
        <v>226</v>
      </c>
      <c r="WSK34" s="66" t="s">
        <v>14</v>
      </c>
      <c r="WSL34" s="66" t="s">
        <v>13</v>
      </c>
      <c r="WSU34" s="66" t="s">
        <v>227</v>
      </c>
      <c r="WSV34" s="63"/>
      <c r="WSW34" s="64"/>
      <c r="WSX34" s="65" t="s">
        <v>225</v>
      </c>
      <c r="WSY34" s="66" t="s">
        <v>11</v>
      </c>
      <c r="WSZ34" s="66" t="s">
        <v>226</v>
      </c>
      <c r="WTA34" s="66" t="s">
        <v>14</v>
      </c>
      <c r="WTB34" s="66" t="s">
        <v>13</v>
      </c>
      <c r="WTK34" s="66" t="s">
        <v>227</v>
      </c>
      <c r="WTL34" s="63"/>
      <c r="WTM34" s="64"/>
      <c r="WTN34" s="65" t="s">
        <v>225</v>
      </c>
      <c r="WTO34" s="66" t="s">
        <v>11</v>
      </c>
      <c r="WTP34" s="66" t="s">
        <v>226</v>
      </c>
      <c r="WTQ34" s="66" t="s">
        <v>14</v>
      </c>
      <c r="WTR34" s="66" t="s">
        <v>13</v>
      </c>
      <c r="WUA34" s="66" t="s">
        <v>227</v>
      </c>
      <c r="WUB34" s="63"/>
      <c r="WUC34" s="64"/>
      <c r="WUD34" s="65" t="s">
        <v>225</v>
      </c>
      <c r="WUE34" s="66" t="s">
        <v>11</v>
      </c>
      <c r="WUF34" s="66" t="s">
        <v>226</v>
      </c>
      <c r="WUG34" s="66" t="s">
        <v>14</v>
      </c>
      <c r="WUH34" s="66" t="s">
        <v>13</v>
      </c>
      <c r="WUQ34" s="66" t="s">
        <v>227</v>
      </c>
      <c r="WUR34" s="63"/>
      <c r="WUS34" s="64"/>
      <c r="WUT34" s="65" t="s">
        <v>225</v>
      </c>
      <c r="WUU34" s="66" t="s">
        <v>11</v>
      </c>
      <c r="WUV34" s="66" t="s">
        <v>226</v>
      </c>
      <c r="WUW34" s="66" t="s">
        <v>14</v>
      </c>
      <c r="WUX34" s="66" t="s">
        <v>13</v>
      </c>
      <c r="WVG34" s="66" t="s">
        <v>227</v>
      </c>
      <c r="WVH34" s="63"/>
      <c r="WVI34" s="64"/>
      <c r="WVJ34" s="65" t="s">
        <v>225</v>
      </c>
      <c r="WVK34" s="66" t="s">
        <v>11</v>
      </c>
      <c r="WVL34" s="66" t="s">
        <v>226</v>
      </c>
      <c r="WVM34" s="66" t="s">
        <v>14</v>
      </c>
      <c r="WVN34" s="66" t="s">
        <v>13</v>
      </c>
      <c r="WVW34" s="66" t="s">
        <v>227</v>
      </c>
      <c r="WVX34" s="63"/>
      <c r="WVY34" s="64"/>
      <c r="WVZ34" s="65" t="s">
        <v>225</v>
      </c>
      <c r="WWA34" s="66" t="s">
        <v>11</v>
      </c>
      <c r="WWB34" s="66" t="s">
        <v>226</v>
      </c>
      <c r="WWC34" s="66" t="s">
        <v>14</v>
      </c>
      <c r="WWD34" s="66" t="s">
        <v>13</v>
      </c>
      <c r="WWM34" s="66" t="s">
        <v>227</v>
      </c>
      <c r="WWN34" s="63"/>
      <c r="WWO34" s="64"/>
      <c r="WWP34" s="65" t="s">
        <v>225</v>
      </c>
      <c r="WWQ34" s="66" t="s">
        <v>11</v>
      </c>
      <c r="WWR34" s="66" t="s">
        <v>226</v>
      </c>
      <c r="WWS34" s="66" t="s">
        <v>14</v>
      </c>
      <c r="WWT34" s="66" t="s">
        <v>13</v>
      </c>
      <c r="WXC34" s="66" t="s">
        <v>227</v>
      </c>
      <c r="WXD34" s="63"/>
      <c r="WXE34" s="64"/>
      <c r="WXF34" s="65" t="s">
        <v>225</v>
      </c>
      <c r="WXG34" s="66" t="s">
        <v>11</v>
      </c>
      <c r="WXH34" s="66" t="s">
        <v>226</v>
      </c>
      <c r="WXI34" s="66" t="s">
        <v>14</v>
      </c>
      <c r="WXJ34" s="66" t="s">
        <v>13</v>
      </c>
      <c r="WXS34" s="66" t="s">
        <v>227</v>
      </c>
      <c r="WXT34" s="63"/>
      <c r="WXU34" s="64"/>
      <c r="WXV34" s="65" t="s">
        <v>225</v>
      </c>
      <c r="WXW34" s="66" t="s">
        <v>11</v>
      </c>
      <c r="WXX34" s="66" t="s">
        <v>226</v>
      </c>
      <c r="WXY34" s="66" t="s">
        <v>14</v>
      </c>
      <c r="WXZ34" s="66" t="s">
        <v>13</v>
      </c>
      <c r="WYI34" s="66" t="s">
        <v>227</v>
      </c>
      <c r="WYJ34" s="63"/>
      <c r="WYK34" s="64"/>
      <c r="WYL34" s="65" t="s">
        <v>225</v>
      </c>
      <c r="WYM34" s="66" t="s">
        <v>11</v>
      </c>
      <c r="WYN34" s="66" t="s">
        <v>226</v>
      </c>
      <c r="WYO34" s="66" t="s">
        <v>14</v>
      </c>
      <c r="WYP34" s="66" t="s">
        <v>13</v>
      </c>
      <c r="WYY34" s="66" t="s">
        <v>227</v>
      </c>
      <c r="WYZ34" s="63"/>
      <c r="WZA34" s="64"/>
      <c r="WZB34" s="65" t="s">
        <v>225</v>
      </c>
      <c r="WZC34" s="66" t="s">
        <v>11</v>
      </c>
      <c r="WZD34" s="66" t="s">
        <v>226</v>
      </c>
      <c r="WZE34" s="66" t="s">
        <v>14</v>
      </c>
      <c r="WZF34" s="66" t="s">
        <v>13</v>
      </c>
      <c r="WZO34" s="66" t="s">
        <v>227</v>
      </c>
      <c r="WZP34" s="63"/>
      <c r="WZQ34" s="64"/>
      <c r="WZR34" s="65" t="s">
        <v>225</v>
      </c>
      <c r="WZS34" s="66" t="s">
        <v>11</v>
      </c>
      <c r="WZT34" s="66" t="s">
        <v>226</v>
      </c>
      <c r="WZU34" s="66" t="s">
        <v>14</v>
      </c>
      <c r="WZV34" s="66" t="s">
        <v>13</v>
      </c>
      <c r="XAE34" s="66" t="s">
        <v>227</v>
      </c>
      <c r="XAF34" s="63"/>
      <c r="XAG34" s="64"/>
      <c r="XAH34" s="65" t="s">
        <v>225</v>
      </c>
      <c r="XAI34" s="66" t="s">
        <v>11</v>
      </c>
      <c r="XAJ34" s="66" t="s">
        <v>226</v>
      </c>
      <c r="XAK34" s="66" t="s">
        <v>14</v>
      </c>
      <c r="XAL34" s="66" t="s">
        <v>13</v>
      </c>
      <c r="XAU34" s="66" t="s">
        <v>227</v>
      </c>
      <c r="XAV34" s="63"/>
      <c r="XAW34" s="64"/>
      <c r="XAX34" s="65" t="s">
        <v>225</v>
      </c>
      <c r="XAY34" s="66" t="s">
        <v>11</v>
      </c>
      <c r="XAZ34" s="66" t="s">
        <v>226</v>
      </c>
      <c r="XBA34" s="66" t="s">
        <v>14</v>
      </c>
      <c r="XBB34" s="66" t="s">
        <v>13</v>
      </c>
      <c r="XBK34" s="66" t="s">
        <v>227</v>
      </c>
      <c r="XBL34" s="63"/>
      <c r="XBM34" s="64"/>
      <c r="XBN34" s="65" t="s">
        <v>225</v>
      </c>
      <c r="XBO34" s="66" t="s">
        <v>11</v>
      </c>
      <c r="XBP34" s="66" t="s">
        <v>226</v>
      </c>
      <c r="XBQ34" s="66" t="s">
        <v>14</v>
      </c>
      <c r="XBR34" s="66" t="s">
        <v>13</v>
      </c>
      <c r="XCA34" s="66" t="s">
        <v>227</v>
      </c>
      <c r="XCB34" s="63"/>
      <c r="XCC34" s="64"/>
      <c r="XCD34" s="65" t="s">
        <v>225</v>
      </c>
      <c r="XCE34" s="66" t="s">
        <v>11</v>
      </c>
      <c r="XCF34" s="66" t="s">
        <v>226</v>
      </c>
      <c r="XCG34" s="66" t="s">
        <v>14</v>
      </c>
      <c r="XCH34" s="66" t="s">
        <v>13</v>
      </c>
      <c r="XCQ34" s="66" t="s">
        <v>227</v>
      </c>
      <c r="XCR34" s="63"/>
      <c r="XCS34" s="64"/>
      <c r="XCT34" s="65" t="s">
        <v>225</v>
      </c>
      <c r="XCU34" s="66" t="s">
        <v>11</v>
      </c>
      <c r="XCV34" s="66" t="s">
        <v>226</v>
      </c>
      <c r="XCW34" s="66" t="s">
        <v>14</v>
      </c>
      <c r="XCX34" s="66" t="s">
        <v>13</v>
      </c>
      <c r="XDG34" s="66" t="s">
        <v>227</v>
      </c>
      <c r="XDH34" s="63"/>
      <c r="XDI34" s="64"/>
      <c r="XDJ34" s="65" t="s">
        <v>225</v>
      </c>
      <c r="XDK34" s="66" t="s">
        <v>11</v>
      </c>
      <c r="XDL34" s="66" t="s">
        <v>226</v>
      </c>
      <c r="XDM34" s="66" t="s">
        <v>14</v>
      </c>
      <c r="XDN34" s="66" t="s">
        <v>13</v>
      </c>
      <c r="XDW34" s="66" t="s">
        <v>227</v>
      </c>
      <c r="XDX34" s="63"/>
      <c r="XDY34" s="64"/>
      <c r="XDZ34" s="65" t="s">
        <v>225</v>
      </c>
      <c r="XEA34" s="66" t="s">
        <v>11</v>
      </c>
      <c r="XEB34" s="66" t="s">
        <v>226</v>
      </c>
      <c r="XEC34" s="66" t="s">
        <v>14</v>
      </c>
      <c r="XED34" s="66" t="s">
        <v>13</v>
      </c>
      <c r="XEM34" s="66" t="s">
        <v>227</v>
      </c>
      <c r="XEN34" s="63"/>
      <c r="XEO34" s="64"/>
      <c r="XEP34" s="65" t="s">
        <v>225</v>
      </c>
      <c r="XEQ34" s="66" t="s">
        <v>11</v>
      </c>
      <c r="XER34" s="66" t="s">
        <v>226</v>
      </c>
      <c r="XES34" s="66" t="s">
        <v>14</v>
      </c>
      <c r="XET34" s="66" t="s">
        <v>13</v>
      </c>
      <c r="XFC34" s="66" t="s">
        <v>227</v>
      </c>
      <c r="XFD34"/>
    </row>
    <row r="35" spans="1:16384" ht="42.75" customHeight="1" x14ac:dyDescent="0.35">
      <c r="A35" s="61"/>
      <c r="B35" s="6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9"/>
      <c r="O35" s="59"/>
    </row>
    <row r="36" spans="1:16384" ht="42.75" customHeight="1" x14ac:dyDescent="0.35">
      <c r="A36" s="61"/>
      <c r="B36" s="6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59"/>
      <c r="O36" s="59"/>
    </row>
    <row r="37" spans="1:16384" ht="42.75" customHeight="1" x14ac:dyDescent="0.35">
      <c r="A37" s="61"/>
      <c r="B37" s="6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9"/>
      <c r="O37" s="59"/>
    </row>
    <row r="38" spans="1:16384" ht="42.75" customHeight="1" x14ac:dyDescent="0.35">
      <c r="A38" s="61"/>
      <c r="B38" s="6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59"/>
      <c r="O38" s="59"/>
    </row>
    <row r="39" spans="1:16384" ht="42.75" customHeight="1" x14ac:dyDescent="0.35">
      <c r="A39" s="61"/>
      <c r="B39" s="6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9"/>
      <c r="O39" s="59"/>
    </row>
    <row r="40" spans="1:16384" ht="42.75" customHeight="1" x14ac:dyDescent="0.35">
      <c r="A40" s="61"/>
      <c r="B40" s="6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9"/>
      <c r="O40" s="59"/>
    </row>
    <row r="41" spans="1:16384" ht="42.75" customHeight="1" x14ac:dyDescent="0.35">
      <c r="A41" s="61"/>
      <c r="B41" s="6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9"/>
      <c r="O41" s="59"/>
    </row>
    <row r="42" spans="1:16384" ht="42.75" customHeight="1" x14ac:dyDescent="0.35">
      <c r="A42" s="61"/>
      <c r="B42" s="6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9"/>
      <c r="O42" s="59"/>
    </row>
    <row r="43" spans="1:16384" ht="42.75" customHeight="1" x14ac:dyDescent="0.35">
      <c r="A43" s="61"/>
      <c r="B43" s="6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9"/>
      <c r="O43" s="59"/>
    </row>
    <row r="44" spans="1:16384" ht="42.75" customHeight="1" x14ac:dyDescent="0.45">
      <c r="A44" s="67"/>
      <c r="B44" s="6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69"/>
      <c r="O44" s="69"/>
    </row>
    <row r="45" spans="1:16384" ht="42.75" customHeight="1" x14ac:dyDescent="0.45">
      <c r="A45" s="67"/>
      <c r="B45" s="6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69"/>
      <c r="O45" s="69"/>
    </row>
    <row r="46" spans="1:16384" ht="42.75" customHeight="1" x14ac:dyDescent="0.45">
      <c r="A46" s="67"/>
      <c r="B46" s="6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69"/>
      <c r="O46" s="69"/>
    </row>
    <row r="47" spans="1:16384" ht="42.75" customHeight="1" x14ac:dyDescent="0.45">
      <c r="A47" s="67"/>
      <c r="B47" s="6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69"/>
      <c r="O47" s="69"/>
    </row>
    <row r="48" spans="1:16384" ht="42.75" customHeight="1" x14ac:dyDescent="0.45">
      <c r="A48" s="67"/>
      <c r="B48" s="6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69"/>
      <c r="O48" s="69"/>
    </row>
    <row r="49" spans="1:15" ht="42.75" customHeight="1" x14ac:dyDescent="0.45">
      <c r="A49" s="67"/>
      <c r="B49" s="68"/>
      <c r="C49" s="1"/>
      <c r="D49" s="1"/>
      <c r="E49" s="1"/>
      <c r="F49" s="1"/>
      <c r="G49" s="1"/>
      <c r="H49" s="1"/>
      <c r="I49" s="70"/>
      <c r="J49" s="70"/>
      <c r="K49" s="1"/>
      <c r="L49" s="1"/>
      <c r="M49" s="1"/>
      <c r="N49" s="69"/>
      <c r="O49" s="69"/>
    </row>
    <row r="50" spans="1:15" ht="42.75" customHeight="1" x14ac:dyDescent="0.45">
      <c r="A50" s="67"/>
      <c r="B50" s="6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69"/>
      <c r="O50" s="69"/>
    </row>
    <row r="51" spans="1:15" ht="42.75" customHeight="1" x14ac:dyDescent="0.45">
      <c r="A51" s="67"/>
      <c r="B51" s="6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69"/>
      <c r="O51" s="69"/>
    </row>
    <row r="52" spans="1:15" ht="42.75" customHeight="1" x14ac:dyDescent="0.45">
      <c r="A52" s="71"/>
      <c r="B52" s="72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74"/>
    </row>
    <row r="53" spans="1:15" ht="42.75" customHeight="1" x14ac:dyDescent="0.45">
      <c r="A53" s="67"/>
      <c r="B53" s="6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69"/>
      <c r="O53" s="69"/>
    </row>
    <row r="54" spans="1:15" ht="42.75" customHeight="1" x14ac:dyDescent="0.45">
      <c r="A54" s="67"/>
      <c r="B54" s="6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69"/>
      <c r="O54" s="69"/>
    </row>
    <row r="55" spans="1:15" ht="42.75" customHeight="1" x14ac:dyDescent="0.45">
      <c r="A55" s="67"/>
      <c r="B55" s="6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69"/>
      <c r="O55" s="69"/>
    </row>
    <row r="56" spans="1:15" ht="42.75" customHeight="1" x14ac:dyDescent="0.45">
      <c r="A56" s="67"/>
      <c r="B56" s="6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69"/>
      <c r="O56" s="69"/>
    </row>
    <row r="57" spans="1:15" ht="42.75" customHeight="1" x14ac:dyDescent="0.45">
      <c r="A57" s="67"/>
      <c r="B57" s="6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69"/>
      <c r="O57" s="69"/>
    </row>
    <row r="58" spans="1:15" ht="42.75" customHeight="1" x14ac:dyDescent="0.45">
      <c r="A58" s="67"/>
      <c r="B58" s="6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69"/>
      <c r="O58" s="69"/>
    </row>
    <row r="59" spans="1:15" ht="42.75" customHeight="1" x14ac:dyDescent="0.45">
      <c r="A59" s="67"/>
      <c r="B59" s="6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69"/>
      <c r="O59" s="69"/>
    </row>
    <row r="60" spans="1:15" ht="42.75" customHeight="1" x14ac:dyDescent="0.45">
      <c r="A60" s="67"/>
      <c r="B60" s="6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69"/>
      <c r="O60" s="69"/>
    </row>
    <row r="61" spans="1:15" ht="42.75" customHeight="1" x14ac:dyDescent="0.45">
      <c r="A61" s="67"/>
      <c r="B61" s="6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69"/>
      <c r="O61" s="69"/>
    </row>
    <row r="62" spans="1:15" ht="42.75" customHeight="1" x14ac:dyDescent="0.45">
      <c r="A62" s="67"/>
      <c r="B62" s="6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69"/>
      <c r="O62" s="69"/>
    </row>
    <row r="63" spans="1:15" ht="42.75" customHeight="1" x14ac:dyDescent="0.45">
      <c r="A63" s="67"/>
      <c r="B63" s="6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69"/>
      <c r="O63" s="69"/>
    </row>
    <row r="64" spans="1:15" ht="42.75" customHeight="1" x14ac:dyDescent="0.45">
      <c r="A64" s="67"/>
      <c r="B64" s="6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69"/>
      <c r="O64" s="69"/>
    </row>
    <row r="65" spans="1:15" ht="42.75" customHeight="1" x14ac:dyDescent="0.45">
      <c r="A65" s="67"/>
      <c r="B65" s="6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69"/>
      <c r="O65" s="69"/>
    </row>
    <row r="66" spans="1:15" ht="42.75" customHeight="1" x14ac:dyDescent="0.45">
      <c r="A66" s="67"/>
      <c r="B66" s="6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69"/>
      <c r="O66" s="69"/>
    </row>
    <row r="67" spans="1:15" ht="42.75" customHeight="1" x14ac:dyDescent="0.45">
      <c r="A67" s="67"/>
      <c r="B67" s="6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69"/>
      <c r="O67" s="69"/>
    </row>
    <row r="68" spans="1:15" ht="42.75" customHeight="1" x14ac:dyDescent="0.45">
      <c r="A68" s="67"/>
      <c r="B68" s="6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69"/>
      <c r="O68" s="69"/>
    </row>
    <row r="69" spans="1:15" ht="42.75" customHeight="1" x14ac:dyDescent="0.45">
      <c r="A69" s="67"/>
      <c r="B69" s="6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69"/>
      <c r="O69" s="69"/>
    </row>
    <row r="70" spans="1:15" ht="42.75" customHeight="1" x14ac:dyDescent="0.45">
      <c r="A70" s="67"/>
      <c r="B70" s="6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69"/>
      <c r="O70" s="69"/>
    </row>
    <row r="71" spans="1:15" ht="42.75" customHeight="1" x14ac:dyDescent="0.45">
      <c r="A71" s="67"/>
      <c r="B71" s="6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69"/>
      <c r="O71" s="69"/>
    </row>
    <row r="72" spans="1:15" ht="42.75" customHeight="1" x14ac:dyDescent="0.45">
      <c r="A72" s="67"/>
      <c r="B72" s="6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69"/>
      <c r="O72" s="69"/>
    </row>
    <row r="73" spans="1:15" ht="42.75" customHeight="1" x14ac:dyDescent="0.45">
      <c r="A73" s="67"/>
      <c r="B73" s="6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69"/>
      <c r="O73" s="69"/>
    </row>
    <row r="74" spans="1:15" ht="42.75" customHeight="1" x14ac:dyDescent="0.45">
      <c r="A74" s="67"/>
      <c r="B74" s="6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69"/>
      <c r="O74" s="69"/>
    </row>
    <row r="75" spans="1:15" ht="42.75" customHeight="1" x14ac:dyDescent="0.45">
      <c r="A75" s="67"/>
      <c r="B75" s="6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69"/>
      <c r="O75" s="69"/>
    </row>
    <row r="76" spans="1:15" ht="42.75" customHeight="1" x14ac:dyDescent="0.45">
      <c r="A76" s="67"/>
      <c r="B76" s="6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69"/>
      <c r="O76" s="69"/>
    </row>
    <row r="77" spans="1:15" ht="42.75" customHeight="1" x14ac:dyDescent="0.45">
      <c r="A77" s="67"/>
      <c r="B77" s="6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69"/>
      <c r="O77" s="69"/>
    </row>
    <row r="78" spans="1:15" ht="42.75" customHeight="1" x14ac:dyDescent="0.45">
      <c r="A78" s="67"/>
      <c r="B78" s="6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69"/>
      <c r="O78" s="69"/>
    </row>
    <row r="79" spans="1:15" ht="42.75" customHeight="1" x14ac:dyDescent="0.45">
      <c r="A79" s="67"/>
      <c r="B79" s="6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69"/>
      <c r="O79" s="69"/>
    </row>
    <row r="80" spans="1:15" ht="42.75" customHeight="1" x14ac:dyDescent="0.45">
      <c r="A80" s="67"/>
      <c r="B80" s="6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69"/>
      <c r="O80" s="69"/>
    </row>
    <row r="81" spans="1:15" ht="42.75" customHeight="1" x14ac:dyDescent="0.45">
      <c r="A81" s="67"/>
      <c r="B81" s="6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69"/>
      <c r="O81" s="69"/>
    </row>
    <row r="82" spans="1:15" ht="42.75" customHeight="1" x14ac:dyDescent="0.45">
      <c r="A82" s="67"/>
      <c r="B82" s="6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69"/>
      <c r="O82" s="69"/>
    </row>
    <row r="83" spans="1:15" ht="42.75" customHeight="1" x14ac:dyDescent="0.45">
      <c r="A83" s="67"/>
      <c r="B83" s="6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69"/>
      <c r="O83" s="69"/>
    </row>
    <row r="84" spans="1:15" ht="42.75" customHeight="1" x14ac:dyDescent="0.45">
      <c r="A84" s="67"/>
      <c r="B84" s="6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69"/>
      <c r="O84" s="69"/>
    </row>
    <row r="85" spans="1:15" ht="42.75" customHeight="1" x14ac:dyDescent="0.45">
      <c r="A85" s="67"/>
      <c r="B85" s="6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69"/>
      <c r="O85" s="69"/>
    </row>
    <row r="86" spans="1:15" ht="42.75" customHeight="1" x14ac:dyDescent="0.45">
      <c r="A86" s="67"/>
      <c r="B86" s="6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69"/>
      <c r="O86" s="69"/>
    </row>
    <row r="87" spans="1:15" ht="42.75" customHeight="1" x14ac:dyDescent="0.45">
      <c r="A87" s="67"/>
      <c r="B87" s="6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69"/>
      <c r="O87" s="69"/>
    </row>
    <row r="88" spans="1:15" ht="42.75" customHeight="1" x14ac:dyDescent="0.45">
      <c r="A88" s="67"/>
      <c r="B88" s="6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69"/>
      <c r="O88" s="69"/>
    </row>
    <row r="89" spans="1:15" ht="42.75" customHeight="1" x14ac:dyDescent="0.45">
      <c r="A89" s="67"/>
      <c r="B89" s="6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69"/>
      <c r="O89" s="69"/>
    </row>
    <row r="90" spans="1:15" ht="42.75" customHeight="1" x14ac:dyDescent="0.45">
      <c r="A90" s="67"/>
      <c r="B90" s="6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69"/>
      <c r="O90" s="69"/>
    </row>
    <row r="91" spans="1:15" ht="42.75" customHeight="1" x14ac:dyDescent="0.45">
      <c r="A91" s="67"/>
      <c r="B91" s="6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69"/>
      <c r="O91" s="69"/>
    </row>
    <row r="92" spans="1:15" ht="42.75" customHeight="1" x14ac:dyDescent="0.45">
      <c r="A92" s="67"/>
      <c r="B92" s="6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69"/>
      <c r="O92" s="69"/>
    </row>
    <row r="93" spans="1:15" ht="42.75" customHeight="1" x14ac:dyDescent="0.45">
      <c r="A93" s="67"/>
      <c r="B93" s="6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69"/>
      <c r="O93" s="69"/>
    </row>
    <row r="94" spans="1:15" ht="42.75" customHeight="1" x14ac:dyDescent="0.45">
      <c r="A94" s="67"/>
      <c r="B94" s="6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69"/>
      <c r="O94" s="69"/>
    </row>
    <row r="95" spans="1:15" ht="42.75" customHeight="1" x14ac:dyDescent="0.45">
      <c r="A95" s="67"/>
      <c r="B95" s="6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69"/>
      <c r="O95" s="69"/>
    </row>
    <row r="96" spans="1:15" ht="42.75" customHeight="1" x14ac:dyDescent="0.45">
      <c r="A96" s="67"/>
      <c r="B96" s="6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69"/>
      <c r="O96" s="69"/>
    </row>
    <row r="97" spans="1:15" ht="42.75" customHeight="1" x14ac:dyDescent="0.45">
      <c r="A97" s="67"/>
      <c r="B97" s="6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69"/>
      <c r="O97" s="69"/>
    </row>
    <row r="98" spans="1:15" ht="42.75" customHeight="1" x14ac:dyDescent="0.45">
      <c r="A98" s="67"/>
      <c r="B98" s="6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69"/>
      <c r="O98" s="69"/>
    </row>
    <row r="99" spans="1:15" ht="42.75" customHeight="1" x14ac:dyDescent="0.45">
      <c r="A99" s="67"/>
      <c r="B99" s="6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69"/>
      <c r="O99" s="69"/>
    </row>
    <row r="100" spans="1:15" ht="42.75" customHeight="1" x14ac:dyDescent="0.45">
      <c r="A100" s="67"/>
      <c r="B100" s="6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69"/>
      <c r="O100" s="69"/>
    </row>
    <row r="101" spans="1:15" ht="42.75" customHeight="1" x14ac:dyDescent="0.45">
      <c r="A101" s="67"/>
      <c r="B101" s="6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69"/>
      <c r="O101" s="69"/>
    </row>
    <row r="102" spans="1:15" ht="42.75" customHeight="1" x14ac:dyDescent="0.45">
      <c r="A102" s="67"/>
      <c r="B102" s="6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69"/>
      <c r="O102" s="69"/>
    </row>
    <row r="103" spans="1:15" ht="42.75" customHeight="1" x14ac:dyDescent="0.45">
      <c r="A103" s="67"/>
      <c r="B103" s="6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69"/>
      <c r="O103" s="69"/>
    </row>
    <row r="104" spans="1:15" ht="42.75" customHeight="1" x14ac:dyDescent="0.45">
      <c r="A104" s="67"/>
      <c r="B104" s="6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69"/>
      <c r="O104" s="69"/>
    </row>
    <row r="105" spans="1:15" ht="42.75" customHeight="1" x14ac:dyDescent="0.45">
      <c r="A105" s="67"/>
      <c r="B105" s="6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69"/>
      <c r="O105" s="69"/>
    </row>
    <row r="106" spans="1:15" ht="42.75" customHeight="1" x14ac:dyDescent="0.45">
      <c r="A106" s="67"/>
      <c r="B106" s="6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69"/>
      <c r="O106" s="69"/>
    </row>
    <row r="107" spans="1:15" ht="42.75" customHeight="1" x14ac:dyDescent="0.45">
      <c r="A107" s="67"/>
      <c r="B107" s="6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69"/>
      <c r="O107" s="69"/>
    </row>
    <row r="108" spans="1:15" ht="42.75" customHeight="1" x14ac:dyDescent="0.45">
      <c r="A108" s="67"/>
      <c r="B108" s="6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69"/>
      <c r="O108" s="69"/>
    </row>
    <row r="109" spans="1:15" ht="42.75" customHeight="1" x14ac:dyDescent="0.45">
      <c r="A109" s="67"/>
      <c r="B109" s="6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69"/>
      <c r="O109" s="69"/>
    </row>
    <row r="110" spans="1:15" ht="42.75" customHeight="1" x14ac:dyDescent="0.45">
      <c r="A110" s="67"/>
      <c r="B110" s="6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69"/>
      <c r="O110" s="69"/>
    </row>
    <row r="111" spans="1:15" ht="42.75" customHeight="1" x14ac:dyDescent="0.45">
      <c r="A111" s="67"/>
      <c r="B111" s="6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69"/>
      <c r="O111" s="69"/>
    </row>
    <row r="112" spans="1:15" ht="42.75" customHeight="1" x14ac:dyDescent="0.45">
      <c r="A112" s="67"/>
      <c r="B112" s="6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69"/>
      <c r="O112" s="69"/>
    </row>
    <row r="113" spans="1:15" ht="42.75" customHeight="1" x14ac:dyDescent="0.45">
      <c r="A113" s="67"/>
      <c r="B113" s="6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69"/>
      <c r="O113" s="69"/>
    </row>
    <row r="114" spans="1:15" ht="42.75" customHeight="1" x14ac:dyDescent="0.45">
      <c r="A114" s="67"/>
      <c r="B114" s="6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69"/>
      <c r="O114" s="69"/>
    </row>
    <row r="115" spans="1:15" ht="42.75" customHeight="1" x14ac:dyDescent="0.45">
      <c r="A115" s="67"/>
      <c r="B115" s="6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69"/>
      <c r="O115" s="69"/>
    </row>
    <row r="116" spans="1:15" ht="42.75" customHeight="1" x14ac:dyDescent="0.45">
      <c r="A116" s="67"/>
      <c r="B116" s="6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69"/>
      <c r="O116" s="69"/>
    </row>
    <row r="117" spans="1:15" ht="42.75" customHeight="1" x14ac:dyDescent="0.45">
      <c r="A117" s="67"/>
      <c r="B117" s="6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69"/>
      <c r="O117" s="69"/>
    </row>
    <row r="118" spans="1:15" ht="42.75" customHeight="1" x14ac:dyDescent="0.45">
      <c r="A118" s="67"/>
      <c r="B118" s="6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69"/>
      <c r="O118" s="69"/>
    </row>
    <row r="119" spans="1:15" ht="42.75" customHeight="1" x14ac:dyDescent="0.45">
      <c r="A119" s="67"/>
      <c r="B119" s="6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69"/>
      <c r="O119" s="69"/>
    </row>
    <row r="120" spans="1:15" ht="42.75" customHeight="1" x14ac:dyDescent="0.45">
      <c r="A120" s="67"/>
      <c r="B120" s="6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69"/>
      <c r="O120" s="69"/>
    </row>
    <row r="121" spans="1:15" ht="42.75" customHeight="1" x14ac:dyDescent="0.45">
      <c r="A121" s="67"/>
      <c r="B121" s="6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69"/>
      <c r="O121" s="69"/>
    </row>
    <row r="122" spans="1:15" ht="42.75" customHeight="1" x14ac:dyDescent="0.45">
      <c r="A122" s="67"/>
      <c r="B122" s="6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69"/>
      <c r="O122" s="69"/>
    </row>
    <row r="123" spans="1:15" ht="42.75" customHeight="1" x14ac:dyDescent="0.45">
      <c r="A123" s="67"/>
      <c r="B123" s="6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69"/>
      <c r="O123" s="69"/>
    </row>
    <row r="124" spans="1:15" ht="42.75" customHeight="1" x14ac:dyDescent="0.45">
      <c r="A124" s="67"/>
      <c r="B124" s="6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69"/>
      <c r="O124" s="69"/>
    </row>
    <row r="125" spans="1:15" ht="42.75" customHeight="1" x14ac:dyDescent="0.45">
      <c r="A125" s="67"/>
      <c r="B125" s="6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69"/>
      <c r="O125" s="69"/>
    </row>
    <row r="126" spans="1:15" ht="42.75" customHeight="1" x14ac:dyDescent="0.45">
      <c r="A126" s="67"/>
      <c r="B126" s="6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69"/>
      <c r="O126" s="69"/>
    </row>
    <row r="127" spans="1:15" ht="42.75" customHeight="1" x14ac:dyDescent="0.45">
      <c r="A127" s="67"/>
      <c r="B127" s="6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69"/>
      <c r="O127" s="69"/>
    </row>
    <row r="128" spans="1:15" ht="42.75" customHeight="1" x14ac:dyDescent="0.45">
      <c r="A128" s="67"/>
      <c r="B128" s="6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69"/>
      <c r="O128" s="69"/>
    </row>
    <row r="129" spans="1:15" ht="42.75" customHeight="1" x14ac:dyDescent="0.45">
      <c r="A129" s="67"/>
      <c r="B129" s="6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69"/>
      <c r="O129" s="69"/>
    </row>
    <row r="130" spans="1:15" ht="42.75" customHeight="1" x14ac:dyDescent="0.45">
      <c r="A130" s="67"/>
      <c r="B130" s="6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69"/>
      <c r="O130" s="69"/>
    </row>
    <row r="131" spans="1:15" ht="42.75" customHeight="1" x14ac:dyDescent="0.45">
      <c r="A131" s="67"/>
      <c r="B131" s="6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69"/>
      <c r="O131" s="69"/>
    </row>
    <row r="132" spans="1:15" ht="42.75" customHeight="1" x14ac:dyDescent="0.45">
      <c r="A132" s="67"/>
      <c r="B132" s="6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69"/>
      <c r="O132" s="69"/>
    </row>
    <row r="133" spans="1:15" ht="42.75" customHeight="1" x14ac:dyDescent="0.45">
      <c r="A133" s="67"/>
      <c r="B133" s="6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69"/>
      <c r="O133" s="69"/>
    </row>
    <row r="134" spans="1:15" ht="42.75" customHeight="1" x14ac:dyDescent="0.45">
      <c r="A134" s="67"/>
      <c r="B134" s="6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69"/>
      <c r="O134" s="69"/>
    </row>
    <row r="135" spans="1:15" ht="42.75" customHeight="1" x14ac:dyDescent="0.45">
      <c r="A135" s="67"/>
      <c r="B135" s="6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69"/>
      <c r="O135" s="69"/>
    </row>
    <row r="136" spans="1:15" ht="42.75" customHeight="1" x14ac:dyDescent="0.45">
      <c r="A136" s="67"/>
      <c r="B136" s="6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69"/>
      <c r="O136" s="69"/>
    </row>
    <row r="137" spans="1:15" ht="42.75" customHeight="1" x14ac:dyDescent="0.45">
      <c r="A137" s="67"/>
      <c r="B137" s="6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69"/>
      <c r="O137" s="69"/>
    </row>
    <row r="138" spans="1:15" ht="42.75" customHeight="1" x14ac:dyDescent="0.45">
      <c r="A138" s="67"/>
      <c r="B138" s="6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69"/>
      <c r="O138" s="69"/>
    </row>
    <row r="139" spans="1:15" ht="42.75" customHeight="1" x14ac:dyDescent="0.45">
      <c r="A139" s="67"/>
      <c r="B139" s="6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69"/>
      <c r="O139" s="69"/>
    </row>
    <row r="140" spans="1:15" ht="42.75" customHeight="1" x14ac:dyDescent="0.45">
      <c r="A140" s="67"/>
      <c r="B140" s="6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69"/>
      <c r="O140" s="69"/>
    </row>
    <row r="141" spans="1:15" ht="42.75" customHeight="1" x14ac:dyDescent="0.45">
      <c r="A141" s="67"/>
      <c r="B141" s="6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69"/>
      <c r="O141" s="69"/>
    </row>
    <row r="142" spans="1:15" ht="42.75" customHeight="1" x14ac:dyDescent="0.45">
      <c r="A142" s="67"/>
      <c r="B142" s="6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69"/>
      <c r="O142" s="69"/>
    </row>
    <row r="143" spans="1:15" ht="42.75" customHeight="1" x14ac:dyDescent="0.45">
      <c r="A143" s="67"/>
      <c r="B143" s="6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69"/>
      <c r="O143" s="69"/>
    </row>
    <row r="144" spans="1:15" ht="42.75" customHeight="1" x14ac:dyDescent="0.45">
      <c r="A144" s="67"/>
      <c r="B144" s="6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69"/>
      <c r="O144" s="69"/>
    </row>
    <row r="145" spans="1:15" ht="42.75" customHeight="1" x14ac:dyDescent="0.45">
      <c r="A145" s="67"/>
      <c r="B145" s="6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69"/>
      <c r="O145" s="69"/>
    </row>
    <row r="146" spans="1:15" ht="42.75" customHeight="1" x14ac:dyDescent="0.45">
      <c r="A146" s="67"/>
      <c r="B146" s="6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69"/>
      <c r="O146" s="69"/>
    </row>
    <row r="147" spans="1:15" ht="42.75" customHeight="1" x14ac:dyDescent="0.45">
      <c r="A147" s="67"/>
      <c r="B147" s="6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69"/>
      <c r="O147" s="69"/>
    </row>
    <row r="148" spans="1:15" ht="42.75" customHeight="1" x14ac:dyDescent="0.45">
      <c r="A148" s="67"/>
      <c r="B148" s="6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69"/>
      <c r="O148" s="69"/>
    </row>
    <row r="149" spans="1:15" ht="42.75" customHeight="1" x14ac:dyDescent="0.45">
      <c r="A149" s="67"/>
      <c r="B149" s="6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69"/>
      <c r="O149" s="69"/>
    </row>
    <row r="150" spans="1:15" ht="42.75" customHeight="1" x14ac:dyDescent="0.45">
      <c r="A150" s="67"/>
      <c r="B150" s="6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69"/>
      <c r="O150" s="69"/>
    </row>
    <row r="151" spans="1:15" ht="42.75" customHeight="1" x14ac:dyDescent="0.45">
      <c r="A151" s="67"/>
      <c r="B151" s="6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69"/>
      <c r="O151" s="69"/>
    </row>
    <row r="152" spans="1:15" ht="42.75" customHeight="1" x14ac:dyDescent="0.45">
      <c r="A152" s="67"/>
      <c r="B152" s="6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69"/>
      <c r="O152" s="69"/>
    </row>
    <row r="153" spans="1:15" ht="42.75" customHeight="1" x14ac:dyDescent="0.45">
      <c r="A153" s="67"/>
      <c r="B153" s="6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69"/>
      <c r="O153" s="69"/>
    </row>
    <row r="154" spans="1:15" ht="42.75" customHeight="1" x14ac:dyDescent="0.45">
      <c r="A154" s="67"/>
      <c r="B154" s="6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69"/>
      <c r="O154" s="69"/>
    </row>
    <row r="155" spans="1:15" ht="42.75" customHeight="1" x14ac:dyDescent="0.45">
      <c r="A155" s="67"/>
      <c r="B155" s="6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69"/>
      <c r="O155" s="69"/>
    </row>
    <row r="156" spans="1:15" ht="42.75" customHeight="1" x14ac:dyDescent="0.45">
      <c r="A156" s="67"/>
      <c r="B156" s="6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69"/>
      <c r="O156" s="69"/>
    </row>
    <row r="157" spans="1:15" ht="42.75" customHeight="1" x14ac:dyDescent="0.45">
      <c r="A157" s="67"/>
      <c r="B157" s="6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69"/>
      <c r="O157" s="69"/>
    </row>
    <row r="158" spans="1:15" ht="42.75" customHeight="1" x14ac:dyDescent="0.45">
      <c r="A158" s="67"/>
      <c r="B158" s="6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69"/>
      <c r="O158" s="69"/>
    </row>
    <row r="159" spans="1:15" ht="42.75" customHeight="1" x14ac:dyDescent="0.45">
      <c r="A159" s="67"/>
      <c r="B159" s="6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69"/>
      <c r="O159" s="69"/>
    </row>
    <row r="160" spans="1:15" ht="42.75" customHeight="1" x14ac:dyDescent="0.45">
      <c r="A160" s="67"/>
      <c r="B160" s="6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69"/>
      <c r="O160" s="69"/>
    </row>
    <row r="161" spans="1:15" ht="42.75" customHeight="1" x14ac:dyDescent="0.45">
      <c r="A161" s="67"/>
      <c r="B161" s="6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69"/>
      <c r="O161" s="69"/>
    </row>
    <row r="162" spans="1:15" ht="42.75" customHeight="1" x14ac:dyDescent="0.45">
      <c r="A162" s="67"/>
      <c r="B162" s="6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69"/>
      <c r="O162" s="69"/>
    </row>
    <row r="163" spans="1:15" ht="42.75" customHeight="1" x14ac:dyDescent="0.45">
      <c r="A163" s="67"/>
      <c r="B163" s="6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69"/>
      <c r="O163" s="69"/>
    </row>
    <row r="164" spans="1:15" ht="42.75" customHeight="1" x14ac:dyDescent="0.45">
      <c r="A164" s="67"/>
      <c r="B164" s="6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69"/>
      <c r="O164" s="69"/>
    </row>
    <row r="165" spans="1:15" ht="42.75" customHeight="1" x14ac:dyDescent="0.45">
      <c r="A165" s="67"/>
      <c r="B165" s="6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69"/>
      <c r="O165" s="69"/>
    </row>
    <row r="166" spans="1:15" ht="42.75" customHeight="1" x14ac:dyDescent="0.45">
      <c r="A166" s="67"/>
      <c r="B166" s="6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69"/>
      <c r="O166" s="69"/>
    </row>
    <row r="167" spans="1:15" ht="42.75" customHeight="1" x14ac:dyDescent="0.45">
      <c r="A167" s="67"/>
      <c r="B167" s="6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69"/>
      <c r="O167" s="69"/>
    </row>
    <row r="168" spans="1:15" ht="42.75" customHeight="1" x14ac:dyDescent="0.45">
      <c r="A168" s="67"/>
      <c r="B168" s="6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69"/>
      <c r="O168" s="69"/>
    </row>
    <row r="169" spans="1:15" ht="42.75" customHeight="1" x14ac:dyDescent="0.45">
      <c r="A169" s="67"/>
      <c r="B169" s="6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69"/>
      <c r="O169" s="69"/>
    </row>
    <row r="170" spans="1:15" ht="42.75" customHeight="1" x14ac:dyDescent="0.45">
      <c r="A170" s="67"/>
      <c r="B170" s="6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69"/>
      <c r="O170" s="69"/>
    </row>
    <row r="171" spans="1:15" ht="42.75" customHeight="1" x14ac:dyDescent="0.45">
      <c r="A171" s="67"/>
      <c r="B171" s="6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69"/>
      <c r="O171" s="69"/>
    </row>
    <row r="172" spans="1:15" ht="42.75" customHeight="1" x14ac:dyDescent="0.45">
      <c r="A172" s="67"/>
      <c r="B172" s="6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69"/>
      <c r="O172" s="69"/>
    </row>
    <row r="173" spans="1:15" ht="42.75" customHeight="1" x14ac:dyDescent="0.45">
      <c r="A173" s="67"/>
      <c r="B173" s="6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69"/>
      <c r="O173" s="69"/>
    </row>
    <row r="174" spans="1:15" ht="42.75" customHeight="1" x14ac:dyDescent="0.45">
      <c r="A174" s="67"/>
      <c r="B174" s="6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69"/>
      <c r="O174" s="69"/>
    </row>
    <row r="175" spans="1:15" ht="42.75" customHeight="1" x14ac:dyDescent="0.45">
      <c r="A175" s="67"/>
      <c r="B175" s="6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69"/>
      <c r="O175" s="69"/>
    </row>
    <row r="176" spans="1:15" ht="42.75" customHeight="1" x14ac:dyDescent="0.45">
      <c r="A176" s="67"/>
      <c r="B176" s="6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69"/>
      <c r="O176" s="69"/>
    </row>
    <row r="177" spans="1:15" ht="42.75" customHeight="1" x14ac:dyDescent="0.45">
      <c r="A177" s="67"/>
      <c r="B177" s="6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69"/>
      <c r="O177" s="69"/>
    </row>
    <row r="178" spans="1:15" ht="42.75" customHeight="1" x14ac:dyDescent="0.45">
      <c r="A178" s="67"/>
      <c r="B178" s="6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69"/>
      <c r="O178" s="69"/>
    </row>
    <row r="179" spans="1:15" ht="42.75" customHeight="1" x14ac:dyDescent="0.45">
      <c r="A179" s="67"/>
      <c r="B179" s="6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69"/>
      <c r="O179" s="69"/>
    </row>
    <row r="180" spans="1:15" ht="42.75" customHeight="1" x14ac:dyDescent="0.45">
      <c r="A180" s="67"/>
      <c r="B180" s="6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69"/>
      <c r="O180" s="69"/>
    </row>
    <row r="181" spans="1:15" ht="42.75" customHeight="1" x14ac:dyDescent="0.45">
      <c r="A181" s="67"/>
      <c r="B181" s="6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69"/>
      <c r="O181" s="69"/>
    </row>
    <row r="182" spans="1:15" ht="42.75" customHeight="1" x14ac:dyDescent="0.45">
      <c r="A182" s="67"/>
      <c r="B182" s="6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69"/>
      <c r="O182" s="69"/>
    </row>
    <row r="183" spans="1:15" ht="42.75" customHeight="1" x14ac:dyDescent="0.45">
      <c r="A183" s="67"/>
      <c r="B183" s="6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69"/>
      <c r="O183" s="69"/>
    </row>
    <row r="184" spans="1:15" ht="42.75" customHeight="1" x14ac:dyDescent="0.45">
      <c r="A184" s="67"/>
      <c r="B184" s="6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69"/>
      <c r="O184" s="69"/>
    </row>
    <row r="185" spans="1:15" ht="42.75" customHeight="1" x14ac:dyDescent="0.45">
      <c r="A185" s="67"/>
      <c r="B185" s="6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69"/>
      <c r="O185" s="69"/>
    </row>
    <row r="186" spans="1:15" ht="42.75" customHeight="1" x14ac:dyDescent="0.45">
      <c r="A186" s="67"/>
      <c r="B186" s="6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69"/>
      <c r="O186" s="69"/>
    </row>
    <row r="187" spans="1:15" ht="42.75" customHeight="1" x14ac:dyDescent="0.45">
      <c r="A187" s="67"/>
      <c r="B187" s="6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69"/>
      <c r="O187" s="69"/>
    </row>
    <row r="188" spans="1:15" ht="42.75" customHeight="1" x14ac:dyDescent="0.45">
      <c r="A188" s="67"/>
      <c r="B188" s="6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69"/>
      <c r="O188" s="69"/>
    </row>
    <row r="189" spans="1:15" ht="42.75" customHeight="1" x14ac:dyDescent="0.45">
      <c r="A189" s="67"/>
      <c r="B189" s="6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69"/>
      <c r="O189" s="69"/>
    </row>
    <row r="190" spans="1:15" ht="42.75" customHeight="1" x14ac:dyDescent="0.45">
      <c r="A190" s="67"/>
      <c r="B190" s="6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69"/>
      <c r="O190" s="69"/>
    </row>
    <row r="191" spans="1:15" ht="42.75" customHeight="1" x14ac:dyDescent="0.45">
      <c r="A191" s="67"/>
      <c r="B191" s="6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69"/>
      <c r="O191" s="69"/>
    </row>
    <row r="192" spans="1:15" ht="42.75" customHeight="1" x14ac:dyDescent="0.45">
      <c r="A192" s="67"/>
      <c r="B192" s="6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69"/>
      <c r="O192" s="69"/>
    </row>
    <row r="193" spans="1:15" ht="42.75" customHeight="1" x14ac:dyDescent="0.45">
      <c r="A193" s="67"/>
      <c r="B193" s="6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69"/>
      <c r="O193" s="69"/>
    </row>
    <row r="194" spans="1:15" ht="42.75" customHeight="1" x14ac:dyDescent="0.45">
      <c r="A194" s="67"/>
      <c r="B194" s="6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69"/>
      <c r="O194" s="69"/>
    </row>
    <row r="195" spans="1:15" ht="42.75" customHeight="1" x14ac:dyDescent="0.45">
      <c r="A195" s="67"/>
      <c r="B195" s="6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69"/>
      <c r="O195" s="69"/>
    </row>
    <row r="196" spans="1:15" ht="42.75" customHeight="1" x14ac:dyDescent="0.45">
      <c r="A196" s="67"/>
      <c r="B196" s="6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69"/>
      <c r="O196" s="69"/>
    </row>
    <row r="197" spans="1:15" ht="42.75" customHeight="1" x14ac:dyDescent="0.45">
      <c r="A197" s="67"/>
      <c r="B197" s="6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69"/>
      <c r="O197" s="69"/>
    </row>
    <row r="198" spans="1:15" ht="42.75" customHeight="1" x14ac:dyDescent="0.45">
      <c r="A198" s="67"/>
      <c r="B198" s="6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69"/>
      <c r="O198" s="69"/>
    </row>
    <row r="199" spans="1:15" ht="42.75" customHeight="1" x14ac:dyDescent="0.45">
      <c r="A199" s="67"/>
      <c r="B199" s="6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69"/>
      <c r="O199" s="69"/>
    </row>
    <row r="200" spans="1:15" ht="42.75" customHeight="1" x14ac:dyDescent="0.45">
      <c r="A200" s="67"/>
      <c r="B200" s="6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69"/>
      <c r="O200" s="69"/>
    </row>
    <row r="201" spans="1:15" ht="42.75" customHeight="1" x14ac:dyDescent="0.45">
      <c r="A201" s="67"/>
      <c r="B201" s="6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69"/>
      <c r="O201" s="69"/>
    </row>
    <row r="202" spans="1:15" ht="42.75" customHeight="1" x14ac:dyDescent="0.45">
      <c r="A202" s="67"/>
      <c r="B202" s="6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69"/>
      <c r="O202" s="69"/>
    </row>
    <row r="203" spans="1:15" ht="42.75" customHeight="1" x14ac:dyDescent="0.45">
      <c r="A203" s="67"/>
      <c r="B203" s="6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69"/>
      <c r="O203" s="69"/>
    </row>
    <row r="204" spans="1:15" ht="42.75" customHeight="1" x14ac:dyDescent="0.45">
      <c r="A204" s="67"/>
      <c r="B204" s="6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69"/>
      <c r="O204" s="69"/>
    </row>
    <row r="205" spans="1:15" ht="42.75" customHeight="1" x14ac:dyDescent="0.45">
      <c r="A205" s="67"/>
      <c r="B205" s="6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69"/>
      <c r="O205" s="69"/>
    </row>
    <row r="206" spans="1:15" ht="42.75" customHeight="1" x14ac:dyDescent="0.45">
      <c r="A206" s="67"/>
      <c r="B206" s="6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69"/>
      <c r="O206" s="69"/>
    </row>
    <row r="207" spans="1:15" ht="42.75" customHeight="1" x14ac:dyDescent="0.45">
      <c r="A207" s="67"/>
      <c r="B207" s="6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69"/>
      <c r="O207" s="69"/>
    </row>
    <row r="208" spans="1:15" ht="42.75" customHeight="1" x14ac:dyDescent="0.45">
      <c r="A208" s="67"/>
      <c r="B208" s="6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69"/>
      <c r="O208" s="69"/>
    </row>
    <row r="209" spans="1:15" ht="42.75" customHeight="1" x14ac:dyDescent="0.45">
      <c r="A209" s="67"/>
      <c r="B209" s="6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69"/>
      <c r="O209" s="69"/>
    </row>
    <row r="210" spans="1:15" ht="42.75" customHeight="1" x14ac:dyDescent="0.45">
      <c r="A210" s="67"/>
      <c r="B210" s="6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69"/>
      <c r="O210" s="69"/>
    </row>
    <row r="211" spans="1:15" ht="42.75" customHeight="1" x14ac:dyDescent="0.45">
      <c r="A211" s="67"/>
      <c r="B211" s="6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69"/>
      <c r="O211" s="69"/>
    </row>
    <row r="212" spans="1:15" ht="42.75" customHeight="1" x14ac:dyDescent="0.45">
      <c r="A212" s="67"/>
      <c r="B212" s="6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69"/>
      <c r="O212" s="69"/>
    </row>
    <row r="213" spans="1:15" ht="42.75" customHeight="1" x14ac:dyDescent="0.45">
      <c r="A213" s="67"/>
      <c r="B213" s="6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69"/>
      <c r="O213" s="69"/>
    </row>
    <row r="214" spans="1:15" ht="42.75" customHeight="1" x14ac:dyDescent="0.45">
      <c r="A214" s="67"/>
      <c r="B214" s="6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69"/>
      <c r="O214" s="69"/>
    </row>
    <row r="215" spans="1:15" ht="42.75" customHeight="1" x14ac:dyDescent="0.45">
      <c r="A215" s="67"/>
      <c r="B215" s="6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69"/>
      <c r="O215" s="69"/>
    </row>
    <row r="216" spans="1:15" ht="42.75" customHeight="1" x14ac:dyDescent="0.45">
      <c r="A216" s="67"/>
      <c r="B216" s="6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69"/>
      <c r="O216" s="69"/>
    </row>
    <row r="217" spans="1:15" ht="42.75" customHeight="1" x14ac:dyDescent="0.45">
      <c r="A217" s="67"/>
      <c r="B217" s="6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69"/>
      <c r="O217" s="69"/>
    </row>
    <row r="218" spans="1:15" ht="42.75" customHeight="1" x14ac:dyDescent="0.45">
      <c r="A218" s="67"/>
      <c r="B218" s="6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69"/>
      <c r="O218" s="69"/>
    </row>
    <row r="219" spans="1:15" ht="42.75" customHeight="1" x14ac:dyDescent="0.45">
      <c r="A219" s="67"/>
      <c r="B219" s="6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69"/>
      <c r="O219" s="69"/>
    </row>
    <row r="220" spans="1:15" ht="42.75" customHeight="1" x14ac:dyDescent="0.45">
      <c r="A220" s="67"/>
      <c r="B220" s="6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69"/>
      <c r="O220" s="69"/>
    </row>
    <row r="221" spans="1:15" ht="42.75" customHeight="1" x14ac:dyDescent="0.45">
      <c r="A221" s="67"/>
      <c r="B221" s="6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69"/>
      <c r="O221" s="69"/>
    </row>
    <row r="222" spans="1:15" ht="42.75" customHeight="1" x14ac:dyDescent="0.45">
      <c r="A222" s="67"/>
      <c r="B222" s="6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69"/>
      <c r="O222" s="69"/>
    </row>
    <row r="223" spans="1:15" ht="42.75" customHeight="1" x14ac:dyDescent="0.45">
      <c r="A223" s="67"/>
      <c r="B223" s="6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69"/>
      <c r="O223" s="69"/>
    </row>
    <row r="224" spans="1:15" ht="42.75" customHeight="1" x14ac:dyDescent="0.45">
      <c r="A224" s="67"/>
      <c r="B224" s="6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69"/>
      <c r="O224" s="69"/>
    </row>
    <row r="225" spans="1:15" ht="42.75" customHeight="1" x14ac:dyDescent="0.45">
      <c r="A225" s="67"/>
      <c r="B225" s="6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69"/>
      <c r="O225" s="69"/>
    </row>
    <row r="226" spans="1:15" ht="42.75" customHeight="1" x14ac:dyDescent="0.45">
      <c r="A226" s="67"/>
      <c r="B226" s="6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69"/>
      <c r="O226" s="69"/>
    </row>
    <row r="227" spans="1:15" ht="42.75" customHeight="1" x14ac:dyDescent="0.45">
      <c r="A227" s="67"/>
      <c r="B227" s="6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69"/>
      <c r="O227" s="69"/>
    </row>
    <row r="228" spans="1:15" ht="42.75" customHeight="1" x14ac:dyDescent="0.45">
      <c r="A228" s="67"/>
      <c r="B228" s="6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69"/>
      <c r="O228" s="69"/>
    </row>
    <row r="229" spans="1:15" ht="42.75" customHeight="1" x14ac:dyDescent="0.45">
      <c r="A229" s="67"/>
      <c r="B229" s="6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69"/>
      <c r="O229" s="69"/>
    </row>
    <row r="230" spans="1:15" ht="42.75" customHeight="1" x14ac:dyDescent="0.45">
      <c r="A230" s="67"/>
      <c r="B230" s="6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69"/>
      <c r="O230" s="69"/>
    </row>
    <row r="231" spans="1:15" ht="42.75" customHeight="1" x14ac:dyDescent="0.45">
      <c r="A231" s="67"/>
      <c r="B231" s="6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69"/>
      <c r="O231" s="69"/>
    </row>
    <row r="232" spans="1:15" ht="42.75" customHeight="1" x14ac:dyDescent="0.45">
      <c r="A232" s="67"/>
      <c r="B232" s="6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69"/>
      <c r="O232" s="69"/>
    </row>
    <row r="233" spans="1:15" ht="42.75" customHeight="1" x14ac:dyDescent="0.45">
      <c r="A233" s="67"/>
      <c r="B233" s="6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69"/>
      <c r="O233" s="69"/>
    </row>
    <row r="234" spans="1:15" ht="42.75" customHeight="1" x14ac:dyDescent="0.45">
      <c r="A234" s="67"/>
      <c r="B234" s="6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69"/>
      <c r="O234" s="69"/>
    </row>
    <row r="235" spans="1:15" ht="42.75" customHeight="1" x14ac:dyDescent="0.45">
      <c r="A235" s="67"/>
      <c r="B235" s="6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69"/>
      <c r="O235" s="69"/>
    </row>
    <row r="236" spans="1:15" ht="42.75" customHeight="1" x14ac:dyDescent="0.45">
      <c r="A236" s="67"/>
      <c r="B236" s="6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69"/>
      <c r="O236" s="69"/>
    </row>
    <row r="237" spans="1:15" ht="42.75" customHeight="1" x14ac:dyDescent="0.45">
      <c r="A237" s="67"/>
      <c r="B237" s="6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69"/>
      <c r="O237" s="69"/>
    </row>
    <row r="238" spans="1:15" ht="42.75" customHeight="1" x14ac:dyDescent="0.45">
      <c r="A238" s="67"/>
      <c r="B238" s="6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69"/>
      <c r="O238" s="69"/>
    </row>
    <row r="239" spans="1:15" ht="42.75" customHeight="1" x14ac:dyDescent="0.45">
      <c r="A239" s="67"/>
      <c r="B239" s="6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69"/>
      <c r="O239" s="69"/>
    </row>
    <row r="240" spans="1:15" ht="42.75" customHeight="1" x14ac:dyDescent="0.45">
      <c r="A240" s="67"/>
      <c r="B240" s="6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69"/>
      <c r="O240" s="69"/>
    </row>
    <row r="241" spans="1:15" ht="42.75" customHeight="1" x14ac:dyDescent="0.45">
      <c r="A241" s="67"/>
      <c r="B241" s="6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69"/>
      <c r="O241" s="69"/>
    </row>
    <row r="242" spans="1:15" ht="42.75" customHeight="1" x14ac:dyDescent="0.45">
      <c r="A242" s="67"/>
      <c r="B242" s="6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69"/>
      <c r="O242" s="69"/>
    </row>
    <row r="243" spans="1:15" ht="42.75" customHeight="1" x14ac:dyDescent="0.45">
      <c r="A243" s="67"/>
      <c r="B243" s="6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69"/>
      <c r="O243" s="69"/>
    </row>
    <row r="244" spans="1:15" ht="42.75" customHeight="1" x14ac:dyDescent="0.45">
      <c r="A244" s="67"/>
      <c r="B244" s="6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69"/>
      <c r="O244" s="69"/>
    </row>
    <row r="245" spans="1:15" ht="42.75" customHeight="1" x14ac:dyDescent="0.45">
      <c r="A245" s="67"/>
      <c r="B245" s="6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69"/>
      <c r="O245" s="69"/>
    </row>
    <row r="246" spans="1:15" ht="42.75" customHeight="1" x14ac:dyDescent="0.45">
      <c r="A246" s="67"/>
      <c r="B246" s="6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69"/>
      <c r="O246" s="69"/>
    </row>
    <row r="247" spans="1:15" ht="42.75" customHeight="1" x14ac:dyDescent="0.45">
      <c r="A247" s="67"/>
      <c r="B247" s="6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69"/>
      <c r="O247" s="69"/>
    </row>
    <row r="248" spans="1:15" ht="42.75" customHeight="1" x14ac:dyDescent="0.45">
      <c r="A248" s="67"/>
      <c r="B248" s="6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69"/>
      <c r="O248" s="69"/>
    </row>
    <row r="249" spans="1:15" ht="42.75" customHeight="1" x14ac:dyDescent="0.45">
      <c r="A249" s="67"/>
      <c r="B249" s="6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69"/>
      <c r="O249" s="69"/>
    </row>
    <row r="250" spans="1:15" ht="42.75" customHeight="1" x14ac:dyDescent="0.45">
      <c r="A250" s="67"/>
      <c r="B250" s="6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69"/>
      <c r="O250" s="69"/>
    </row>
    <row r="251" spans="1:15" ht="42.75" customHeight="1" x14ac:dyDescent="0.45">
      <c r="A251" s="67"/>
      <c r="B251" s="6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69"/>
      <c r="O251" s="69"/>
    </row>
    <row r="252" spans="1:15" ht="42.75" customHeight="1" x14ac:dyDescent="0.45">
      <c r="A252" s="67"/>
      <c r="B252" s="6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69"/>
      <c r="O252" s="69"/>
    </row>
    <row r="253" spans="1:15" ht="42.75" customHeight="1" x14ac:dyDescent="0.45">
      <c r="A253" s="67"/>
      <c r="B253" s="6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69"/>
      <c r="O253" s="69"/>
    </row>
    <row r="254" spans="1:15" ht="42.75" customHeight="1" x14ac:dyDescent="0.45">
      <c r="A254" s="67"/>
      <c r="B254" s="6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69"/>
      <c r="O254" s="69"/>
    </row>
    <row r="255" spans="1:15" ht="42.75" customHeight="1" x14ac:dyDescent="0.45">
      <c r="A255" s="67"/>
      <c r="B255" s="6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69"/>
      <c r="O255" s="69"/>
    </row>
    <row r="256" spans="1:15" ht="42.75" customHeight="1" x14ac:dyDescent="0.45">
      <c r="A256" s="67"/>
      <c r="B256" s="6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69"/>
      <c r="O256" s="69"/>
    </row>
    <row r="257" spans="1:15" ht="42.75" customHeight="1" x14ac:dyDescent="0.45">
      <c r="A257" s="67"/>
      <c r="B257" s="6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69"/>
      <c r="O257" s="69"/>
    </row>
    <row r="258" spans="1:15" ht="42.75" customHeight="1" x14ac:dyDescent="0.45">
      <c r="A258" s="67"/>
      <c r="B258" s="6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69"/>
      <c r="O258" s="69"/>
    </row>
    <row r="259" spans="1:15" ht="42.75" customHeight="1" x14ac:dyDescent="0.45">
      <c r="A259" s="67"/>
      <c r="B259" s="6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69"/>
      <c r="O259" s="69"/>
    </row>
    <row r="260" spans="1:15" ht="42.75" customHeight="1" x14ac:dyDescent="0.45">
      <c r="A260" s="67"/>
      <c r="B260" s="6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69"/>
      <c r="O260" s="69"/>
    </row>
    <row r="261" spans="1:15" ht="42.75" customHeight="1" x14ac:dyDescent="0.45">
      <c r="A261" s="67"/>
      <c r="B261" s="6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69"/>
      <c r="O261" s="69"/>
    </row>
    <row r="262" spans="1:15" ht="42.75" customHeight="1" x14ac:dyDescent="0.45">
      <c r="A262" s="67"/>
      <c r="B262" s="6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69"/>
      <c r="O262" s="69"/>
    </row>
    <row r="263" spans="1:15" ht="42.75" customHeight="1" x14ac:dyDescent="0.45">
      <c r="A263" s="67"/>
      <c r="B263" s="6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69"/>
      <c r="O263" s="69"/>
    </row>
    <row r="264" spans="1:15" ht="42.75" customHeight="1" x14ac:dyDescent="0.45">
      <c r="A264" s="67"/>
      <c r="B264" s="6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69"/>
      <c r="O264" s="69"/>
    </row>
    <row r="265" spans="1:15" ht="42.75" customHeight="1" x14ac:dyDescent="0.45">
      <c r="A265" s="67"/>
      <c r="B265" s="6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69"/>
      <c r="O265" s="69"/>
    </row>
    <row r="266" spans="1:15" ht="42.75" customHeight="1" x14ac:dyDescent="0.45">
      <c r="A266" s="67"/>
      <c r="B266" s="6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69"/>
      <c r="O266" s="69"/>
    </row>
    <row r="267" spans="1:15" ht="42.75" customHeight="1" x14ac:dyDescent="0.45">
      <c r="A267" s="67"/>
      <c r="B267" s="6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69"/>
      <c r="O267" s="69"/>
    </row>
    <row r="268" spans="1:15" ht="42.75" customHeight="1" x14ac:dyDescent="0.45">
      <c r="A268" s="67"/>
      <c r="B268" s="6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69"/>
      <c r="O268" s="69"/>
    </row>
    <row r="269" spans="1:15" ht="42.75" customHeight="1" x14ac:dyDescent="0.45">
      <c r="A269" s="67"/>
      <c r="B269" s="6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69"/>
      <c r="O269" s="69"/>
    </row>
    <row r="270" spans="1:15" ht="42.75" customHeight="1" x14ac:dyDescent="0.45">
      <c r="A270" s="67"/>
      <c r="B270" s="6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69"/>
      <c r="O270" s="69"/>
    </row>
    <row r="271" spans="1:15" ht="42.75" customHeight="1" x14ac:dyDescent="0.45">
      <c r="A271" s="67"/>
      <c r="B271" s="6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69"/>
      <c r="O271" s="69"/>
    </row>
    <row r="272" spans="1:15" ht="42.75" customHeight="1" x14ac:dyDescent="0.45">
      <c r="A272" s="67"/>
      <c r="B272" s="6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69"/>
      <c r="O272" s="69"/>
    </row>
    <row r="273" spans="1:15" ht="42.75" customHeight="1" x14ac:dyDescent="0.45">
      <c r="A273" s="67"/>
      <c r="B273" s="6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69"/>
      <c r="O273" s="69"/>
    </row>
    <row r="274" spans="1:15" ht="42.75" customHeight="1" x14ac:dyDescent="0.45">
      <c r="A274" s="67"/>
      <c r="B274" s="6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69"/>
      <c r="O274" s="69"/>
    </row>
    <row r="275" spans="1:15" ht="42.75" customHeight="1" x14ac:dyDescent="0.45">
      <c r="A275" s="67"/>
      <c r="B275" s="6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69"/>
      <c r="O275" s="69"/>
    </row>
    <row r="276" spans="1:15" ht="42.75" customHeight="1" x14ac:dyDescent="0.45">
      <c r="A276" s="67"/>
      <c r="B276" s="6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69"/>
      <c r="O276" s="69"/>
    </row>
    <row r="277" spans="1:15" ht="42.75" customHeight="1" x14ac:dyDescent="0.45">
      <c r="A277" s="67"/>
      <c r="B277" s="6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69"/>
      <c r="O277" s="69"/>
    </row>
    <row r="278" spans="1:15" ht="42.75" customHeight="1" x14ac:dyDescent="0.45">
      <c r="A278" s="67"/>
      <c r="B278" s="6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69"/>
      <c r="O278" s="69"/>
    </row>
    <row r="279" spans="1:15" ht="42.75" customHeight="1" x14ac:dyDescent="0.45">
      <c r="A279" s="67"/>
      <c r="B279" s="6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69"/>
      <c r="O279" s="69"/>
    </row>
    <row r="280" spans="1:15" ht="42.75" customHeight="1" x14ac:dyDescent="0.45">
      <c r="A280" s="67"/>
      <c r="B280" s="6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69"/>
      <c r="O280" s="69"/>
    </row>
    <row r="281" spans="1:15" ht="42.75" customHeight="1" x14ac:dyDescent="0.45">
      <c r="A281" s="67"/>
      <c r="B281" s="6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69"/>
      <c r="O281" s="69"/>
    </row>
    <row r="282" spans="1:15" ht="42.75" customHeight="1" x14ac:dyDescent="0.45">
      <c r="A282" s="67"/>
      <c r="B282" s="6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69"/>
      <c r="O282" s="69"/>
    </row>
    <row r="283" spans="1:15" ht="42.75" customHeight="1" x14ac:dyDescent="0.45">
      <c r="A283" s="67"/>
      <c r="B283" s="6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69"/>
      <c r="O283" s="69"/>
    </row>
    <row r="284" spans="1:15" ht="42.75" customHeight="1" x14ac:dyDescent="0.45">
      <c r="A284" s="67"/>
      <c r="B284" s="6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69"/>
      <c r="O284" s="69"/>
    </row>
    <row r="285" spans="1:15" ht="42.75" customHeight="1" x14ac:dyDescent="0.45">
      <c r="A285" s="67"/>
      <c r="B285" s="6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69"/>
      <c r="O285" s="69"/>
    </row>
    <row r="286" spans="1:15" ht="42.75" customHeight="1" x14ac:dyDescent="0.45">
      <c r="A286" s="67"/>
      <c r="B286" s="6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69"/>
      <c r="O286" s="69"/>
    </row>
    <row r="287" spans="1:15" ht="42.75" customHeight="1" x14ac:dyDescent="0.45">
      <c r="A287" s="67"/>
      <c r="B287" s="6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69"/>
      <c r="O287" s="69"/>
    </row>
    <row r="288" spans="1:15" ht="42.75" customHeight="1" x14ac:dyDescent="0.45">
      <c r="A288" s="67"/>
      <c r="B288" s="6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69"/>
      <c r="O288" s="69"/>
    </row>
    <row r="289" spans="1:15" ht="42.75" customHeight="1" x14ac:dyDescent="0.45">
      <c r="A289" s="67"/>
      <c r="B289" s="6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69"/>
      <c r="O289" s="69"/>
    </row>
    <row r="290" spans="1:15" ht="42.75" customHeight="1" x14ac:dyDescent="0.45">
      <c r="A290" s="67"/>
      <c r="B290" s="6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69"/>
      <c r="O290" s="69"/>
    </row>
    <row r="291" spans="1:15" ht="42.75" customHeight="1" x14ac:dyDescent="0.45">
      <c r="A291" s="67"/>
      <c r="B291" s="6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69"/>
      <c r="O291" s="69"/>
    </row>
    <row r="292" spans="1:15" ht="42.75" customHeight="1" x14ac:dyDescent="0.45">
      <c r="A292" s="67"/>
      <c r="B292" s="6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69"/>
      <c r="O292" s="69"/>
    </row>
    <row r="293" spans="1:15" ht="42.75" customHeight="1" x14ac:dyDescent="0.45">
      <c r="A293" s="67"/>
      <c r="B293" s="6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69"/>
      <c r="O293" s="69"/>
    </row>
    <row r="294" spans="1:15" ht="42.75" customHeight="1" x14ac:dyDescent="0.45">
      <c r="A294" s="67"/>
      <c r="B294" s="6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69"/>
      <c r="O294" s="69"/>
    </row>
    <row r="295" spans="1:15" ht="42.75" customHeight="1" x14ac:dyDescent="0.45">
      <c r="A295" s="67"/>
      <c r="B295" s="6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69"/>
      <c r="O295" s="69"/>
    </row>
    <row r="296" spans="1:15" ht="42.75" customHeight="1" x14ac:dyDescent="0.45">
      <c r="A296" s="67"/>
      <c r="B296" s="6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69"/>
      <c r="O296" s="69"/>
    </row>
    <row r="297" spans="1:15" ht="54" customHeight="1" x14ac:dyDescent="0.45">
      <c r="A297" s="67"/>
      <c r="B297" s="6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69"/>
      <c r="O297" s="69"/>
    </row>
    <row r="298" spans="1:15" ht="42.75" customHeight="1" x14ac:dyDescent="0.45">
      <c r="A298" s="67"/>
      <c r="B298" s="6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69"/>
      <c r="O298" s="69"/>
    </row>
    <row r="299" spans="1:15" ht="42.75" customHeight="1" x14ac:dyDescent="0.45">
      <c r="A299" s="67"/>
      <c r="B299" s="6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69"/>
      <c r="O299" s="69"/>
    </row>
    <row r="300" spans="1:15" ht="42.75" customHeight="1" x14ac:dyDescent="0.45">
      <c r="A300" s="67"/>
      <c r="B300" s="6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69"/>
      <c r="O300" s="69"/>
    </row>
    <row r="301" spans="1:15" ht="42.75" customHeight="1" x14ac:dyDescent="0.45">
      <c r="A301" s="67"/>
      <c r="B301" s="6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69"/>
      <c r="O301" s="69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26:N26">
    <cfRule type="expression" dxfId="116" priority="2">
      <formula>$C26="Option"</formula>
    </cfRule>
    <cfRule type="expression" dxfId="115" priority="3">
      <formula>$F26="Fermeture"</formula>
    </cfRule>
    <cfRule type="expression" dxfId="114" priority="4">
      <formula>$F26="Modification"</formula>
    </cfRule>
    <cfRule type="expression" dxfId="113" priority="5">
      <formula>$F26="Création"</formula>
    </cfRule>
  </conditionalFormatting>
  <conditionalFormatting sqref="A1:O7 C8:O9 C10 E10 K10:O11 A12:O12 A13:H13 J13:O16 A14:F14 A15:H15 A16:F16 A17:O22 A32:O33 A35:O1000">
    <cfRule type="expression" dxfId="112" priority="12">
      <formula>$F1="Modification"</formula>
    </cfRule>
    <cfRule type="expression" dxfId="111" priority="13">
      <formula>$F1="Création"</formula>
    </cfRule>
  </conditionalFormatting>
  <conditionalFormatting sqref="A1:O7 C8:O9 K10:O11 A12:O12 J13:O16 A17:O22 A32:O33 A35:O1000 E10 A13:H13 A14:F14 A15:H15 A16:F16 C10">
    <cfRule type="expression" dxfId="110" priority="11">
      <formula>$F1="Fermeture"</formula>
    </cfRule>
  </conditionalFormatting>
  <conditionalFormatting sqref="M30:N31 A1:A7 D1:E9 G1:N9 E10 K10:N11 A12:A22 D12:E22 G12:N22 A32:A33 D32:E33 G32:N33 A35:A1002 D35:E1002 G35:N1002">
    <cfRule type="expression" dxfId="109" priority="9">
      <formula>$C1="Option"</formula>
    </cfRule>
  </conditionalFormatting>
  <conditionalFormatting sqref="M30:N31">
    <cfRule type="expression" dxfId="108" priority="6">
      <formula>$F30="Fermeture"</formula>
    </cfRule>
    <cfRule type="expression" dxfId="107" priority="7">
      <formula>$F30="Modification"</formula>
    </cfRule>
    <cfRule type="expression" dxfId="106" priority="8">
      <formula>$F30="Création"</formula>
    </cfRule>
  </conditionalFormatting>
  <conditionalFormatting sqref="N1:N22 N30:N33 N35:N1000">
    <cfRule type="expression" dxfId="105" priority="10">
      <formula>$M1="Porteuse"</formula>
    </cfRule>
  </conditionalFormatting>
  <dataValidations count="6">
    <dataValidation type="list" allowBlank="1" showInputMessage="1" showErrorMessage="1" sqref="F19:F22 F27 F32:F33 F35:F301" xr:uid="{00000000-0002-0000-0300-000000000000}">
      <formula1>List_Statut</formula1>
      <formula2>0</formula2>
    </dataValidation>
    <dataValidation type="list" allowBlank="1" showInputMessage="1" showErrorMessage="1" sqref="C19:C22 C27 C32:C33 C35:C301" xr:uid="{00000000-0002-0000-0300-000001000000}">
      <formula1>"UE,ECUE,BLOC,OPTION,Parcours Pédagogique"</formula1>
      <formula2>0</formula2>
    </dataValidation>
    <dataValidation type="list" allowBlank="1" showInputMessage="1" showErrorMessage="1" sqref="H19:H22 H27 H32:H33 H35:H301" xr:uid="{00000000-0002-0000-0300-000002000000}">
      <formula1>List_CNU</formula1>
      <formula2>0</formula2>
    </dataValidation>
    <dataValidation type="list" allowBlank="1" showInputMessage="1" showErrorMessage="1" sqref="M19:M22 M27 M32:M33 M35:M301" xr:uid="{00000000-0002-0000-0300-000003000000}">
      <formula1>List_Mutualisation</formula1>
      <formula2>0</formula2>
    </dataValidation>
    <dataValidation type="list" allowBlank="1" showInputMessage="1" showErrorMessage="1" sqref="E19:E22 E27 E32:E33 E35:E301" xr:uid="{00000000-0002-0000-0300-000004000000}">
      <formula1>List_Type</formula1>
      <formula2>0</formula2>
    </dataValidation>
    <dataValidation type="list" allowBlank="1" showInputMessage="1" showErrorMessage="1" sqref="L19:L22 L27 L32:L33 L35:L301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00"/>
  <sheetViews>
    <sheetView zoomScale="40" zoomScaleNormal="40" workbookViewId="0">
      <pane ySplit="18" topLeftCell="A19" activePane="bottomLeft" state="frozen"/>
      <selection pane="bottomLeft" activeCell="B15" sqref="B15:C16"/>
    </sheetView>
  </sheetViews>
  <sheetFormatPr baseColWidth="10" defaultColWidth="11.453125" defaultRowHeight="14.5" x14ac:dyDescent="0.35"/>
  <cols>
    <col min="1" max="1" width="39" style="31" customWidth="1"/>
    <col min="2" max="2" width="50.7265625" style="31" customWidth="1"/>
    <col min="3" max="3" width="15.54296875" style="75" customWidth="1"/>
    <col min="4" max="4" width="20.81640625" style="31" customWidth="1"/>
    <col min="5" max="5" width="15.54296875" style="31" customWidth="1"/>
    <col min="6" max="6" width="24.7265625" style="31" customWidth="1"/>
    <col min="7" max="7" width="22" style="31" customWidth="1"/>
    <col min="8" max="8" width="27.1796875" style="31" customWidth="1"/>
    <col min="9" max="9" width="35.26953125" style="31" customWidth="1"/>
    <col min="10" max="10" width="18.7265625" style="31" customWidth="1"/>
    <col min="11" max="11" width="40.7265625" style="31" customWidth="1"/>
    <col min="12" max="12" width="31.7265625" style="31" customWidth="1"/>
    <col min="13" max="14" width="22.453125" style="31" customWidth="1"/>
    <col min="15" max="17" width="20.26953125" style="31" customWidth="1"/>
    <col min="18" max="18" width="20.81640625" style="31" customWidth="1"/>
    <col min="19" max="19" width="20.54296875" style="31" customWidth="1"/>
    <col min="20" max="20" width="17.26953125" style="31" customWidth="1"/>
    <col min="21" max="21" width="51.26953125" style="31" customWidth="1"/>
    <col min="22" max="22" width="46.1796875" style="75" customWidth="1"/>
    <col min="23" max="25" width="11.54296875" style="76" customWidth="1"/>
  </cols>
  <sheetData>
    <row r="1" spans="1:22" x14ac:dyDescent="0.35">
      <c r="A1" s="133"/>
      <c r="B1" s="133"/>
      <c r="C1" s="133"/>
      <c r="D1" s="133"/>
      <c r="E1" s="133"/>
      <c r="F1" s="133"/>
      <c r="G1" s="133"/>
      <c r="H1" s="133"/>
      <c r="I1" s="133"/>
      <c r="J1" s="77"/>
      <c r="V1" s="76"/>
    </row>
    <row r="2" spans="1:22" x14ac:dyDescent="0.35">
      <c r="A2" s="133"/>
      <c r="B2" s="133"/>
      <c r="C2" s="133"/>
      <c r="D2" s="133"/>
      <c r="E2" s="133"/>
      <c r="F2" s="133"/>
      <c r="G2" s="133"/>
      <c r="H2" s="133"/>
      <c r="I2" s="133"/>
      <c r="J2" s="77"/>
      <c r="V2" s="76"/>
    </row>
    <row r="3" spans="1:22" x14ac:dyDescent="0.35">
      <c r="A3" s="133"/>
      <c r="B3" s="133"/>
      <c r="C3" s="133"/>
      <c r="D3" s="133"/>
      <c r="E3" s="133"/>
      <c r="F3" s="133"/>
      <c r="G3" s="133"/>
      <c r="H3" s="133"/>
      <c r="I3" s="133"/>
      <c r="J3" s="77"/>
      <c r="V3" s="76"/>
    </row>
    <row r="4" spans="1:22" x14ac:dyDescent="0.35">
      <c r="A4" s="133"/>
      <c r="B4" s="133"/>
      <c r="C4" s="133"/>
      <c r="D4" s="133"/>
      <c r="E4" s="133"/>
      <c r="F4" s="133"/>
      <c r="G4" s="133"/>
      <c r="H4" s="133"/>
      <c r="I4" s="133"/>
      <c r="J4" s="77"/>
      <c r="V4" s="76"/>
    </row>
    <row r="5" spans="1:22" x14ac:dyDescent="0.35">
      <c r="A5" s="133"/>
      <c r="B5" s="133"/>
      <c r="C5" s="133"/>
      <c r="D5" s="133"/>
      <c r="E5" s="133"/>
      <c r="F5" s="133"/>
      <c r="G5" s="133"/>
      <c r="H5" s="133"/>
      <c r="I5" s="133"/>
      <c r="J5" s="77"/>
      <c r="V5" s="76"/>
    </row>
    <row r="6" spans="1:22" x14ac:dyDescent="0.35">
      <c r="A6" s="133"/>
      <c r="B6" s="133"/>
      <c r="C6" s="133"/>
      <c r="D6" s="133"/>
      <c r="E6" s="133"/>
      <c r="F6" s="133"/>
      <c r="G6" s="133"/>
      <c r="H6" s="133"/>
      <c r="I6" s="133"/>
      <c r="J6" s="77"/>
      <c r="V6" s="76"/>
    </row>
    <row r="7" spans="1:22" ht="14.25" customHeight="1" x14ac:dyDescent="0.35">
      <c r="A7" s="135" t="s">
        <v>228</v>
      </c>
      <c r="B7" s="136" t="str">
        <f>'Fiche Générale'!B3</f>
        <v>Portail_ST</v>
      </c>
      <c r="C7" s="137" t="s">
        <v>229</v>
      </c>
      <c r="D7" s="137"/>
      <c r="E7" s="138" t="str">
        <f>'Fiche Générale'!B4</f>
        <v>Mathématiques-Informatique</v>
      </c>
      <c r="F7" s="138"/>
      <c r="G7" s="135" t="s">
        <v>230</v>
      </c>
      <c r="H7" s="139" t="str">
        <f>'Fiche Générale'!B5</f>
        <v>SPMAI18</v>
      </c>
      <c r="I7" s="139"/>
      <c r="J7" s="78"/>
      <c r="K7" s="79"/>
      <c r="V7" s="76"/>
    </row>
    <row r="8" spans="1:22" ht="14.25" customHeight="1" x14ac:dyDescent="0.35">
      <c r="A8" s="135"/>
      <c r="B8" s="136"/>
      <c r="C8" s="137"/>
      <c r="D8" s="137"/>
      <c r="E8" s="138"/>
      <c r="F8" s="138"/>
      <c r="G8" s="135"/>
      <c r="H8" s="139"/>
      <c r="I8" s="139"/>
      <c r="J8" s="78"/>
      <c r="K8" s="79"/>
      <c r="V8" s="76"/>
    </row>
    <row r="9" spans="1:22" ht="14.25" customHeight="1" x14ac:dyDescent="0.35">
      <c r="A9" s="135"/>
      <c r="B9" s="136"/>
      <c r="C9" s="137"/>
      <c r="D9" s="137"/>
      <c r="E9" s="138"/>
      <c r="F9" s="138"/>
      <c r="G9" s="135"/>
      <c r="H9" s="139"/>
      <c r="I9" s="139"/>
      <c r="J9" s="78"/>
      <c r="K9" s="79"/>
      <c r="V9" s="76"/>
    </row>
    <row r="10" spans="1:22" ht="14.25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78"/>
      <c r="K10" s="79"/>
      <c r="V10" s="76"/>
    </row>
    <row r="11" spans="1:22" ht="14.25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78"/>
      <c r="K11" s="79"/>
      <c r="V11" s="76"/>
    </row>
    <row r="12" spans="1:22" x14ac:dyDescent="0.35">
      <c r="C12" s="31"/>
      <c r="I12" s="80"/>
      <c r="J12" s="80"/>
      <c r="M12" s="131" t="s">
        <v>231</v>
      </c>
      <c r="N12" s="131"/>
      <c r="O12" s="131"/>
      <c r="P12" s="131"/>
      <c r="Q12" s="131"/>
      <c r="R12" s="131" t="s">
        <v>232</v>
      </c>
      <c r="S12" s="131"/>
      <c r="T12" s="131"/>
      <c r="U12" s="131"/>
      <c r="V12" s="76"/>
    </row>
    <row r="13" spans="1:22" x14ac:dyDescent="0.35">
      <c r="A13" s="131" t="s">
        <v>183</v>
      </c>
      <c r="B13" s="132" t="str">
        <f>'S1 Maquette'!B13</f>
        <v>1ère année de Portail</v>
      </c>
      <c r="C13" s="132"/>
      <c r="D13" s="131" t="s">
        <v>233</v>
      </c>
      <c r="E13" s="130">
        <f>'S1 Maquette'!E13</f>
        <v>0</v>
      </c>
      <c r="F13" s="130"/>
      <c r="G13" s="130"/>
      <c r="I13" s="80"/>
      <c r="J13" s="80"/>
      <c r="M13" s="131"/>
      <c r="N13" s="131"/>
      <c r="O13" s="131"/>
      <c r="P13" s="131"/>
      <c r="Q13" s="131"/>
      <c r="R13" s="131"/>
      <c r="S13" s="131"/>
      <c r="T13" s="131"/>
      <c r="U13" s="131"/>
      <c r="V13" s="76"/>
    </row>
    <row r="14" spans="1:22" x14ac:dyDescent="0.35">
      <c r="A14" s="131"/>
      <c r="B14" s="132"/>
      <c r="C14" s="132"/>
      <c r="D14" s="131"/>
      <c r="E14" s="130"/>
      <c r="F14" s="130"/>
      <c r="G14" s="130"/>
      <c r="I14" s="80"/>
      <c r="J14" s="80"/>
      <c r="M14" s="131" t="s">
        <v>234</v>
      </c>
      <c r="N14" s="131" t="s">
        <v>235</v>
      </c>
      <c r="O14" s="131"/>
      <c r="P14" s="131" t="s">
        <v>236</v>
      </c>
      <c r="Q14" s="131"/>
      <c r="R14" s="133"/>
      <c r="S14" s="134"/>
      <c r="T14" s="134"/>
      <c r="U14" s="131"/>
      <c r="V14" s="76"/>
    </row>
    <row r="15" spans="1:22" x14ac:dyDescent="0.35">
      <c r="A15" s="131" t="s">
        <v>237</v>
      </c>
      <c r="B15" s="132" t="str">
        <f>'S1 Maquette'!B15</f>
        <v>Semestre 1</v>
      </c>
      <c r="C15" s="132"/>
      <c r="D15" s="131" t="s">
        <v>238</v>
      </c>
      <c r="E15" s="130">
        <f>'S1 Maquette'!E15:F16</f>
        <v>0</v>
      </c>
      <c r="F15" s="130"/>
      <c r="G15" s="130"/>
      <c r="I15" s="80"/>
      <c r="J15" s="80"/>
      <c r="M15" s="131"/>
      <c r="N15" s="131"/>
      <c r="O15" s="131"/>
      <c r="P15" s="131"/>
      <c r="Q15" s="131"/>
      <c r="R15" s="133"/>
      <c r="S15" s="134"/>
      <c r="T15" s="134"/>
      <c r="U15" s="131"/>
      <c r="V15" s="76"/>
    </row>
    <row r="16" spans="1:22" x14ac:dyDescent="0.35">
      <c r="A16" s="131"/>
      <c r="B16" s="132"/>
      <c r="C16" s="132"/>
      <c r="D16" s="131"/>
      <c r="E16" s="130"/>
      <c r="F16" s="130"/>
      <c r="G16" s="130"/>
      <c r="I16" s="80"/>
      <c r="J16" s="80"/>
      <c r="M16" s="131"/>
      <c r="N16" s="131"/>
      <c r="O16" s="131"/>
      <c r="P16" s="131"/>
      <c r="Q16" s="131"/>
      <c r="R16" s="133"/>
      <c r="S16" s="134"/>
      <c r="T16" s="134"/>
      <c r="U16" s="131"/>
      <c r="V16" s="76"/>
    </row>
    <row r="17" spans="1:22" x14ac:dyDescent="0.35">
      <c r="L17" s="32"/>
      <c r="M17" s="131"/>
      <c r="N17" s="131"/>
      <c r="O17" s="131"/>
      <c r="P17" s="131"/>
      <c r="Q17" s="131"/>
      <c r="R17" s="133"/>
      <c r="S17" s="134"/>
      <c r="T17" s="134"/>
      <c r="U17" s="131"/>
      <c r="V17" s="76"/>
    </row>
    <row r="18" spans="1:22" ht="59.25" customHeight="1" x14ac:dyDescent="0.35">
      <c r="A18" s="33" t="s">
        <v>239</v>
      </c>
      <c r="B18" s="81" t="s">
        <v>240</v>
      </c>
      <c r="C18" s="33" t="s">
        <v>5</v>
      </c>
      <c r="D18" s="33" t="s">
        <v>241</v>
      </c>
      <c r="E18" s="33" t="s">
        <v>242</v>
      </c>
      <c r="F18" s="33" t="s">
        <v>243</v>
      </c>
      <c r="G18" s="33" t="s">
        <v>244</v>
      </c>
      <c r="H18" s="33" t="s">
        <v>245</v>
      </c>
      <c r="I18" s="33" t="s">
        <v>246</v>
      </c>
      <c r="J18" s="33" t="s">
        <v>247</v>
      </c>
      <c r="K18" s="33" t="s">
        <v>248</v>
      </c>
      <c r="L18" s="33" t="s">
        <v>249</v>
      </c>
      <c r="M18" s="33" t="s">
        <v>250</v>
      </c>
      <c r="N18" s="33" t="s">
        <v>240</v>
      </c>
      <c r="O18" s="33" t="s">
        <v>251</v>
      </c>
      <c r="P18" s="33" t="s">
        <v>240</v>
      </c>
      <c r="Q18" s="33" t="s">
        <v>252</v>
      </c>
      <c r="R18" s="33" t="s">
        <v>253</v>
      </c>
      <c r="S18" s="33" t="s">
        <v>240</v>
      </c>
      <c r="T18" s="33" t="s">
        <v>251</v>
      </c>
      <c r="U18" s="34" t="s">
        <v>254</v>
      </c>
      <c r="V18" s="34" t="s">
        <v>255</v>
      </c>
    </row>
    <row r="19" spans="1:22" ht="30" customHeight="1" x14ac:dyDescent="0.35">
      <c r="A19" s="82" t="str">
        <f>'S1 Maquette'!B19</f>
        <v xml:space="preserve">Compétences transversales S1 </v>
      </c>
      <c r="B19" s="83" t="str">
        <f>'S1 Maquette'!C19</f>
        <v>UE</v>
      </c>
      <c r="C19" s="84">
        <f>'S1 Maquette'!F19</f>
        <v>0</v>
      </c>
      <c r="D19" s="38"/>
      <c r="E19" s="38"/>
      <c r="F19" s="38"/>
      <c r="G19" s="85"/>
      <c r="H19" s="86"/>
      <c r="I19" s="86"/>
      <c r="J19" s="86"/>
      <c r="K19" s="85"/>
      <c r="L19" s="85"/>
      <c r="M19" s="86"/>
      <c r="N19" s="86"/>
      <c r="O19" s="85"/>
      <c r="P19" s="85"/>
      <c r="Q19" s="85"/>
      <c r="R19" s="85"/>
      <c r="S19" s="85"/>
      <c r="T19" s="85"/>
      <c r="U19" s="87"/>
      <c r="V19" s="88"/>
    </row>
    <row r="20" spans="1:22" ht="30" customHeight="1" x14ac:dyDescent="0.35">
      <c r="A20" s="82" t="str">
        <f>'S1 Maquette'!B20</f>
        <v>Compétences écrites 1</v>
      </c>
      <c r="B20" s="83" t="str">
        <f>'S1 Maquette'!C20</f>
        <v>ECUE</v>
      </c>
      <c r="C20" s="89">
        <f>'S1 Maquette'!F20</f>
        <v>0</v>
      </c>
      <c r="D20" s="37"/>
      <c r="E20" s="37"/>
      <c r="F20" s="37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8"/>
    </row>
    <row r="21" spans="1:22" ht="30" customHeight="1" x14ac:dyDescent="0.35">
      <c r="A21" s="82" t="str">
        <f>'S1 Maquette'!B21</f>
        <v>Compétences informationnelles</v>
      </c>
      <c r="B21" s="83" t="str">
        <f>'S1 Maquette'!C21</f>
        <v>ECUE</v>
      </c>
      <c r="C21" s="89">
        <f>'S1 Maquette'!F21</f>
        <v>0</v>
      </c>
      <c r="D21" s="37"/>
      <c r="E21" s="37"/>
      <c r="F21" s="37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8"/>
    </row>
    <row r="22" spans="1:22" ht="30" customHeight="1" x14ac:dyDescent="0.35">
      <c r="A22" s="82" t="str">
        <f>'S1 Maquette'!B22</f>
        <v>Langue vivante étrangère 1</v>
      </c>
      <c r="B22" s="83" t="str">
        <f>'S1 Maquette'!C22</f>
        <v>ECUE</v>
      </c>
      <c r="C22" s="89">
        <f>'S1 Maquette'!F22</f>
        <v>0</v>
      </c>
      <c r="D22" s="37"/>
      <c r="E22" s="37"/>
      <c r="F22" s="37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8"/>
    </row>
    <row r="23" spans="1:22" ht="30" customHeight="1" x14ac:dyDescent="0.35">
      <c r="A23" s="2" t="str">
        <f>'S1 Maquette'!B23</f>
        <v>UE MATHS : Introduction à l’Analyse</v>
      </c>
      <c r="B23" s="2" t="str">
        <f>'S1 Maquette'!C23</f>
        <v>UE</v>
      </c>
      <c r="C23" s="90">
        <f>'S1 Maquette'!F23</f>
        <v>0</v>
      </c>
      <c r="D23" s="1"/>
      <c r="E23" s="1"/>
      <c r="F23" s="1"/>
      <c r="G23" s="4"/>
      <c r="H23" s="4"/>
      <c r="I23" s="4"/>
      <c r="J23" s="4"/>
      <c r="K23" s="4" t="s">
        <v>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91" t="s">
        <v>256</v>
      </c>
    </row>
    <row r="24" spans="1:22" ht="30" customHeight="1" x14ac:dyDescent="0.35">
      <c r="A24" s="2" t="str">
        <f>'S1 Maquette'!B24</f>
        <v>UE MATHS: Introduction à l'algèbre linéaire</v>
      </c>
      <c r="B24" s="2" t="str">
        <f>'S1 Maquette'!C24</f>
        <v>UE</v>
      </c>
      <c r="C24" s="90">
        <f>'S1 Maquette'!F24</f>
        <v>0</v>
      </c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1"/>
    </row>
    <row r="25" spans="1:22" ht="30" customHeight="1" x14ac:dyDescent="0.35">
      <c r="A25" s="2" t="str">
        <f>'S1 Maquette'!B25</f>
        <v>UE INFO: Bases de l’informatique 1</v>
      </c>
      <c r="B25" s="2" t="str">
        <f>'S1 Maquette'!C25</f>
        <v>UE</v>
      </c>
      <c r="C25" s="90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91"/>
    </row>
    <row r="26" spans="1:22" ht="30" customHeight="1" x14ac:dyDescent="0.35">
      <c r="A26" s="2" t="str">
        <f>'S1 Maquette'!B26</f>
        <v>UE INFO: Bases de données</v>
      </c>
      <c r="B26" s="2" t="str">
        <f>'S1 Maquette'!C26</f>
        <v>UE</v>
      </c>
      <c r="C26" s="90">
        <f>'S1 Maquette'!F26</f>
        <v>0</v>
      </c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91"/>
    </row>
    <row r="27" spans="1:22" ht="30" customHeight="1" x14ac:dyDescent="0.35">
      <c r="A27" s="2" t="str">
        <f>'S1 Maquette'!B29</f>
        <v>Option : min 1, max 1</v>
      </c>
      <c r="B27" s="2" t="str">
        <f>'S1 Maquette'!C29</f>
        <v>option</v>
      </c>
      <c r="C27" s="90">
        <f>'S1 Maquette'!F29</f>
        <v>0</v>
      </c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91"/>
    </row>
    <row r="28" spans="1:22" ht="30" customHeight="1" x14ac:dyDescent="0.35">
      <c r="A28" s="2" t="str">
        <f>'S1 Maquette'!B30</f>
        <v>UE ELEC: Electronique numérique – Bases</v>
      </c>
      <c r="B28" s="2" t="str">
        <f>'S1 Maquette'!C30</f>
        <v>UE</v>
      </c>
      <c r="C28" s="90">
        <f>'S1 Maquette'!F30</f>
        <v>0</v>
      </c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91"/>
    </row>
    <row r="29" spans="1:22" ht="30" customHeight="1" x14ac:dyDescent="0.35">
      <c r="A29" s="2" t="str">
        <f>'S1 Maquette'!B31</f>
        <v>UE PHYSIQUE : Mouvement et interaction</v>
      </c>
      <c r="B29" s="2" t="str">
        <f>'S1 Maquette'!C31</f>
        <v>UE</v>
      </c>
      <c r="C29" s="90">
        <f>'S1 Maquette'!F31</f>
        <v>0</v>
      </c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91"/>
    </row>
    <row r="30" spans="1:22" ht="30" customHeight="1" x14ac:dyDescent="0.35">
      <c r="A30" s="2" t="str">
        <f>'S1 Maquette'!B32</f>
        <v>Math enjeux 1</v>
      </c>
      <c r="B30" s="2" t="str">
        <f>'S1 Maquette'!C32</f>
        <v>UE</v>
      </c>
      <c r="C30" s="90">
        <f>'S1 Maquette'!F32</f>
        <v>0</v>
      </c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1"/>
    </row>
    <row r="31" spans="1:22" ht="30" customHeight="1" x14ac:dyDescent="0.35">
      <c r="A31" s="2">
        <f>'S1 Maquette'!B33</f>
        <v>0</v>
      </c>
      <c r="B31" s="2">
        <f>'S1 Maquette'!C33</f>
        <v>0</v>
      </c>
      <c r="C31" s="90">
        <f>'S1 Maquette'!F33</f>
        <v>0</v>
      </c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91"/>
    </row>
    <row r="32" spans="1:22" ht="30" customHeight="1" x14ac:dyDescent="0.35">
      <c r="A32" s="2" t="e">
        <f>'S1 Maquette'!#REF!</f>
        <v>#REF!</v>
      </c>
      <c r="B32" s="2" t="e">
        <f>'S1 Maquette'!#REF!</f>
        <v>#REF!</v>
      </c>
      <c r="C32" s="90" t="e">
        <f>'S1 Maquette'!#REF!</f>
        <v>#REF!</v>
      </c>
      <c r="D32" s="1"/>
      <c r="E32" s="1"/>
      <c r="F32" s="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91"/>
    </row>
    <row r="33" spans="1:22" ht="30" customHeight="1" x14ac:dyDescent="0.35">
      <c r="A33" s="2" t="str">
        <f>'S1 Maquette'!B34</f>
        <v xml:space="preserve">UE Stage </v>
      </c>
      <c r="B33" s="2" t="str">
        <f>'S1 Maquette'!C34</f>
        <v>UE</v>
      </c>
      <c r="C33" s="90" t="str">
        <f>'S1 Maquette'!F34</f>
        <v>Création</v>
      </c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91"/>
    </row>
    <row r="34" spans="1:22" ht="30" customHeight="1" x14ac:dyDescent="0.35">
      <c r="A34" s="2">
        <f>'S1 Maquette'!B35</f>
        <v>0</v>
      </c>
      <c r="B34" s="2">
        <f>'S1 Maquette'!C35</f>
        <v>0</v>
      </c>
      <c r="C34" s="90">
        <f>'S1 Maquette'!F35</f>
        <v>0</v>
      </c>
      <c r="D34" s="1"/>
      <c r="E34" s="1"/>
      <c r="F34" s="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91"/>
    </row>
    <row r="35" spans="1:22" ht="30" customHeight="1" x14ac:dyDescent="0.35">
      <c r="A35" s="2">
        <f>'S1 Maquette'!B36</f>
        <v>0</v>
      </c>
      <c r="B35" s="2">
        <f>'S1 Maquette'!C36</f>
        <v>0</v>
      </c>
      <c r="C35" s="90">
        <f>'S1 Maquette'!F36</f>
        <v>0</v>
      </c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91"/>
    </row>
    <row r="36" spans="1:22" ht="30" customHeight="1" x14ac:dyDescent="0.35">
      <c r="A36" s="2">
        <f>'S1 Maquette'!B37</f>
        <v>0</v>
      </c>
      <c r="B36" s="2">
        <f>'S1 Maquette'!C37</f>
        <v>0</v>
      </c>
      <c r="C36" s="90">
        <f>'S1 Maquette'!F37</f>
        <v>0</v>
      </c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91"/>
    </row>
    <row r="37" spans="1:22" ht="30" customHeight="1" x14ac:dyDescent="0.35">
      <c r="A37" s="2">
        <f>'S1 Maquette'!B38</f>
        <v>0</v>
      </c>
      <c r="B37" s="2">
        <f>'S1 Maquette'!C38</f>
        <v>0</v>
      </c>
      <c r="C37" s="90">
        <f>'S1 Maquette'!F38</f>
        <v>0</v>
      </c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91"/>
    </row>
    <row r="38" spans="1:22" ht="30" customHeight="1" x14ac:dyDescent="0.35">
      <c r="A38" s="2">
        <f>'S1 Maquette'!B39</f>
        <v>0</v>
      </c>
      <c r="B38" s="2">
        <f>'S1 Maquette'!C39</f>
        <v>0</v>
      </c>
      <c r="C38" s="90">
        <f>'S1 Maquette'!F39</f>
        <v>0</v>
      </c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91"/>
    </row>
    <row r="39" spans="1:22" ht="30" customHeight="1" x14ac:dyDescent="0.35">
      <c r="A39" s="2">
        <f>'S1 Maquette'!B40</f>
        <v>0</v>
      </c>
      <c r="B39" s="2">
        <f>'S1 Maquette'!C40</f>
        <v>0</v>
      </c>
      <c r="C39" s="90">
        <f>'S1 Maquette'!F40</f>
        <v>0</v>
      </c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91"/>
    </row>
    <row r="40" spans="1:22" ht="30" customHeight="1" x14ac:dyDescent="0.35">
      <c r="A40" s="2">
        <f>'S1 Maquette'!B41</f>
        <v>0</v>
      </c>
      <c r="B40" s="2">
        <f>'S1 Maquette'!C41</f>
        <v>0</v>
      </c>
      <c r="C40" s="90">
        <f>'S1 Maquette'!F41</f>
        <v>0</v>
      </c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91"/>
    </row>
    <row r="41" spans="1:22" ht="30" customHeight="1" x14ac:dyDescent="0.35">
      <c r="A41" s="2">
        <f>'S1 Maquette'!B42</f>
        <v>0</v>
      </c>
      <c r="B41" s="2">
        <f>'S1 Maquette'!C42</f>
        <v>0</v>
      </c>
      <c r="C41" s="90">
        <f>'S1 Maquette'!F42</f>
        <v>0</v>
      </c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91"/>
    </row>
    <row r="42" spans="1:22" ht="30" customHeight="1" x14ac:dyDescent="0.35">
      <c r="A42" s="2">
        <f>'S1 Maquette'!B43</f>
        <v>0</v>
      </c>
      <c r="B42" s="2">
        <f>'S1 Maquette'!C43</f>
        <v>0</v>
      </c>
      <c r="C42" s="90">
        <f>'S1 Maquette'!F43</f>
        <v>0</v>
      </c>
      <c r="D42" s="1"/>
      <c r="E42" s="1"/>
      <c r="F42" s="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91"/>
    </row>
    <row r="43" spans="1:22" ht="30" customHeight="1" x14ac:dyDescent="0.35">
      <c r="A43" s="2">
        <f>'S1 Maquette'!B44</f>
        <v>0</v>
      </c>
      <c r="B43" s="2">
        <f>'S1 Maquette'!C44</f>
        <v>0</v>
      </c>
      <c r="C43" s="90">
        <f>'S1 Maquette'!F44</f>
        <v>0</v>
      </c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91"/>
    </row>
    <row r="44" spans="1:22" ht="30" customHeight="1" x14ac:dyDescent="0.35">
      <c r="A44" s="2">
        <f>'S1 Maquette'!B45</f>
        <v>0</v>
      </c>
      <c r="B44" s="2">
        <f>'S1 Maquette'!C45</f>
        <v>0</v>
      </c>
      <c r="C44" s="90">
        <f>'S1 Maquette'!F45</f>
        <v>0</v>
      </c>
      <c r="D44" s="1"/>
      <c r="E44" s="1"/>
      <c r="F44" s="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91"/>
    </row>
    <row r="45" spans="1:22" ht="30" customHeight="1" x14ac:dyDescent="0.35">
      <c r="A45" s="2">
        <f>'S1 Maquette'!B46</f>
        <v>0</v>
      </c>
      <c r="B45" s="2">
        <f>'S1 Maquette'!C46</f>
        <v>0</v>
      </c>
      <c r="C45" s="90">
        <f>'S1 Maquette'!F46</f>
        <v>0</v>
      </c>
      <c r="D45" s="1"/>
      <c r="E45" s="1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1"/>
    </row>
    <row r="46" spans="1:22" ht="30" customHeight="1" x14ac:dyDescent="0.35">
      <c r="A46" s="2">
        <f>'S1 Maquette'!B47</f>
        <v>0</v>
      </c>
      <c r="B46" s="2">
        <f>'S1 Maquette'!C47</f>
        <v>0</v>
      </c>
      <c r="C46" s="90">
        <f>'S1 Maquette'!F47</f>
        <v>0</v>
      </c>
      <c r="D46" s="1"/>
      <c r="E46" s="1"/>
      <c r="F46" s="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91"/>
    </row>
    <row r="47" spans="1:22" ht="30" customHeight="1" x14ac:dyDescent="0.35">
      <c r="A47" s="2">
        <f>'S1 Maquette'!B48</f>
        <v>0</v>
      </c>
      <c r="B47" s="2">
        <f>'S1 Maquette'!C48</f>
        <v>0</v>
      </c>
      <c r="C47" s="90">
        <f>'S1 Maquette'!F48</f>
        <v>0</v>
      </c>
      <c r="D47" s="1"/>
      <c r="E47" s="1"/>
      <c r="F47" s="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91"/>
    </row>
    <row r="48" spans="1:22" ht="30" customHeight="1" x14ac:dyDescent="0.35">
      <c r="A48" s="2">
        <f>'S1 Maquette'!B49</f>
        <v>0</v>
      </c>
      <c r="B48" s="2">
        <f>'S1 Maquette'!C49</f>
        <v>0</v>
      </c>
      <c r="C48" s="90">
        <f>'S1 Maquette'!F49</f>
        <v>0</v>
      </c>
      <c r="D48" s="1"/>
      <c r="E48" s="1"/>
      <c r="F48" s="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91"/>
    </row>
    <row r="49" spans="1:22" ht="30" customHeight="1" x14ac:dyDescent="0.35">
      <c r="A49" s="2">
        <f>'S1 Maquette'!B50</f>
        <v>0</v>
      </c>
      <c r="B49" s="2">
        <f>'S1 Maquette'!C50</f>
        <v>0</v>
      </c>
      <c r="C49" s="90">
        <f>'S1 Maquette'!F50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91"/>
    </row>
    <row r="50" spans="1:22" ht="30" customHeight="1" x14ac:dyDescent="0.35">
      <c r="A50" s="2">
        <f>'S1 Maquette'!B51</f>
        <v>0</v>
      </c>
      <c r="B50" s="2">
        <f>'S1 Maquette'!C51</f>
        <v>0</v>
      </c>
      <c r="C50" s="90">
        <f>'S1 Maquette'!F51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91"/>
    </row>
    <row r="51" spans="1:22" ht="30" customHeight="1" x14ac:dyDescent="0.35">
      <c r="A51" s="2">
        <f>'S1 Maquette'!B52</f>
        <v>0</v>
      </c>
      <c r="B51" s="2">
        <f>'S1 Maquette'!C52</f>
        <v>0</v>
      </c>
      <c r="C51" s="90">
        <f>'S1 Maquette'!F52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91"/>
    </row>
    <row r="52" spans="1:22" ht="30" customHeight="1" x14ac:dyDescent="0.35">
      <c r="A52" s="2">
        <f>'S1 Maquette'!B53</f>
        <v>0</v>
      </c>
      <c r="B52" s="2">
        <f>'S1 Maquette'!C53</f>
        <v>0</v>
      </c>
      <c r="C52" s="90">
        <f>'S1 Maquette'!F53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91"/>
    </row>
    <row r="53" spans="1:22" ht="30" customHeight="1" x14ac:dyDescent="0.35">
      <c r="A53" s="2">
        <f>'S1 Maquette'!B54</f>
        <v>0</v>
      </c>
      <c r="B53" s="2">
        <f>'S1 Maquette'!C54</f>
        <v>0</v>
      </c>
      <c r="C53" s="90">
        <f>'S1 Maquette'!F54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91"/>
    </row>
    <row r="54" spans="1:22" ht="30" customHeight="1" x14ac:dyDescent="0.35">
      <c r="A54" s="2">
        <f>'S1 Maquette'!B55</f>
        <v>0</v>
      </c>
      <c r="B54" s="2">
        <f>'S1 Maquette'!C55</f>
        <v>0</v>
      </c>
      <c r="C54" s="90">
        <f>'S1 Maquette'!F55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91"/>
    </row>
    <row r="55" spans="1:22" ht="30" customHeight="1" x14ac:dyDescent="0.35">
      <c r="A55" s="2">
        <f>'S1 Maquette'!B56</f>
        <v>0</v>
      </c>
      <c r="B55" s="2">
        <f>'S1 Maquette'!C56</f>
        <v>0</v>
      </c>
      <c r="C55" s="90">
        <f>'S1 Maquette'!F56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91"/>
    </row>
    <row r="56" spans="1:22" ht="30" customHeight="1" x14ac:dyDescent="0.35">
      <c r="A56" s="2">
        <f>'S1 Maquette'!B57</f>
        <v>0</v>
      </c>
      <c r="B56" s="2">
        <f>'S1 Maquette'!C57</f>
        <v>0</v>
      </c>
      <c r="C56" s="90">
        <f>'S1 Maquette'!F57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91"/>
    </row>
    <row r="57" spans="1:22" ht="30" customHeight="1" x14ac:dyDescent="0.35">
      <c r="A57" s="2">
        <f>'S1 Maquette'!B58</f>
        <v>0</v>
      </c>
      <c r="B57" s="2">
        <f>'S1 Maquette'!C58</f>
        <v>0</v>
      </c>
      <c r="C57" s="90">
        <f>'S1 Maquette'!F58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91"/>
    </row>
    <row r="58" spans="1:22" ht="30" customHeight="1" x14ac:dyDescent="0.35">
      <c r="A58" s="2">
        <f>'S1 Maquette'!B59</f>
        <v>0</v>
      </c>
      <c r="B58" s="2">
        <f>'S1 Maquette'!C59</f>
        <v>0</v>
      </c>
      <c r="C58" s="90">
        <f>'S1 Maquette'!F59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91"/>
    </row>
    <row r="59" spans="1:22" ht="30" customHeight="1" x14ac:dyDescent="0.35">
      <c r="A59" s="2">
        <f>'S1 Maquette'!B60</f>
        <v>0</v>
      </c>
      <c r="B59" s="2">
        <f>'S1 Maquette'!C60</f>
        <v>0</v>
      </c>
      <c r="C59" s="90">
        <f>'S1 Maquette'!F60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91"/>
    </row>
    <row r="60" spans="1:22" ht="30" customHeight="1" x14ac:dyDescent="0.35">
      <c r="A60" s="2">
        <f>'S1 Maquette'!B61</f>
        <v>0</v>
      </c>
      <c r="B60" s="2">
        <f>'S1 Maquette'!C61</f>
        <v>0</v>
      </c>
      <c r="C60" s="90">
        <f>'S1 Maquette'!F61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91"/>
    </row>
    <row r="61" spans="1:22" ht="30" customHeight="1" x14ac:dyDescent="0.35">
      <c r="A61" s="2">
        <f>'S1 Maquette'!B62</f>
        <v>0</v>
      </c>
      <c r="B61" s="2">
        <f>'S1 Maquette'!C62</f>
        <v>0</v>
      </c>
      <c r="C61" s="90">
        <f>'S1 Maquette'!F62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91"/>
    </row>
    <row r="62" spans="1:22" ht="30" customHeight="1" x14ac:dyDescent="0.35">
      <c r="A62" s="2">
        <f>'S1 Maquette'!B63</f>
        <v>0</v>
      </c>
      <c r="B62" s="2">
        <f>'S1 Maquette'!C63</f>
        <v>0</v>
      </c>
      <c r="C62" s="90">
        <f>'S1 Maquette'!F63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91"/>
    </row>
    <row r="63" spans="1:22" ht="30" customHeight="1" x14ac:dyDescent="0.35">
      <c r="A63" s="2">
        <f>'S1 Maquette'!B64</f>
        <v>0</v>
      </c>
      <c r="B63" s="2">
        <f>'S1 Maquette'!C64</f>
        <v>0</v>
      </c>
      <c r="C63" s="90">
        <f>'S1 Maquette'!F64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91"/>
    </row>
    <row r="64" spans="1:22" ht="30" customHeight="1" x14ac:dyDescent="0.35">
      <c r="A64" s="2">
        <f>'S1 Maquette'!B65</f>
        <v>0</v>
      </c>
      <c r="B64" s="2">
        <f>'S1 Maquette'!C65</f>
        <v>0</v>
      </c>
      <c r="C64" s="90">
        <f>'S1 Maquette'!F65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91"/>
    </row>
    <row r="65" spans="1:22" ht="30" customHeight="1" x14ac:dyDescent="0.35">
      <c r="A65" s="2">
        <f>'S1 Maquette'!B66</f>
        <v>0</v>
      </c>
      <c r="B65" s="2">
        <f>'S1 Maquette'!C66</f>
        <v>0</v>
      </c>
      <c r="C65" s="90">
        <f>'S1 Maquette'!F66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91"/>
    </row>
    <row r="66" spans="1:22" ht="30" customHeight="1" x14ac:dyDescent="0.35">
      <c r="A66" s="2">
        <f>'S1 Maquette'!B67</f>
        <v>0</v>
      </c>
      <c r="B66" s="2">
        <f>'S1 Maquette'!C67</f>
        <v>0</v>
      </c>
      <c r="C66" s="90">
        <f>'S1 Maquette'!F67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91"/>
    </row>
    <row r="67" spans="1:22" ht="30" customHeight="1" x14ac:dyDescent="0.35">
      <c r="A67" s="2">
        <f>'S1 Maquette'!B68</f>
        <v>0</v>
      </c>
      <c r="B67" s="2">
        <f>'S1 Maquette'!C68</f>
        <v>0</v>
      </c>
      <c r="C67" s="90">
        <f>'S1 Maquette'!F68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91"/>
    </row>
    <row r="68" spans="1:22" ht="30" customHeight="1" x14ac:dyDescent="0.35">
      <c r="A68" s="2">
        <f>'S1 Maquette'!B69</f>
        <v>0</v>
      </c>
      <c r="B68" s="2">
        <f>'S1 Maquette'!C69</f>
        <v>0</v>
      </c>
      <c r="C68" s="90">
        <f>'S1 Maquette'!F69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91"/>
    </row>
    <row r="69" spans="1:22" ht="30" customHeight="1" x14ac:dyDescent="0.35">
      <c r="A69" s="2">
        <f>'S1 Maquette'!B70</f>
        <v>0</v>
      </c>
      <c r="B69" s="2">
        <f>'S1 Maquette'!C70</f>
        <v>0</v>
      </c>
      <c r="C69" s="90">
        <f>'S1 Maquette'!F70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91"/>
    </row>
    <row r="70" spans="1:22" ht="30" customHeight="1" x14ac:dyDescent="0.35">
      <c r="A70" s="2">
        <f>'S1 Maquette'!B71</f>
        <v>0</v>
      </c>
      <c r="B70" s="2">
        <f>'S1 Maquette'!C71</f>
        <v>0</v>
      </c>
      <c r="C70" s="90">
        <f>'S1 Maquette'!F71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91"/>
    </row>
    <row r="71" spans="1:22" ht="30" customHeight="1" x14ac:dyDescent="0.35">
      <c r="A71" s="2">
        <f>'S1 Maquette'!B72</f>
        <v>0</v>
      </c>
      <c r="B71" s="2">
        <f>'S1 Maquette'!C72</f>
        <v>0</v>
      </c>
      <c r="C71" s="90">
        <f>'S1 Maquette'!F72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91"/>
    </row>
    <row r="72" spans="1:22" ht="30" customHeight="1" x14ac:dyDescent="0.35">
      <c r="A72" s="2">
        <f>'S1 Maquette'!B73</f>
        <v>0</v>
      </c>
      <c r="B72" s="2">
        <f>'S1 Maquette'!C73</f>
        <v>0</v>
      </c>
      <c r="C72" s="90">
        <f>'S1 Maquette'!F73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91"/>
    </row>
    <row r="73" spans="1:22" ht="30" customHeight="1" x14ac:dyDescent="0.35">
      <c r="A73" s="2">
        <f>'S1 Maquette'!B74</f>
        <v>0</v>
      </c>
      <c r="B73" s="2">
        <f>'S1 Maquette'!C74</f>
        <v>0</v>
      </c>
      <c r="C73" s="90">
        <f>'S1 Maquette'!F74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91"/>
    </row>
    <row r="74" spans="1:22" ht="30" customHeight="1" x14ac:dyDescent="0.35">
      <c r="A74" s="2">
        <f>'S1 Maquette'!B75</f>
        <v>0</v>
      </c>
      <c r="B74" s="2">
        <f>'S1 Maquette'!C75</f>
        <v>0</v>
      </c>
      <c r="C74" s="90">
        <f>'S1 Maquette'!F75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91"/>
    </row>
    <row r="75" spans="1:22" ht="30" customHeight="1" x14ac:dyDescent="0.35">
      <c r="A75" s="2">
        <f>'S1 Maquette'!B76</f>
        <v>0</v>
      </c>
      <c r="B75" s="2">
        <f>'S1 Maquette'!C76</f>
        <v>0</v>
      </c>
      <c r="C75" s="90">
        <f>'S1 Maquette'!F76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91"/>
    </row>
    <row r="76" spans="1:22" ht="30" customHeight="1" x14ac:dyDescent="0.35">
      <c r="A76" s="2">
        <f>'S1 Maquette'!B77</f>
        <v>0</v>
      </c>
      <c r="B76" s="2">
        <f>'S1 Maquette'!C77</f>
        <v>0</v>
      </c>
      <c r="C76" s="90">
        <f>'S1 Maquette'!F77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91"/>
    </row>
    <row r="77" spans="1:22" ht="30" customHeight="1" x14ac:dyDescent="0.35">
      <c r="A77" s="2">
        <f>'S1 Maquette'!B78</f>
        <v>0</v>
      </c>
      <c r="B77" s="2">
        <f>'S1 Maquette'!C78</f>
        <v>0</v>
      </c>
      <c r="C77" s="90">
        <f>'S1 Maquette'!F78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91"/>
    </row>
    <row r="78" spans="1:22" ht="30" customHeight="1" x14ac:dyDescent="0.35">
      <c r="A78" s="2">
        <f>'S1 Maquette'!B79</f>
        <v>0</v>
      </c>
      <c r="B78" s="2">
        <f>'S1 Maquette'!C79</f>
        <v>0</v>
      </c>
      <c r="C78" s="90">
        <f>'S1 Maquette'!F79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91"/>
    </row>
    <row r="79" spans="1:22" ht="30" customHeight="1" x14ac:dyDescent="0.35">
      <c r="A79" s="2">
        <f>'S1 Maquette'!B80</f>
        <v>0</v>
      </c>
      <c r="B79" s="2">
        <f>'S1 Maquette'!C80</f>
        <v>0</v>
      </c>
      <c r="C79" s="90">
        <f>'S1 Maquette'!F80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1"/>
    </row>
    <row r="80" spans="1:22" ht="30" customHeight="1" x14ac:dyDescent="0.35">
      <c r="A80" s="2">
        <f>'S1 Maquette'!B81</f>
        <v>0</v>
      </c>
      <c r="B80" s="2">
        <f>'S1 Maquette'!C81</f>
        <v>0</v>
      </c>
      <c r="C80" s="90">
        <f>'S1 Maquette'!F81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1"/>
    </row>
    <row r="81" spans="1:22" ht="30" customHeight="1" x14ac:dyDescent="0.35">
      <c r="A81" s="2">
        <f>'S1 Maquette'!B82</f>
        <v>0</v>
      </c>
      <c r="B81" s="2">
        <f>'S1 Maquette'!C82</f>
        <v>0</v>
      </c>
      <c r="C81" s="90">
        <f>'S1 Maquette'!F82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91"/>
    </row>
    <row r="82" spans="1:22" ht="30" customHeight="1" x14ac:dyDescent="0.35">
      <c r="A82" s="2">
        <f>'S1 Maquette'!B83</f>
        <v>0</v>
      </c>
      <c r="B82" s="2">
        <f>'S1 Maquette'!C83</f>
        <v>0</v>
      </c>
      <c r="C82" s="90">
        <f>'S1 Maquette'!F83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91"/>
    </row>
    <row r="83" spans="1:22" ht="30" customHeight="1" x14ac:dyDescent="0.35">
      <c r="A83" s="2">
        <f>'S1 Maquette'!B84</f>
        <v>0</v>
      </c>
      <c r="B83" s="2">
        <f>'S1 Maquette'!C84</f>
        <v>0</v>
      </c>
      <c r="C83" s="90">
        <f>'S1 Maquette'!F84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91"/>
    </row>
    <row r="84" spans="1:22" ht="30" customHeight="1" x14ac:dyDescent="0.35">
      <c r="A84" s="2">
        <f>'S1 Maquette'!B85</f>
        <v>0</v>
      </c>
      <c r="B84" s="2">
        <f>'S1 Maquette'!C85</f>
        <v>0</v>
      </c>
      <c r="C84" s="90">
        <f>'S1 Maquette'!F85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91"/>
    </row>
    <row r="85" spans="1:22" ht="30" customHeight="1" x14ac:dyDescent="0.35">
      <c r="A85" s="2">
        <f>'S1 Maquette'!B86</f>
        <v>0</v>
      </c>
      <c r="B85" s="2">
        <f>'S1 Maquette'!C86</f>
        <v>0</v>
      </c>
      <c r="C85" s="90">
        <f>'S1 Maquette'!F86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91"/>
    </row>
    <row r="86" spans="1:22" ht="30" customHeight="1" x14ac:dyDescent="0.35">
      <c r="A86" s="2">
        <f>'S1 Maquette'!B87</f>
        <v>0</v>
      </c>
      <c r="B86" s="2">
        <f>'S1 Maquette'!C87</f>
        <v>0</v>
      </c>
      <c r="C86" s="90">
        <f>'S1 Maquette'!F87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91"/>
    </row>
    <row r="87" spans="1:22" ht="30" customHeight="1" x14ac:dyDescent="0.35">
      <c r="A87" s="2">
        <f>'S1 Maquette'!B88</f>
        <v>0</v>
      </c>
      <c r="B87" s="2">
        <f>'S1 Maquette'!C88</f>
        <v>0</v>
      </c>
      <c r="C87" s="90">
        <f>'S1 Maquette'!F88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91"/>
    </row>
    <row r="88" spans="1:22" ht="30" customHeight="1" x14ac:dyDescent="0.35">
      <c r="A88" s="2">
        <f>'S1 Maquette'!B89</f>
        <v>0</v>
      </c>
      <c r="B88" s="2">
        <f>'S1 Maquette'!C89</f>
        <v>0</v>
      </c>
      <c r="C88" s="90">
        <f>'S1 Maquette'!F89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91"/>
    </row>
    <row r="89" spans="1:22" ht="30" customHeight="1" x14ac:dyDescent="0.35">
      <c r="A89" s="2">
        <f>'S1 Maquette'!B90</f>
        <v>0</v>
      </c>
      <c r="B89" s="2">
        <f>'S1 Maquette'!C90</f>
        <v>0</v>
      </c>
      <c r="C89" s="90">
        <f>'S1 Maquette'!F90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91"/>
    </row>
    <row r="90" spans="1:22" ht="30" customHeight="1" x14ac:dyDescent="0.35">
      <c r="A90" s="2">
        <f>'S1 Maquette'!B91</f>
        <v>0</v>
      </c>
      <c r="B90" s="2">
        <f>'S1 Maquette'!C91</f>
        <v>0</v>
      </c>
      <c r="C90" s="90">
        <f>'S1 Maquette'!F91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91"/>
    </row>
    <row r="91" spans="1:22" ht="30" customHeight="1" x14ac:dyDescent="0.35">
      <c r="A91" s="2">
        <f>'S1 Maquette'!B92</f>
        <v>0</v>
      </c>
      <c r="B91" s="2">
        <f>'S1 Maquette'!C92</f>
        <v>0</v>
      </c>
      <c r="C91" s="90">
        <f>'S1 Maquette'!F92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91"/>
    </row>
    <row r="92" spans="1:22" ht="30" customHeight="1" x14ac:dyDescent="0.35">
      <c r="A92" s="2">
        <f>'S1 Maquette'!B93</f>
        <v>0</v>
      </c>
      <c r="B92" s="2">
        <f>'S1 Maquette'!C93</f>
        <v>0</v>
      </c>
      <c r="C92" s="90">
        <f>'S1 Maquette'!F93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91"/>
    </row>
    <row r="93" spans="1:22" ht="30" customHeight="1" x14ac:dyDescent="0.35">
      <c r="A93" s="2">
        <f>'S1 Maquette'!B94</f>
        <v>0</v>
      </c>
      <c r="B93" s="2">
        <f>'S1 Maquette'!C94</f>
        <v>0</v>
      </c>
      <c r="C93" s="90">
        <f>'S1 Maquette'!F94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91"/>
    </row>
    <row r="94" spans="1:22" ht="30" customHeight="1" x14ac:dyDescent="0.35">
      <c r="A94" s="2">
        <f>'S1 Maquette'!B95</f>
        <v>0</v>
      </c>
      <c r="B94" s="2">
        <f>'S1 Maquette'!C95</f>
        <v>0</v>
      </c>
      <c r="C94" s="90">
        <f>'S1 Maquette'!F95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91"/>
    </row>
    <row r="95" spans="1:22" ht="30" customHeight="1" x14ac:dyDescent="0.35">
      <c r="A95" s="2">
        <f>'S1 Maquette'!B96</f>
        <v>0</v>
      </c>
      <c r="B95" s="2">
        <f>'S1 Maquette'!C96</f>
        <v>0</v>
      </c>
      <c r="C95" s="90">
        <f>'S1 Maquette'!F96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91"/>
    </row>
    <row r="96" spans="1:22" ht="30" customHeight="1" x14ac:dyDescent="0.35">
      <c r="A96" s="2">
        <f>'S1 Maquette'!B97</f>
        <v>0</v>
      </c>
      <c r="B96" s="2">
        <f>'S1 Maquette'!C97</f>
        <v>0</v>
      </c>
      <c r="C96" s="90">
        <f>'S1 Maquette'!F97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91"/>
    </row>
    <row r="97" spans="1:22" ht="30" customHeight="1" x14ac:dyDescent="0.35">
      <c r="A97" s="2">
        <f>'S1 Maquette'!B98</f>
        <v>0</v>
      </c>
      <c r="B97" s="2">
        <f>'S1 Maquette'!C98</f>
        <v>0</v>
      </c>
      <c r="C97" s="90">
        <f>'S1 Maquette'!F98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91"/>
    </row>
    <row r="98" spans="1:22" ht="30" customHeight="1" x14ac:dyDescent="0.35">
      <c r="A98" s="2">
        <f>'S1 Maquette'!B99</f>
        <v>0</v>
      </c>
      <c r="B98" s="2">
        <f>'S1 Maquette'!C99</f>
        <v>0</v>
      </c>
      <c r="C98" s="90">
        <f>'S1 Maquette'!F99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91"/>
    </row>
    <row r="99" spans="1:22" ht="30" customHeight="1" x14ac:dyDescent="0.35">
      <c r="A99" s="2">
        <f>'S1 Maquette'!B100</f>
        <v>0</v>
      </c>
      <c r="B99" s="2">
        <f>'S1 Maquette'!C100</f>
        <v>0</v>
      </c>
      <c r="C99" s="90">
        <f>'S1 Maquette'!F100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91"/>
    </row>
    <row r="100" spans="1:22" ht="30" customHeight="1" x14ac:dyDescent="0.35">
      <c r="A100" s="2">
        <f>'S1 Maquette'!B101</f>
        <v>0</v>
      </c>
      <c r="B100" s="2">
        <f>'S1 Maquette'!C101</f>
        <v>0</v>
      </c>
      <c r="C100" s="90">
        <f>'S1 Maquette'!F101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91"/>
    </row>
    <row r="101" spans="1:22" ht="30" customHeight="1" x14ac:dyDescent="0.35">
      <c r="A101" s="2">
        <f>'S1 Maquette'!B102</f>
        <v>0</v>
      </c>
      <c r="B101" s="2">
        <f>'S1 Maquette'!C102</f>
        <v>0</v>
      </c>
      <c r="C101" s="90">
        <f>'S1 Maquette'!F102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91"/>
    </row>
    <row r="102" spans="1:22" ht="30" customHeight="1" x14ac:dyDescent="0.35">
      <c r="A102" s="2">
        <f>'S1 Maquette'!B103</f>
        <v>0</v>
      </c>
      <c r="B102" s="2">
        <f>'S1 Maquette'!C103</f>
        <v>0</v>
      </c>
      <c r="C102" s="90">
        <f>'S1 Maquette'!F103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91"/>
    </row>
    <row r="103" spans="1:22" ht="30" customHeight="1" x14ac:dyDescent="0.35">
      <c r="A103" s="2">
        <f>'S1 Maquette'!B104</f>
        <v>0</v>
      </c>
      <c r="B103" s="2">
        <f>'S1 Maquette'!C104</f>
        <v>0</v>
      </c>
      <c r="C103" s="90">
        <f>'S1 Maquette'!F104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91"/>
    </row>
    <row r="104" spans="1:22" ht="30" customHeight="1" x14ac:dyDescent="0.35">
      <c r="A104" s="2">
        <f>'S1 Maquette'!B105</f>
        <v>0</v>
      </c>
      <c r="B104" s="2">
        <f>'S1 Maquette'!C105</f>
        <v>0</v>
      </c>
      <c r="C104" s="90">
        <f>'S1 Maquette'!F105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91"/>
    </row>
    <row r="105" spans="1:22" ht="30" customHeight="1" x14ac:dyDescent="0.35">
      <c r="A105" s="2">
        <f>'S1 Maquette'!B106</f>
        <v>0</v>
      </c>
      <c r="B105" s="2">
        <f>'S1 Maquette'!C106</f>
        <v>0</v>
      </c>
      <c r="C105" s="90">
        <f>'S1 Maquette'!F106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91"/>
    </row>
    <row r="106" spans="1:22" ht="30" customHeight="1" x14ac:dyDescent="0.35">
      <c r="A106" s="2">
        <f>'S1 Maquette'!B107</f>
        <v>0</v>
      </c>
      <c r="B106" s="2">
        <f>'S1 Maquette'!C107</f>
        <v>0</v>
      </c>
      <c r="C106" s="90">
        <f>'S1 Maquette'!F107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91"/>
    </row>
    <row r="107" spans="1:22" ht="30" customHeight="1" x14ac:dyDescent="0.35">
      <c r="A107" s="2">
        <f>'S1 Maquette'!B108</f>
        <v>0</v>
      </c>
      <c r="B107" s="2">
        <f>'S1 Maquette'!C108</f>
        <v>0</v>
      </c>
      <c r="C107" s="90">
        <f>'S1 Maquette'!F108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91"/>
    </row>
    <row r="108" spans="1:22" ht="30" customHeight="1" x14ac:dyDescent="0.35">
      <c r="A108" s="2">
        <f>'S1 Maquette'!B109</f>
        <v>0</v>
      </c>
      <c r="B108" s="2">
        <f>'S1 Maquette'!C109</f>
        <v>0</v>
      </c>
      <c r="C108" s="90">
        <f>'S1 Maquette'!F109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91"/>
    </row>
    <row r="109" spans="1:22" ht="30" customHeight="1" x14ac:dyDescent="0.35">
      <c r="A109" s="2">
        <f>'S1 Maquette'!B110</f>
        <v>0</v>
      </c>
      <c r="B109" s="2">
        <f>'S1 Maquette'!C110</f>
        <v>0</v>
      </c>
      <c r="C109" s="90">
        <f>'S1 Maquette'!F110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91"/>
    </row>
    <row r="110" spans="1:22" ht="30" customHeight="1" x14ac:dyDescent="0.35">
      <c r="A110" s="2">
        <f>'S1 Maquette'!B111</f>
        <v>0</v>
      </c>
      <c r="B110" s="2">
        <f>'S1 Maquette'!C111</f>
        <v>0</v>
      </c>
      <c r="C110" s="90">
        <f>'S1 Maquette'!F111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91"/>
    </row>
    <row r="111" spans="1:22" ht="30" customHeight="1" x14ac:dyDescent="0.35">
      <c r="A111" s="2">
        <f>'S1 Maquette'!B112</f>
        <v>0</v>
      </c>
      <c r="B111" s="2">
        <f>'S1 Maquette'!C112</f>
        <v>0</v>
      </c>
      <c r="C111" s="90">
        <f>'S1 Maquette'!F112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91"/>
    </row>
    <row r="112" spans="1:22" ht="30" customHeight="1" x14ac:dyDescent="0.35">
      <c r="A112" s="2">
        <f>'S1 Maquette'!B113</f>
        <v>0</v>
      </c>
      <c r="B112" s="2">
        <f>'S1 Maquette'!C113</f>
        <v>0</v>
      </c>
      <c r="C112" s="90">
        <f>'S1 Maquette'!F113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91"/>
    </row>
    <row r="113" spans="1:22" ht="30" customHeight="1" x14ac:dyDescent="0.35">
      <c r="A113" s="2">
        <f>'S1 Maquette'!B114</f>
        <v>0</v>
      </c>
      <c r="B113" s="2">
        <f>'S1 Maquette'!C114</f>
        <v>0</v>
      </c>
      <c r="C113" s="90">
        <f>'S1 Maquette'!F114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91"/>
    </row>
    <row r="114" spans="1:22" ht="30" customHeight="1" x14ac:dyDescent="0.35">
      <c r="A114" s="2">
        <f>'S1 Maquette'!B115</f>
        <v>0</v>
      </c>
      <c r="B114" s="2">
        <f>'S1 Maquette'!C115</f>
        <v>0</v>
      </c>
      <c r="C114" s="90">
        <f>'S1 Maquette'!F115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91"/>
    </row>
    <row r="115" spans="1:22" ht="30" customHeight="1" x14ac:dyDescent="0.35">
      <c r="A115" s="2">
        <f>'S1 Maquette'!B116</f>
        <v>0</v>
      </c>
      <c r="B115" s="2">
        <f>'S1 Maquette'!C116</f>
        <v>0</v>
      </c>
      <c r="C115" s="90">
        <f>'S1 Maquette'!F116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91"/>
    </row>
    <row r="116" spans="1:22" ht="30" customHeight="1" x14ac:dyDescent="0.35">
      <c r="A116" s="2">
        <f>'S1 Maquette'!B117</f>
        <v>0</v>
      </c>
      <c r="B116" s="2">
        <f>'S1 Maquette'!C117</f>
        <v>0</v>
      </c>
      <c r="C116" s="90">
        <f>'S1 Maquette'!F117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91"/>
    </row>
    <row r="117" spans="1:22" ht="30" customHeight="1" x14ac:dyDescent="0.35">
      <c r="A117" s="2">
        <f>'S1 Maquette'!B118</f>
        <v>0</v>
      </c>
      <c r="B117" s="2">
        <f>'S1 Maquette'!C118</f>
        <v>0</v>
      </c>
      <c r="C117" s="90">
        <f>'S1 Maquette'!F118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91"/>
    </row>
    <row r="118" spans="1:22" ht="30" customHeight="1" x14ac:dyDescent="0.35">
      <c r="A118" s="2">
        <f>'S1 Maquette'!B119</f>
        <v>0</v>
      </c>
      <c r="B118" s="2">
        <f>'S1 Maquette'!C119</f>
        <v>0</v>
      </c>
      <c r="C118" s="90">
        <f>'S1 Maquette'!F119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91"/>
    </row>
    <row r="119" spans="1:22" ht="30" customHeight="1" x14ac:dyDescent="0.35">
      <c r="A119" s="2">
        <f>'S1 Maquette'!B120</f>
        <v>0</v>
      </c>
      <c r="B119" s="2">
        <f>'S1 Maquette'!C120</f>
        <v>0</v>
      </c>
      <c r="C119" s="90">
        <f>'S1 Maquette'!F120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91"/>
    </row>
    <row r="120" spans="1:22" ht="30" customHeight="1" x14ac:dyDescent="0.35">
      <c r="A120" s="2">
        <f>'S1 Maquette'!B121</f>
        <v>0</v>
      </c>
      <c r="B120" s="2">
        <f>'S1 Maquette'!C121</f>
        <v>0</v>
      </c>
      <c r="C120" s="90">
        <f>'S1 Maquette'!F121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91"/>
    </row>
    <row r="121" spans="1:22" ht="30" customHeight="1" x14ac:dyDescent="0.35">
      <c r="A121" s="2">
        <f>'S1 Maquette'!B122</f>
        <v>0</v>
      </c>
      <c r="B121" s="2">
        <f>'S1 Maquette'!C122</f>
        <v>0</v>
      </c>
      <c r="C121" s="90">
        <f>'S1 Maquette'!F122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91"/>
    </row>
    <row r="122" spans="1:22" ht="30" customHeight="1" x14ac:dyDescent="0.35">
      <c r="A122" s="2">
        <f>'S1 Maquette'!B123</f>
        <v>0</v>
      </c>
      <c r="B122" s="2">
        <f>'S1 Maquette'!C123</f>
        <v>0</v>
      </c>
      <c r="C122" s="90">
        <f>'S1 Maquette'!F123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91"/>
    </row>
    <row r="123" spans="1:22" ht="30" customHeight="1" x14ac:dyDescent="0.35">
      <c r="A123" s="2">
        <f>'S1 Maquette'!B124</f>
        <v>0</v>
      </c>
      <c r="B123" s="2">
        <f>'S1 Maquette'!C124</f>
        <v>0</v>
      </c>
      <c r="C123" s="90">
        <f>'S1 Maquette'!F124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91"/>
    </row>
    <row r="124" spans="1:22" ht="30" customHeight="1" x14ac:dyDescent="0.35">
      <c r="A124" s="2">
        <f>'S1 Maquette'!B125</f>
        <v>0</v>
      </c>
      <c r="B124" s="2">
        <f>'S1 Maquette'!C125</f>
        <v>0</v>
      </c>
      <c r="C124" s="90">
        <f>'S1 Maquette'!F125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91"/>
    </row>
    <row r="125" spans="1:22" ht="30" customHeight="1" x14ac:dyDescent="0.35">
      <c r="A125" s="2">
        <f>'S1 Maquette'!B126</f>
        <v>0</v>
      </c>
      <c r="B125" s="2">
        <f>'S1 Maquette'!C126</f>
        <v>0</v>
      </c>
      <c r="C125" s="90">
        <f>'S1 Maquette'!F126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91"/>
    </row>
    <row r="126" spans="1:22" ht="30" customHeight="1" x14ac:dyDescent="0.35">
      <c r="A126" s="2">
        <f>'S1 Maquette'!B127</f>
        <v>0</v>
      </c>
      <c r="B126" s="2">
        <f>'S1 Maquette'!C127</f>
        <v>0</v>
      </c>
      <c r="C126" s="90">
        <f>'S1 Maquette'!F127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91"/>
    </row>
    <row r="127" spans="1:22" ht="30" customHeight="1" x14ac:dyDescent="0.35">
      <c r="A127" s="2">
        <f>'S1 Maquette'!B128</f>
        <v>0</v>
      </c>
      <c r="B127" s="2">
        <f>'S1 Maquette'!C128</f>
        <v>0</v>
      </c>
      <c r="C127" s="90">
        <f>'S1 Maquette'!F128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91"/>
    </row>
    <row r="128" spans="1:22" ht="30" customHeight="1" x14ac:dyDescent="0.35">
      <c r="A128" s="2">
        <f>'S1 Maquette'!B129</f>
        <v>0</v>
      </c>
      <c r="B128" s="2">
        <f>'S1 Maquette'!C129</f>
        <v>0</v>
      </c>
      <c r="C128" s="90">
        <f>'S1 Maquette'!F129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91"/>
    </row>
    <row r="129" spans="1:22" ht="30" customHeight="1" x14ac:dyDescent="0.35">
      <c r="A129" s="2">
        <f>'S1 Maquette'!B130</f>
        <v>0</v>
      </c>
      <c r="B129" s="2">
        <f>'S1 Maquette'!C130</f>
        <v>0</v>
      </c>
      <c r="C129" s="90">
        <f>'S1 Maquette'!F130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91"/>
    </row>
    <row r="130" spans="1:22" ht="30" customHeight="1" x14ac:dyDescent="0.35">
      <c r="A130" s="2">
        <f>'S1 Maquette'!B131</f>
        <v>0</v>
      </c>
      <c r="B130" s="2">
        <f>'S1 Maquette'!C131</f>
        <v>0</v>
      </c>
      <c r="C130" s="90">
        <f>'S1 Maquette'!F131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91"/>
    </row>
    <row r="131" spans="1:22" ht="30" customHeight="1" x14ac:dyDescent="0.35">
      <c r="A131" s="2">
        <f>'S1 Maquette'!B132</f>
        <v>0</v>
      </c>
      <c r="B131" s="2">
        <f>'S1 Maquette'!C132</f>
        <v>0</v>
      </c>
      <c r="C131" s="90">
        <f>'S1 Maquette'!F132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91"/>
    </row>
    <row r="132" spans="1:22" ht="30" customHeight="1" x14ac:dyDescent="0.35">
      <c r="A132" s="2">
        <f>'S1 Maquette'!B133</f>
        <v>0</v>
      </c>
      <c r="B132" s="2">
        <f>'S1 Maquette'!C133</f>
        <v>0</v>
      </c>
      <c r="C132" s="90">
        <f>'S1 Maquette'!F133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91"/>
    </row>
    <row r="133" spans="1:22" ht="30" customHeight="1" x14ac:dyDescent="0.35">
      <c r="A133" s="2">
        <f>'S1 Maquette'!B134</f>
        <v>0</v>
      </c>
      <c r="B133" s="2">
        <f>'S1 Maquette'!C134</f>
        <v>0</v>
      </c>
      <c r="C133" s="90">
        <f>'S1 Maquette'!F134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91"/>
    </row>
    <row r="134" spans="1:22" ht="30" customHeight="1" x14ac:dyDescent="0.35">
      <c r="A134" s="2">
        <f>'S1 Maquette'!B135</f>
        <v>0</v>
      </c>
      <c r="B134" s="2">
        <f>'S1 Maquette'!C135</f>
        <v>0</v>
      </c>
      <c r="C134" s="90">
        <f>'S1 Maquette'!F135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91"/>
    </row>
    <row r="135" spans="1:22" ht="30" customHeight="1" x14ac:dyDescent="0.35">
      <c r="A135" s="2">
        <f>'S1 Maquette'!B136</f>
        <v>0</v>
      </c>
      <c r="B135" s="2">
        <f>'S1 Maquette'!C136</f>
        <v>0</v>
      </c>
      <c r="C135" s="90">
        <f>'S1 Maquette'!F136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91"/>
    </row>
    <row r="136" spans="1:22" ht="30" customHeight="1" x14ac:dyDescent="0.35">
      <c r="A136" s="2">
        <f>'S1 Maquette'!B137</f>
        <v>0</v>
      </c>
      <c r="B136" s="2">
        <f>'S1 Maquette'!C137</f>
        <v>0</v>
      </c>
      <c r="C136" s="90">
        <f>'S1 Maquette'!F137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91"/>
    </row>
    <row r="137" spans="1:22" ht="30" customHeight="1" x14ac:dyDescent="0.35">
      <c r="A137" s="2">
        <f>'S1 Maquette'!B138</f>
        <v>0</v>
      </c>
      <c r="B137" s="2">
        <f>'S1 Maquette'!C138</f>
        <v>0</v>
      </c>
      <c r="C137" s="90">
        <f>'S1 Maquette'!F138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91"/>
    </row>
    <row r="138" spans="1:22" ht="30" customHeight="1" x14ac:dyDescent="0.35">
      <c r="A138" s="2">
        <f>'S1 Maquette'!B139</f>
        <v>0</v>
      </c>
      <c r="B138" s="2">
        <f>'S1 Maquette'!C139</f>
        <v>0</v>
      </c>
      <c r="C138" s="90">
        <f>'S1 Maquette'!F139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91"/>
    </row>
    <row r="139" spans="1:22" ht="30" customHeight="1" x14ac:dyDescent="0.35">
      <c r="A139" s="2">
        <f>'S1 Maquette'!B140</f>
        <v>0</v>
      </c>
      <c r="B139" s="2">
        <f>'S1 Maquette'!C140</f>
        <v>0</v>
      </c>
      <c r="C139" s="90">
        <f>'S1 Maquette'!F140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91"/>
    </row>
    <row r="140" spans="1:22" ht="30" customHeight="1" x14ac:dyDescent="0.35">
      <c r="A140" s="2">
        <f>'S1 Maquette'!B141</f>
        <v>0</v>
      </c>
      <c r="B140" s="2">
        <f>'S1 Maquette'!C141</f>
        <v>0</v>
      </c>
      <c r="C140" s="90">
        <f>'S1 Maquette'!F141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91"/>
    </row>
    <row r="141" spans="1:22" ht="30" customHeight="1" x14ac:dyDescent="0.35">
      <c r="A141" s="2">
        <f>'S1 Maquette'!B142</f>
        <v>0</v>
      </c>
      <c r="B141" s="2">
        <f>'S1 Maquette'!C142</f>
        <v>0</v>
      </c>
      <c r="C141" s="90">
        <f>'S1 Maquette'!F142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91"/>
    </row>
    <row r="142" spans="1:22" ht="30" customHeight="1" x14ac:dyDescent="0.35">
      <c r="A142" s="2">
        <f>'S1 Maquette'!B143</f>
        <v>0</v>
      </c>
      <c r="B142" s="2">
        <f>'S1 Maquette'!C143</f>
        <v>0</v>
      </c>
      <c r="C142" s="90">
        <f>'S1 Maquette'!F143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91"/>
    </row>
    <row r="143" spans="1:22" ht="30" customHeight="1" x14ac:dyDescent="0.35">
      <c r="A143" s="2">
        <f>'S1 Maquette'!B144</f>
        <v>0</v>
      </c>
      <c r="B143" s="2">
        <f>'S1 Maquette'!C144</f>
        <v>0</v>
      </c>
      <c r="C143" s="90">
        <f>'S1 Maquette'!F144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91"/>
    </row>
    <row r="144" spans="1:22" ht="30" customHeight="1" x14ac:dyDescent="0.35">
      <c r="A144" s="2">
        <f>'S1 Maquette'!B145</f>
        <v>0</v>
      </c>
      <c r="B144" s="2">
        <f>'S1 Maquette'!C145</f>
        <v>0</v>
      </c>
      <c r="C144" s="90">
        <f>'S1 Maquette'!F145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91"/>
    </row>
    <row r="145" spans="1:22" ht="30" customHeight="1" x14ac:dyDescent="0.35">
      <c r="A145" s="2">
        <f>'S1 Maquette'!B146</f>
        <v>0</v>
      </c>
      <c r="B145" s="2">
        <f>'S1 Maquette'!C146</f>
        <v>0</v>
      </c>
      <c r="C145" s="90">
        <f>'S1 Maquette'!F146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91"/>
    </row>
    <row r="146" spans="1:22" ht="30" customHeight="1" x14ac:dyDescent="0.35">
      <c r="A146" s="2">
        <f>'S1 Maquette'!B147</f>
        <v>0</v>
      </c>
      <c r="B146" s="2">
        <f>'S1 Maquette'!C147</f>
        <v>0</v>
      </c>
      <c r="C146" s="90">
        <f>'S1 Maquette'!F147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91"/>
    </row>
    <row r="147" spans="1:22" ht="30" customHeight="1" x14ac:dyDescent="0.35">
      <c r="A147" s="2">
        <f>'S1 Maquette'!B148</f>
        <v>0</v>
      </c>
      <c r="B147" s="2">
        <f>'S1 Maquette'!C148</f>
        <v>0</v>
      </c>
      <c r="C147" s="90">
        <f>'S1 Maquette'!F148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91"/>
    </row>
    <row r="148" spans="1:22" ht="30" customHeight="1" x14ac:dyDescent="0.35">
      <c r="A148" s="2">
        <f>'S1 Maquette'!B149</f>
        <v>0</v>
      </c>
      <c r="B148" s="2">
        <f>'S1 Maquette'!C149</f>
        <v>0</v>
      </c>
      <c r="C148" s="90">
        <f>'S1 Maquette'!F149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91"/>
    </row>
    <row r="149" spans="1:22" ht="30" customHeight="1" x14ac:dyDescent="0.35">
      <c r="A149" s="2">
        <f>'S1 Maquette'!B150</f>
        <v>0</v>
      </c>
      <c r="B149" s="2">
        <f>'S1 Maquette'!C150</f>
        <v>0</v>
      </c>
      <c r="C149" s="90">
        <f>'S1 Maquette'!F150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91"/>
    </row>
    <row r="150" spans="1:22" ht="30" customHeight="1" x14ac:dyDescent="0.35">
      <c r="A150" s="2">
        <f>'S1 Maquette'!B151</f>
        <v>0</v>
      </c>
      <c r="B150" s="2">
        <f>'S1 Maquette'!C151</f>
        <v>0</v>
      </c>
      <c r="C150" s="90">
        <f>'S1 Maquette'!F151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91"/>
    </row>
    <row r="151" spans="1:22" ht="30" customHeight="1" x14ac:dyDescent="0.35">
      <c r="A151" s="2">
        <f>'S1 Maquette'!B152</f>
        <v>0</v>
      </c>
      <c r="B151" s="2">
        <f>'S1 Maquette'!C152</f>
        <v>0</v>
      </c>
      <c r="C151" s="90">
        <f>'S1 Maquette'!F152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91"/>
    </row>
    <row r="152" spans="1:22" ht="30" customHeight="1" x14ac:dyDescent="0.35">
      <c r="A152" s="2">
        <f>'S1 Maquette'!B153</f>
        <v>0</v>
      </c>
      <c r="B152" s="2">
        <f>'S1 Maquette'!C153</f>
        <v>0</v>
      </c>
      <c r="C152" s="90">
        <f>'S1 Maquette'!F153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91"/>
    </row>
    <row r="153" spans="1:22" ht="30" customHeight="1" x14ac:dyDescent="0.35">
      <c r="A153" s="2">
        <f>'S1 Maquette'!B154</f>
        <v>0</v>
      </c>
      <c r="B153" s="2">
        <f>'S1 Maquette'!C154</f>
        <v>0</v>
      </c>
      <c r="C153" s="90">
        <f>'S1 Maquette'!F154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91"/>
    </row>
    <row r="154" spans="1:22" ht="30" customHeight="1" x14ac:dyDescent="0.35">
      <c r="A154" s="2">
        <f>'S1 Maquette'!B155</f>
        <v>0</v>
      </c>
      <c r="B154" s="2">
        <f>'S1 Maquette'!C155</f>
        <v>0</v>
      </c>
      <c r="C154" s="90">
        <f>'S1 Maquette'!F155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91"/>
    </row>
    <row r="155" spans="1:22" ht="30" customHeight="1" x14ac:dyDescent="0.35">
      <c r="A155" s="2">
        <f>'S1 Maquette'!B156</f>
        <v>0</v>
      </c>
      <c r="B155" s="2">
        <f>'S1 Maquette'!C156</f>
        <v>0</v>
      </c>
      <c r="C155" s="90">
        <f>'S1 Maquette'!F156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91"/>
    </row>
    <row r="156" spans="1:22" ht="30" customHeight="1" x14ac:dyDescent="0.35">
      <c r="A156" s="2">
        <f>'S1 Maquette'!B157</f>
        <v>0</v>
      </c>
      <c r="B156" s="2">
        <f>'S1 Maquette'!C157</f>
        <v>0</v>
      </c>
      <c r="C156" s="90">
        <f>'S1 Maquette'!F157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91"/>
    </row>
    <row r="157" spans="1:22" ht="30" customHeight="1" x14ac:dyDescent="0.35">
      <c r="A157" s="2">
        <f>'S1 Maquette'!B158</f>
        <v>0</v>
      </c>
      <c r="B157" s="2">
        <f>'S1 Maquette'!C158</f>
        <v>0</v>
      </c>
      <c r="C157" s="90">
        <f>'S1 Maquette'!F158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91"/>
    </row>
    <row r="158" spans="1:22" ht="30" customHeight="1" x14ac:dyDescent="0.35">
      <c r="A158" s="2">
        <f>'S1 Maquette'!B159</f>
        <v>0</v>
      </c>
      <c r="B158" s="2">
        <f>'S1 Maquette'!C159</f>
        <v>0</v>
      </c>
      <c r="C158" s="90">
        <f>'S1 Maquette'!F159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91"/>
    </row>
    <row r="159" spans="1:22" ht="30" customHeight="1" x14ac:dyDescent="0.35">
      <c r="A159" s="2">
        <f>'S1 Maquette'!B160</f>
        <v>0</v>
      </c>
      <c r="B159" s="2">
        <f>'S1 Maquette'!C160</f>
        <v>0</v>
      </c>
      <c r="C159" s="90">
        <f>'S1 Maquette'!F160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91"/>
    </row>
    <row r="160" spans="1:22" ht="30" customHeight="1" x14ac:dyDescent="0.35">
      <c r="A160" s="2">
        <f>'S1 Maquette'!B161</f>
        <v>0</v>
      </c>
      <c r="B160" s="2">
        <f>'S1 Maquette'!C161</f>
        <v>0</v>
      </c>
      <c r="C160" s="90">
        <f>'S1 Maquette'!F161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91"/>
    </row>
    <row r="161" spans="1:22" ht="30" customHeight="1" x14ac:dyDescent="0.35">
      <c r="A161" s="2">
        <f>'S1 Maquette'!B162</f>
        <v>0</v>
      </c>
      <c r="B161" s="2">
        <f>'S1 Maquette'!C162</f>
        <v>0</v>
      </c>
      <c r="C161" s="90">
        <f>'S1 Maquette'!F162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91"/>
    </row>
    <row r="162" spans="1:22" ht="30" customHeight="1" x14ac:dyDescent="0.35">
      <c r="A162" s="2">
        <f>'S1 Maquette'!B163</f>
        <v>0</v>
      </c>
      <c r="B162" s="2">
        <f>'S1 Maquette'!C163</f>
        <v>0</v>
      </c>
      <c r="C162" s="90">
        <f>'S1 Maquette'!F163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91"/>
    </row>
    <row r="163" spans="1:22" ht="30" customHeight="1" x14ac:dyDescent="0.35">
      <c r="A163" s="2">
        <f>'S1 Maquette'!B164</f>
        <v>0</v>
      </c>
      <c r="B163" s="2">
        <f>'S1 Maquette'!C164</f>
        <v>0</v>
      </c>
      <c r="C163" s="90">
        <f>'S1 Maquette'!F164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91"/>
    </row>
    <row r="164" spans="1:22" ht="30" customHeight="1" x14ac:dyDescent="0.35">
      <c r="A164" s="2">
        <f>'S1 Maquette'!B165</f>
        <v>0</v>
      </c>
      <c r="B164" s="2">
        <f>'S1 Maquette'!C165</f>
        <v>0</v>
      </c>
      <c r="C164" s="90">
        <f>'S1 Maquette'!F165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91"/>
    </row>
    <row r="165" spans="1:22" ht="30" customHeight="1" x14ac:dyDescent="0.35">
      <c r="A165" s="2">
        <f>'S1 Maquette'!B166</f>
        <v>0</v>
      </c>
      <c r="B165" s="2">
        <f>'S1 Maquette'!C166</f>
        <v>0</v>
      </c>
      <c r="C165" s="90">
        <f>'S1 Maquette'!F166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91"/>
    </row>
    <row r="166" spans="1:22" ht="30" customHeight="1" x14ac:dyDescent="0.35">
      <c r="A166" s="2">
        <f>'S1 Maquette'!B167</f>
        <v>0</v>
      </c>
      <c r="B166" s="2">
        <f>'S1 Maquette'!C167</f>
        <v>0</v>
      </c>
      <c r="C166" s="90">
        <f>'S1 Maquette'!F167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91"/>
    </row>
    <row r="167" spans="1:22" ht="30" customHeight="1" x14ac:dyDescent="0.35">
      <c r="A167" s="2">
        <f>'S1 Maquette'!B168</f>
        <v>0</v>
      </c>
      <c r="B167" s="2">
        <f>'S1 Maquette'!C168</f>
        <v>0</v>
      </c>
      <c r="C167" s="90">
        <f>'S1 Maquette'!F168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91"/>
    </row>
    <row r="168" spans="1:22" ht="30" customHeight="1" x14ac:dyDescent="0.35">
      <c r="A168" s="2">
        <f>'S1 Maquette'!B169</f>
        <v>0</v>
      </c>
      <c r="B168" s="2">
        <f>'S1 Maquette'!C169</f>
        <v>0</v>
      </c>
      <c r="C168" s="90">
        <f>'S1 Maquette'!F169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91"/>
    </row>
    <row r="169" spans="1:22" ht="30" customHeight="1" x14ac:dyDescent="0.35">
      <c r="A169" s="2">
        <f>'S1 Maquette'!B170</f>
        <v>0</v>
      </c>
      <c r="B169" s="2">
        <f>'S1 Maquette'!C170</f>
        <v>0</v>
      </c>
      <c r="C169" s="90">
        <f>'S1 Maquette'!F170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91"/>
    </row>
    <row r="170" spans="1:22" ht="30" customHeight="1" x14ac:dyDescent="0.35">
      <c r="A170" s="2">
        <f>'S1 Maquette'!B171</f>
        <v>0</v>
      </c>
      <c r="B170" s="2">
        <f>'S1 Maquette'!C171</f>
        <v>0</v>
      </c>
      <c r="C170" s="90">
        <f>'S1 Maquette'!F171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91"/>
    </row>
    <row r="171" spans="1:22" ht="30" customHeight="1" x14ac:dyDescent="0.35">
      <c r="A171" s="2">
        <f>'S1 Maquette'!B172</f>
        <v>0</v>
      </c>
      <c r="B171" s="2">
        <f>'S1 Maquette'!C172</f>
        <v>0</v>
      </c>
      <c r="C171" s="90">
        <f>'S1 Maquette'!F172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91"/>
    </row>
    <row r="172" spans="1:22" ht="30" customHeight="1" x14ac:dyDescent="0.35">
      <c r="A172" s="2">
        <f>'S1 Maquette'!B173</f>
        <v>0</v>
      </c>
      <c r="B172" s="2">
        <f>'S1 Maquette'!C173</f>
        <v>0</v>
      </c>
      <c r="C172" s="90">
        <f>'S1 Maquette'!F173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91"/>
    </row>
    <row r="173" spans="1:22" ht="30" customHeight="1" x14ac:dyDescent="0.35">
      <c r="A173" s="2">
        <f>'S1 Maquette'!B174</f>
        <v>0</v>
      </c>
      <c r="B173" s="2">
        <f>'S1 Maquette'!C174</f>
        <v>0</v>
      </c>
      <c r="C173" s="90">
        <f>'S1 Maquette'!F174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91"/>
    </row>
    <row r="174" spans="1:22" ht="30" customHeight="1" x14ac:dyDescent="0.35">
      <c r="A174" s="2">
        <f>'S1 Maquette'!B175</f>
        <v>0</v>
      </c>
      <c r="B174" s="2">
        <f>'S1 Maquette'!C175</f>
        <v>0</v>
      </c>
      <c r="C174" s="90">
        <f>'S1 Maquette'!F175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91"/>
    </row>
    <row r="175" spans="1:22" ht="30" customHeight="1" x14ac:dyDescent="0.35">
      <c r="A175" s="2">
        <f>'S1 Maquette'!B176</f>
        <v>0</v>
      </c>
      <c r="B175" s="2">
        <f>'S1 Maquette'!C176</f>
        <v>0</v>
      </c>
      <c r="C175" s="90">
        <f>'S1 Maquette'!F176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91"/>
    </row>
    <row r="176" spans="1:22" ht="30" customHeight="1" x14ac:dyDescent="0.35">
      <c r="A176" s="2">
        <f>'S1 Maquette'!B177</f>
        <v>0</v>
      </c>
      <c r="B176" s="2">
        <f>'S1 Maquette'!C177</f>
        <v>0</v>
      </c>
      <c r="C176" s="90">
        <f>'S1 Maquette'!F177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91"/>
    </row>
    <row r="177" spans="1:22" ht="30" customHeight="1" x14ac:dyDescent="0.35">
      <c r="A177" s="2">
        <f>'S1 Maquette'!B178</f>
        <v>0</v>
      </c>
      <c r="B177" s="2">
        <f>'S1 Maquette'!C178</f>
        <v>0</v>
      </c>
      <c r="C177" s="90">
        <f>'S1 Maquette'!F178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91"/>
    </row>
    <row r="178" spans="1:22" ht="30" customHeight="1" x14ac:dyDescent="0.35">
      <c r="A178" s="2">
        <f>'S1 Maquette'!B179</f>
        <v>0</v>
      </c>
      <c r="B178" s="2">
        <f>'S1 Maquette'!C179</f>
        <v>0</v>
      </c>
      <c r="C178" s="90">
        <f>'S1 Maquette'!F179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91"/>
    </row>
    <row r="179" spans="1:22" ht="30" customHeight="1" x14ac:dyDescent="0.35">
      <c r="A179" s="2">
        <f>'S1 Maquette'!B180</f>
        <v>0</v>
      </c>
      <c r="B179" s="2">
        <f>'S1 Maquette'!C180</f>
        <v>0</v>
      </c>
      <c r="C179" s="90">
        <f>'S1 Maquette'!F180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91"/>
    </row>
    <row r="180" spans="1:22" ht="30" customHeight="1" x14ac:dyDescent="0.35">
      <c r="A180" s="2">
        <f>'S1 Maquette'!B181</f>
        <v>0</v>
      </c>
      <c r="B180" s="2">
        <f>'S1 Maquette'!C181</f>
        <v>0</v>
      </c>
      <c r="C180" s="90">
        <f>'S1 Maquette'!F181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91"/>
    </row>
    <row r="181" spans="1:22" ht="30" customHeight="1" x14ac:dyDescent="0.35">
      <c r="A181" s="2">
        <f>'S1 Maquette'!B182</f>
        <v>0</v>
      </c>
      <c r="B181" s="2">
        <f>'S1 Maquette'!C182</f>
        <v>0</v>
      </c>
      <c r="C181" s="90">
        <f>'S1 Maquette'!F182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91"/>
    </row>
    <row r="182" spans="1:22" ht="30" customHeight="1" x14ac:dyDescent="0.35">
      <c r="A182" s="2">
        <f>'S1 Maquette'!B183</f>
        <v>0</v>
      </c>
      <c r="B182" s="2">
        <f>'S1 Maquette'!C183</f>
        <v>0</v>
      </c>
      <c r="C182" s="90">
        <f>'S1 Maquette'!F183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91"/>
    </row>
    <row r="183" spans="1:22" ht="30" customHeight="1" x14ac:dyDescent="0.35">
      <c r="A183" s="2">
        <f>'S1 Maquette'!B184</f>
        <v>0</v>
      </c>
      <c r="B183" s="2">
        <f>'S1 Maquette'!C184</f>
        <v>0</v>
      </c>
      <c r="C183" s="90">
        <f>'S1 Maquette'!F184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91"/>
    </row>
    <row r="184" spans="1:22" ht="30" customHeight="1" x14ac:dyDescent="0.35">
      <c r="A184" s="2">
        <f>'S1 Maquette'!B185</f>
        <v>0</v>
      </c>
      <c r="B184" s="2">
        <f>'S1 Maquette'!C185</f>
        <v>0</v>
      </c>
      <c r="C184" s="90">
        <f>'S1 Maquette'!F185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91"/>
    </row>
    <row r="185" spans="1:22" ht="30" customHeight="1" x14ac:dyDescent="0.35">
      <c r="A185" s="2">
        <f>'S1 Maquette'!B186</f>
        <v>0</v>
      </c>
      <c r="B185" s="2">
        <f>'S1 Maquette'!C186</f>
        <v>0</v>
      </c>
      <c r="C185" s="90">
        <f>'S1 Maquette'!F186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91"/>
    </row>
    <row r="186" spans="1:22" ht="30" customHeight="1" x14ac:dyDescent="0.35">
      <c r="A186" s="2">
        <f>'S1 Maquette'!B187</f>
        <v>0</v>
      </c>
      <c r="B186" s="2">
        <f>'S1 Maquette'!C187</f>
        <v>0</v>
      </c>
      <c r="C186" s="90">
        <f>'S1 Maquette'!F187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91"/>
    </row>
    <row r="187" spans="1:22" ht="30" customHeight="1" x14ac:dyDescent="0.35">
      <c r="A187" s="2">
        <f>'S1 Maquette'!B188</f>
        <v>0</v>
      </c>
      <c r="B187" s="2">
        <f>'S1 Maquette'!C188</f>
        <v>0</v>
      </c>
      <c r="C187" s="90">
        <f>'S1 Maquette'!F188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91"/>
    </row>
    <row r="188" spans="1:22" ht="30" customHeight="1" x14ac:dyDescent="0.35">
      <c r="A188" s="2">
        <f>'S1 Maquette'!B189</f>
        <v>0</v>
      </c>
      <c r="B188" s="2">
        <f>'S1 Maquette'!C189</f>
        <v>0</v>
      </c>
      <c r="C188" s="90">
        <f>'S1 Maquette'!F189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91"/>
    </row>
    <row r="189" spans="1:22" ht="30" customHeight="1" x14ac:dyDescent="0.35">
      <c r="A189" s="2">
        <f>'S1 Maquette'!B190</f>
        <v>0</v>
      </c>
      <c r="B189" s="2">
        <f>'S1 Maquette'!C190</f>
        <v>0</v>
      </c>
      <c r="C189" s="90">
        <f>'S1 Maquette'!F190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91"/>
    </row>
    <row r="190" spans="1:22" ht="30" customHeight="1" x14ac:dyDescent="0.35">
      <c r="A190" s="2">
        <f>'S1 Maquette'!B191</f>
        <v>0</v>
      </c>
      <c r="B190" s="2">
        <f>'S1 Maquette'!C191</f>
        <v>0</v>
      </c>
      <c r="C190" s="90">
        <f>'S1 Maquette'!F191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91"/>
    </row>
    <row r="191" spans="1:22" ht="30" customHeight="1" x14ac:dyDescent="0.35">
      <c r="A191" s="2">
        <f>'S1 Maquette'!B192</f>
        <v>0</v>
      </c>
      <c r="B191" s="2">
        <f>'S1 Maquette'!C192</f>
        <v>0</v>
      </c>
      <c r="C191" s="90">
        <f>'S1 Maquette'!F192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91"/>
    </row>
    <row r="192" spans="1:22" ht="30" customHeight="1" x14ac:dyDescent="0.35">
      <c r="A192" s="2">
        <f>'S1 Maquette'!B193</f>
        <v>0</v>
      </c>
      <c r="B192" s="2">
        <f>'S1 Maquette'!C193</f>
        <v>0</v>
      </c>
      <c r="C192" s="90">
        <f>'S1 Maquette'!F193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91"/>
    </row>
    <row r="193" spans="1:22" ht="30" customHeight="1" x14ac:dyDescent="0.35">
      <c r="A193" s="2">
        <f>'S1 Maquette'!B194</f>
        <v>0</v>
      </c>
      <c r="B193" s="2">
        <f>'S1 Maquette'!C194</f>
        <v>0</v>
      </c>
      <c r="C193" s="90">
        <f>'S1 Maquette'!F194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91"/>
    </row>
    <row r="194" spans="1:22" ht="30" customHeight="1" x14ac:dyDescent="0.35">
      <c r="A194" s="2">
        <f>'S1 Maquette'!B195</f>
        <v>0</v>
      </c>
      <c r="B194" s="2">
        <f>'S1 Maquette'!C195</f>
        <v>0</v>
      </c>
      <c r="C194" s="90">
        <f>'S1 Maquette'!F195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91"/>
    </row>
    <row r="195" spans="1:22" ht="30" customHeight="1" x14ac:dyDescent="0.35">
      <c r="A195" s="2">
        <f>'S1 Maquette'!B196</f>
        <v>0</v>
      </c>
      <c r="B195" s="2">
        <f>'S1 Maquette'!C196</f>
        <v>0</v>
      </c>
      <c r="C195" s="90">
        <f>'S1 Maquette'!F196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91"/>
    </row>
    <row r="196" spans="1:22" ht="30" customHeight="1" x14ac:dyDescent="0.35">
      <c r="A196" s="2">
        <f>'S1 Maquette'!B197</f>
        <v>0</v>
      </c>
      <c r="B196" s="2">
        <f>'S1 Maquette'!C197</f>
        <v>0</v>
      </c>
      <c r="C196" s="90">
        <f>'S1 Maquette'!F197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91"/>
    </row>
    <row r="197" spans="1:22" ht="30" customHeight="1" x14ac:dyDescent="0.35">
      <c r="A197" s="2">
        <f>'S1 Maquette'!B198</f>
        <v>0</v>
      </c>
      <c r="B197" s="2">
        <f>'S1 Maquette'!C198</f>
        <v>0</v>
      </c>
      <c r="C197" s="90">
        <f>'S1 Maquette'!F198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91"/>
    </row>
    <row r="198" spans="1:22" ht="30" customHeight="1" x14ac:dyDescent="0.35">
      <c r="A198" s="2">
        <f>'S1 Maquette'!B199</f>
        <v>0</v>
      </c>
      <c r="B198" s="2">
        <f>'S1 Maquette'!C199</f>
        <v>0</v>
      </c>
      <c r="C198" s="90">
        <f>'S1 Maquette'!F199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91"/>
    </row>
    <row r="199" spans="1:22" ht="30" customHeight="1" x14ac:dyDescent="0.35">
      <c r="A199" s="2">
        <f>'S1 Maquette'!B200</f>
        <v>0</v>
      </c>
      <c r="B199" s="2">
        <f>'S1 Maquette'!C200</f>
        <v>0</v>
      </c>
      <c r="C199" s="90">
        <f>'S1 Maquette'!F200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91"/>
    </row>
    <row r="200" spans="1:22" ht="30" customHeight="1" x14ac:dyDescent="0.35">
      <c r="A200" s="2">
        <f>'S1 Maquette'!B201</f>
        <v>0</v>
      </c>
      <c r="B200" s="2">
        <f>'S1 Maquette'!C201</f>
        <v>0</v>
      </c>
      <c r="C200" s="90">
        <f>'S1 Maquette'!F201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91"/>
    </row>
    <row r="201" spans="1:22" ht="30" customHeight="1" x14ac:dyDescent="0.35">
      <c r="A201" s="2">
        <f>'S1 Maquette'!B202</f>
        <v>0</v>
      </c>
      <c r="B201" s="2">
        <f>'S1 Maquette'!C202</f>
        <v>0</v>
      </c>
      <c r="C201" s="90">
        <f>'S1 Maquette'!F202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91"/>
    </row>
    <row r="202" spans="1:22" ht="30" customHeight="1" x14ac:dyDescent="0.35">
      <c r="A202" s="2">
        <f>'S1 Maquette'!B203</f>
        <v>0</v>
      </c>
      <c r="B202" s="2">
        <f>'S1 Maquette'!C203</f>
        <v>0</v>
      </c>
      <c r="C202" s="90">
        <f>'S1 Maquette'!F203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91"/>
    </row>
    <row r="203" spans="1:22" ht="30" customHeight="1" x14ac:dyDescent="0.35">
      <c r="A203" s="2">
        <f>'S1 Maquette'!B204</f>
        <v>0</v>
      </c>
      <c r="B203" s="2">
        <f>'S1 Maquette'!C204</f>
        <v>0</v>
      </c>
      <c r="C203" s="90">
        <f>'S1 Maquette'!F204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91"/>
    </row>
    <row r="204" spans="1:22" ht="30" customHeight="1" x14ac:dyDescent="0.35">
      <c r="A204" s="2">
        <f>'S1 Maquette'!B205</f>
        <v>0</v>
      </c>
      <c r="B204" s="2">
        <f>'S1 Maquette'!C205</f>
        <v>0</v>
      </c>
      <c r="C204" s="90">
        <f>'S1 Maquette'!F205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91"/>
    </row>
    <row r="205" spans="1:22" ht="30" customHeight="1" x14ac:dyDescent="0.35">
      <c r="A205" s="2">
        <f>'S1 Maquette'!B206</f>
        <v>0</v>
      </c>
      <c r="B205" s="2">
        <f>'S1 Maquette'!C206</f>
        <v>0</v>
      </c>
      <c r="C205" s="90">
        <f>'S1 Maquette'!F206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91"/>
    </row>
    <row r="206" spans="1:22" ht="30" customHeight="1" x14ac:dyDescent="0.35">
      <c r="A206" s="2">
        <f>'S1 Maquette'!B207</f>
        <v>0</v>
      </c>
      <c r="B206" s="2">
        <f>'S1 Maquette'!C207</f>
        <v>0</v>
      </c>
      <c r="C206" s="90">
        <f>'S1 Maquette'!F207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91"/>
    </row>
    <row r="207" spans="1:22" ht="30" customHeight="1" x14ac:dyDescent="0.35">
      <c r="A207" s="2">
        <f>'S1 Maquette'!B208</f>
        <v>0</v>
      </c>
      <c r="B207" s="2">
        <f>'S1 Maquette'!C208</f>
        <v>0</v>
      </c>
      <c r="C207" s="90">
        <f>'S1 Maquette'!F208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91"/>
    </row>
    <row r="208" spans="1:22" ht="30" customHeight="1" x14ac:dyDescent="0.35">
      <c r="A208" s="2">
        <f>'S1 Maquette'!B209</f>
        <v>0</v>
      </c>
      <c r="B208" s="2">
        <f>'S1 Maquette'!C209</f>
        <v>0</v>
      </c>
      <c r="C208" s="90">
        <f>'S1 Maquette'!F209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91"/>
    </row>
    <row r="209" spans="1:22" ht="30" customHeight="1" x14ac:dyDescent="0.35">
      <c r="A209" s="2">
        <f>'S1 Maquette'!B210</f>
        <v>0</v>
      </c>
      <c r="B209" s="2">
        <f>'S1 Maquette'!C210</f>
        <v>0</v>
      </c>
      <c r="C209" s="90">
        <f>'S1 Maquette'!F210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91"/>
    </row>
    <row r="210" spans="1:22" ht="30" customHeight="1" x14ac:dyDescent="0.35">
      <c r="A210" s="2">
        <f>'S1 Maquette'!B211</f>
        <v>0</v>
      </c>
      <c r="B210" s="2">
        <f>'S1 Maquette'!C211</f>
        <v>0</v>
      </c>
      <c r="C210" s="90">
        <f>'S1 Maquette'!F211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91"/>
    </row>
    <row r="211" spans="1:22" ht="30" customHeight="1" x14ac:dyDescent="0.35">
      <c r="A211" s="2">
        <f>'S1 Maquette'!B212</f>
        <v>0</v>
      </c>
      <c r="B211" s="2">
        <f>'S1 Maquette'!C212</f>
        <v>0</v>
      </c>
      <c r="C211" s="90">
        <f>'S1 Maquette'!F212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91"/>
    </row>
    <row r="212" spans="1:22" ht="30" customHeight="1" x14ac:dyDescent="0.35">
      <c r="A212" s="2">
        <f>'S1 Maquette'!B213</f>
        <v>0</v>
      </c>
      <c r="B212" s="2">
        <f>'S1 Maquette'!C213</f>
        <v>0</v>
      </c>
      <c r="C212" s="90">
        <f>'S1 Maquette'!F213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91"/>
    </row>
    <row r="213" spans="1:22" ht="30" customHeight="1" x14ac:dyDescent="0.35">
      <c r="A213" s="2">
        <f>'S1 Maquette'!B214</f>
        <v>0</v>
      </c>
      <c r="B213" s="2">
        <f>'S1 Maquette'!C214</f>
        <v>0</v>
      </c>
      <c r="C213" s="90">
        <f>'S1 Maquette'!F214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91"/>
    </row>
    <row r="214" spans="1:22" ht="30" customHeight="1" x14ac:dyDescent="0.35">
      <c r="A214" s="2">
        <f>'S1 Maquette'!B215</f>
        <v>0</v>
      </c>
      <c r="B214" s="2">
        <f>'S1 Maquette'!C215</f>
        <v>0</v>
      </c>
      <c r="C214" s="90">
        <f>'S1 Maquette'!F215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91"/>
    </row>
    <row r="215" spans="1:22" ht="30" customHeight="1" x14ac:dyDescent="0.35">
      <c r="A215" s="2">
        <f>'S1 Maquette'!B216</f>
        <v>0</v>
      </c>
      <c r="B215" s="2">
        <f>'S1 Maquette'!C216</f>
        <v>0</v>
      </c>
      <c r="C215" s="90">
        <f>'S1 Maquette'!F216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91"/>
    </row>
    <row r="216" spans="1:22" ht="30" customHeight="1" x14ac:dyDescent="0.35">
      <c r="A216" s="2">
        <f>'S1 Maquette'!B217</f>
        <v>0</v>
      </c>
      <c r="B216" s="2">
        <f>'S1 Maquette'!C217</f>
        <v>0</v>
      </c>
      <c r="C216" s="90">
        <f>'S1 Maquette'!F217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91"/>
    </row>
    <row r="217" spans="1:22" ht="30" customHeight="1" x14ac:dyDescent="0.35">
      <c r="A217" s="2">
        <f>'S1 Maquette'!B218</f>
        <v>0</v>
      </c>
      <c r="B217" s="2">
        <f>'S1 Maquette'!C218</f>
        <v>0</v>
      </c>
      <c r="C217" s="90">
        <f>'S1 Maquette'!F218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91"/>
    </row>
    <row r="218" spans="1:22" ht="30" customHeight="1" x14ac:dyDescent="0.35">
      <c r="A218" s="2">
        <f>'S1 Maquette'!B219</f>
        <v>0</v>
      </c>
      <c r="B218" s="2">
        <f>'S1 Maquette'!C219</f>
        <v>0</v>
      </c>
      <c r="C218" s="90">
        <f>'S1 Maquette'!F219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91"/>
    </row>
    <row r="219" spans="1:22" ht="30" customHeight="1" x14ac:dyDescent="0.35">
      <c r="A219" s="2">
        <f>'S1 Maquette'!B220</f>
        <v>0</v>
      </c>
      <c r="B219" s="2">
        <f>'S1 Maquette'!C220</f>
        <v>0</v>
      </c>
      <c r="C219" s="90">
        <f>'S1 Maquette'!F220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91"/>
    </row>
    <row r="220" spans="1:22" ht="30" customHeight="1" x14ac:dyDescent="0.35">
      <c r="A220" s="2">
        <f>'S1 Maquette'!B221</f>
        <v>0</v>
      </c>
      <c r="B220" s="2">
        <f>'S1 Maquette'!C221</f>
        <v>0</v>
      </c>
      <c r="C220" s="90">
        <f>'S1 Maquette'!F221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91"/>
    </row>
    <row r="221" spans="1:22" ht="30" customHeight="1" x14ac:dyDescent="0.35">
      <c r="A221" s="2">
        <f>'S1 Maquette'!B222</f>
        <v>0</v>
      </c>
      <c r="B221" s="2">
        <f>'S1 Maquette'!C222</f>
        <v>0</v>
      </c>
      <c r="C221" s="90">
        <f>'S1 Maquette'!F222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91"/>
    </row>
    <row r="222" spans="1:22" ht="30" customHeight="1" x14ac:dyDescent="0.35">
      <c r="A222" s="2">
        <f>'S1 Maquette'!B223</f>
        <v>0</v>
      </c>
      <c r="B222" s="2">
        <f>'S1 Maquette'!C223</f>
        <v>0</v>
      </c>
      <c r="C222" s="90">
        <f>'S1 Maquette'!F223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91"/>
    </row>
    <row r="223" spans="1:22" ht="30" customHeight="1" x14ac:dyDescent="0.35">
      <c r="A223" s="2">
        <f>'S1 Maquette'!B224</f>
        <v>0</v>
      </c>
      <c r="B223" s="2">
        <f>'S1 Maquette'!C224</f>
        <v>0</v>
      </c>
      <c r="C223" s="90">
        <f>'S1 Maquette'!F224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91"/>
    </row>
    <row r="224" spans="1:22" ht="30" customHeight="1" x14ac:dyDescent="0.35">
      <c r="A224" s="2">
        <f>'S1 Maquette'!B225</f>
        <v>0</v>
      </c>
      <c r="B224" s="2">
        <f>'S1 Maquette'!C225</f>
        <v>0</v>
      </c>
      <c r="C224" s="90">
        <f>'S1 Maquette'!F225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91"/>
    </row>
    <row r="225" spans="1:22" ht="30" customHeight="1" x14ac:dyDescent="0.35">
      <c r="A225" s="2">
        <f>'S1 Maquette'!B226</f>
        <v>0</v>
      </c>
      <c r="B225" s="2">
        <f>'S1 Maquette'!C226</f>
        <v>0</v>
      </c>
      <c r="C225" s="90">
        <f>'S1 Maquette'!F226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91"/>
    </row>
    <row r="226" spans="1:22" ht="30" customHeight="1" x14ac:dyDescent="0.35">
      <c r="A226" s="2">
        <f>'S1 Maquette'!B227</f>
        <v>0</v>
      </c>
      <c r="B226" s="2">
        <f>'S1 Maquette'!C227</f>
        <v>0</v>
      </c>
      <c r="C226" s="90">
        <f>'S1 Maquette'!F227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91"/>
    </row>
    <row r="227" spans="1:22" ht="30" customHeight="1" x14ac:dyDescent="0.35">
      <c r="A227" s="2">
        <f>'S1 Maquette'!B228</f>
        <v>0</v>
      </c>
      <c r="B227" s="2">
        <f>'S1 Maquette'!C228</f>
        <v>0</v>
      </c>
      <c r="C227" s="90">
        <f>'S1 Maquette'!F228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91"/>
    </row>
    <row r="228" spans="1:22" ht="30" customHeight="1" x14ac:dyDescent="0.35">
      <c r="A228" s="2">
        <f>'S1 Maquette'!B229</f>
        <v>0</v>
      </c>
      <c r="B228" s="2">
        <f>'S1 Maquette'!C229</f>
        <v>0</v>
      </c>
      <c r="C228" s="90">
        <f>'S1 Maquette'!F229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91"/>
    </row>
    <row r="229" spans="1:22" ht="30" customHeight="1" x14ac:dyDescent="0.35">
      <c r="A229" s="2">
        <f>'S1 Maquette'!B230</f>
        <v>0</v>
      </c>
      <c r="B229" s="2">
        <f>'S1 Maquette'!C230</f>
        <v>0</v>
      </c>
      <c r="C229" s="90">
        <f>'S1 Maquette'!F230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91"/>
    </row>
    <row r="230" spans="1:22" ht="30" customHeight="1" x14ac:dyDescent="0.35">
      <c r="A230" s="2">
        <f>'S1 Maquette'!B231</f>
        <v>0</v>
      </c>
      <c r="B230" s="2">
        <f>'S1 Maquette'!C231</f>
        <v>0</v>
      </c>
      <c r="C230" s="90">
        <f>'S1 Maquette'!F231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91"/>
    </row>
    <row r="231" spans="1:22" ht="30" customHeight="1" x14ac:dyDescent="0.35">
      <c r="A231" s="2">
        <f>'S1 Maquette'!B232</f>
        <v>0</v>
      </c>
      <c r="B231" s="2">
        <f>'S1 Maquette'!C232</f>
        <v>0</v>
      </c>
      <c r="C231" s="90">
        <f>'S1 Maquette'!F232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91"/>
    </row>
    <row r="232" spans="1:22" ht="30" customHeight="1" x14ac:dyDescent="0.35">
      <c r="A232" s="2">
        <f>'S1 Maquette'!B233</f>
        <v>0</v>
      </c>
      <c r="B232" s="2">
        <f>'S1 Maquette'!C233</f>
        <v>0</v>
      </c>
      <c r="C232" s="90">
        <f>'S1 Maquette'!F233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91"/>
    </row>
    <row r="233" spans="1:22" ht="30" customHeight="1" x14ac:dyDescent="0.35">
      <c r="A233" s="2">
        <f>'S1 Maquette'!B234</f>
        <v>0</v>
      </c>
      <c r="B233" s="2">
        <f>'S1 Maquette'!C234</f>
        <v>0</v>
      </c>
      <c r="C233" s="90">
        <f>'S1 Maquette'!F234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91"/>
    </row>
    <row r="234" spans="1:22" ht="30" customHeight="1" x14ac:dyDescent="0.35">
      <c r="A234" s="2">
        <f>'S1 Maquette'!B235</f>
        <v>0</v>
      </c>
      <c r="B234" s="2">
        <f>'S1 Maquette'!C235</f>
        <v>0</v>
      </c>
      <c r="C234" s="90">
        <f>'S1 Maquette'!F235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91"/>
    </row>
    <row r="235" spans="1:22" ht="30" customHeight="1" x14ac:dyDescent="0.35">
      <c r="A235" s="2">
        <f>'S1 Maquette'!B236</f>
        <v>0</v>
      </c>
      <c r="B235" s="2">
        <f>'S1 Maquette'!C236</f>
        <v>0</v>
      </c>
      <c r="C235" s="90">
        <f>'S1 Maquette'!F236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91"/>
    </row>
    <row r="236" spans="1:22" ht="30" customHeight="1" x14ac:dyDescent="0.35">
      <c r="A236" s="2">
        <f>'S1 Maquette'!B237</f>
        <v>0</v>
      </c>
      <c r="B236" s="2">
        <f>'S1 Maquette'!C237</f>
        <v>0</v>
      </c>
      <c r="C236" s="90">
        <f>'S1 Maquette'!F237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91"/>
    </row>
    <row r="237" spans="1:22" ht="30" customHeight="1" x14ac:dyDescent="0.35">
      <c r="A237" s="2">
        <f>'S1 Maquette'!B238</f>
        <v>0</v>
      </c>
      <c r="B237" s="2">
        <f>'S1 Maquette'!C238</f>
        <v>0</v>
      </c>
      <c r="C237" s="90">
        <f>'S1 Maquette'!F238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91"/>
    </row>
    <row r="238" spans="1:22" ht="30" customHeight="1" x14ac:dyDescent="0.35">
      <c r="A238" s="2">
        <f>'S1 Maquette'!B239</f>
        <v>0</v>
      </c>
      <c r="B238" s="2">
        <f>'S1 Maquette'!C239</f>
        <v>0</v>
      </c>
      <c r="C238" s="90">
        <f>'S1 Maquette'!F239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91"/>
    </row>
    <row r="239" spans="1:22" ht="30" customHeight="1" x14ac:dyDescent="0.35">
      <c r="A239" s="2">
        <f>'S1 Maquette'!B240</f>
        <v>0</v>
      </c>
      <c r="B239" s="2">
        <f>'S1 Maquette'!C240</f>
        <v>0</v>
      </c>
      <c r="C239" s="90">
        <f>'S1 Maquette'!F240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91"/>
    </row>
    <row r="240" spans="1:22" ht="30" customHeight="1" x14ac:dyDescent="0.35">
      <c r="A240" s="2">
        <f>'S1 Maquette'!B241</f>
        <v>0</v>
      </c>
      <c r="B240" s="2">
        <f>'S1 Maquette'!C241</f>
        <v>0</v>
      </c>
      <c r="C240" s="90">
        <f>'S1 Maquette'!F241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91"/>
    </row>
    <row r="241" spans="1:22" ht="30" customHeight="1" x14ac:dyDescent="0.35">
      <c r="A241" s="2">
        <f>'S1 Maquette'!B242</f>
        <v>0</v>
      </c>
      <c r="B241" s="2">
        <f>'S1 Maquette'!C242</f>
        <v>0</v>
      </c>
      <c r="C241" s="90">
        <f>'S1 Maquette'!F242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91"/>
    </row>
    <row r="242" spans="1:22" ht="30" customHeight="1" x14ac:dyDescent="0.35">
      <c r="A242" s="2">
        <f>'S1 Maquette'!B243</f>
        <v>0</v>
      </c>
      <c r="B242" s="2">
        <f>'S1 Maquette'!C243</f>
        <v>0</v>
      </c>
      <c r="C242" s="90">
        <f>'S1 Maquette'!F243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91"/>
    </row>
    <row r="243" spans="1:22" ht="30" customHeight="1" x14ac:dyDescent="0.35">
      <c r="A243" s="2">
        <f>'S1 Maquette'!B244</f>
        <v>0</v>
      </c>
      <c r="B243" s="2">
        <f>'S1 Maquette'!C244</f>
        <v>0</v>
      </c>
      <c r="C243" s="90">
        <f>'S1 Maquette'!F244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91"/>
    </row>
    <row r="244" spans="1:22" ht="30" customHeight="1" x14ac:dyDescent="0.35">
      <c r="A244" s="2">
        <f>'S1 Maquette'!B245</f>
        <v>0</v>
      </c>
      <c r="B244" s="2">
        <f>'S1 Maquette'!C245</f>
        <v>0</v>
      </c>
      <c r="C244" s="90">
        <f>'S1 Maquette'!F245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91"/>
    </row>
    <row r="245" spans="1:22" ht="30" customHeight="1" x14ac:dyDescent="0.35">
      <c r="A245" s="2">
        <f>'S1 Maquette'!B246</f>
        <v>0</v>
      </c>
      <c r="B245" s="2">
        <f>'S1 Maquette'!C246</f>
        <v>0</v>
      </c>
      <c r="C245" s="90">
        <f>'S1 Maquette'!F246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91"/>
    </row>
    <row r="246" spans="1:22" ht="30" customHeight="1" x14ac:dyDescent="0.35">
      <c r="A246" s="2">
        <f>'S1 Maquette'!B247</f>
        <v>0</v>
      </c>
      <c r="B246" s="2">
        <f>'S1 Maquette'!C247</f>
        <v>0</v>
      </c>
      <c r="C246" s="90">
        <f>'S1 Maquette'!F247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91"/>
    </row>
    <row r="247" spans="1:22" ht="30" customHeight="1" x14ac:dyDescent="0.35">
      <c r="A247" s="2">
        <f>'S1 Maquette'!B248</f>
        <v>0</v>
      </c>
      <c r="B247" s="2">
        <f>'S1 Maquette'!C248</f>
        <v>0</v>
      </c>
      <c r="C247" s="90">
        <f>'S1 Maquette'!F248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91"/>
    </row>
    <row r="248" spans="1:22" ht="30" customHeight="1" x14ac:dyDescent="0.35">
      <c r="A248" s="2">
        <f>'S1 Maquette'!B249</f>
        <v>0</v>
      </c>
      <c r="B248" s="2">
        <f>'S1 Maquette'!C249</f>
        <v>0</v>
      </c>
      <c r="C248" s="90">
        <f>'S1 Maquette'!F249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91"/>
    </row>
    <row r="249" spans="1:22" ht="30" customHeight="1" x14ac:dyDescent="0.35">
      <c r="A249" s="2">
        <f>'S1 Maquette'!B250</f>
        <v>0</v>
      </c>
      <c r="B249" s="2">
        <f>'S1 Maquette'!C250</f>
        <v>0</v>
      </c>
      <c r="C249" s="90">
        <f>'S1 Maquette'!F250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91"/>
    </row>
    <row r="250" spans="1:22" ht="30" customHeight="1" x14ac:dyDescent="0.35">
      <c r="A250" s="2">
        <f>'S1 Maquette'!B251</f>
        <v>0</v>
      </c>
      <c r="B250" s="2">
        <f>'S1 Maquette'!C251</f>
        <v>0</v>
      </c>
      <c r="C250" s="90">
        <f>'S1 Maquette'!F251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91"/>
    </row>
    <row r="251" spans="1:22" ht="30" customHeight="1" x14ac:dyDescent="0.35">
      <c r="A251" s="2">
        <f>'S1 Maquette'!B252</f>
        <v>0</v>
      </c>
      <c r="B251" s="2">
        <f>'S1 Maquette'!C252</f>
        <v>0</v>
      </c>
      <c r="C251" s="90">
        <f>'S1 Maquette'!F252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91"/>
    </row>
    <row r="252" spans="1:22" ht="30" customHeight="1" x14ac:dyDescent="0.35">
      <c r="A252" s="2">
        <f>'S1 Maquette'!B253</f>
        <v>0</v>
      </c>
      <c r="B252" s="2">
        <f>'S1 Maquette'!C253</f>
        <v>0</v>
      </c>
      <c r="C252" s="90">
        <f>'S1 Maquette'!F253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91"/>
    </row>
    <row r="253" spans="1:22" ht="30" customHeight="1" x14ac:dyDescent="0.35">
      <c r="A253" s="2">
        <f>'S1 Maquette'!B254</f>
        <v>0</v>
      </c>
      <c r="B253" s="2">
        <f>'S1 Maquette'!C254</f>
        <v>0</v>
      </c>
      <c r="C253" s="90">
        <f>'S1 Maquette'!F254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91"/>
    </row>
    <row r="254" spans="1:22" ht="30" customHeight="1" x14ac:dyDescent="0.35">
      <c r="A254" s="2">
        <f>'S1 Maquette'!B255</f>
        <v>0</v>
      </c>
      <c r="B254" s="2">
        <f>'S1 Maquette'!C255</f>
        <v>0</v>
      </c>
      <c r="C254" s="90">
        <f>'S1 Maquette'!F255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91"/>
    </row>
    <row r="255" spans="1:22" ht="30" customHeight="1" x14ac:dyDescent="0.35">
      <c r="A255" s="2">
        <f>'S1 Maquette'!B256</f>
        <v>0</v>
      </c>
      <c r="B255" s="2">
        <f>'S1 Maquette'!C256</f>
        <v>0</v>
      </c>
      <c r="C255" s="90">
        <f>'S1 Maquette'!F256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91"/>
    </row>
    <row r="256" spans="1:22" ht="30" customHeight="1" x14ac:dyDescent="0.35">
      <c r="A256" s="2">
        <f>'S1 Maquette'!B257</f>
        <v>0</v>
      </c>
      <c r="B256" s="2">
        <f>'S1 Maquette'!C257</f>
        <v>0</v>
      </c>
      <c r="C256" s="90">
        <f>'S1 Maquette'!F257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91"/>
    </row>
    <row r="257" spans="1:22" ht="30" customHeight="1" x14ac:dyDescent="0.35">
      <c r="A257" s="2">
        <f>'S1 Maquette'!B258</f>
        <v>0</v>
      </c>
      <c r="B257" s="2">
        <f>'S1 Maquette'!C258</f>
        <v>0</v>
      </c>
      <c r="C257" s="90">
        <f>'S1 Maquette'!F258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91"/>
    </row>
    <row r="258" spans="1:22" ht="30" customHeight="1" x14ac:dyDescent="0.35">
      <c r="A258" s="2">
        <f>'S1 Maquette'!B259</f>
        <v>0</v>
      </c>
      <c r="B258" s="2">
        <f>'S1 Maquette'!C259</f>
        <v>0</v>
      </c>
      <c r="C258" s="90">
        <f>'S1 Maquette'!F259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91"/>
    </row>
    <row r="259" spans="1:22" ht="30" customHeight="1" x14ac:dyDescent="0.35">
      <c r="A259" s="2">
        <f>'S1 Maquette'!B260</f>
        <v>0</v>
      </c>
      <c r="B259" s="2">
        <f>'S1 Maquette'!C260</f>
        <v>0</v>
      </c>
      <c r="C259" s="90">
        <f>'S1 Maquette'!F260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91"/>
    </row>
    <row r="260" spans="1:22" ht="30" customHeight="1" x14ac:dyDescent="0.35">
      <c r="A260" s="2">
        <f>'S1 Maquette'!B261</f>
        <v>0</v>
      </c>
      <c r="B260" s="2">
        <f>'S1 Maquette'!C261</f>
        <v>0</v>
      </c>
      <c r="C260" s="90">
        <f>'S1 Maquette'!F261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91"/>
    </row>
    <row r="261" spans="1:22" ht="30" customHeight="1" x14ac:dyDescent="0.35">
      <c r="A261" s="2">
        <f>'S1 Maquette'!B262</f>
        <v>0</v>
      </c>
      <c r="B261" s="2">
        <f>'S1 Maquette'!C262</f>
        <v>0</v>
      </c>
      <c r="C261" s="90">
        <f>'S1 Maquette'!F262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91"/>
    </row>
    <row r="262" spans="1:22" ht="30" customHeight="1" x14ac:dyDescent="0.35">
      <c r="A262" s="2">
        <f>'S1 Maquette'!B263</f>
        <v>0</v>
      </c>
      <c r="B262" s="2">
        <f>'S1 Maquette'!C263</f>
        <v>0</v>
      </c>
      <c r="C262" s="90">
        <f>'S1 Maquette'!F263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91"/>
    </row>
    <row r="263" spans="1:22" ht="30" customHeight="1" x14ac:dyDescent="0.35">
      <c r="A263" s="2">
        <f>'S1 Maquette'!B264</f>
        <v>0</v>
      </c>
      <c r="B263" s="2">
        <f>'S1 Maquette'!C264</f>
        <v>0</v>
      </c>
      <c r="C263" s="90">
        <f>'S1 Maquette'!F264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91"/>
    </row>
    <row r="264" spans="1:22" ht="30" customHeight="1" x14ac:dyDescent="0.35">
      <c r="A264" s="2">
        <f>'S1 Maquette'!B265</f>
        <v>0</v>
      </c>
      <c r="B264" s="2">
        <f>'S1 Maquette'!C265</f>
        <v>0</v>
      </c>
      <c r="C264" s="90">
        <f>'S1 Maquette'!F265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91"/>
    </row>
    <row r="265" spans="1:22" ht="30" customHeight="1" x14ac:dyDescent="0.35">
      <c r="A265" s="2">
        <f>'S1 Maquette'!B266</f>
        <v>0</v>
      </c>
      <c r="B265" s="2">
        <f>'S1 Maquette'!C266</f>
        <v>0</v>
      </c>
      <c r="C265" s="90">
        <f>'S1 Maquette'!F266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91"/>
    </row>
    <row r="266" spans="1:22" ht="30" customHeight="1" x14ac:dyDescent="0.35">
      <c r="A266" s="2">
        <f>'S1 Maquette'!B267</f>
        <v>0</v>
      </c>
      <c r="B266" s="2">
        <f>'S1 Maquette'!C267</f>
        <v>0</v>
      </c>
      <c r="C266" s="90">
        <f>'S1 Maquette'!F267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91"/>
    </row>
    <row r="267" spans="1:22" ht="30" customHeight="1" x14ac:dyDescent="0.35">
      <c r="A267" s="2">
        <f>'S1 Maquette'!B268</f>
        <v>0</v>
      </c>
      <c r="B267" s="2">
        <f>'S1 Maquette'!C268</f>
        <v>0</v>
      </c>
      <c r="C267" s="90">
        <f>'S1 Maquette'!F268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91"/>
    </row>
    <row r="268" spans="1:22" ht="30" customHeight="1" x14ac:dyDescent="0.35">
      <c r="A268" s="2">
        <f>'S1 Maquette'!B269</f>
        <v>0</v>
      </c>
      <c r="B268" s="2">
        <f>'S1 Maquette'!C269</f>
        <v>0</v>
      </c>
      <c r="C268" s="90">
        <f>'S1 Maquette'!F269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91"/>
    </row>
    <row r="269" spans="1:22" ht="30" customHeight="1" x14ac:dyDescent="0.35">
      <c r="A269" s="2">
        <f>'S1 Maquette'!B270</f>
        <v>0</v>
      </c>
      <c r="B269" s="2">
        <f>'S1 Maquette'!C270</f>
        <v>0</v>
      </c>
      <c r="C269" s="90">
        <f>'S1 Maquette'!F270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91"/>
    </row>
    <row r="270" spans="1:22" ht="30" customHeight="1" x14ac:dyDescent="0.35">
      <c r="A270" s="2">
        <f>'S1 Maquette'!B271</f>
        <v>0</v>
      </c>
      <c r="B270" s="2">
        <f>'S1 Maquette'!C271</f>
        <v>0</v>
      </c>
      <c r="C270" s="90">
        <f>'S1 Maquette'!F271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91"/>
    </row>
    <row r="271" spans="1:22" ht="30" customHeight="1" x14ac:dyDescent="0.35">
      <c r="A271" s="2">
        <f>'S1 Maquette'!B272</f>
        <v>0</v>
      </c>
      <c r="B271" s="2">
        <f>'S1 Maquette'!C272</f>
        <v>0</v>
      </c>
      <c r="C271" s="90">
        <f>'S1 Maquette'!F272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91"/>
    </row>
    <row r="272" spans="1:22" ht="30" customHeight="1" x14ac:dyDescent="0.35">
      <c r="A272" s="2">
        <f>'S1 Maquette'!B273</f>
        <v>0</v>
      </c>
      <c r="B272" s="2">
        <f>'S1 Maquette'!C273</f>
        <v>0</v>
      </c>
      <c r="C272" s="90">
        <f>'S1 Maquette'!F273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91"/>
    </row>
    <row r="273" spans="1:22" ht="30" customHeight="1" x14ac:dyDescent="0.35">
      <c r="A273" s="2">
        <f>'S1 Maquette'!B274</f>
        <v>0</v>
      </c>
      <c r="B273" s="2">
        <f>'S1 Maquette'!C274</f>
        <v>0</v>
      </c>
      <c r="C273" s="90">
        <f>'S1 Maquette'!F274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91"/>
    </row>
    <row r="274" spans="1:22" ht="30" customHeight="1" x14ac:dyDescent="0.35">
      <c r="A274" s="2">
        <f>'S1 Maquette'!B275</f>
        <v>0</v>
      </c>
      <c r="B274" s="2">
        <f>'S1 Maquette'!C275</f>
        <v>0</v>
      </c>
      <c r="C274" s="90">
        <f>'S1 Maquette'!F275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91"/>
    </row>
    <row r="275" spans="1:22" ht="30" customHeight="1" x14ac:dyDescent="0.35">
      <c r="A275" s="2">
        <f>'S1 Maquette'!B276</f>
        <v>0</v>
      </c>
      <c r="B275" s="2">
        <f>'S1 Maquette'!C276</f>
        <v>0</v>
      </c>
      <c r="C275" s="90">
        <f>'S1 Maquette'!F276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91"/>
    </row>
    <row r="276" spans="1:22" ht="30" customHeight="1" x14ac:dyDescent="0.35">
      <c r="A276" s="2">
        <f>'S1 Maquette'!B277</f>
        <v>0</v>
      </c>
      <c r="B276" s="2">
        <f>'S1 Maquette'!C277</f>
        <v>0</v>
      </c>
      <c r="C276" s="90">
        <f>'S1 Maquette'!F277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91"/>
    </row>
    <row r="277" spans="1:22" ht="30" customHeight="1" x14ac:dyDescent="0.35">
      <c r="A277" s="2">
        <f>'S1 Maquette'!B278</f>
        <v>0</v>
      </c>
      <c r="B277" s="2">
        <f>'S1 Maquette'!C278</f>
        <v>0</v>
      </c>
      <c r="C277" s="90">
        <f>'S1 Maquette'!F278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91"/>
    </row>
    <row r="278" spans="1:22" ht="30" customHeight="1" x14ac:dyDescent="0.35">
      <c r="A278" s="2">
        <f>'S1 Maquette'!B279</f>
        <v>0</v>
      </c>
      <c r="B278" s="2">
        <f>'S1 Maquette'!C279</f>
        <v>0</v>
      </c>
      <c r="C278" s="90">
        <f>'S1 Maquette'!F279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91"/>
    </row>
    <row r="279" spans="1:22" ht="30" customHeight="1" x14ac:dyDescent="0.35">
      <c r="A279" s="2">
        <f>'S1 Maquette'!B280</f>
        <v>0</v>
      </c>
      <c r="B279" s="2">
        <f>'S1 Maquette'!C280</f>
        <v>0</v>
      </c>
      <c r="C279" s="90">
        <f>'S1 Maquette'!F280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91"/>
    </row>
    <row r="280" spans="1:22" ht="30" customHeight="1" x14ac:dyDescent="0.35">
      <c r="A280" s="2">
        <f>'S1 Maquette'!B281</f>
        <v>0</v>
      </c>
      <c r="B280" s="2">
        <f>'S1 Maquette'!C281</f>
        <v>0</v>
      </c>
      <c r="C280" s="90">
        <f>'S1 Maquette'!F281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91"/>
    </row>
    <row r="281" spans="1:22" ht="30" customHeight="1" x14ac:dyDescent="0.35">
      <c r="A281" s="2">
        <f>'S1 Maquette'!B282</f>
        <v>0</v>
      </c>
      <c r="B281" s="2">
        <f>'S1 Maquette'!C282</f>
        <v>0</v>
      </c>
      <c r="C281" s="90">
        <f>'S1 Maquette'!F282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91"/>
    </row>
    <row r="282" spans="1:22" ht="30" customHeight="1" x14ac:dyDescent="0.35">
      <c r="A282" s="2">
        <f>'S1 Maquette'!B283</f>
        <v>0</v>
      </c>
      <c r="B282" s="2">
        <f>'S1 Maquette'!C283</f>
        <v>0</v>
      </c>
      <c r="C282" s="90">
        <f>'S1 Maquette'!F283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91"/>
    </row>
    <row r="283" spans="1:22" ht="30" customHeight="1" x14ac:dyDescent="0.35">
      <c r="A283" s="2">
        <f>'S1 Maquette'!B284</f>
        <v>0</v>
      </c>
      <c r="B283" s="2">
        <f>'S1 Maquette'!C284</f>
        <v>0</v>
      </c>
      <c r="C283" s="90">
        <f>'S1 Maquette'!F284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91"/>
    </row>
    <row r="284" spans="1:22" ht="30" customHeight="1" x14ac:dyDescent="0.35">
      <c r="A284" s="2">
        <f>'S1 Maquette'!B285</f>
        <v>0</v>
      </c>
      <c r="B284" s="2">
        <f>'S1 Maquette'!C285</f>
        <v>0</v>
      </c>
      <c r="C284" s="90">
        <f>'S1 Maquette'!F285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91"/>
    </row>
    <row r="285" spans="1:22" ht="30" customHeight="1" x14ac:dyDescent="0.35">
      <c r="A285" s="2">
        <f>'S1 Maquette'!B286</f>
        <v>0</v>
      </c>
      <c r="B285" s="2">
        <f>'S1 Maquette'!C286</f>
        <v>0</v>
      </c>
      <c r="C285" s="90">
        <f>'S1 Maquette'!F286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91"/>
    </row>
    <row r="286" spans="1:22" ht="30" customHeight="1" x14ac:dyDescent="0.35">
      <c r="A286" s="2">
        <f>'S1 Maquette'!B287</f>
        <v>0</v>
      </c>
      <c r="B286" s="2">
        <f>'S1 Maquette'!C287</f>
        <v>0</v>
      </c>
      <c r="C286" s="90">
        <f>'S1 Maquette'!F287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91"/>
    </row>
    <row r="287" spans="1:22" ht="30" customHeight="1" x14ac:dyDescent="0.35">
      <c r="A287" s="2">
        <f>'S1 Maquette'!B288</f>
        <v>0</v>
      </c>
      <c r="B287" s="2">
        <f>'S1 Maquette'!C288</f>
        <v>0</v>
      </c>
      <c r="C287" s="90">
        <f>'S1 Maquette'!F288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91"/>
    </row>
    <row r="288" spans="1:22" ht="30" customHeight="1" x14ac:dyDescent="0.35">
      <c r="A288" s="2">
        <f>'S1 Maquette'!B289</f>
        <v>0</v>
      </c>
      <c r="B288" s="2">
        <f>'S1 Maquette'!C289</f>
        <v>0</v>
      </c>
      <c r="C288" s="90">
        <f>'S1 Maquette'!F289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91"/>
    </row>
    <row r="289" spans="1:22" ht="30" customHeight="1" x14ac:dyDescent="0.35">
      <c r="A289" s="2">
        <f>'S1 Maquette'!B290</f>
        <v>0</v>
      </c>
      <c r="B289" s="2">
        <f>'S1 Maquette'!C290</f>
        <v>0</v>
      </c>
      <c r="C289" s="90">
        <f>'S1 Maquette'!F290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91"/>
    </row>
    <row r="290" spans="1:22" ht="30" customHeight="1" x14ac:dyDescent="0.35">
      <c r="A290" s="2">
        <f>'S1 Maquette'!B291</f>
        <v>0</v>
      </c>
      <c r="B290" s="2">
        <f>'S1 Maquette'!C291</f>
        <v>0</v>
      </c>
      <c r="C290" s="90">
        <f>'S1 Maquette'!F291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91"/>
    </row>
    <row r="291" spans="1:22" ht="30" customHeight="1" x14ac:dyDescent="0.35">
      <c r="A291" s="2">
        <f>'S1 Maquette'!B292</f>
        <v>0</v>
      </c>
      <c r="B291" s="2">
        <f>'S1 Maquette'!C292</f>
        <v>0</v>
      </c>
      <c r="C291" s="90">
        <f>'S1 Maquette'!F292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91"/>
    </row>
    <row r="292" spans="1:22" ht="30" customHeight="1" x14ac:dyDescent="0.35">
      <c r="A292" s="2">
        <f>'S1 Maquette'!B293</f>
        <v>0</v>
      </c>
      <c r="B292" s="2">
        <f>'S1 Maquette'!C293</f>
        <v>0</v>
      </c>
      <c r="C292" s="90">
        <f>'S1 Maquette'!F293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91"/>
    </row>
    <row r="293" spans="1:22" ht="30" customHeight="1" x14ac:dyDescent="0.35">
      <c r="A293" s="2">
        <f>'S1 Maquette'!B294</f>
        <v>0</v>
      </c>
      <c r="B293" s="2">
        <f>'S1 Maquette'!C294</f>
        <v>0</v>
      </c>
      <c r="C293" s="90">
        <f>'S1 Maquette'!F294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91"/>
    </row>
    <row r="294" spans="1:22" ht="30" customHeight="1" x14ac:dyDescent="0.35">
      <c r="A294" s="2">
        <f>'S1 Maquette'!B295</f>
        <v>0</v>
      </c>
      <c r="B294" s="2">
        <f>'S1 Maquette'!C295</f>
        <v>0</v>
      </c>
      <c r="C294" s="90">
        <f>'S1 Maquette'!F295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91"/>
    </row>
    <row r="295" spans="1:22" ht="30" customHeight="1" x14ac:dyDescent="0.35">
      <c r="A295" s="2">
        <f>'S1 Maquette'!B296</f>
        <v>0</v>
      </c>
      <c r="B295" s="2">
        <f>'S1 Maquette'!C296</f>
        <v>0</v>
      </c>
      <c r="C295" s="90">
        <f>'S1 Maquette'!F296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91"/>
    </row>
    <row r="296" spans="1:22" ht="30" customHeight="1" x14ac:dyDescent="0.35">
      <c r="A296" s="2">
        <f>'S1 Maquette'!B297</f>
        <v>0</v>
      </c>
      <c r="B296" s="2">
        <f>'S1 Maquette'!C297</f>
        <v>0</v>
      </c>
      <c r="C296" s="90">
        <f>'S1 Maquette'!F297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91"/>
    </row>
    <row r="297" spans="1:22" ht="30" customHeight="1" x14ac:dyDescent="0.35">
      <c r="A297" s="2">
        <f>'S1 Maquette'!B298</f>
        <v>0</v>
      </c>
      <c r="B297" s="2">
        <f>'S1 Maquette'!C298</f>
        <v>0</v>
      </c>
      <c r="C297" s="90">
        <f>'S1 Maquette'!F298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91"/>
    </row>
    <row r="298" spans="1:22" ht="30" customHeight="1" x14ac:dyDescent="0.35">
      <c r="A298" s="2">
        <f>'S1 Maquette'!B299</f>
        <v>0</v>
      </c>
      <c r="B298" s="2">
        <f>'S1 Maquette'!C299</f>
        <v>0</v>
      </c>
      <c r="C298" s="90">
        <f>'S1 Maquette'!F299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91"/>
    </row>
    <row r="299" spans="1:22" ht="30" customHeight="1" x14ac:dyDescent="0.35">
      <c r="A299" s="2">
        <f>'S1 Maquette'!B300</f>
        <v>0</v>
      </c>
      <c r="B299" s="2">
        <f>'S1 Maquette'!C300</f>
        <v>0</v>
      </c>
      <c r="C299" s="90">
        <f>'S1 Maquette'!F300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91"/>
    </row>
    <row r="300" spans="1:22" ht="30" customHeight="1" x14ac:dyDescent="0.35">
      <c r="A300" s="2">
        <f>'S1 Maquette'!B301</f>
        <v>0</v>
      </c>
      <c r="B300" s="2">
        <f>'S1 Maquette'!C301</f>
        <v>0</v>
      </c>
      <c r="C300" s="90">
        <f>'S1 Maquette'!F301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91"/>
    </row>
  </sheetData>
  <sheetProtection algorithmName="SHA-512" hashValue="mMFBb1fBWN6BWte8e3cwoSdIM+w+od8PdyB9iqfU7ffDJgzTwAMUx6yES/0rwxzo+r9asVHa5n10Zt/G23dg7A==" saltValue="0tF8D62GyYZtOpYMN1zkzA==" spinCount="100000" sheet="1" formatCells="0" insertRows="0"/>
  <mergeCells count="26"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</mergeCells>
  <conditionalFormatting sqref="A1:A7 A12:A17 A301:A999">
    <cfRule type="expression" dxfId="104" priority="9">
      <formula>$C1="Parcours Pédagogique"</formula>
    </cfRule>
    <cfRule type="expression" dxfId="103" priority="10">
      <formula>$C1="BLOC"</formula>
    </cfRule>
    <cfRule type="expression" dxfId="102" priority="11">
      <formula>$C1="OPTION"</formula>
    </cfRule>
  </conditionalFormatting>
  <conditionalFormatting sqref="A18:U300 V18">
    <cfRule type="expression" dxfId="101" priority="16">
      <formula>$C18="Modification MCC"</formula>
    </cfRule>
  </conditionalFormatting>
  <conditionalFormatting sqref="B1:U7 C8:U9 C10 E10 J10:U11 B12:M12 R12 B13:L13 B14:N14 R14:U17 B15:M17 B301:U999">
    <cfRule type="expression" dxfId="100" priority="13">
      <formula>$D1="Modification"</formula>
    </cfRule>
    <cfRule type="expression" dxfId="99" priority="14">
      <formula>$D1="Création"</formula>
    </cfRule>
    <cfRule type="expression" dxfId="98" priority="15">
      <formula>$D1="Fermeture"</formula>
    </cfRule>
  </conditionalFormatting>
  <conditionalFormatting sqref="B1:U7 C8:U9 J10:U11 B12:M12 B13:L13 B14:N14 B15:M17 B301:U999 R14:U17 C10 E10 R12">
    <cfRule type="expression" dxfId="97" priority="12">
      <formula>$D1="Modification MCC"</formula>
    </cfRule>
  </conditionalFormatting>
  <conditionalFormatting sqref="C1:U9 J10:U11 C14:P14 C18:U1001 C10 E10 C12:M12 R12:U17 C13:L13 C15:O17">
    <cfRule type="expression" dxfId="96" priority="5">
      <formula>$B1="Option"</formula>
    </cfRule>
  </conditionalFormatting>
  <conditionalFormatting sqref="J1:J1001">
    <cfRule type="expression" dxfId="95" priority="8">
      <formula>$I1="NON"</formula>
    </cfRule>
  </conditionalFormatting>
  <conditionalFormatting sqref="L1:L300 N1:O300">
    <cfRule type="expression" dxfId="94" priority="2">
      <formula>$K1="CCI (CC Intégral)"</formula>
    </cfRule>
  </conditionalFormatting>
  <conditionalFormatting sqref="L18:M300 P1:Q300">
    <cfRule type="expression" dxfId="93" priority="3">
      <formula>#REF!="CT (Contrôle terminal)"</formula>
    </cfRule>
  </conditionalFormatting>
  <conditionalFormatting sqref="P1:Q300">
    <cfRule type="expression" dxfId="92" priority="4">
      <formula>$K1="CC&amp;CT"</formula>
    </cfRule>
  </conditionalFormatting>
  <conditionalFormatting sqref="S1:T1001">
    <cfRule type="expression" dxfId="91" priority="7">
      <formula>$R1="Autres"</formula>
    </cfRule>
  </conditionalFormatting>
  <conditionalFormatting sqref="U1:U1001 V18">
    <cfRule type="expression" dxfId="90" priority="6">
      <formula>$R1="CT (Contrôle terminal)"</formula>
    </cfRule>
  </conditionalFormatting>
  <conditionalFormatting sqref="V18 A18:U300">
    <cfRule type="expression" dxfId="89" priority="17">
      <formula>$C18="Modification"</formula>
    </cfRule>
    <cfRule type="expression" dxfId="88" priority="18">
      <formula>$C18="Création"</formula>
    </cfRule>
    <cfRule type="expression" dxfId="87" priority="19">
      <formula>$C18="Fermeture"</formula>
    </cfRule>
  </conditionalFormatting>
  <dataValidations count="6">
    <dataValidation type="list" allowBlank="1" showInputMessage="1" showErrorMessage="1" sqref="E19:I300" xr:uid="{00000000-0002-0000-0400-000000000000}">
      <formula1>"OUI,NON"</formula1>
      <formula2>0</formula2>
    </dataValidation>
    <dataValidation type="list" allowBlank="1" showInputMessage="1" showErrorMessage="1" sqref="R19:R300" xr:uid="{00000000-0002-0000-0400-000001000000}">
      <formula1>"CT (Contrôle terminal),Autres"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C19:C300" xr:uid="{00000000-0002-0000-0400-000003000000}">
      <formula1>"Modification MCC"</formula1>
      <formula2>0</formula2>
    </dataValidation>
    <dataValidation type="list" allowBlank="1" showInputMessage="1" showErrorMessage="1" sqref="K19:K300" xr:uid="{00000000-0002-0000-0400-000004000000}">
      <formula1>List_Controle2</formula1>
      <formula2>0</formula2>
    </dataValidation>
    <dataValidation type="list" allowBlank="1" showInputMessage="1" showErrorMessage="1" sqref="N19:N300 P19:P300 S19:S300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297"/>
  <sheetViews>
    <sheetView zoomScale="70" zoomScaleNormal="70" workbookViewId="0">
      <selection sqref="A1:J6"/>
    </sheetView>
  </sheetViews>
  <sheetFormatPr baseColWidth="10" defaultColWidth="11.453125" defaultRowHeight="14.5" x14ac:dyDescent="0.35"/>
  <cols>
    <col min="1" max="1" width="18.54296875" style="31" customWidth="1"/>
    <col min="2" max="2" width="53.54296875" style="31" customWidth="1"/>
    <col min="3" max="3" width="18" style="31" customWidth="1"/>
    <col min="4" max="4" width="15.7265625" style="31" customWidth="1"/>
    <col min="5" max="5" width="27.26953125" style="31" customWidth="1"/>
    <col min="6" max="6" width="24.7265625" style="31" customWidth="1"/>
    <col min="7" max="7" width="29.1796875" style="31" customWidth="1"/>
    <col min="8" max="8" width="34.26953125" style="31" customWidth="1"/>
    <col min="9" max="9" width="17" style="31" customWidth="1"/>
    <col min="10" max="10" width="14.26953125" style="31" customWidth="1"/>
    <col min="11" max="11" width="14.7265625" style="31" customWidth="1"/>
    <col min="12" max="13" width="21.7265625" style="31" customWidth="1"/>
    <col min="14" max="14" width="47.7265625" style="31" customWidth="1"/>
    <col min="15" max="15" width="54.1796875" style="31" customWidth="1"/>
  </cols>
  <sheetData>
    <row r="1" spans="1:10" x14ac:dyDescent="0.35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 x14ac:dyDescent="0.3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35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 x14ac:dyDescent="0.35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 x14ac:dyDescent="0.35">
      <c r="A7" s="135" t="s">
        <v>179</v>
      </c>
      <c r="B7" s="136" t="str">
        <f>'Fiche Générale'!B3</f>
        <v>Portail_ST</v>
      </c>
      <c r="C7" s="137" t="s">
        <v>180</v>
      </c>
      <c r="D7" s="137"/>
      <c r="E7" s="136" t="str">
        <f>'Fiche Générale'!B4</f>
        <v>Mathématiques-Informatique</v>
      </c>
      <c r="F7" s="136"/>
      <c r="G7" s="135" t="s">
        <v>230</v>
      </c>
      <c r="H7" s="158" t="str">
        <f>'Fiche Générale'!B5</f>
        <v>SPMAI18</v>
      </c>
      <c r="I7" s="158"/>
      <c r="J7" s="158"/>
    </row>
    <row r="8" spans="1:10" ht="18" customHeight="1" x14ac:dyDescent="0.35">
      <c r="A8" s="135"/>
      <c r="B8" s="136"/>
      <c r="C8" s="137"/>
      <c r="D8" s="137"/>
      <c r="E8" s="136"/>
      <c r="F8" s="136"/>
      <c r="G8" s="135"/>
      <c r="H8" s="158"/>
      <c r="I8" s="158"/>
      <c r="J8" s="158"/>
    </row>
    <row r="9" spans="1:10" ht="18" customHeight="1" x14ac:dyDescent="0.35">
      <c r="A9" s="135"/>
      <c r="B9" s="136"/>
      <c r="C9" s="137"/>
      <c r="D9" s="137"/>
      <c r="E9" s="136"/>
      <c r="F9" s="136"/>
      <c r="G9" s="135"/>
      <c r="H9" s="158"/>
      <c r="I9" s="158"/>
      <c r="J9" s="158"/>
    </row>
    <row r="10" spans="1:10" ht="18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141"/>
    </row>
    <row r="11" spans="1:10" ht="18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141"/>
    </row>
    <row r="13" spans="1:10" x14ac:dyDescent="0.35">
      <c r="A13" s="131" t="s">
        <v>183</v>
      </c>
      <c r="B13" s="157" t="str">
        <f>'S1 Maquette'!B13</f>
        <v>1ère année de Portail</v>
      </c>
      <c r="C13" s="131" t="s">
        <v>185</v>
      </c>
      <c r="D13" s="131"/>
      <c r="E13" s="130">
        <f>'S1 Maquette'!E13</f>
        <v>0</v>
      </c>
      <c r="F13" s="130"/>
      <c r="G13" s="131" t="s">
        <v>257</v>
      </c>
      <c r="H13" s="132" t="e">
        <f>Calcul!D7</f>
        <v>#REF!</v>
      </c>
      <c r="I13" s="132"/>
    </row>
    <row r="14" spans="1:10" x14ac:dyDescent="0.35">
      <c r="A14" s="131"/>
      <c r="B14" s="157"/>
      <c r="C14" s="131"/>
      <c r="D14" s="131"/>
      <c r="E14" s="130"/>
      <c r="F14" s="130"/>
      <c r="G14" s="131"/>
      <c r="H14" s="132"/>
      <c r="I14" s="132"/>
    </row>
    <row r="15" spans="1:10" x14ac:dyDescent="0.35">
      <c r="A15" s="131" t="s">
        <v>187</v>
      </c>
      <c r="B15" s="157" t="s">
        <v>144</v>
      </c>
      <c r="C15" s="156" t="s">
        <v>188</v>
      </c>
      <c r="D15" s="156"/>
      <c r="E15" s="131"/>
      <c r="F15" s="131"/>
      <c r="G15" s="131" t="s">
        <v>258</v>
      </c>
      <c r="H15" s="132" t="e">
        <f>Calcul!D20</f>
        <v>#REF!</v>
      </c>
      <c r="I15" s="132"/>
    </row>
    <row r="16" spans="1:10" x14ac:dyDescent="0.35">
      <c r="A16" s="131"/>
      <c r="B16" s="157"/>
      <c r="C16" s="156"/>
      <c r="D16" s="156"/>
      <c r="E16" s="131"/>
      <c r="F16" s="131"/>
      <c r="G16" s="131"/>
      <c r="H16" s="132"/>
      <c r="I16" s="132"/>
    </row>
    <row r="17" spans="1:15" x14ac:dyDescent="0.35">
      <c r="I17" s="32"/>
      <c r="J17" s="32"/>
      <c r="K17" s="32"/>
      <c r="L17" s="32"/>
      <c r="M17" s="32"/>
      <c r="N17" s="32"/>
    </row>
    <row r="18" spans="1:15" ht="48.75" customHeight="1" x14ac:dyDescent="0.35">
      <c r="A18" s="33" t="s">
        <v>190</v>
      </c>
      <c r="B18" s="33" t="s">
        <v>191</v>
      </c>
      <c r="C18" s="33" t="s">
        <v>3</v>
      </c>
      <c r="D18" s="33" t="s">
        <v>192</v>
      </c>
      <c r="E18" s="33" t="s">
        <v>6</v>
      </c>
      <c r="F18" s="33" t="s">
        <v>5</v>
      </c>
      <c r="G18" s="33" t="s">
        <v>193</v>
      </c>
      <c r="H18" s="33" t="s">
        <v>83</v>
      </c>
      <c r="I18" s="33" t="s">
        <v>142</v>
      </c>
      <c r="J18" s="33" t="s">
        <v>147</v>
      </c>
      <c r="K18" s="33" t="s">
        <v>148</v>
      </c>
      <c r="L18" s="33" t="s">
        <v>194</v>
      </c>
      <c r="M18" s="33" t="s">
        <v>4</v>
      </c>
      <c r="N18" s="33" t="s">
        <v>195</v>
      </c>
      <c r="O18" s="34" t="s">
        <v>196</v>
      </c>
    </row>
    <row r="19" spans="1:15" ht="42.75" customHeight="1" x14ac:dyDescent="0.35">
      <c r="A19" s="35">
        <v>0</v>
      </c>
      <c r="B19" s="36" t="s">
        <v>259</v>
      </c>
      <c r="C19" s="35" t="s">
        <v>11</v>
      </c>
      <c r="D19" s="35">
        <v>6</v>
      </c>
      <c r="E19" s="38"/>
      <c r="F19" s="38"/>
      <c r="G19" s="38"/>
      <c r="H19" s="37"/>
      <c r="I19" s="37"/>
      <c r="J19" s="37"/>
      <c r="K19" s="37"/>
      <c r="L19" s="37"/>
      <c r="M19" s="37"/>
      <c r="N19" s="38"/>
      <c r="O19" s="39"/>
    </row>
    <row r="20" spans="1:15" ht="42.75" customHeight="1" x14ac:dyDescent="0.35">
      <c r="A20" s="35" t="s">
        <v>198</v>
      </c>
      <c r="B20" s="36" t="s">
        <v>260</v>
      </c>
      <c r="C20" s="35" t="s">
        <v>19</v>
      </c>
      <c r="D20" s="37"/>
      <c r="E20" s="38"/>
      <c r="F20" s="38"/>
      <c r="G20" s="38"/>
      <c r="H20" s="37"/>
      <c r="I20" s="37"/>
      <c r="J20" s="37"/>
      <c r="K20" s="37"/>
      <c r="L20" s="37"/>
      <c r="M20" s="37"/>
      <c r="N20" s="38"/>
      <c r="O20" s="39"/>
    </row>
    <row r="21" spans="1:15" ht="42.75" customHeight="1" x14ac:dyDescent="0.35">
      <c r="A21" s="35" t="s">
        <v>200</v>
      </c>
      <c r="B21" s="36" t="s">
        <v>261</v>
      </c>
      <c r="C21" s="35" t="s">
        <v>19</v>
      </c>
      <c r="D21" s="37"/>
      <c r="E21" s="38"/>
      <c r="F21" s="38"/>
      <c r="G21" s="38"/>
      <c r="H21" s="37"/>
      <c r="I21" s="37"/>
      <c r="J21" s="37"/>
      <c r="K21" s="37"/>
      <c r="L21" s="37"/>
      <c r="M21" s="37"/>
      <c r="N21" s="38"/>
      <c r="O21" s="39"/>
    </row>
    <row r="22" spans="1:15" ht="42.75" customHeight="1" x14ac:dyDescent="0.35">
      <c r="A22" s="35" t="s">
        <v>202</v>
      </c>
      <c r="B22" s="40" t="s">
        <v>262</v>
      </c>
      <c r="C22" s="35" t="s">
        <v>19</v>
      </c>
      <c r="D22" s="37"/>
      <c r="E22" s="38"/>
      <c r="F22" s="38"/>
      <c r="G22" s="38"/>
      <c r="H22" s="37"/>
      <c r="I22" s="37"/>
      <c r="J22" s="37"/>
      <c r="K22" s="37"/>
      <c r="L22" s="37"/>
      <c r="M22" s="37"/>
      <c r="N22" s="38"/>
      <c r="O22" s="39"/>
    </row>
    <row r="23" spans="1:15" ht="42.75" customHeight="1" x14ac:dyDescent="0.35">
      <c r="A23" s="41">
        <v>1</v>
      </c>
      <c r="B23" s="92" t="s">
        <v>263</v>
      </c>
      <c r="C23" s="43" t="s">
        <v>11</v>
      </c>
      <c r="D23" s="43">
        <v>6</v>
      </c>
      <c r="E23" s="45"/>
      <c r="F23" s="45"/>
      <c r="G23" s="45"/>
      <c r="H23" s="43" t="s">
        <v>108</v>
      </c>
      <c r="I23" s="93"/>
      <c r="J23" s="43"/>
      <c r="K23" s="43"/>
      <c r="L23" s="46"/>
      <c r="M23" s="94"/>
      <c r="N23" s="94"/>
      <c r="O23" s="91"/>
    </row>
    <row r="24" spans="1:15" ht="42.75" customHeight="1" x14ac:dyDescent="0.35">
      <c r="A24" s="41" t="s">
        <v>264</v>
      </c>
      <c r="B24" s="60" t="s">
        <v>265</v>
      </c>
      <c r="C24" s="43" t="s">
        <v>19</v>
      </c>
      <c r="D24" s="43"/>
      <c r="E24" s="45"/>
      <c r="F24" s="45"/>
      <c r="G24" s="45"/>
      <c r="H24" s="43" t="s">
        <v>108</v>
      </c>
      <c r="I24" s="43">
        <v>12</v>
      </c>
      <c r="J24" s="43">
        <v>18</v>
      </c>
      <c r="K24" s="43">
        <v>0</v>
      </c>
      <c r="L24" s="46"/>
      <c r="M24" s="94" t="s">
        <v>20</v>
      </c>
      <c r="N24" s="94" t="s">
        <v>224</v>
      </c>
      <c r="O24" s="59"/>
    </row>
    <row r="25" spans="1:15" ht="42.75" customHeight="1" x14ac:dyDescent="0.35">
      <c r="A25" s="41" t="s">
        <v>266</v>
      </c>
      <c r="B25" s="95" t="s">
        <v>267</v>
      </c>
      <c r="C25" s="43" t="s">
        <v>19</v>
      </c>
      <c r="D25" s="43"/>
      <c r="E25" s="45"/>
      <c r="F25" s="45"/>
      <c r="G25" s="45"/>
      <c r="H25" s="43" t="s">
        <v>108</v>
      </c>
      <c r="I25" s="43">
        <v>12</v>
      </c>
      <c r="J25" s="43">
        <v>18</v>
      </c>
      <c r="K25" s="43">
        <v>0</v>
      </c>
      <c r="L25" s="46"/>
      <c r="M25" s="94" t="s">
        <v>20</v>
      </c>
      <c r="N25" s="94" t="s">
        <v>224</v>
      </c>
      <c r="O25" s="59"/>
    </row>
    <row r="26" spans="1:15" ht="42.75" customHeight="1" x14ac:dyDescent="0.35">
      <c r="A26" s="41">
        <v>2</v>
      </c>
      <c r="B26" s="60" t="s">
        <v>268</v>
      </c>
      <c r="C26" s="43" t="s">
        <v>11</v>
      </c>
      <c r="D26" s="43">
        <v>6</v>
      </c>
      <c r="E26" s="45"/>
      <c r="F26" s="45"/>
      <c r="G26" s="45"/>
      <c r="H26" s="43" t="s">
        <v>108</v>
      </c>
      <c r="I26" s="43">
        <v>24</v>
      </c>
      <c r="J26" s="43">
        <v>36</v>
      </c>
      <c r="K26" s="43">
        <v>0</v>
      </c>
      <c r="L26" s="46"/>
      <c r="M26" s="94" t="s">
        <v>20</v>
      </c>
      <c r="N26" s="94" t="s">
        <v>224</v>
      </c>
      <c r="O26" s="59"/>
    </row>
    <row r="27" spans="1:15" ht="42.75" customHeight="1" x14ac:dyDescent="0.35">
      <c r="A27" s="41">
        <v>3</v>
      </c>
      <c r="B27" s="96" t="s">
        <v>269</v>
      </c>
      <c r="C27" s="43" t="s">
        <v>11</v>
      </c>
      <c r="D27" s="43">
        <v>6</v>
      </c>
      <c r="E27" s="45"/>
      <c r="F27" s="45"/>
      <c r="G27" s="45"/>
      <c r="H27" s="43" t="s">
        <v>108</v>
      </c>
      <c r="I27" s="43">
        <v>24</v>
      </c>
      <c r="J27" s="43">
        <v>36</v>
      </c>
      <c r="K27" s="45">
        <v>0</v>
      </c>
      <c r="L27" s="46"/>
      <c r="M27" s="94" t="s">
        <v>20</v>
      </c>
      <c r="N27" s="94" t="s">
        <v>224</v>
      </c>
      <c r="O27" s="59"/>
    </row>
    <row r="28" spans="1:15" ht="42.75" customHeight="1" x14ac:dyDescent="0.35">
      <c r="A28" s="41">
        <v>4</v>
      </c>
      <c r="B28" s="42" t="s">
        <v>270</v>
      </c>
      <c r="C28" s="43" t="s">
        <v>11</v>
      </c>
      <c r="D28" s="43">
        <v>6</v>
      </c>
      <c r="E28" s="45"/>
      <c r="F28" s="45"/>
      <c r="G28" s="45"/>
      <c r="H28" s="43" t="s">
        <v>110</v>
      </c>
      <c r="I28" s="43">
        <v>20</v>
      </c>
      <c r="J28" s="43">
        <v>0</v>
      </c>
      <c r="K28" s="43">
        <v>30</v>
      </c>
      <c r="L28" s="46"/>
      <c r="M28" s="94" t="s">
        <v>20</v>
      </c>
      <c r="N28" s="94" t="s">
        <v>208</v>
      </c>
      <c r="O28" s="59"/>
    </row>
    <row r="29" spans="1:15" ht="42.75" customHeight="1" x14ac:dyDescent="0.35">
      <c r="A29" s="41">
        <v>5</v>
      </c>
      <c r="B29" s="42" t="s">
        <v>271</v>
      </c>
      <c r="C29" s="43" t="s">
        <v>11</v>
      </c>
      <c r="D29" s="43">
        <v>6</v>
      </c>
      <c r="E29" s="45"/>
      <c r="F29" s="45"/>
      <c r="G29" s="45"/>
      <c r="H29" s="43" t="s">
        <v>110</v>
      </c>
      <c r="I29" s="43">
        <v>20</v>
      </c>
      <c r="J29" s="43">
        <v>20</v>
      </c>
      <c r="K29" s="43">
        <v>10</v>
      </c>
      <c r="L29" s="46"/>
      <c r="M29" s="94" t="s">
        <v>20</v>
      </c>
      <c r="N29" s="94" t="s">
        <v>208</v>
      </c>
      <c r="O29" s="59"/>
    </row>
    <row r="30" spans="1:15" ht="42.75" customHeight="1" x14ac:dyDescent="0.35">
      <c r="A30" s="61">
        <v>6</v>
      </c>
      <c r="B30" s="62" t="s">
        <v>272</v>
      </c>
      <c r="C30" s="1" t="s">
        <v>11</v>
      </c>
      <c r="D30" s="1">
        <v>0</v>
      </c>
      <c r="E30" s="59" t="s">
        <v>22</v>
      </c>
      <c r="F30" s="59"/>
      <c r="G30" s="59"/>
      <c r="H30" s="1"/>
      <c r="I30" s="1"/>
      <c r="J30" s="1"/>
      <c r="K30" s="1"/>
      <c r="L30" s="1"/>
      <c r="M30" s="1"/>
      <c r="N30" s="59"/>
      <c r="O30" s="59" t="s">
        <v>273</v>
      </c>
    </row>
    <row r="31" spans="1:15" ht="42.75" customHeight="1" x14ac:dyDescent="0.35">
      <c r="A31" s="61"/>
      <c r="B31" s="62"/>
      <c r="C31" s="1"/>
      <c r="D31" s="1"/>
      <c r="E31" s="59"/>
      <c r="F31" s="59"/>
      <c r="G31" s="59"/>
      <c r="H31" s="1"/>
      <c r="I31" s="1"/>
      <c r="J31" s="1"/>
      <c r="K31" s="1"/>
      <c r="L31" s="1"/>
      <c r="M31" s="1"/>
      <c r="N31" s="59"/>
      <c r="O31" s="59"/>
    </row>
    <row r="32" spans="1:15" ht="42.75" customHeight="1" x14ac:dyDescent="0.35">
      <c r="A32" s="61"/>
      <c r="B32" s="62"/>
      <c r="C32" s="1"/>
      <c r="D32" s="1"/>
      <c r="E32" s="59"/>
      <c r="F32" s="59"/>
      <c r="G32" s="59"/>
      <c r="H32" s="1"/>
      <c r="I32" s="1"/>
      <c r="J32" s="1"/>
      <c r="K32" s="1"/>
      <c r="L32" s="1"/>
      <c r="M32" s="1"/>
      <c r="N32" s="59"/>
      <c r="O32" s="59"/>
    </row>
    <row r="33" spans="1:16384" ht="42.75" customHeight="1" x14ac:dyDescent="0.35">
      <c r="A33" s="61"/>
      <c r="B33" s="62"/>
      <c r="C33" s="1"/>
      <c r="D33" s="1"/>
      <c r="E33" s="59"/>
      <c r="F33" s="59"/>
      <c r="G33" s="59"/>
      <c r="H33" s="1"/>
      <c r="I33" s="1"/>
      <c r="J33" s="1"/>
      <c r="K33" s="1"/>
      <c r="L33" s="1"/>
      <c r="M33" s="1"/>
      <c r="N33" s="59"/>
      <c r="O33" s="59"/>
      <c r="XFD33" s="63"/>
    </row>
    <row r="34" spans="1:16384" s="66" customFormat="1" ht="42.75" customHeight="1" x14ac:dyDescent="0.45">
      <c r="A34" s="64"/>
      <c r="B34" s="65" t="s">
        <v>225</v>
      </c>
      <c r="C34" s="66" t="s">
        <v>11</v>
      </c>
      <c r="D34" s="66" t="s">
        <v>226</v>
      </c>
      <c r="E34" s="66" t="s">
        <v>14</v>
      </c>
      <c r="F34" s="66" t="s">
        <v>13</v>
      </c>
      <c r="O34" s="66" t="s">
        <v>227</v>
      </c>
      <c r="P34" s="63"/>
      <c r="Q34" s="64"/>
      <c r="R34" s="65" t="s">
        <v>225</v>
      </c>
      <c r="S34" s="66" t="s">
        <v>11</v>
      </c>
      <c r="T34" s="66" t="s">
        <v>226</v>
      </c>
      <c r="U34" s="66" t="s">
        <v>14</v>
      </c>
      <c r="V34" s="66" t="s">
        <v>13</v>
      </c>
      <c r="AE34" s="66" t="s">
        <v>227</v>
      </c>
      <c r="AF34" s="63"/>
      <c r="AG34" s="64"/>
      <c r="AH34" s="65" t="s">
        <v>225</v>
      </c>
      <c r="AI34" s="66" t="s">
        <v>11</v>
      </c>
      <c r="AJ34" s="66" t="s">
        <v>226</v>
      </c>
      <c r="AK34" s="66" t="s">
        <v>14</v>
      </c>
      <c r="AL34" s="66" t="s">
        <v>13</v>
      </c>
      <c r="AU34" s="66" t="s">
        <v>227</v>
      </c>
      <c r="AV34" s="63"/>
      <c r="AW34" s="64"/>
      <c r="AX34" s="65" t="s">
        <v>225</v>
      </c>
      <c r="AY34" s="66" t="s">
        <v>11</v>
      </c>
      <c r="AZ34" s="66" t="s">
        <v>226</v>
      </c>
      <c r="BA34" s="66" t="s">
        <v>14</v>
      </c>
      <c r="BB34" s="66" t="s">
        <v>13</v>
      </c>
      <c r="BK34" s="66" t="s">
        <v>227</v>
      </c>
      <c r="BL34" s="63"/>
      <c r="BM34" s="64"/>
      <c r="BN34" s="65" t="s">
        <v>225</v>
      </c>
      <c r="BO34" s="66" t="s">
        <v>11</v>
      </c>
      <c r="BP34" s="66" t="s">
        <v>226</v>
      </c>
      <c r="BQ34" s="66" t="s">
        <v>14</v>
      </c>
      <c r="BR34" s="66" t="s">
        <v>13</v>
      </c>
      <c r="CA34" s="66" t="s">
        <v>227</v>
      </c>
      <c r="CB34" s="63"/>
      <c r="CC34" s="64"/>
      <c r="CD34" s="65" t="s">
        <v>225</v>
      </c>
      <c r="CE34" s="66" t="s">
        <v>11</v>
      </c>
      <c r="CF34" s="66" t="s">
        <v>226</v>
      </c>
      <c r="CG34" s="66" t="s">
        <v>14</v>
      </c>
      <c r="CH34" s="66" t="s">
        <v>13</v>
      </c>
      <c r="CQ34" s="66" t="s">
        <v>227</v>
      </c>
      <c r="CR34" s="63"/>
      <c r="CS34" s="64"/>
      <c r="CT34" s="65" t="s">
        <v>225</v>
      </c>
      <c r="CU34" s="66" t="s">
        <v>11</v>
      </c>
      <c r="CV34" s="66" t="s">
        <v>226</v>
      </c>
      <c r="CW34" s="66" t="s">
        <v>14</v>
      </c>
      <c r="CX34" s="66" t="s">
        <v>13</v>
      </c>
      <c r="DG34" s="66" t="s">
        <v>227</v>
      </c>
      <c r="DH34" s="63"/>
      <c r="DI34" s="64"/>
      <c r="DJ34" s="65" t="s">
        <v>225</v>
      </c>
      <c r="DK34" s="66" t="s">
        <v>11</v>
      </c>
      <c r="DL34" s="66" t="s">
        <v>226</v>
      </c>
      <c r="DM34" s="66" t="s">
        <v>14</v>
      </c>
      <c r="DN34" s="66" t="s">
        <v>13</v>
      </c>
      <c r="DW34" s="66" t="s">
        <v>227</v>
      </c>
      <c r="DX34" s="63"/>
      <c r="DY34" s="64"/>
      <c r="DZ34" s="65" t="s">
        <v>225</v>
      </c>
      <c r="EA34" s="66" t="s">
        <v>11</v>
      </c>
      <c r="EB34" s="66" t="s">
        <v>226</v>
      </c>
      <c r="EC34" s="66" t="s">
        <v>14</v>
      </c>
      <c r="ED34" s="66" t="s">
        <v>13</v>
      </c>
      <c r="EM34" s="66" t="s">
        <v>227</v>
      </c>
      <c r="EN34" s="63"/>
      <c r="EO34" s="64"/>
      <c r="EP34" s="65" t="s">
        <v>225</v>
      </c>
      <c r="EQ34" s="66" t="s">
        <v>11</v>
      </c>
      <c r="ER34" s="66" t="s">
        <v>226</v>
      </c>
      <c r="ES34" s="66" t="s">
        <v>14</v>
      </c>
      <c r="ET34" s="66" t="s">
        <v>13</v>
      </c>
      <c r="FC34" s="66" t="s">
        <v>227</v>
      </c>
      <c r="FD34" s="63"/>
      <c r="FE34" s="64"/>
      <c r="FF34" s="65" t="s">
        <v>225</v>
      </c>
      <c r="FG34" s="66" t="s">
        <v>11</v>
      </c>
      <c r="FH34" s="66" t="s">
        <v>226</v>
      </c>
      <c r="FI34" s="66" t="s">
        <v>14</v>
      </c>
      <c r="FJ34" s="66" t="s">
        <v>13</v>
      </c>
      <c r="FS34" s="66" t="s">
        <v>227</v>
      </c>
      <c r="FT34" s="63"/>
      <c r="FU34" s="64"/>
      <c r="FV34" s="65" t="s">
        <v>225</v>
      </c>
      <c r="FW34" s="66" t="s">
        <v>11</v>
      </c>
      <c r="FX34" s="66" t="s">
        <v>226</v>
      </c>
      <c r="FY34" s="66" t="s">
        <v>14</v>
      </c>
      <c r="FZ34" s="66" t="s">
        <v>13</v>
      </c>
      <c r="GI34" s="66" t="s">
        <v>227</v>
      </c>
      <c r="GJ34" s="63"/>
      <c r="GK34" s="64"/>
      <c r="GL34" s="65" t="s">
        <v>225</v>
      </c>
      <c r="GM34" s="66" t="s">
        <v>11</v>
      </c>
      <c r="GN34" s="66" t="s">
        <v>226</v>
      </c>
      <c r="GO34" s="66" t="s">
        <v>14</v>
      </c>
      <c r="GP34" s="66" t="s">
        <v>13</v>
      </c>
      <c r="GY34" s="66" t="s">
        <v>227</v>
      </c>
      <c r="GZ34" s="63"/>
      <c r="HA34" s="64"/>
      <c r="HB34" s="65" t="s">
        <v>225</v>
      </c>
      <c r="HC34" s="66" t="s">
        <v>11</v>
      </c>
      <c r="HD34" s="66" t="s">
        <v>226</v>
      </c>
      <c r="HE34" s="66" t="s">
        <v>14</v>
      </c>
      <c r="HF34" s="66" t="s">
        <v>13</v>
      </c>
      <c r="HO34" s="66" t="s">
        <v>227</v>
      </c>
      <c r="HP34" s="63"/>
      <c r="HQ34" s="64"/>
      <c r="HR34" s="65" t="s">
        <v>225</v>
      </c>
      <c r="HS34" s="66" t="s">
        <v>11</v>
      </c>
      <c r="HT34" s="66" t="s">
        <v>226</v>
      </c>
      <c r="HU34" s="66" t="s">
        <v>14</v>
      </c>
      <c r="HV34" s="66" t="s">
        <v>13</v>
      </c>
      <c r="IE34" s="66" t="s">
        <v>227</v>
      </c>
      <c r="IF34" s="63"/>
      <c r="IG34" s="64"/>
      <c r="IH34" s="65" t="s">
        <v>225</v>
      </c>
      <c r="II34" s="66" t="s">
        <v>11</v>
      </c>
      <c r="IJ34" s="66" t="s">
        <v>226</v>
      </c>
      <c r="IK34" s="66" t="s">
        <v>14</v>
      </c>
      <c r="IL34" s="66" t="s">
        <v>13</v>
      </c>
      <c r="IU34" s="66" t="s">
        <v>227</v>
      </c>
      <c r="IV34" s="63"/>
      <c r="IW34" s="64"/>
      <c r="IX34" s="65" t="s">
        <v>225</v>
      </c>
      <c r="IY34" s="66" t="s">
        <v>11</v>
      </c>
      <c r="IZ34" s="66" t="s">
        <v>226</v>
      </c>
      <c r="JA34" s="66" t="s">
        <v>14</v>
      </c>
      <c r="JB34" s="66" t="s">
        <v>13</v>
      </c>
      <c r="JK34" s="66" t="s">
        <v>227</v>
      </c>
      <c r="JL34" s="63"/>
      <c r="JM34" s="64"/>
      <c r="JN34" s="65" t="s">
        <v>225</v>
      </c>
      <c r="JO34" s="66" t="s">
        <v>11</v>
      </c>
      <c r="JP34" s="66" t="s">
        <v>226</v>
      </c>
      <c r="JQ34" s="66" t="s">
        <v>14</v>
      </c>
      <c r="JR34" s="66" t="s">
        <v>13</v>
      </c>
      <c r="KA34" s="66" t="s">
        <v>227</v>
      </c>
      <c r="KB34" s="63"/>
      <c r="KC34" s="64"/>
      <c r="KD34" s="65" t="s">
        <v>225</v>
      </c>
      <c r="KE34" s="66" t="s">
        <v>11</v>
      </c>
      <c r="KF34" s="66" t="s">
        <v>226</v>
      </c>
      <c r="KG34" s="66" t="s">
        <v>14</v>
      </c>
      <c r="KH34" s="66" t="s">
        <v>13</v>
      </c>
      <c r="KQ34" s="66" t="s">
        <v>227</v>
      </c>
      <c r="KR34" s="63"/>
      <c r="KS34" s="64"/>
      <c r="KT34" s="65" t="s">
        <v>225</v>
      </c>
      <c r="KU34" s="66" t="s">
        <v>11</v>
      </c>
      <c r="KV34" s="66" t="s">
        <v>226</v>
      </c>
      <c r="KW34" s="66" t="s">
        <v>14</v>
      </c>
      <c r="KX34" s="66" t="s">
        <v>13</v>
      </c>
      <c r="LG34" s="66" t="s">
        <v>227</v>
      </c>
      <c r="LH34" s="63"/>
      <c r="LI34" s="64"/>
      <c r="LJ34" s="65" t="s">
        <v>225</v>
      </c>
      <c r="LK34" s="66" t="s">
        <v>11</v>
      </c>
      <c r="LL34" s="66" t="s">
        <v>226</v>
      </c>
      <c r="LM34" s="66" t="s">
        <v>14</v>
      </c>
      <c r="LN34" s="66" t="s">
        <v>13</v>
      </c>
      <c r="LW34" s="66" t="s">
        <v>227</v>
      </c>
      <c r="LX34" s="63"/>
      <c r="LY34" s="64"/>
      <c r="LZ34" s="65" t="s">
        <v>225</v>
      </c>
      <c r="MA34" s="66" t="s">
        <v>11</v>
      </c>
      <c r="MB34" s="66" t="s">
        <v>226</v>
      </c>
      <c r="MC34" s="66" t="s">
        <v>14</v>
      </c>
      <c r="MD34" s="66" t="s">
        <v>13</v>
      </c>
      <c r="MM34" s="66" t="s">
        <v>227</v>
      </c>
      <c r="MN34" s="63"/>
      <c r="MO34" s="64"/>
      <c r="MP34" s="65" t="s">
        <v>225</v>
      </c>
      <c r="MQ34" s="66" t="s">
        <v>11</v>
      </c>
      <c r="MR34" s="66" t="s">
        <v>226</v>
      </c>
      <c r="MS34" s="66" t="s">
        <v>14</v>
      </c>
      <c r="MT34" s="66" t="s">
        <v>13</v>
      </c>
      <c r="NC34" s="66" t="s">
        <v>227</v>
      </c>
      <c r="ND34" s="63"/>
      <c r="NE34" s="64"/>
      <c r="NF34" s="65" t="s">
        <v>225</v>
      </c>
      <c r="NG34" s="66" t="s">
        <v>11</v>
      </c>
      <c r="NH34" s="66" t="s">
        <v>226</v>
      </c>
      <c r="NI34" s="66" t="s">
        <v>14</v>
      </c>
      <c r="NJ34" s="66" t="s">
        <v>13</v>
      </c>
      <c r="NS34" s="66" t="s">
        <v>227</v>
      </c>
      <c r="NT34" s="63"/>
      <c r="NU34" s="64"/>
      <c r="NV34" s="65" t="s">
        <v>225</v>
      </c>
      <c r="NW34" s="66" t="s">
        <v>11</v>
      </c>
      <c r="NX34" s="66" t="s">
        <v>226</v>
      </c>
      <c r="NY34" s="66" t="s">
        <v>14</v>
      </c>
      <c r="NZ34" s="66" t="s">
        <v>13</v>
      </c>
      <c r="OI34" s="66" t="s">
        <v>227</v>
      </c>
      <c r="OJ34" s="63"/>
      <c r="OK34" s="64"/>
      <c r="OL34" s="65" t="s">
        <v>225</v>
      </c>
      <c r="OM34" s="66" t="s">
        <v>11</v>
      </c>
      <c r="ON34" s="66" t="s">
        <v>226</v>
      </c>
      <c r="OO34" s="66" t="s">
        <v>14</v>
      </c>
      <c r="OP34" s="66" t="s">
        <v>13</v>
      </c>
      <c r="OY34" s="66" t="s">
        <v>227</v>
      </c>
      <c r="OZ34" s="63"/>
      <c r="PA34" s="64"/>
      <c r="PB34" s="65" t="s">
        <v>225</v>
      </c>
      <c r="PC34" s="66" t="s">
        <v>11</v>
      </c>
      <c r="PD34" s="66" t="s">
        <v>226</v>
      </c>
      <c r="PE34" s="66" t="s">
        <v>14</v>
      </c>
      <c r="PF34" s="66" t="s">
        <v>13</v>
      </c>
      <c r="PO34" s="66" t="s">
        <v>227</v>
      </c>
      <c r="PP34" s="63"/>
      <c r="PQ34" s="64"/>
      <c r="PR34" s="65" t="s">
        <v>225</v>
      </c>
      <c r="PS34" s="66" t="s">
        <v>11</v>
      </c>
      <c r="PT34" s="66" t="s">
        <v>226</v>
      </c>
      <c r="PU34" s="66" t="s">
        <v>14</v>
      </c>
      <c r="PV34" s="66" t="s">
        <v>13</v>
      </c>
      <c r="QE34" s="66" t="s">
        <v>227</v>
      </c>
      <c r="QF34" s="63"/>
      <c r="QG34" s="64"/>
      <c r="QH34" s="65" t="s">
        <v>225</v>
      </c>
      <c r="QI34" s="66" t="s">
        <v>11</v>
      </c>
      <c r="QJ34" s="66" t="s">
        <v>226</v>
      </c>
      <c r="QK34" s="66" t="s">
        <v>14</v>
      </c>
      <c r="QL34" s="66" t="s">
        <v>13</v>
      </c>
      <c r="QU34" s="66" t="s">
        <v>227</v>
      </c>
      <c r="QV34" s="63"/>
      <c r="QW34" s="64"/>
      <c r="QX34" s="65" t="s">
        <v>225</v>
      </c>
      <c r="QY34" s="66" t="s">
        <v>11</v>
      </c>
      <c r="QZ34" s="66" t="s">
        <v>226</v>
      </c>
      <c r="RA34" s="66" t="s">
        <v>14</v>
      </c>
      <c r="RB34" s="66" t="s">
        <v>13</v>
      </c>
      <c r="RK34" s="66" t="s">
        <v>227</v>
      </c>
      <c r="RL34" s="63"/>
      <c r="RM34" s="64"/>
      <c r="RN34" s="65" t="s">
        <v>225</v>
      </c>
      <c r="RO34" s="66" t="s">
        <v>11</v>
      </c>
      <c r="RP34" s="66" t="s">
        <v>226</v>
      </c>
      <c r="RQ34" s="66" t="s">
        <v>14</v>
      </c>
      <c r="RR34" s="66" t="s">
        <v>13</v>
      </c>
      <c r="SA34" s="66" t="s">
        <v>227</v>
      </c>
      <c r="SB34" s="63"/>
      <c r="SC34" s="64"/>
      <c r="SD34" s="65" t="s">
        <v>225</v>
      </c>
      <c r="SE34" s="66" t="s">
        <v>11</v>
      </c>
      <c r="SF34" s="66" t="s">
        <v>226</v>
      </c>
      <c r="SG34" s="66" t="s">
        <v>14</v>
      </c>
      <c r="SH34" s="66" t="s">
        <v>13</v>
      </c>
      <c r="SQ34" s="66" t="s">
        <v>227</v>
      </c>
      <c r="SR34" s="63"/>
      <c r="SS34" s="64"/>
      <c r="ST34" s="65" t="s">
        <v>225</v>
      </c>
      <c r="SU34" s="66" t="s">
        <v>11</v>
      </c>
      <c r="SV34" s="66" t="s">
        <v>226</v>
      </c>
      <c r="SW34" s="66" t="s">
        <v>14</v>
      </c>
      <c r="SX34" s="66" t="s">
        <v>13</v>
      </c>
      <c r="TG34" s="66" t="s">
        <v>227</v>
      </c>
      <c r="TH34" s="63"/>
      <c r="TI34" s="64"/>
      <c r="TJ34" s="65" t="s">
        <v>225</v>
      </c>
      <c r="TK34" s="66" t="s">
        <v>11</v>
      </c>
      <c r="TL34" s="66" t="s">
        <v>226</v>
      </c>
      <c r="TM34" s="66" t="s">
        <v>14</v>
      </c>
      <c r="TN34" s="66" t="s">
        <v>13</v>
      </c>
      <c r="TW34" s="66" t="s">
        <v>227</v>
      </c>
      <c r="TX34" s="63"/>
      <c r="TY34" s="64"/>
      <c r="TZ34" s="65" t="s">
        <v>225</v>
      </c>
      <c r="UA34" s="66" t="s">
        <v>11</v>
      </c>
      <c r="UB34" s="66" t="s">
        <v>226</v>
      </c>
      <c r="UC34" s="66" t="s">
        <v>14</v>
      </c>
      <c r="UD34" s="66" t="s">
        <v>13</v>
      </c>
      <c r="UM34" s="66" t="s">
        <v>227</v>
      </c>
      <c r="UN34" s="63"/>
      <c r="UO34" s="64"/>
      <c r="UP34" s="65" t="s">
        <v>225</v>
      </c>
      <c r="UQ34" s="66" t="s">
        <v>11</v>
      </c>
      <c r="UR34" s="66" t="s">
        <v>226</v>
      </c>
      <c r="US34" s="66" t="s">
        <v>14</v>
      </c>
      <c r="UT34" s="66" t="s">
        <v>13</v>
      </c>
      <c r="VC34" s="66" t="s">
        <v>227</v>
      </c>
      <c r="VD34" s="63"/>
      <c r="VE34" s="64"/>
      <c r="VF34" s="65" t="s">
        <v>225</v>
      </c>
      <c r="VG34" s="66" t="s">
        <v>11</v>
      </c>
      <c r="VH34" s="66" t="s">
        <v>226</v>
      </c>
      <c r="VI34" s="66" t="s">
        <v>14</v>
      </c>
      <c r="VJ34" s="66" t="s">
        <v>13</v>
      </c>
      <c r="VS34" s="66" t="s">
        <v>227</v>
      </c>
      <c r="VT34" s="63"/>
      <c r="VU34" s="64"/>
      <c r="VV34" s="65" t="s">
        <v>225</v>
      </c>
      <c r="VW34" s="66" t="s">
        <v>11</v>
      </c>
      <c r="VX34" s="66" t="s">
        <v>226</v>
      </c>
      <c r="VY34" s="66" t="s">
        <v>14</v>
      </c>
      <c r="VZ34" s="66" t="s">
        <v>13</v>
      </c>
      <c r="WI34" s="66" t="s">
        <v>227</v>
      </c>
      <c r="WJ34" s="63"/>
      <c r="WK34" s="64"/>
      <c r="WL34" s="65" t="s">
        <v>225</v>
      </c>
      <c r="WM34" s="66" t="s">
        <v>11</v>
      </c>
      <c r="WN34" s="66" t="s">
        <v>226</v>
      </c>
      <c r="WO34" s="66" t="s">
        <v>14</v>
      </c>
      <c r="WP34" s="66" t="s">
        <v>13</v>
      </c>
      <c r="WY34" s="66" t="s">
        <v>227</v>
      </c>
      <c r="WZ34" s="63"/>
      <c r="XA34" s="64"/>
      <c r="XB34" s="65" t="s">
        <v>225</v>
      </c>
      <c r="XC34" s="66" t="s">
        <v>11</v>
      </c>
      <c r="XD34" s="66" t="s">
        <v>226</v>
      </c>
      <c r="XE34" s="66" t="s">
        <v>14</v>
      </c>
      <c r="XF34" s="66" t="s">
        <v>13</v>
      </c>
      <c r="XO34" s="66" t="s">
        <v>227</v>
      </c>
      <c r="XP34" s="63"/>
      <c r="XQ34" s="64"/>
      <c r="XR34" s="65" t="s">
        <v>225</v>
      </c>
      <c r="XS34" s="66" t="s">
        <v>11</v>
      </c>
      <c r="XT34" s="66" t="s">
        <v>226</v>
      </c>
      <c r="XU34" s="66" t="s">
        <v>14</v>
      </c>
      <c r="XV34" s="66" t="s">
        <v>13</v>
      </c>
      <c r="YE34" s="66" t="s">
        <v>227</v>
      </c>
      <c r="YF34" s="63"/>
      <c r="YG34" s="64"/>
      <c r="YH34" s="65" t="s">
        <v>225</v>
      </c>
      <c r="YI34" s="66" t="s">
        <v>11</v>
      </c>
      <c r="YJ34" s="66" t="s">
        <v>226</v>
      </c>
      <c r="YK34" s="66" t="s">
        <v>14</v>
      </c>
      <c r="YL34" s="66" t="s">
        <v>13</v>
      </c>
      <c r="YU34" s="66" t="s">
        <v>227</v>
      </c>
      <c r="YV34" s="63"/>
      <c r="YW34" s="64"/>
      <c r="YX34" s="65" t="s">
        <v>225</v>
      </c>
      <c r="YY34" s="66" t="s">
        <v>11</v>
      </c>
      <c r="YZ34" s="66" t="s">
        <v>226</v>
      </c>
      <c r="ZA34" s="66" t="s">
        <v>14</v>
      </c>
      <c r="ZB34" s="66" t="s">
        <v>13</v>
      </c>
      <c r="ZK34" s="66" t="s">
        <v>227</v>
      </c>
      <c r="ZL34" s="63"/>
      <c r="ZM34" s="64"/>
      <c r="ZN34" s="65" t="s">
        <v>225</v>
      </c>
      <c r="ZO34" s="66" t="s">
        <v>11</v>
      </c>
      <c r="ZP34" s="66" t="s">
        <v>226</v>
      </c>
      <c r="ZQ34" s="66" t="s">
        <v>14</v>
      </c>
      <c r="ZR34" s="66" t="s">
        <v>13</v>
      </c>
      <c r="AAA34" s="66" t="s">
        <v>227</v>
      </c>
      <c r="AAB34" s="63"/>
      <c r="AAC34" s="64"/>
      <c r="AAD34" s="65" t="s">
        <v>225</v>
      </c>
      <c r="AAE34" s="66" t="s">
        <v>11</v>
      </c>
      <c r="AAF34" s="66" t="s">
        <v>226</v>
      </c>
      <c r="AAG34" s="66" t="s">
        <v>14</v>
      </c>
      <c r="AAH34" s="66" t="s">
        <v>13</v>
      </c>
      <c r="AAQ34" s="66" t="s">
        <v>227</v>
      </c>
      <c r="AAR34" s="63"/>
      <c r="AAS34" s="64"/>
      <c r="AAT34" s="65" t="s">
        <v>225</v>
      </c>
      <c r="AAU34" s="66" t="s">
        <v>11</v>
      </c>
      <c r="AAV34" s="66" t="s">
        <v>226</v>
      </c>
      <c r="AAW34" s="66" t="s">
        <v>14</v>
      </c>
      <c r="AAX34" s="66" t="s">
        <v>13</v>
      </c>
      <c r="ABG34" s="66" t="s">
        <v>227</v>
      </c>
      <c r="ABH34" s="63"/>
      <c r="ABI34" s="64"/>
      <c r="ABJ34" s="65" t="s">
        <v>225</v>
      </c>
      <c r="ABK34" s="66" t="s">
        <v>11</v>
      </c>
      <c r="ABL34" s="66" t="s">
        <v>226</v>
      </c>
      <c r="ABM34" s="66" t="s">
        <v>14</v>
      </c>
      <c r="ABN34" s="66" t="s">
        <v>13</v>
      </c>
      <c r="ABW34" s="66" t="s">
        <v>227</v>
      </c>
      <c r="ABX34" s="63"/>
      <c r="ABY34" s="64"/>
      <c r="ABZ34" s="65" t="s">
        <v>225</v>
      </c>
      <c r="ACA34" s="66" t="s">
        <v>11</v>
      </c>
      <c r="ACB34" s="66" t="s">
        <v>226</v>
      </c>
      <c r="ACC34" s="66" t="s">
        <v>14</v>
      </c>
      <c r="ACD34" s="66" t="s">
        <v>13</v>
      </c>
      <c r="ACM34" s="66" t="s">
        <v>227</v>
      </c>
      <c r="ACN34" s="63"/>
      <c r="ACO34" s="64"/>
      <c r="ACP34" s="65" t="s">
        <v>225</v>
      </c>
      <c r="ACQ34" s="66" t="s">
        <v>11</v>
      </c>
      <c r="ACR34" s="66" t="s">
        <v>226</v>
      </c>
      <c r="ACS34" s="66" t="s">
        <v>14</v>
      </c>
      <c r="ACT34" s="66" t="s">
        <v>13</v>
      </c>
      <c r="ADC34" s="66" t="s">
        <v>227</v>
      </c>
      <c r="ADD34" s="63"/>
      <c r="ADE34" s="64"/>
      <c r="ADF34" s="65" t="s">
        <v>225</v>
      </c>
      <c r="ADG34" s="66" t="s">
        <v>11</v>
      </c>
      <c r="ADH34" s="66" t="s">
        <v>226</v>
      </c>
      <c r="ADI34" s="66" t="s">
        <v>14</v>
      </c>
      <c r="ADJ34" s="66" t="s">
        <v>13</v>
      </c>
      <c r="ADS34" s="66" t="s">
        <v>227</v>
      </c>
      <c r="ADT34" s="63"/>
      <c r="ADU34" s="64"/>
      <c r="ADV34" s="65" t="s">
        <v>225</v>
      </c>
      <c r="ADW34" s="66" t="s">
        <v>11</v>
      </c>
      <c r="ADX34" s="66" t="s">
        <v>226</v>
      </c>
      <c r="ADY34" s="66" t="s">
        <v>14</v>
      </c>
      <c r="ADZ34" s="66" t="s">
        <v>13</v>
      </c>
      <c r="AEI34" s="66" t="s">
        <v>227</v>
      </c>
      <c r="AEJ34" s="63"/>
      <c r="AEK34" s="64"/>
      <c r="AEL34" s="65" t="s">
        <v>225</v>
      </c>
      <c r="AEM34" s="66" t="s">
        <v>11</v>
      </c>
      <c r="AEN34" s="66" t="s">
        <v>226</v>
      </c>
      <c r="AEO34" s="66" t="s">
        <v>14</v>
      </c>
      <c r="AEP34" s="66" t="s">
        <v>13</v>
      </c>
      <c r="AEY34" s="66" t="s">
        <v>227</v>
      </c>
      <c r="AEZ34" s="63"/>
      <c r="AFA34" s="64"/>
      <c r="AFB34" s="65" t="s">
        <v>225</v>
      </c>
      <c r="AFC34" s="66" t="s">
        <v>11</v>
      </c>
      <c r="AFD34" s="66" t="s">
        <v>226</v>
      </c>
      <c r="AFE34" s="66" t="s">
        <v>14</v>
      </c>
      <c r="AFF34" s="66" t="s">
        <v>13</v>
      </c>
      <c r="AFO34" s="66" t="s">
        <v>227</v>
      </c>
      <c r="AFP34" s="63"/>
      <c r="AFQ34" s="64"/>
      <c r="AFR34" s="65" t="s">
        <v>225</v>
      </c>
      <c r="AFS34" s="66" t="s">
        <v>11</v>
      </c>
      <c r="AFT34" s="66" t="s">
        <v>226</v>
      </c>
      <c r="AFU34" s="66" t="s">
        <v>14</v>
      </c>
      <c r="AFV34" s="66" t="s">
        <v>13</v>
      </c>
      <c r="AGE34" s="66" t="s">
        <v>227</v>
      </c>
      <c r="AGF34" s="63"/>
      <c r="AGG34" s="64"/>
      <c r="AGH34" s="65" t="s">
        <v>225</v>
      </c>
      <c r="AGI34" s="66" t="s">
        <v>11</v>
      </c>
      <c r="AGJ34" s="66" t="s">
        <v>226</v>
      </c>
      <c r="AGK34" s="66" t="s">
        <v>14</v>
      </c>
      <c r="AGL34" s="66" t="s">
        <v>13</v>
      </c>
      <c r="AGU34" s="66" t="s">
        <v>227</v>
      </c>
      <c r="AGV34" s="63"/>
      <c r="AGW34" s="64"/>
      <c r="AGX34" s="65" t="s">
        <v>225</v>
      </c>
      <c r="AGY34" s="66" t="s">
        <v>11</v>
      </c>
      <c r="AGZ34" s="66" t="s">
        <v>226</v>
      </c>
      <c r="AHA34" s="66" t="s">
        <v>14</v>
      </c>
      <c r="AHB34" s="66" t="s">
        <v>13</v>
      </c>
      <c r="AHK34" s="66" t="s">
        <v>227</v>
      </c>
      <c r="AHL34" s="63"/>
      <c r="AHM34" s="64"/>
      <c r="AHN34" s="65" t="s">
        <v>225</v>
      </c>
      <c r="AHO34" s="66" t="s">
        <v>11</v>
      </c>
      <c r="AHP34" s="66" t="s">
        <v>226</v>
      </c>
      <c r="AHQ34" s="66" t="s">
        <v>14</v>
      </c>
      <c r="AHR34" s="66" t="s">
        <v>13</v>
      </c>
      <c r="AIA34" s="66" t="s">
        <v>227</v>
      </c>
      <c r="AIB34" s="63"/>
      <c r="AIC34" s="64"/>
      <c r="AID34" s="65" t="s">
        <v>225</v>
      </c>
      <c r="AIE34" s="66" t="s">
        <v>11</v>
      </c>
      <c r="AIF34" s="66" t="s">
        <v>226</v>
      </c>
      <c r="AIG34" s="66" t="s">
        <v>14</v>
      </c>
      <c r="AIH34" s="66" t="s">
        <v>13</v>
      </c>
      <c r="AIQ34" s="66" t="s">
        <v>227</v>
      </c>
      <c r="AIR34" s="63"/>
      <c r="AIS34" s="64"/>
      <c r="AIT34" s="65" t="s">
        <v>225</v>
      </c>
      <c r="AIU34" s="66" t="s">
        <v>11</v>
      </c>
      <c r="AIV34" s="66" t="s">
        <v>226</v>
      </c>
      <c r="AIW34" s="66" t="s">
        <v>14</v>
      </c>
      <c r="AIX34" s="66" t="s">
        <v>13</v>
      </c>
      <c r="AJG34" s="66" t="s">
        <v>227</v>
      </c>
      <c r="AJH34" s="63"/>
      <c r="AJI34" s="64"/>
      <c r="AJJ34" s="65" t="s">
        <v>225</v>
      </c>
      <c r="AJK34" s="66" t="s">
        <v>11</v>
      </c>
      <c r="AJL34" s="66" t="s">
        <v>226</v>
      </c>
      <c r="AJM34" s="66" t="s">
        <v>14</v>
      </c>
      <c r="AJN34" s="66" t="s">
        <v>13</v>
      </c>
      <c r="AJW34" s="66" t="s">
        <v>227</v>
      </c>
      <c r="AJX34" s="63"/>
      <c r="AJY34" s="64"/>
      <c r="AJZ34" s="65" t="s">
        <v>225</v>
      </c>
      <c r="AKA34" s="66" t="s">
        <v>11</v>
      </c>
      <c r="AKB34" s="66" t="s">
        <v>226</v>
      </c>
      <c r="AKC34" s="66" t="s">
        <v>14</v>
      </c>
      <c r="AKD34" s="66" t="s">
        <v>13</v>
      </c>
      <c r="AKM34" s="66" t="s">
        <v>227</v>
      </c>
      <c r="AKN34" s="63"/>
      <c r="AKO34" s="64"/>
      <c r="AKP34" s="65" t="s">
        <v>225</v>
      </c>
      <c r="AKQ34" s="66" t="s">
        <v>11</v>
      </c>
      <c r="AKR34" s="66" t="s">
        <v>226</v>
      </c>
      <c r="AKS34" s="66" t="s">
        <v>14</v>
      </c>
      <c r="AKT34" s="66" t="s">
        <v>13</v>
      </c>
      <c r="ALC34" s="66" t="s">
        <v>227</v>
      </c>
      <c r="ALD34" s="63"/>
      <c r="ALE34" s="64"/>
      <c r="ALF34" s="65" t="s">
        <v>225</v>
      </c>
      <c r="ALG34" s="66" t="s">
        <v>11</v>
      </c>
      <c r="ALH34" s="66" t="s">
        <v>226</v>
      </c>
      <c r="ALI34" s="66" t="s">
        <v>14</v>
      </c>
      <c r="ALJ34" s="66" t="s">
        <v>13</v>
      </c>
      <c r="ALS34" s="66" t="s">
        <v>227</v>
      </c>
      <c r="ALT34" s="63"/>
      <c r="ALU34" s="64"/>
      <c r="ALV34" s="65" t="s">
        <v>225</v>
      </c>
      <c r="ALW34" s="66" t="s">
        <v>11</v>
      </c>
      <c r="ALX34" s="66" t="s">
        <v>226</v>
      </c>
      <c r="ALY34" s="66" t="s">
        <v>14</v>
      </c>
      <c r="ALZ34" s="66" t="s">
        <v>13</v>
      </c>
      <c r="AMI34" s="66" t="s">
        <v>227</v>
      </c>
      <c r="AMJ34" s="63"/>
      <c r="AMK34" s="64"/>
      <c r="AML34" s="65" t="s">
        <v>225</v>
      </c>
      <c r="AMM34" s="66" t="s">
        <v>11</v>
      </c>
      <c r="AMN34" s="66" t="s">
        <v>226</v>
      </c>
      <c r="AMO34" s="66" t="s">
        <v>14</v>
      </c>
      <c r="AMP34" s="66" t="s">
        <v>13</v>
      </c>
      <c r="AMY34" s="66" t="s">
        <v>227</v>
      </c>
      <c r="AMZ34" s="63"/>
      <c r="ANA34" s="64"/>
      <c r="ANB34" s="65" t="s">
        <v>225</v>
      </c>
      <c r="ANC34" s="66" t="s">
        <v>11</v>
      </c>
      <c r="AND34" s="66" t="s">
        <v>226</v>
      </c>
      <c r="ANE34" s="66" t="s">
        <v>14</v>
      </c>
      <c r="ANF34" s="66" t="s">
        <v>13</v>
      </c>
      <c r="ANO34" s="66" t="s">
        <v>227</v>
      </c>
      <c r="ANP34" s="63"/>
      <c r="ANQ34" s="64"/>
      <c r="ANR34" s="65" t="s">
        <v>225</v>
      </c>
      <c r="ANS34" s="66" t="s">
        <v>11</v>
      </c>
      <c r="ANT34" s="66" t="s">
        <v>226</v>
      </c>
      <c r="ANU34" s="66" t="s">
        <v>14</v>
      </c>
      <c r="ANV34" s="66" t="s">
        <v>13</v>
      </c>
      <c r="AOE34" s="66" t="s">
        <v>227</v>
      </c>
      <c r="AOF34" s="63"/>
      <c r="AOG34" s="64"/>
      <c r="AOH34" s="65" t="s">
        <v>225</v>
      </c>
      <c r="AOI34" s="66" t="s">
        <v>11</v>
      </c>
      <c r="AOJ34" s="66" t="s">
        <v>226</v>
      </c>
      <c r="AOK34" s="66" t="s">
        <v>14</v>
      </c>
      <c r="AOL34" s="66" t="s">
        <v>13</v>
      </c>
      <c r="AOU34" s="66" t="s">
        <v>227</v>
      </c>
      <c r="AOV34" s="63"/>
      <c r="AOW34" s="64"/>
      <c r="AOX34" s="65" t="s">
        <v>225</v>
      </c>
      <c r="AOY34" s="66" t="s">
        <v>11</v>
      </c>
      <c r="AOZ34" s="66" t="s">
        <v>226</v>
      </c>
      <c r="APA34" s="66" t="s">
        <v>14</v>
      </c>
      <c r="APB34" s="66" t="s">
        <v>13</v>
      </c>
      <c r="APK34" s="66" t="s">
        <v>227</v>
      </c>
      <c r="APL34" s="63"/>
      <c r="APM34" s="64"/>
      <c r="APN34" s="65" t="s">
        <v>225</v>
      </c>
      <c r="APO34" s="66" t="s">
        <v>11</v>
      </c>
      <c r="APP34" s="66" t="s">
        <v>226</v>
      </c>
      <c r="APQ34" s="66" t="s">
        <v>14</v>
      </c>
      <c r="APR34" s="66" t="s">
        <v>13</v>
      </c>
      <c r="AQA34" s="66" t="s">
        <v>227</v>
      </c>
      <c r="AQB34" s="63"/>
      <c r="AQC34" s="64"/>
      <c r="AQD34" s="65" t="s">
        <v>225</v>
      </c>
      <c r="AQE34" s="66" t="s">
        <v>11</v>
      </c>
      <c r="AQF34" s="66" t="s">
        <v>226</v>
      </c>
      <c r="AQG34" s="66" t="s">
        <v>14</v>
      </c>
      <c r="AQH34" s="66" t="s">
        <v>13</v>
      </c>
      <c r="AQQ34" s="66" t="s">
        <v>227</v>
      </c>
      <c r="AQR34" s="63"/>
      <c r="AQS34" s="64"/>
      <c r="AQT34" s="65" t="s">
        <v>225</v>
      </c>
      <c r="AQU34" s="66" t="s">
        <v>11</v>
      </c>
      <c r="AQV34" s="66" t="s">
        <v>226</v>
      </c>
      <c r="AQW34" s="66" t="s">
        <v>14</v>
      </c>
      <c r="AQX34" s="66" t="s">
        <v>13</v>
      </c>
      <c r="ARG34" s="66" t="s">
        <v>227</v>
      </c>
      <c r="ARH34" s="63"/>
      <c r="ARI34" s="64"/>
      <c r="ARJ34" s="65" t="s">
        <v>225</v>
      </c>
      <c r="ARK34" s="66" t="s">
        <v>11</v>
      </c>
      <c r="ARL34" s="66" t="s">
        <v>226</v>
      </c>
      <c r="ARM34" s="66" t="s">
        <v>14</v>
      </c>
      <c r="ARN34" s="66" t="s">
        <v>13</v>
      </c>
      <c r="ARW34" s="66" t="s">
        <v>227</v>
      </c>
      <c r="ARX34" s="63"/>
      <c r="ARY34" s="64"/>
      <c r="ARZ34" s="65" t="s">
        <v>225</v>
      </c>
      <c r="ASA34" s="66" t="s">
        <v>11</v>
      </c>
      <c r="ASB34" s="66" t="s">
        <v>226</v>
      </c>
      <c r="ASC34" s="66" t="s">
        <v>14</v>
      </c>
      <c r="ASD34" s="66" t="s">
        <v>13</v>
      </c>
      <c r="ASM34" s="66" t="s">
        <v>227</v>
      </c>
      <c r="ASN34" s="63"/>
      <c r="ASO34" s="64"/>
      <c r="ASP34" s="65" t="s">
        <v>225</v>
      </c>
      <c r="ASQ34" s="66" t="s">
        <v>11</v>
      </c>
      <c r="ASR34" s="66" t="s">
        <v>226</v>
      </c>
      <c r="ASS34" s="66" t="s">
        <v>14</v>
      </c>
      <c r="AST34" s="66" t="s">
        <v>13</v>
      </c>
      <c r="ATC34" s="66" t="s">
        <v>227</v>
      </c>
      <c r="ATD34" s="63"/>
      <c r="ATE34" s="64"/>
      <c r="ATF34" s="65" t="s">
        <v>225</v>
      </c>
      <c r="ATG34" s="66" t="s">
        <v>11</v>
      </c>
      <c r="ATH34" s="66" t="s">
        <v>226</v>
      </c>
      <c r="ATI34" s="66" t="s">
        <v>14</v>
      </c>
      <c r="ATJ34" s="66" t="s">
        <v>13</v>
      </c>
      <c r="ATS34" s="66" t="s">
        <v>227</v>
      </c>
      <c r="ATT34" s="63"/>
      <c r="ATU34" s="64"/>
      <c r="ATV34" s="65" t="s">
        <v>225</v>
      </c>
      <c r="ATW34" s="66" t="s">
        <v>11</v>
      </c>
      <c r="ATX34" s="66" t="s">
        <v>226</v>
      </c>
      <c r="ATY34" s="66" t="s">
        <v>14</v>
      </c>
      <c r="ATZ34" s="66" t="s">
        <v>13</v>
      </c>
      <c r="AUI34" s="66" t="s">
        <v>227</v>
      </c>
      <c r="AUJ34" s="63"/>
      <c r="AUK34" s="64"/>
      <c r="AUL34" s="65" t="s">
        <v>225</v>
      </c>
      <c r="AUM34" s="66" t="s">
        <v>11</v>
      </c>
      <c r="AUN34" s="66" t="s">
        <v>226</v>
      </c>
      <c r="AUO34" s="66" t="s">
        <v>14</v>
      </c>
      <c r="AUP34" s="66" t="s">
        <v>13</v>
      </c>
      <c r="AUY34" s="66" t="s">
        <v>227</v>
      </c>
      <c r="AUZ34" s="63"/>
      <c r="AVA34" s="64"/>
      <c r="AVB34" s="65" t="s">
        <v>225</v>
      </c>
      <c r="AVC34" s="66" t="s">
        <v>11</v>
      </c>
      <c r="AVD34" s="66" t="s">
        <v>226</v>
      </c>
      <c r="AVE34" s="66" t="s">
        <v>14</v>
      </c>
      <c r="AVF34" s="66" t="s">
        <v>13</v>
      </c>
      <c r="AVO34" s="66" t="s">
        <v>227</v>
      </c>
      <c r="AVP34" s="63"/>
      <c r="AVQ34" s="64"/>
      <c r="AVR34" s="65" t="s">
        <v>225</v>
      </c>
      <c r="AVS34" s="66" t="s">
        <v>11</v>
      </c>
      <c r="AVT34" s="66" t="s">
        <v>226</v>
      </c>
      <c r="AVU34" s="66" t="s">
        <v>14</v>
      </c>
      <c r="AVV34" s="66" t="s">
        <v>13</v>
      </c>
      <c r="AWE34" s="66" t="s">
        <v>227</v>
      </c>
      <c r="AWF34" s="63"/>
      <c r="AWG34" s="64"/>
      <c r="AWH34" s="65" t="s">
        <v>225</v>
      </c>
      <c r="AWI34" s="66" t="s">
        <v>11</v>
      </c>
      <c r="AWJ34" s="66" t="s">
        <v>226</v>
      </c>
      <c r="AWK34" s="66" t="s">
        <v>14</v>
      </c>
      <c r="AWL34" s="66" t="s">
        <v>13</v>
      </c>
      <c r="AWU34" s="66" t="s">
        <v>227</v>
      </c>
      <c r="AWV34" s="63"/>
      <c r="AWW34" s="64"/>
      <c r="AWX34" s="65" t="s">
        <v>225</v>
      </c>
      <c r="AWY34" s="66" t="s">
        <v>11</v>
      </c>
      <c r="AWZ34" s="66" t="s">
        <v>226</v>
      </c>
      <c r="AXA34" s="66" t="s">
        <v>14</v>
      </c>
      <c r="AXB34" s="66" t="s">
        <v>13</v>
      </c>
      <c r="AXK34" s="66" t="s">
        <v>227</v>
      </c>
      <c r="AXL34" s="63"/>
      <c r="AXM34" s="64"/>
      <c r="AXN34" s="65" t="s">
        <v>225</v>
      </c>
      <c r="AXO34" s="66" t="s">
        <v>11</v>
      </c>
      <c r="AXP34" s="66" t="s">
        <v>226</v>
      </c>
      <c r="AXQ34" s="66" t="s">
        <v>14</v>
      </c>
      <c r="AXR34" s="66" t="s">
        <v>13</v>
      </c>
      <c r="AYA34" s="66" t="s">
        <v>227</v>
      </c>
      <c r="AYB34" s="63"/>
      <c r="AYC34" s="64"/>
      <c r="AYD34" s="65" t="s">
        <v>225</v>
      </c>
      <c r="AYE34" s="66" t="s">
        <v>11</v>
      </c>
      <c r="AYF34" s="66" t="s">
        <v>226</v>
      </c>
      <c r="AYG34" s="66" t="s">
        <v>14</v>
      </c>
      <c r="AYH34" s="66" t="s">
        <v>13</v>
      </c>
      <c r="AYQ34" s="66" t="s">
        <v>227</v>
      </c>
      <c r="AYR34" s="63"/>
      <c r="AYS34" s="64"/>
      <c r="AYT34" s="65" t="s">
        <v>225</v>
      </c>
      <c r="AYU34" s="66" t="s">
        <v>11</v>
      </c>
      <c r="AYV34" s="66" t="s">
        <v>226</v>
      </c>
      <c r="AYW34" s="66" t="s">
        <v>14</v>
      </c>
      <c r="AYX34" s="66" t="s">
        <v>13</v>
      </c>
      <c r="AZG34" s="66" t="s">
        <v>227</v>
      </c>
      <c r="AZH34" s="63"/>
      <c r="AZI34" s="64"/>
      <c r="AZJ34" s="65" t="s">
        <v>225</v>
      </c>
      <c r="AZK34" s="66" t="s">
        <v>11</v>
      </c>
      <c r="AZL34" s="66" t="s">
        <v>226</v>
      </c>
      <c r="AZM34" s="66" t="s">
        <v>14</v>
      </c>
      <c r="AZN34" s="66" t="s">
        <v>13</v>
      </c>
      <c r="AZW34" s="66" t="s">
        <v>227</v>
      </c>
      <c r="AZX34" s="63"/>
      <c r="AZY34" s="64"/>
      <c r="AZZ34" s="65" t="s">
        <v>225</v>
      </c>
      <c r="BAA34" s="66" t="s">
        <v>11</v>
      </c>
      <c r="BAB34" s="66" t="s">
        <v>226</v>
      </c>
      <c r="BAC34" s="66" t="s">
        <v>14</v>
      </c>
      <c r="BAD34" s="66" t="s">
        <v>13</v>
      </c>
      <c r="BAM34" s="66" t="s">
        <v>227</v>
      </c>
      <c r="BAN34" s="63"/>
      <c r="BAO34" s="64"/>
      <c r="BAP34" s="65" t="s">
        <v>225</v>
      </c>
      <c r="BAQ34" s="66" t="s">
        <v>11</v>
      </c>
      <c r="BAR34" s="66" t="s">
        <v>226</v>
      </c>
      <c r="BAS34" s="66" t="s">
        <v>14</v>
      </c>
      <c r="BAT34" s="66" t="s">
        <v>13</v>
      </c>
      <c r="BBC34" s="66" t="s">
        <v>227</v>
      </c>
      <c r="BBD34" s="63"/>
      <c r="BBE34" s="64"/>
      <c r="BBF34" s="65" t="s">
        <v>225</v>
      </c>
      <c r="BBG34" s="66" t="s">
        <v>11</v>
      </c>
      <c r="BBH34" s="66" t="s">
        <v>226</v>
      </c>
      <c r="BBI34" s="66" t="s">
        <v>14</v>
      </c>
      <c r="BBJ34" s="66" t="s">
        <v>13</v>
      </c>
      <c r="BBS34" s="66" t="s">
        <v>227</v>
      </c>
      <c r="BBT34" s="63"/>
      <c r="BBU34" s="64"/>
      <c r="BBV34" s="65" t="s">
        <v>225</v>
      </c>
      <c r="BBW34" s="66" t="s">
        <v>11</v>
      </c>
      <c r="BBX34" s="66" t="s">
        <v>226</v>
      </c>
      <c r="BBY34" s="66" t="s">
        <v>14</v>
      </c>
      <c r="BBZ34" s="66" t="s">
        <v>13</v>
      </c>
      <c r="BCI34" s="66" t="s">
        <v>227</v>
      </c>
      <c r="BCJ34" s="63"/>
      <c r="BCK34" s="64"/>
      <c r="BCL34" s="65" t="s">
        <v>225</v>
      </c>
      <c r="BCM34" s="66" t="s">
        <v>11</v>
      </c>
      <c r="BCN34" s="66" t="s">
        <v>226</v>
      </c>
      <c r="BCO34" s="66" t="s">
        <v>14</v>
      </c>
      <c r="BCP34" s="66" t="s">
        <v>13</v>
      </c>
      <c r="BCY34" s="66" t="s">
        <v>227</v>
      </c>
      <c r="BCZ34" s="63"/>
      <c r="BDA34" s="64"/>
      <c r="BDB34" s="65" t="s">
        <v>225</v>
      </c>
      <c r="BDC34" s="66" t="s">
        <v>11</v>
      </c>
      <c r="BDD34" s="66" t="s">
        <v>226</v>
      </c>
      <c r="BDE34" s="66" t="s">
        <v>14</v>
      </c>
      <c r="BDF34" s="66" t="s">
        <v>13</v>
      </c>
      <c r="BDO34" s="66" t="s">
        <v>227</v>
      </c>
      <c r="BDP34" s="63"/>
      <c r="BDQ34" s="64"/>
      <c r="BDR34" s="65" t="s">
        <v>225</v>
      </c>
      <c r="BDS34" s="66" t="s">
        <v>11</v>
      </c>
      <c r="BDT34" s="66" t="s">
        <v>226</v>
      </c>
      <c r="BDU34" s="66" t="s">
        <v>14</v>
      </c>
      <c r="BDV34" s="66" t="s">
        <v>13</v>
      </c>
      <c r="BEE34" s="66" t="s">
        <v>227</v>
      </c>
      <c r="BEF34" s="63"/>
      <c r="BEG34" s="64"/>
      <c r="BEH34" s="65" t="s">
        <v>225</v>
      </c>
      <c r="BEI34" s="66" t="s">
        <v>11</v>
      </c>
      <c r="BEJ34" s="66" t="s">
        <v>226</v>
      </c>
      <c r="BEK34" s="66" t="s">
        <v>14</v>
      </c>
      <c r="BEL34" s="66" t="s">
        <v>13</v>
      </c>
      <c r="BEU34" s="66" t="s">
        <v>227</v>
      </c>
      <c r="BEV34" s="63"/>
      <c r="BEW34" s="64"/>
      <c r="BEX34" s="65" t="s">
        <v>225</v>
      </c>
      <c r="BEY34" s="66" t="s">
        <v>11</v>
      </c>
      <c r="BEZ34" s="66" t="s">
        <v>226</v>
      </c>
      <c r="BFA34" s="66" t="s">
        <v>14</v>
      </c>
      <c r="BFB34" s="66" t="s">
        <v>13</v>
      </c>
      <c r="BFK34" s="66" t="s">
        <v>227</v>
      </c>
      <c r="BFL34" s="63"/>
      <c r="BFM34" s="64"/>
      <c r="BFN34" s="65" t="s">
        <v>225</v>
      </c>
      <c r="BFO34" s="66" t="s">
        <v>11</v>
      </c>
      <c r="BFP34" s="66" t="s">
        <v>226</v>
      </c>
      <c r="BFQ34" s="66" t="s">
        <v>14</v>
      </c>
      <c r="BFR34" s="66" t="s">
        <v>13</v>
      </c>
      <c r="BGA34" s="66" t="s">
        <v>227</v>
      </c>
      <c r="BGB34" s="63"/>
      <c r="BGC34" s="64"/>
      <c r="BGD34" s="65" t="s">
        <v>225</v>
      </c>
      <c r="BGE34" s="66" t="s">
        <v>11</v>
      </c>
      <c r="BGF34" s="66" t="s">
        <v>226</v>
      </c>
      <c r="BGG34" s="66" t="s">
        <v>14</v>
      </c>
      <c r="BGH34" s="66" t="s">
        <v>13</v>
      </c>
      <c r="BGQ34" s="66" t="s">
        <v>227</v>
      </c>
      <c r="BGR34" s="63"/>
      <c r="BGS34" s="64"/>
      <c r="BGT34" s="65" t="s">
        <v>225</v>
      </c>
      <c r="BGU34" s="66" t="s">
        <v>11</v>
      </c>
      <c r="BGV34" s="66" t="s">
        <v>226</v>
      </c>
      <c r="BGW34" s="66" t="s">
        <v>14</v>
      </c>
      <c r="BGX34" s="66" t="s">
        <v>13</v>
      </c>
      <c r="BHG34" s="66" t="s">
        <v>227</v>
      </c>
      <c r="BHH34" s="63"/>
      <c r="BHI34" s="64"/>
      <c r="BHJ34" s="65" t="s">
        <v>225</v>
      </c>
      <c r="BHK34" s="66" t="s">
        <v>11</v>
      </c>
      <c r="BHL34" s="66" t="s">
        <v>226</v>
      </c>
      <c r="BHM34" s="66" t="s">
        <v>14</v>
      </c>
      <c r="BHN34" s="66" t="s">
        <v>13</v>
      </c>
      <c r="BHW34" s="66" t="s">
        <v>227</v>
      </c>
      <c r="BHX34" s="63"/>
      <c r="BHY34" s="64"/>
      <c r="BHZ34" s="65" t="s">
        <v>225</v>
      </c>
      <c r="BIA34" s="66" t="s">
        <v>11</v>
      </c>
      <c r="BIB34" s="66" t="s">
        <v>226</v>
      </c>
      <c r="BIC34" s="66" t="s">
        <v>14</v>
      </c>
      <c r="BID34" s="66" t="s">
        <v>13</v>
      </c>
      <c r="BIM34" s="66" t="s">
        <v>227</v>
      </c>
      <c r="BIN34" s="63"/>
      <c r="BIO34" s="64"/>
      <c r="BIP34" s="65" t="s">
        <v>225</v>
      </c>
      <c r="BIQ34" s="66" t="s">
        <v>11</v>
      </c>
      <c r="BIR34" s="66" t="s">
        <v>226</v>
      </c>
      <c r="BIS34" s="66" t="s">
        <v>14</v>
      </c>
      <c r="BIT34" s="66" t="s">
        <v>13</v>
      </c>
      <c r="BJC34" s="66" t="s">
        <v>227</v>
      </c>
      <c r="BJD34" s="63"/>
      <c r="BJE34" s="64"/>
      <c r="BJF34" s="65" t="s">
        <v>225</v>
      </c>
      <c r="BJG34" s="66" t="s">
        <v>11</v>
      </c>
      <c r="BJH34" s="66" t="s">
        <v>226</v>
      </c>
      <c r="BJI34" s="66" t="s">
        <v>14</v>
      </c>
      <c r="BJJ34" s="66" t="s">
        <v>13</v>
      </c>
      <c r="BJS34" s="66" t="s">
        <v>227</v>
      </c>
      <c r="BJT34" s="63"/>
      <c r="BJU34" s="64"/>
      <c r="BJV34" s="65" t="s">
        <v>225</v>
      </c>
      <c r="BJW34" s="66" t="s">
        <v>11</v>
      </c>
      <c r="BJX34" s="66" t="s">
        <v>226</v>
      </c>
      <c r="BJY34" s="66" t="s">
        <v>14</v>
      </c>
      <c r="BJZ34" s="66" t="s">
        <v>13</v>
      </c>
      <c r="BKI34" s="66" t="s">
        <v>227</v>
      </c>
      <c r="BKJ34" s="63"/>
      <c r="BKK34" s="64"/>
      <c r="BKL34" s="65" t="s">
        <v>225</v>
      </c>
      <c r="BKM34" s="66" t="s">
        <v>11</v>
      </c>
      <c r="BKN34" s="66" t="s">
        <v>226</v>
      </c>
      <c r="BKO34" s="66" t="s">
        <v>14</v>
      </c>
      <c r="BKP34" s="66" t="s">
        <v>13</v>
      </c>
      <c r="BKY34" s="66" t="s">
        <v>227</v>
      </c>
      <c r="BKZ34" s="63"/>
      <c r="BLA34" s="64"/>
      <c r="BLB34" s="65" t="s">
        <v>225</v>
      </c>
      <c r="BLC34" s="66" t="s">
        <v>11</v>
      </c>
      <c r="BLD34" s="66" t="s">
        <v>226</v>
      </c>
      <c r="BLE34" s="66" t="s">
        <v>14</v>
      </c>
      <c r="BLF34" s="66" t="s">
        <v>13</v>
      </c>
      <c r="BLO34" s="66" t="s">
        <v>227</v>
      </c>
      <c r="BLP34" s="63"/>
      <c r="BLQ34" s="64"/>
      <c r="BLR34" s="65" t="s">
        <v>225</v>
      </c>
      <c r="BLS34" s="66" t="s">
        <v>11</v>
      </c>
      <c r="BLT34" s="66" t="s">
        <v>226</v>
      </c>
      <c r="BLU34" s="66" t="s">
        <v>14</v>
      </c>
      <c r="BLV34" s="66" t="s">
        <v>13</v>
      </c>
      <c r="BME34" s="66" t="s">
        <v>227</v>
      </c>
      <c r="BMF34" s="63"/>
      <c r="BMG34" s="64"/>
      <c r="BMH34" s="65" t="s">
        <v>225</v>
      </c>
      <c r="BMI34" s="66" t="s">
        <v>11</v>
      </c>
      <c r="BMJ34" s="66" t="s">
        <v>226</v>
      </c>
      <c r="BMK34" s="66" t="s">
        <v>14</v>
      </c>
      <c r="BML34" s="66" t="s">
        <v>13</v>
      </c>
      <c r="BMU34" s="66" t="s">
        <v>227</v>
      </c>
      <c r="BMV34" s="63"/>
      <c r="BMW34" s="64"/>
      <c r="BMX34" s="65" t="s">
        <v>225</v>
      </c>
      <c r="BMY34" s="66" t="s">
        <v>11</v>
      </c>
      <c r="BMZ34" s="66" t="s">
        <v>226</v>
      </c>
      <c r="BNA34" s="66" t="s">
        <v>14</v>
      </c>
      <c r="BNB34" s="66" t="s">
        <v>13</v>
      </c>
      <c r="BNK34" s="66" t="s">
        <v>227</v>
      </c>
      <c r="BNL34" s="63"/>
      <c r="BNM34" s="64"/>
      <c r="BNN34" s="65" t="s">
        <v>225</v>
      </c>
      <c r="BNO34" s="66" t="s">
        <v>11</v>
      </c>
      <c r="BNP34" s="66" t="s">
        <v>226</v>
      </c>
      <c r="BNQ34" s="66" t="s">
        <v>14</v>
      </c>
      <c r="BNR34" s="66" t="s">
        <v>13</v>
      </c>
      <c r="BOA34" s="66" t="s">
        <v>227</v>
      </c>
      <c r="BOB34" s="63"/>
      <c r="BOC34" s="64"/>
      <c r="BOD34" s="65" t="s">
        <v>225</v>
      </c>
      <c r="BOE34" s="66" t="s">
        <v>11</v>
      </c>
      <c r="BOF34" s="66" t="s">
        <v>226</v>
      </c>
      <c r="BOG34" s="66" t="s">
        <v>14</v>
      </c>
      <c r="BOH34" s="66" t="s">
        <v>13</v>
      </c>
      <c r="BOQ34" s="66" t="s">
        <v>227</v>
      </c>
      <c r="BOR34" s="63"/>
      <c r="BOS34" s="64"/>
      <c r="BOT34" s="65" t="s">
        <v>225</v>
      </c>
      <c r="BOU34" s="66" t="s">
        <v>11</v>
      </c>
      <c r="BOV34" s="66" t="s">
        <v>226</v>
      </c>
      <c r="BOW34" s="66" t="s">
        <v>14</v>
      </c>
      <c r="BOX34" s="66" t="s">
        <v>13</v>
      </c>
      <c r="BPG34" s="66" t="s">
        <v>227</v>
      </c>
      <c r="BPH34" s="63"/>
      <c r="BPI34" s="64"/>
      <c r="BPJ34" s="65" t="s">
        <v>225</v>
      </c>
      <c r="BPK34" s="66" t="s">
        <v>11</v>
      </c>
      <c r="BPL34" s="66" t="s">
        <v>226</v>
      </c>
      <c r="BPM34" s="66" t="s">
        <v>14</v>
      </c>
      <c r="BPN34" s="66" t="s">
        <v>13</v>
      </c>
      <c r="BPW34" s="66" t="s">
        <v>227</v>
      </c>
      <c r="BPX34" s="63"/>
      <c r="BPY34" s="64"/>
      <c r="BPZ34" s="65" t="s">
        <v>225</v>
      </c>
      <c r="BQA34" s="66" t="s">
        <v>11</v>
      </c>
      <c r="BQB34" s="66" t="s">
        <v>226</v>
      </c>
      <c r="BQC34" s="66" t="s">
        <v>14</v>
      </c>
      <c r="BQD34" s="66" t="s">
        <v>13</v>
      </c>
      <c r="BQM34" s="66" t="s">
        <v>227</v>
      </c>
      <c r="BQN34" s="63"/>
      <c r="BQO34" s="64"/>
      <c r="BQP34" s="65" t="s">
        <v>225</v>
      </c>
      <c r="BQQ34" s="66" t="s">
        <v>11</v>
      </c>
      <c r="BQR34" s="66" t="s">
        <v>226</v>
      </c>
      <c r="BQS34" s="66" t="s">
        <v>14</v>
      </c>
      <c r="BQT34" s="66" t="s">
        <v>13</v>
      </c>
      <c r="BRC34" s="66" t="s">
        <v>227</v>
      </c>
      <c r="BRD34" s="63"/>
      <c r="BRE34" s="64"/>
      <c r="BRF34" s="65" t="s">
        <v>225</v>
      </c>
      <c r="BRG34" s="66" t="s">
        <v>11</v>
      </c>
      <c r="BRH34" s="66" t="s">
        <v>226</v>
      </c>
      <c r="BRI34" s="66" t="s">
        <v>14</v>
      </c>
      <c r="BRJ34" s="66" t="s">
        <v>13</v>
      </c>
      <c r="BRS34" s="66" t="s">
        <v>227</v>
      </c>
      <c r="BRT34" s="63"/>
      <c r="BRU34" s="64"/>
      <c r="BRV34" s="65" t="s">
        <v>225</v>
      </c>
      <c r="BRW34" s="66" t="s">
        <v>11</v>
      </c>
      <c r="BRX34" s="66" t="s">
        <v>226</v>
      </c>
      <c r="BRY34" s="66" t="s">
        <v>14</v>
      </c>
      <c r="BRZ34" s="66" t="s">
        <v>13</v>
      </c>
      <c r="BSI34" s="66" t="s">
        <v>227</v>
      </c>
      <c r="BSJ34" s="63"/>
      <c r="BSK34" s="64"/>
      <c r="BSL34" s="65" t="s">
        <v>225</v>
      </c>
      <c r="BSM34" s="66" t="s">
        <v>11</v>
      </c>
      <c r="BSN34" s="66" t="s">
        <v>226</v>
      </c>
      <c r="BSO34" s="66" t="s">
        <v>14</v>
      </c>
      <c r="BSP34" s="66" t="s">
        <v>13</v>
      </c>
      <c r="BSY34" s="66" t="s">
        <v>227</v>
      </c>
      <c r="BSZ34" s="63"/>
      <c r="BTA34" s="64"/>
      <c r="BTB34" s="65" t="s">
        <v>225</v>
      </c>
      <c r="BTC34" s="66" t="s">
        <v>11</v>
      </c>
      <c r="BTD34" s="66" t="s">
        <v>226</v>
      </c>
      <c r="BTE34" s="66" t="s">
        <v>14</v>
      </c>
      <c r="BTF34" s="66" t="s">
        <v>13</v>
      </c>
      <c r="BTO34" s="66" t="s">
        <v>227</v>
      </c>
      <c r="BTP34" s="63"/>
      <c r="BTQ34" s="64"/>
      <c r="BTR34" s="65" t="s">
        <v>225</v>
      </c>
      <c r="BTS34" s="66" t="s">
        <v>11</v>
      </c>
      <c r="BTT34" s="66" t="s">
        <v>226</v>
      </c>
      <c r="BTU34" s="66" t="s">
        <v>14</v>
      </c>
      <c r="BTV34" s="66" t="s">
        <v>13</v>
      </c>
      <c r="BUE34" s="66" t="s">
        <v>227</v>
      </c>
      <c r="BUF34" s="63"/>
      <c r="BUG34" s="64"/>
      <c r="BUH34" s="65" t="s">
        <v>225</v>
      </c>
      <c r="BUI34" s="66" t="s">
        <v>11</v>
      </c>
      <c r="BUJ34" s="66" t="s">
        <v>226</v>
      </c>
      <c r="BUK34" s="66" t="s">
        <v>14</v>
      </c>
      <c r="BUL34" s="66" t="s">
        <v>13</v>
      </c>
      <c r="BUU34" s="66" t="s">
        <v>227</v>
      </c>
      <c r="BUV34" s="63"/>
      <c r="BUW34" s="64"/>
      <c r="BUX34" s="65" t="s">
        <v>225</v>
      </c>
      <c r="BUY34" s="66" t="s">
        <v>11</v>
      </c>
      <c r="BUZ34" s="66" t="s">
        <v>226</v>
      </c>
      <c r="BVA34" s="66" t="s">
        <v>14</v>
      </c>
      <c r="BVB34" s="66" t="s">
        <v>13</v>
      </c>
      <c r="BVK34" s="66" t="s">
        <v>227</v>
      </c>
      <c r="BVL34" s="63"/>
      <c r="BVM34" s="64"/>
      <c r="BVN34" s="65" t="s">
        <v>225</v>
      </c>
      <c r="BVO34" s="66" t="s">
        <v>11</v>
      </c>
      <c r="BVP34" s="66" t="s">
        <v>226</v>
      </c>
      <c r="BVQ34" s="66" t="s">
        <v>14</v>
      </c>
      <c r="BVR34" s="66" t="s">
        <v>13</v>
      </c>
      <c r="BWA34" s="66" t="s">
        <v>227</v>
      </c>
      <c r="BWB34" s="63"/>
      <c r="BWC34" s="64"/>
      <c r="BWD34" s="65" t="s">
        <v>225</v>
      </c>
      <c r="BWE34" s="66" t="s">
        <v>11</v>
      </c>
      <c r="BWF34" s="66" t="s">
        <v>226</v>
      </c>
      <c r="BWG34" s="66" t="s">
        <v>14</v>
      </c>
      <c r="BWH34" s="66" t="s">
        <v>13</v>
      </c>
      <c r="BWQ34" s="66" t="s">
        <v>227</v>
      </c>
      <c r="BWR34" s="63"/>
      <c r="BWS34" s="64"/>
      <c r="BWT34" s="65" t="s">
        <v>225</v>
      </c>
      <c r="BWU34" s="66" t="s">
        <v>11</v>
      </c>
      <c r="BWV34" s="66" t="s">
        <v>226</v>
      </c>
      <c r="BWW34" s="66" t="s">
        <v>14</v>
      </c>
      <c r="BWX34" s="66" t="s">
        <v>13</v>
      </c>
      <c r="BXG34" s="66" t="s">
        <v>227</v>
      </c>
      <c r="BXH34" s="63"/>
      <c r="BXI34" s="64"/>
      <c r="BXJ34" s="65" t="s">
        <v>225</v>
      </c>
      <c r="BXK34" s="66" t="s">
        <v>11</v>
      </c>
      <c r="BXL34" s="66" t="s">
        <v>226</v>
      </c>
      <c r="BXM34" s="66" t="s">
        <v>14</v>
      </c>
      <c r="BXN34" s="66" t="s">
        <v>13</v>
      </c>
      <c r="BXW34" s="66" t="s">
        <v>227</v>
      </c>
      <c r="BXX34" s="63"/>
      <c r="BXY34" s="64"/>
      <c r="BXZ34" s="65" t="s">
        <v>225</v>
      </c>
      <c r="BYA34" s="66" t="s">
        <v>11</v>
      </c>
      <c r="BYB34" s="66" t="s">
        <v>226</v>
      </c>
      <c r="BYC34" s="66" t="s">
        <v>14</v>
      </c>
      <c r="BYD34" s="66" t="s">
        <v>13</v>
      </c>
      <c r="BYM34" s="66" t="s">
        <v>227</v>
      </c>
      <c r="BYN34" s="63"/>
      <c r="BYO34" s="64"/>
      <c r="BYP34" s="65" t="s">
        <v>225</v>
      </c>
      <c r="BYQ34" s="66" t="s">
        <v>11</v>
      </c>
      <c r="BYR34" s="66" t="s">
        <v>226</v>
      </c>
      <c r="BYS34" s="66" t="s">
        <v>14</v>
      </c>
      <c r="BYT34" s="66" t="s">
        <v>13</v>
      </c>
      <c r="BZC34" s="66" t="s">
        <v>227</v>
      </c>
      <c r="BZD34" s="63"/>
      <c r="BZE34" s="64"/>
      <c r="BZF34" s="65" t="s">
        <v>225</v>
      </c>
      <c r="BZG34" s="66" t="s">
        <v>11</v>
      </c>
      <c r="BZH34" s="66" t="s">
        <v>226</v>
      </c>
      <c r="BZI34" s="66" t="s">
        <v>14</v>
      </c>
      <c r="BZJ34" s="66" t="s">
        <v>13</v>
      </c>
      <c r="BZS34" s="66" t="s">
        <v>227</v>
      </c>
      <c r="BZT34" s="63"/>
      <c r="BZU34" s="64"/>
      <c r="BZV34" s="65" t="s">
        <v>225</v>
      </c>
      <c r="BZW34" s="66" t="s">
        <v>11</v>
      </c>
      <c r="BZX34" s="66" t="s">
        <v>226</v>
      </c>
      <c r="BZY34" s="66" t="s">
        <v>14</v>
      </c>
      <c r="BZZ34" s="66" t="s">
        <v>13</v>
      </c>
      <c r="CAI34" s="66" t="s">
        <v>227</v>
      </c>
      <c r="CAJ34" s="63"/>
      <c r="CAK34" s="64"/>
      <c r="CAL34" s="65" t="s">
        <v>225</v>
      </c>
      <c r="CAM34" s="66" t="s">
        <v>11</v>
      </c>
      <c r="CAN34" s="66" t="s">
        <v>226</v>
      </c>
      <c r="CAO34" s="66" t="s">
        <v>14</v>
      </c>
      <c r="CAP34" s="66" t="s">
        <v>13</v>
      </c>
      <c r="CAY34" s="66" t="s">
        <v>227</v>
      </c>
      <c r="CAZ34" s="63"/>
      <c r="CBA34" s="64"/>
      <c r="CBB34" s="65" t="s">
        <v>225</v>
      </c>
      <c r="CBC34" s="66" t="s">
        <v>11</v>
      </c>
      <c r="CBD34" s="66" t="s">
        <v>226</v>
      </c>
      <c r="CBE34" s="66" t="s">
        <v>14</v>
      </c>
      <c r="CBF34" s="66" t="s">
        <v>13</v>
      </c>
      <c r="CBO34" s="66" t="s">
        <v>227</v>
      </c>
      <c r="CBP34" s="63"/>
      <c r="CBQ34" s="64"/>
      <c r="CBR34" s="65" t="s">
        <v>225</v>
      </c>
      <c r="CBS34" s="66" t="s">
        <v>11</v>
      </c>
      <c r="CBT34" s="66" t="s">
        <v>226</v>
      </c>
      <c r="CBU34" s="66" t="s">
        <v>14</v>
      </c>
      <c r="CBV34" s="66" t="s">
        <v>13</v>
      </c>
      <c r="CCE34" s="66" t="s">
        <v>227</v>
      </c>
      <c r="CCF34" s="63"/>
      <c r="CCG34" s="64"/>
      <c r="CCH34" s="65" t="s">
        <v>225</v>
      </c>
      <c r="CCI34" s="66" t="s">
        <v>11</v>
      </c>
      <c r="CCJ34" s="66" t="s">
        <v>226</v>
      </c>
      <c r="CCK34" s="66" t="s">
        <v>14</v>
      </c>
      <c r="CCL34" s="66" t="s">
        <v>13</v>
      </c>
      <c r="CCU34" s="66" t="s">
        <v>227</v>
      </c>
      <c r="CCV34" s="63"/>
      <c r="CCW34" s="64"/>
      <c r="CCX34" s="65" t="s">
        <v>225</v>
      </c>
      <c r="CCY34" s="66" t="s">
        <v>11</v>
      </c>
      <c r="CCZ34" s="66" t="s">
        <v>226</v>
      </c>
      <c r="CDA34" s="66" t="s">
        <v>14</v>
      </c>
      <c r="CDB34" s="66" t="s">
        <v>13</v>
      </c>
      <c r="CDK34" s="66" t="s">
        <v>227</v>
      </c>
      <c r="CDL34" s="63"/>
      <c r="CDM34" s="64"/>
      <c r="CDN34" s="65" t="s">
        <v>225</v>
      </c>
      <c r="CDO34" s="66" t="s">
        <v>11</v>
      </c>
      <c r="CDP34" s="66" t="s">
        <v>226</v>
      </c>
      <c r="CDQ34" s="66" t="s">
        <v>14</v>
      </c>
      <c r="CDR34" s="66" t="s">
        <v>13</v>
      </c>
      <c r="CEA34" s="66" t="s">
        <v>227</v>
      </c>
      <c r="CEB34" s="63"/>
      <c r="CEC34" s="64"/>
      <c r="CED34" s="65" t="s">
        <v>225</v>
      </c>
      <c r="CEE34" s="66" t="s">
        <v>11</v>
      </c>
      <c r="CEF34" s="66" t="s">
        <v>226</v>
      </c>
      <c r="CEG34" s="66" t="s">
        <v>14</v>
      </c>
      <c r="CEH34" s="66" t="s">
        <v>13</v>
      </c>
      <c r="CEQ34" s="66" t="s">
        <v>227</v>
      </c>
      <c r="CER34" s="63"/>
      <c r="CES34" s="64"/>
      <c r="CET34" s="65" t="s">
        <v>225</v>
      </c>
      <c r="CEU34" s="66" t="s">
        <v>11</v>
      </c>
      <c r="CEV34" s="66" t="s">
        <v>226</v>
      </c>
      <c r="CEW34" s="66" t="s">
        <v>14</v>
      </c>
      <c r="CEX34" s="66" t="s">
        <v>13</v>
      </c>
      <c r="CFG34" s="66" t="s">
        <v>227</v>
      </c>
      <c r="CFH34" s="63"/>
      <c r="CFI34" s="64"/>
      <c r="CFJ34" s="65" t="s">
        <v>225</v>
      </c>
      <c r="CFK34" s="66" t="s">
        <v>11</v>
      </c>
      <c r="CFL34" s="66" t="s">
        <v>226</v>
      </c>
      <c r="CFM34" s="66" t="s">
        <v>14</v>
      </c>
      <c r="CFN34" s="66" t="s">
        <v>13</v>
      </c>
      <c r="CFW34" s="66" t="s">
        <v>227</v>
      </c>
      <c r="CFX34" s="63"/>
      <c r="CFY34" s="64"/>
      <c r="CFZ34" s="65" t="s">
        <v>225</v>
      </c>
      <c r="CGA34" s="66" t="s">
        <v>11</v>
      </c>
      <c r="CGB34" s="66" t="s">
        <v>226</v>
      </c>
      <c r="CGC34" s="66" t="s">
        <v>14</v>
      </c>
      <c r="CGD34" s="66" t="s">
        <v>13</v>
      </c>
      <c r="CGM34" s="66" t="s">
        <v>227</v>
      </c>
      <c r="CGN34" s="63"/>
      <c r="CGO34" s="64"/>
      <c r="CGP34" s="65" t="s">
        <v>225</v>
      </c>
      <c r="CGQ34" s="66" t="s">
        <v>11</v>
      </c>
      <c r="CGR34" s="66" t="s">
        <v>226</v>
      </c>
      <c r="CGS34" s="66" t="s">
        <v>14</v>
      </c>
      <c r="CGT34" s="66" t="s">
        <v>13</v>
      </c>
      <c r="CHC34" s="66" t="s">
        <v>227</v>
      </c>
      <c r="CHD34" s="63"/>
      <c r="CHE34" s="64"/>
      <c r="CHF34" s="65" t="s">
        <v>225</v>
      </c>
      <c r="CHG34" s="66" t="s">
        <v>11</v>
      </c>
      <c r="CHH34" s="66" t="s">
        <v>226</v>
      </c>
      <c r="CHI34" s="66" t="s">
        <v>14</v>
      </c>
      <c r="CHJ34" s="66" t="s">
        <v>13</v>
      </c>
      <c r="CHS34" s="66" t="s">
        <v>227</v>
      </c>
      <c r="CHT34" s="63"/>
      <c r="CHU34" s="64"/>
      <c r="CHV34" s="65" t="s">
        <v>225</v>
      </c>
      <c r="CHW34" s="66" t="s">
        <v>11</v>
      </c>
      <c r="CHX34" s="66" t="s">
        <v>226</v>
      </c>
      <c r="CHY34" s="66" t="s">
        <v>14</v>
      </c>
      <c r="CHZ34" s="66" t="s">
        <v>13</v>
      </c>
      <c r="CII34" s="66" t="s">
        <v>227</v>
      </c>
      <c r="CIJ34" s="63"/>
      <c r="CIK34" s="64"/>
      <c r="CIL34" s="65" t="s">
        <v>225</v>
      </c>
      <c r="CIM34" s="66" t="s">
        <v>11</v>
      </c>
      <c r="CIN34" s="66" t="s">
        <v>226</v>
      </c>
      <c r="CIO34" s="66" t="s">
        <v>14</v>
      </c>
      <c r="CIP34" s="66" t="s">
        <v>13</v>
      </c>
      <c r="CIY34" s="66" t="s">
        <v>227</v>
      </c>
      <c r="CIZ34" s="63"/>
      <c r="CJA34" s="64"/>
      <c r="CJB34" s="65" t="s">
        <v>225</v>
      </c>
      <c r="CJC34" s="66" t="s">
        <v>11</v>
      </c>
      <c r="CJD34" s="66" t="s">
        <v>226</v>
      </c>
      <c r="CJE34" s="66" t="s">
        <v>14</v>
      </c>
      <c r="CJF34" s="66" t="s">
        <v>13</v>
      </c>
      <c r="CJO34" s="66" t="s">
        <v>227</v>
      </c>
      <c r="CJP34" s="63"/>
      <c r="CJQ34" s="64"/>
      <c r="CJR34" s="65" t="s">
        <v>225</v>
      </c>
      <c r="CJS34" s="66" t="s">
        <v>11</v>
      </c>
      <c r="CJT34" s="66" t="s">
        <v>226</v>
      </c>
      <c r="CJU34" s="66" t="s">
        <v>14</v>
      </c>
      <c r="CJV34" s="66" t="s">
        <v>13</v>
      </c>
      <c r="CKE34" s="66" t="s">
        <v>227</v>
      </c>
      <c r="CKF34" s="63"/>
      <c r="CKG34" s="64"/>
      <c r="CKH34" s="65" t="s">
        <v>225</v>
      </c>
      <c r="CKI34" s="66" t="s">
        <v>11</v>
      </c>
      <c r="CKJ34" s="66" t="s">
        <v>226</v>
      </c>
      <c r="CKK34" s="66" t="s">
        <v>14</v>
      </c>
      <c r="CKL34" s="66" t="s">
        <v>13</v>
      </c>
      <c r="CKU34" s="66" t="s">
        <v>227</v>
      </c>
      <c r="CKV34" s="63"/>
      <c r="CKW34" s="64"/>
      <c r="CKX34" s="65" t="s">
        <v>225</v>
      </c>
      <c r="CKY34" s="66" t="s">
        <v>11</v>
      </c>
      <c r="CKZ34" s="66" t="s">
        <v>226</v>
      </c>
      <c r="CLA34" s="66" t="s">
        <v>14</v>
      </c>
      <c r="CLB34" s="66" t="s">
        <v>13</v>
      </c>
      <c r="CLK34" s="66" t="s">
        <v>227</v>
      </c>
      <c r="CLL34" s="63"/>
      <c r="CLM34" s="64"/>
      <c r="CLN34" s="65" t="s">
        <v>225</v>
      </c>
      <c r="CLO34" s="66" t="s">
        <v>11</v>
      </c>
      <c r="CLP34" s="66" t="s">
        <v>226</v>
      </c>
      <c r="CLQ34" s="66" t="s">
        <v>14</v>
      </c>
      <c r="CLR34" s="66" t="s">
        <v>13</v>
      </c>
      <c r="CMA34" s="66" t="s">
        <v>227</v>
      </c>
      <c r="CMB34" s="63"/>
      <c r="CMC34" s="64"/>
      <c r="CMD34" s="65" t="s">
        <v>225</v>
      </c>
      <c r="CME34" s="66" t="s">
        <v>11</v>
      </c>
      <c r="CMF34" s="66" t="s">
        <v>226</v>
      </c>
      <c r="CMG34" s="66" t="s">
        <v>14</v>
      </c>
      <c r="CMH34" s="66" t="s">
        <v>13</v>
      </c>
      <c r="CMQ34" s="66" t="s">
        <v>227</v>
      </c>
      <c r="CMR34" s="63"/>
      <c r="CMS34" s="64"/>
      <c r="CMT34" s="65" t="s">
        <v>225</v>
      </c>
      <c r="CMU34" s="66" t="s">
        <v>11</v>
      </c>
      <c r="CMV34" s="66" t="s">
        <v>226</v>
      </c>
      <c r="CMW34" s="66" t="s">
        <v>14</v>
      </c>
      <c r="CMX34" s="66" t="s">
        <v>13</v>
      </c>
      <c r="CNG34" s="66" t="s">
        <v>227</v>
      </c>
      <c r="CNH34" s="63"/>
      <c r="CNI34" s="64"/>
      <c r="CNJ34" s="65" t="s">
        <v>225</v>
      </c>
      <c r="CNK34" s="66" t="s">
        <v>11</v>
      </c>
      <c r="CNL34" s="66" t="s">
        <v>226</v>
      </c>
      <c r="CNM34" s="66" t="s">
        <v>14</v>
      </c>
      <c r="CNN34" s="66" t="s">
        <v>13</v>
      </c>
      <c r="CNW34" s="66" t="s">
        <v>227</v>
      </c>
      <c r="CNX34" s="63"/>
      <c r="CNY34" s="64"/>
      <c r="CNZ34" s="65" t="s">
        <v>225</v>
      </c>
      <c r="COA34" s="66" t="s">
        <v>11</v>
      </c>
      <c r="COB34" s="66" t="s">
        <v>226</v>
      </c>
      <c r="COC34" s="66" t="s">
        <v>14</v>
      </c>
      <c r="COD34" s="66" t="s">
        <v>13</v>
      </c>
      <c r="COM34" s="66" t="s">
        <v>227</v>
      </c>
      <c r="CON34" s="63"/>
      <c r="COO34" s="64"/>
      <c r="COP34" s="65" t="s">
        <v>225</v>
      </c>
      <c r="COQ34" s="66" t="s">
        <v>11</v>
      </c>
      <c r="COR34" s="66" t="s">
        <v>226</v>
      </c>
      <c r="COS34" s="66" t="s">
        <v>14</v>
      </c>
      <c r="COT34" s="66" t="s">
        <v>13</v>
      </c>
      <c r="CPC34" s="66" t="s">
        <v>227</v>
      </c>
      <c r="CPD34" s="63"/>
      <c r="CPE34" s="64"/>
      <c r="CPF34" s="65" t="s">
        <v>225</v>
      </c>
      <c r="CPG34" s="66" t="s">
        <v>11</v>
      </c>
      <c r="CPH34" s="66" t="s">
        <v>226</v>
      </c>
      <c r="CPI34" s="66" t="s">
        <v>14</v>
      </c>
      <c r="CPJ34" s="66" t="s">
        <v>13</v>
      </c>
      <c r="CPS34" s="66" t="s">
        <v>227</v>
      </c>
      <c r="CPT34" s="63"/>
      <c r="CPU34" s="64"/>
      <c r="CPV34" s="65" t="s">
        <v>225</v>
      </c>
      <c r="CPW34" s="66" t="s">
        <v>11</v>
      </c>
      <c r="CPX34" s="66" t="s">
        <v>226</v>
      </c>
      <c r="CPY34" s="66" t="s">
        <v>14</v>
      </c>
      <c r="CPZ34" s="66" t="s">
        <v>13</v>
      </c>
      <c r="CQI34" s="66" t="s">
        <v>227</v>
      </c>
      <c r="CQJ34" s="63"/>
      <c r="CQK34" s="64"/>
      <c r="CQL34" s="65" t="s">
        <v>225</v>
      </c>
      <c r="CQM34" s="66" t="s">
        <v>11</v>
      </c>
      <c r="CQN34" s="66" t="s">
        <v>226</v>
      </c>
      <c r="CQO34" s="66" t="s">
        <v>14</v>
      </c>
      <c r="CQP34" s="66" t="s">
        <v>13</v>
      </c>
      <c r="CQY34" s="66" t="s">
        <v>227</v>
      </c>
      <c r="CQZ34" s="63"/>
      <c r="CRA34" s="64"/>
      <c r="CRB34" s="65" t="s">
        <v>225</v>
      </c>
      <c r="CRC34" s="66" t="s">
        <v>11</v>
      </c>
      <c r="CRD34" s="66" t="s">
        <v>226</v>
      </c>
      <c r="CRE34" s="66" t="s">
        <v>14</v>
      </c>
      <c r="CRF34" s="66" t="s">
        <v>13</v>
      </c>
      <c r="CRO34" s="66" t="s">
        <v>227</v>
      </c>
      <c r="CRP34" s="63"/>
      <c r="CRQ34" s="64"/>
      <c r="CRR34" s="65" t="s">
        <v>225</v>
      </c>
      <c r="CRS34" s="66" t="s">
        <v>11</v>
      </c>
      <c r="CRT34" s="66" t="s">
        <v>226</v>
      </c>
      <c r="CRU34" s="66" t="s">
        <v>14</v>
      </c>
      <c r="CRV34" s="66" t="s">
        <v>13</v>
      </c>
      <c r="CSE34" s="66" t="s">
        <v>227</v>
      </c>
      <c r="CSF34" s="63"/>
      <c r="CSG34" s="64"/>
      <c r="CSH34" s="65" t="s">
        <v>225</v>
      </c>
      <c r="CSI34" s="66" t="s">
        <v>11</v>
      </c>
      <c r="CSJ34" s="66" t="s">
        <v>226</v>
      </c>
      <c r="CSK34" s="66" t="s">
        <v>14</v>
      </c>
      <c r="CSL34" s="66" t="s">
        <v>13</v>
      </c>
      <c r="CSU34" s="66" t="s">
        <v>227</v>
      </c>
      <c r="CSV34" s="63"/>
      <c r="CSW34" s="64"/>
      <c r="CSX34" s="65" t="s">
        <v>225</v>
      </c>
      <c r="CSY34" s="66" t="s">
        <v>11</v>
      </c>
      <c r="CSZ34" s="66" t="s">
        <v>226</v>
      </c>
      <c r="CTA34" s="66" t="s">
        <v>14</v>
      </c>
      <c r="CTB34" s="66" t="s">
        <v>13</v>
      </c>
      <c r="CTK34" s="66" t="s">
        <v>227</v>
      </c>
      <c r="CTL34" s="63"/>
      <c r="CTM34" s="64"/>
      <c r="CTN34" s="65" t="s">
        <v>225</v>
      </c>
      <c r="CTO34" s="66" t="s">
        <v>11</v>
      </c>
      <c r="CTP34" s="66" t="s">
        <v>226</v>
      </c>
      <c r="CTQ34" s="66" t="s">
        <v>14</v>
      </c>
      <c r="CTR34" s="66" t="s">
        <v>13</v>
      </c>
      <c r="CUA34" s="66" t="s">
        <v>227</v>
      </c>
      <c r="CUB34" s="63"/>
      <c r="CUC34" s="64"/>
      <c r="CUD34" s="65" t="s">
        <v>225</v>
      </c>
      <c r="CUE34" s="66" t="s">
        <v>11</v>
      </c>
      <c r="CUF34" s="66" t="s">
        <v>226</v>
      </c>
      <c r="CUG34" s="66" t="s">
        <v>14</v>
      </c>
      <c r="CUH34" s="66" t="s">
        <v>13</v>
      </c>
      <c r="CUQ34" s="66" t="s">
        <v>227</v>
      </c>
      <c r="CUR34" s="63"/>
      <c r="CUS34" s="64"/>
      <c r="CUT34" s="65" t="s">
        <v>225</v>
      </c>
      <c r="CUU34" s="66" t="s">
        <v>11</v>
      </c>
      <c r="CUV34" s="66" t="s">
        <v>226</v>
      </c>
      <c r="CUW34" s="66" t="s">
        <v>14</v>
      </c>
      <c r="CUX34" s="66" t="s">
        <v>13</v>
      </c>
      <c r="CVG34" s="66" t="s">
        <v>227</v>
      </c>
      <c r="CVH34" s="63"/>
      <c r="CVI34" s="64"/>
      <c r="CVJ34" s="65" t="s">
        <v>225</v>
      </c>
      <c r="CVK34" s="66" t="s">
        <v>11</v>
      </c>
      <c r="CVL34" s="66" t="s">
        <v>226</v>
      </c>
      <c r="CVM34" s="66" t="s">
        <v>14</v>
      </c>
      <c r="CVN34" s="66" t="s">
        <v>13</v>
      </c>
      <c r="CVW34" s="66" t="s">
        <v>227</v>
      </c>
      <c r="CVX34" s="63"/>
      <c r="CVY34" s="64"/>
      <c r="CVZ34" s="65" t="s">
        <v>225</v>
      </c>
      <c r="CWA34" s="66" t="s">
        <v>11</v>
      </c>
      <c r="CWB34" s="66" t="s">
        <v>226</v>
      </c>
      <c r="CWC34" s="66" t="s">
        <v>14</v>
      </c>
      <c r="CWD34" s="66" t="s">
        <v>13</v>
      </c>
      <c r="CWM34" s="66" t="s">
        <v>227</v>
      </c>
      <c r="CWN34" s="63"/>
      <c r="CWO34" s="64"/>
      <c r="CWP34" s="65" t="s">
        <v>225</v>
      </c>
      <c r="CWQ34" s="66" t="s">
        <v>11</v>
      </c>
      <c r="CWR34" s="66" t="s">
        <v>226</v>
      </c>
      <c r="CWS34" s="66" t="s">
        <v>14</v>
      </c>
      <c r="CWT34" s="66" t="s">
        <v>13</v>
      </c>
      <c r="CXC34" s="66" t="s">
        <v>227</v>
      </c>
      <c r="CXD34" s="63"/>
      <c r="CXE34" s="64"/>
      <c r="CXF34" s="65" t="s">
        <v>225</v>
      </c>
      <c r="CXG34" s="66" t="s">
        <v>11</v>
      </c>
      <c r="CXH34" s="66" t="s">
        <v>226</v>
      </c>
      <c r="CXI34" s="66" t="s">
        <v>14</v>
      </c>
      <c r="CXJ34" s="66" t="s">
        <v>13</v>
      </c>
      <c r="CXS34" s="66" t="s">
        <v>227</v>
      </c>
      <c r="CXT34" s="63"/>
      <c r="CXU34" s="64"/>
      <c r="CXV34" s="65" t="s">
        <v>225</v>
      </c>
      <c r="CXW34" s="66" t="s">
        <v>11</v>
      </c>
      <c r="CXX34" s="66" t="s">
        <v>226</v>
      </c>
      <c r="CXY34" s="66" t="s">
        <v>14</v>
      </c>
      <c r="CXZ34" s="66" t="s">
        <v>13</v>
      </c>
      <c r="CYI34" s="66" t="s">
        <v>227</v>
      </c>
      <c r="CYJ34" s="63"/>
      <c r="CYK34" s="64"/>
      <c r="CYL34" s="65" t="s">
        <v>225</v>
      </c>
      <c r="CYM34" s="66" t="s">
        <v>11</v>
      </c>
      <c r="CYN34" s="66" t="s">
        <v>226</v>
      </c>
      <c r="CYO34" s="66" t="s">
        <v>14</v>
      </c>
      <c r="CYP34" s="66" t="s">
        <v>13</v>
      </c>
      <c r="CYY34" s="66" t="s">
        <v>227</v>
      </c>
      <c r="CYZ34" s="63"/>
      <c r="CZA34" s="64"/>
      <c r="CZB34" s="65" t="s">
        <v>225</v>
      </c>
      <c r="CZC34" s="66" t="s">
        <v>11</v>
      </c>
      <c r="CZD34" s="66" t="s">
        <v>226</v>
      </c>
      <c r="CZE34" s="66" t="s">
        <v>14</v>
      </c>
      <c r="CZF34" s="66" t="s">
        <v>13</v>
      </c>
      <c r="CZO34" s="66" t="s">
        <v>227</v>
      </c>
      <c r="CZP34" s="63"/>
      <c r="CZQ34" s="64"/>
      <c r="CZR34" s="65" t="s">
        <v>225</v>
      </c>
      <c r="CZS34" s="66" t="s">
        <v>11</v>
      </c>
      <c r="CZT34" s="66" t="s">
        <v>226</v>
      </c>
      <c r="CZU34" s="66" t="s">
        <v>14</v>
      </c>
      <c r="CZV34" s="66" t="s">
        <v>13</v>
      </c>
      <c r="DAE34" s="66" t="s">
        <v>227</v>
      </c>
      <c r="DAF34" s="63"/>
      <c r="DAG34" s="64"/>
      <c r="DAH34" s="65" t="s">
        <v>225</v>
      </c>
      <c r="DAI34" s="66" t="s">
        <v>11</v>
      </c>
      <c r="DAJ34" s="66" t="s">
        <v>226</v>
      </c>
      <c r="DAK34" s="66" t="s">
        <v>14</v>
      </c>
      <c r="DAL34" s="66" t="s">
        <v>13</v>
      </c>
      <c r="DAU34" s="66" t="s">
        <v>227</v>
      </c>
      <c r="DAV34" s="63"/>
      <c r="DAW34" s="64"/>
      <c r="DAX34" s="65" t="s">
        <v>225</v>
      </c>
      <c r="DAY34" s="66" t="s">
        <v>11</v>
      </c>
      <c r="DAZ34" s="66" t="s">
        <v>226</v>
      </c>
      <c r="DBA34" s="66" t="s">
        <v>14</v>
      </c>
      <c r="DBB34" s="66" t="s">
        <v>13</v>
      </c>
      <c r="DBK34" s="66" t="s">
        <v>227</v>
      </c>
      <c r="DBL34" s="63"/>
      <c r="DBM34" s="64"/>
      <c r="DBN34" s="65" t="s">
        <v>225</v>
      </c>
      <c r="DBO34" s="66" t="s">
        <v>11</v>
      </c>
      <c r="DBP34" s="66" t="s">
        <v>226</v>
      </c>
      <c r="DBQ34" s="66" t="s">
        <v>14</v>
      </c>
      <c r="DBR34" s="66" t="s">
        <v>13</v>
      </c>
      <c r="DCA34" s="66" t="s">
        <v>227</v>
      </c>
      <c r="DCB34" s="63"/>
      <c r="DCC34" s="64"/>
      <c r="DCD34" s="65" t="s">
        <v>225</v>
      </c>
      <c r="DCE34" s="66" t="s">
        <v>11</v>
      </c>
      <c r="DCF34" s="66" t="s">
        <v>226</v>
      </c>
      <c r="DCG34" s="66" t="s">
        <v>14</v>
      </c>
      <c r="DCH34" s="66" t="s">
        <v>13</v>
      </c>
      <c r="DCQ34" s="66" t="s">
        <v>227</v>
      </c>
      <c r="DCR34" s="63"/>
      <c r="DCS34" s="64"/>
      <c r="DCT34" s="65" t="s">
        <v>225</v>
      </c>
      <c r="DCU34" s="66" t="s">
        <v>11</v>
      </c>
      <c r="DCV34" s="66" t="s">
        <v>226</v>
      </c>
      <c r="DCW34" s="66" t="s">
        <v>14</v>
      </c>
      <c r="DCX34" s="66" t="s">
        <v>13</v>
      </c>
      <c r="DDG34" s="66" t="s">
        <v>227</v>
      </c>
      <c r="DDH34" s="63"/>
      <c r="DDI34" s="64"/>
      <c r="DDJ34" s="65" t="s">
        <v>225</v>
      </c>
      <c r="DDK34" s="66" t="s">
        <v>11</v>
      </c>
      <c r="DDL34" s="66" t="s">
        <v>226</v>
      </c>
      <c r="DDM34" s="66" t="s">
        <v>14</v>
      </c>
      <c r="DDN34" s="66" t="s">
        <v>13</v>
      </c>
      <c r="DDW34" s="66" t="s">
        <v>227</v>
      </c>
      <c r="DDX34" s="63"/>
      <c r="DDY34" s="64"/>
      <c r="DDZ34" s="65" t="s">
        <v>225</v>
      </c>
      <c r="DEA34" s="66" t="s">
        <v>11</v>
      </c>
      <c r="DEB34" s="66" t="s">
        <v>226</v>
      </c>
      <c r="DEC34" s="66" t="s">
        <v>14</v>
      </c>
      <c r="DED34" s="66" t="s">
        <v>13</v>
      </c>
      <c r="DEM34" s="66" t="s">
        <v>227</v>
      </c>
      <c r="DEN34" s="63"/>
      <c r="DEO34" s="64"/>
      <c r="DEP34" s="65" t="s">
        <v>225</v>
      </c>
      <c r="DEQ34" s="66" t="s">
        <v>11</v>
      </c>
      <c r="DER34" s="66" t="s">
        <v>226</v>
      </c>
      <c r="DES34" s="66" t="s">
        <v>14</v>
      </c>
      <c r="DET34" s="66" t="s">
        <v>13</v>
      </c>
      <c r="DFC34" s="66" t="s">
        <v>227</v>
      </c>
      <c r="DFD34" s="63"/>
      <c r="DFE34" s="64"/>
      <c r="DFF34" s="65" t="s">
        <v>225</v>
      </c>
      <c r="DFG34" s="66" t="s">
        <v>11</v>
      </c>
      <c r="DFH34" s="66" t="s">
        <v>226</v>
      </c>
      <c r="DFI34" s="66" t="s">
        <v>14</v>
      </c>
      <c r="DFJ34" s="66" t="s">
        <v>13</v>
      </c>
      <c r="DFS34" s="66" t="s">
        <v>227</v>
      </c>
      <c r="DFT34" s="63"/>
      <c r="DFU34" s="64"/>
      <c r="DFV34" s="65" t="s">
        <v>225</v>
      </c>
      <c r="DFW34" s="66" t="s">
        <v>11</v>
      </c>
      <c r="DFX34" s="66" t="s">
        <v>226</v>
      </c>
      <c r="DFY34" s="66" t="s">
        <v>14</v>
      </c>
      <c r="DFZ34" s="66" t="s">
        <v>13</v>
      </c>
      <c r="DGI34" s="66" t="s">
        <v>227</v>
      </c>
      <c r="DGJ34" s="63"/>
      <c r="DGK34" s="64"/>
      <c r="DGL34" s="65" t="s">
        <v>225</v>
      </c>
      <c r="DGM34" s="66" t="s">
        <v>11</v>
      </c>
      <c r="DGN34" s="66" t="s">
        <v>226</v>
      </c>
      <c r="DGO34" s="66" t="s">
        <v>14</v>
      </c>
      <c r="DGP34" s="66" t="s">
        <v>13</v>
      </c>
      <c r="DGY34" s="66" t="s">
        <v>227</v>
      </c>
      <c r="DGZ34" s="63"/>
      <c r="DHA34" s="64"/>
      <c r="DHB34" s="65" t="s">
        <v>225</v>
      </c>
      <c r="DHC34" s="66" t="s">
        <v>11</v>
      </c>
      <c r="DHD34" s="66" t="s">
        <v>226</v>
      </c>
      <c r="DHE34" s="66" t="s">
        <v>14</v>
      </c>
      <c r="DHF34" s="66" t="s">
        <v>13</v>
      </c>
      <c r="DHO34" s="66" t="s">
        <v>227</v>
      </c>
      <c r="DHP34" s="63"/>
      <c r="DHQ34" s="64"/>
      <c r="DHR34" s="65" t="s">
        <v>225</v>
      </c>
      <c r="DHS34" s="66" t="s">
        <v>11</v>
      </c>
      <c r="DHT34" s="66" t="s">
        <v>226</v>
      </c>
      <c r="DHU34" s="66" t="s">
        <v>14</v>
      </c>
      <c r="DHV34" s="66" t="s">
        <v>13</v>
      </c>
      <c r="DIE34" s="66" t="s">
        <v>227</v>
      </c>
      <c r="DIF34" s="63"/>
      <c r="DIG34" s="64"/>
      <c r="DIH34" s="65" t="s">
        <v>225</v>
      </c>
      <c r="DII34" s="66" t="s">
        <v>11</v>
      </c>
      <c r="DIJ34" s="66" t="s">
        <v>226</v>
      </c>
      <c r="DIK34" s="66" t="s">
        <v>14</v>
      </c>
      <c r="DIL34" s="66" t="s">
        <v>13</v>
      </c>
      <c r="DIU34" s="66" t="s">
        <v>227</v>
      </c>
      <c r="DIV34" s="63"/>
      <c r="DIW34" s="64"/>
      <c r="DIX34" s="65" t="s">
        <v>225</v>
      </c>
      <c r="DIY34" s="66" t="s">
        <v>11</v>
      </c>
      <c r="DIZ34" s="66" t="s">
        <v>226</v>
      </c>
      <c r="DJA34" s="66" t="s">
        <v>14</v>
      </c>
      <c r="DJB34" s="66" t="s">
        <v>13</v>
      </c>
      <c r="DJK34" s="66" t="s">
        <v>227</v>
      </c>
      <c r="DJL34" s="63"/>
      <c r="DJM34" s="64"/>
      <c r="DJN34" s="65" t="s">
        <v>225</v>
      </c>
      <c r="DJO34" s="66" t="s">
        <v>11</v>
      </c>
      <c r="DJP34" s="66" t="s">
        <v>226</v>
      </c>
      <c r="DJQ34" s="66" t="s">
        <v>14</v>
      </c>
      <c r="DJR34" s="66" t="s">
        <v>13</v>
      </c>
      <c r="DKA34" s="66" t="s">
        <v>227</v>
      </c>
      <c r="DKB34" s="63"/>
      <c r="DKC34" s="64"/>
      <c r="DKD34" s="65" t="s">
        <v>225</v>
      </c>
      <c r="DKE34" s="66" t="s">
        <v>11</v>
      </c>
      <c r="DKF34" s="66" t="s">
        <v>226</v>
      </c>
      <c r="DKG34" s="66" t="s">
        <v>14</v>
      </c>
      <c r="DKH34" s="66" t="s">
        <v>13</v>
      </c>
      <c r="DKQ34" s="66" t="s">
        <v>227</v>
      </c>
      <c r="DKR34" s="63"/>
      <c r="DKS34" s="64"/>
      <c r="DKT34" s="65" t="s">
        <v>225</v>
      </c>
      <c r="DKU34" s="66" t="s">
        <v>11</v>
      </c>
      <c r="DKV34" s="66" t="s">
        <v>226</v>
      </c>
      <c r="DKW34" s="66" t="s">
        <v>14</v>
      </c>
      <c r="DKX34" s="66" t="s">
        <v>13</v>
      </c>
      <c r="DLG34" s="66" t="s">
        <v>227</v>
      </c>
      <c r="DLH34" s="63"/>
      <c r="DLI34" s="64"/>
      <c r="DLJ34" s="65" t="s">
        <v>225</v>
      </c>
      <c r="DLK34" s="66" t="s">
        <v>11</v>
      </c>
      <c r="DLL34" s="66" t="s">
        <v>226</v>
      </c>
      <c r="DLM34" s="66" t="s">
        <v>14</v>
      </c>
      <c r="DLN34" s="66" t="s">
        <v>13</v>
      </c>
      <c r="DLW34" s="66" t="s">
        <v>227</v>
      </c>
      <c r="DLX34" s="63"/>
      <c r="DLY34" s="64"/>
      <c r="DLZ34" s="65" t="s">
        <v>225</v>
      </c>
      <c r="DMA34" s="66" t="s">
        <v>11</v>
      </c>
      <c r="DMB34" s="66" t="s">
        <v>226</v>
      </c>
      <c r="DMC34" s="66" t="s">
        <v>14</v>
      </c>
      <c r="DMD34" s="66" t="s">
        <v>13</v>
      </c>
      <c r="DMM34" s="66" t="s">
        <v>227</v>
      </c>
      <c r="DMN34" s="63"/>
      <c r="DMO34" s="64"/>
      <c r="DMP34" s="65" t="s">
        <v>225</v>
      </c>
      <c r="DMQ34" s="66" t="s">
        <v>11</v>
      </c>
      <c r="DMR34" s="66" t="s">
        <v>226</v>
      </c>
      <c r="DMS34" s="66" t="s">
        <v>14</v>
      </c>
      <c r="DMT34" s="66" t="s">
        <v>13</v>
      </c>
      <c r="DNC34" s="66" t="s">
        <v>227</v>
      </c>
      <c r="DND34" s="63"/>
      <c r="DNE34" s="64"/>
      <c r="DNF34" s="65" t="s">
        <v>225</v>
      </c>
      <c r="DNG34" s="66" t="s">
        <v>11</v>
      </c>
      <c r="DNH34" s="66" t="s">
        <v>226</v>
      </c>
      <c r="DNI34" s="66" t="s">
        <v>14</v>
      </c>
      <c r="DNJ34" s="66" t="s">
        <v>13</v>
      </c>
      <c r="DNS34" s="66" t="s">
        <v>227</v>
      </c>
      <c r="DNT34" s="63"/>
      <c r="DNU34" s="64"/>
      <c r="DNV34" s="65" t="s">
        <v>225</v>
      </c>
      <c r="DNW34" s="66" t="s">
        <v>11</v>
      </c>
      <c r="DNX34" s="66" t="s">
        <v>226</v>
      </c>
      <c r="DNY34" s="66" t="s">
        <v>14</v>
      </c>
      <c r="DNZ34" s="66" t="s">
        <v>13</v>
      </c>
      <c r="DOI34" s="66" t="s">
        <v>227</v>
      </c>
      <c r="DOJ34" s="63"/>
      <c r="DOK34" s="64"/>
      <c r="DOL34" s="65" t="s">
        <v>225</v>
      </c>
      <c r="DOM34" s="66" t="s">
        <v>11</v>
      </c>
      <c r="DON34" s="66" t="s">
        <v>226</v>
      </c>
      <c r="DOO34" s="66" t="s">
        <v>14</v>
      </c>
      <c r="DOP34" s="66" t="s">
        <v>13</v>
      </c>
      <c r="DOY34" s="66" t="s">
        <v>227</v>
      </c>
      <c r="DOZ34" s="63"/>
      <c r="DPA34" s="64"/>
      <c r="DPB34" s="65" t="s">
        <v>225</v>
      </c>
      <c r="DPC34" s="66" t="s">
        <v>11</v>
      </c>
      <c r="DPD34" s="66" t="s">
        <v>226</v>
      </c>
      <c r="DPE34" s="66" t="s">
        <v>14</v>
      </c>
      <c r="DPF34" s="66" t="s">
        <v>13</v>
      </c>
      <c r="DPO34" s="66" t="s">
        <v>227</v>
      </c>
      <c r="DPP34" s="63"/>
      <c r="DPQ34" s="64"/>
      <c r="DPR34" s="65" t="s">
        <v>225</v>
      </c>
      <c r="DPS34" s="66" t="s">
        <v>11</v>
      </c>
      <c r="DPT34" s="66" t="s">
        <v>226</v>
      </c>
      <c r="DPU34" s="66" t="s">
        <v>14</v>
      </c>
      <c r="DPV34" s="66" t="s">
        <v>13</v>
      </c>
      <c r="DQE34" s="66" t="s">
        <v>227</v>
      </c>
      <c r="DQF34" s="63"/>
      <c r="DQG34" s="64"/>
      <c r="DQH34" s="65" t="s">
        <v>225</v>
      </c>
      <c r="DQI34" s="66" t="s">
        <v>11</v>
      </c>
      <c r="DQJ34" s="66" t="s">
        <v>226</v>
      </c>
      <c r="DQK34" s="66" t="s">
        <v>14</v>
      </c>
      <c r="DQL34" s="66" t="s">
        <v>13</v>
      </c>
      <c r="DQU34" s="66" t="s">
        <v>227</v>
      </c>
      <c r="DQV34" s="63"/>
      <c r="DQW34" s="64"/>
      <c r="DQX34" s="65" t="s">
        <v>225</v>
      </c>
      <c r="DQY34" s="66" t="s">
        <v>11</v>
      </c>
      <c r="DQZ34" s="66" t="s">
        <v>226</v>
      </c>
      <c r="DRA34" s="66" t="s">
        <v>14</v>
      </c>
      <c r="DRB34" s="66" t="s">
        <v>13</v>
      </c>
      <c r="DRK34" s="66" t="s">
        <v>227</v>
      </c>
      <c r="DRL34" s="63"/>
      <c r="DRM34" s="64"/>
      <c r="DRN34" s="65" t="s">
        <v>225</v>
      </c>
      <c r="DRO34" s="66" t="s">
        <v>11</v>
      </c>
      <c r="DRP34" s="66" t="s">
        <v>226</v>
      </c>
      <c r="DRQ34" s="66" t="s">
        <v>14</v>
      </c>
      <c r="DRR34" s="66" t="s">
        <v>13</v>
      </c>
      <c r="DSA34" s="66" t="s">
        <v>227</v>
      </c>
      <c r="DSB34" s="63"/>
      <c r="DSC34" s="64"/>
      <c r="DSD34" s="65" t="s">
        <v>225</v>
      </c>
      <c r="DSE34" s="66" t="s">
        <v>11</v>
      </c>
      <c r="DSF34" s="66" t="s">
        <v>226</v>
      </c>
      <c r="DSG34" s="66" t="s">
        <v>14</v>
      </c>
      <c r="DSH34" s="66" t="s">
        <v>13</v>
      </c>
      <c r="DSQ34" s="66" t="s">
        <v>227</v>
      </c>
      <c r="DSR34" s="63"/>
      <c r="DSS34" s="64"/>
      <c r="DST34" s="65" t="s">
        <v>225</v>
      </c>
      <c r="DSU34" s="66" t="s">
        <v>11</v>
      </c>
      <c r="DSV34" s="66" t="s">
        <v>226</v>
      </c>
      <c r="DSW34" s="66" t="s">
        <v>14</v>
      </c>
      <c r="DSX34" s="66" t="s">
        <v>13</v>
      </c>
      <c r="DTG34" s="66" t="s">
        <v>227</v>
      </c>
      <c r="DTH34" s="63"/>
      <c r="DTI34" s="64"/>
      <c r="DTJ34" s="65" t="s">
        <v>225</v>
      </c>
      <c r="DTK34" s="66" t="s">
        <v>11</v>
      </c>
      <c r="DTL34" s="66" t="s">
        <v>226</v>
      </c>
      <c r="DTM34" s="66" t="s">
        <v>14</v>
      </c>
      <c r="DTN34" s="66" t="s">
        <v>13</v>
      </c>
      <c r="DTW34" s="66" t="s">
        <v>227</v>
      </c>
      <c r="DTX34" s="63"/>
      <c r="DTY34" s="64"/>
      <c r="DTZ34" s="65" t="s">
        <v>225</v>
      </c>
      <c r="DUA34" s="66" t="s">
        <v>11</v>
      </c>
      <c r="DUB34" s="66" t="s">
        <v>226</v>
      </c>
      <c r="DUC34" s="66" t="s">
        <v>14</v>
      </c>
      <c r="DUD34" s="66" t="s">
        <v>13</v>
      </c>
      <c r="DUM34" s="66" t="s">
        <v>227</v>
      </c>
      <c r="DUN34" s="63"/>
      <c r="DUO34" s="64"/>
      <c r="DUP34" s="65" t="s">
        <v>225</v>
      </c>
      <c r="DUQ34" s="66" t="s">
        <v>11</v>
      </c>
      <c r="DUR34" s="66" t="s">
        <v>226</v>
      </c>
      <c r="DUS34" s="66" t="s">
        <v>14</v>
      </c>
      <c r="DUT34" s="66" t="s">
        <v>13</v>
      </c>
      <c r="DVC34" s="66" t="s">
        <v>227</v>
      </c>
      <c r="DVD34" s="63"/>
      <c r="DVE34" s="64"/>
      <c r="DVF34" s="65" t="s">
        <v>225</v>
      </c>
      <c r="DVG34" s="66" t="s">
        <v>11</v>
      </c>
      <c r="DVH34" s="66" t="s">
        <v>226</v>
      </c>
      <c r="DVI34" s="66" t="s">
        <v>14</v>
      </c>
      <c r="DVJ34" s="66" t="s">
        <v>13</v>
      </c>
      <c r="DVS34" s="66" t="s">
        <v>227</v>
      </c>
      <c r="DVT34" s="63"/>
      <c r="DVU34" s="64"/>
      <c r="DVV34" s="65" t="s">
        <v>225</v>
      </c>
      <c r="DVW34" s="66" t="s">
        <v>11</v>
      </c>
      <c r="DVX34" s="66" t="s">
        <v>226</v>
      </c>
      <c r="DVY34" s="66" t="s">
        <v>14</v>
      </c>
      <c r="DVZ34" s="66" t="s">
        <v>13</v>
      </c>
      <c r="DWI34" s="66" t="s">
        <v>227</v>
      </c>
      <c r="DWJ34" s="63"/>
      <c r="DWK34" s="64"/>
      <c r="DWL34" s="65" t="s">
        <v>225</v>
      </c>
      <c r="DWM34" s="66" t="s">
        <v>11</v>
      </c>
      <c r="DWN34" s="66" t="s">
        <v>226</v>
      </c>
      <c r="DWO34" s="66" t="s">
        <v>14</v>
      </c>
      <c r="DWP34" s="66" t="s">
        <v>13</v>
      </c>
      <c r="DWY34" s="66" t="s">
        <v>227</v>
      </c>
      <c r="DWZ34" s="63"/>
      <c r="DXA34" s="64"/>
      <c r="DXB34" s="65" t="s">
        <v>225</v>
      </c>
      <c r="DXC34" s="66" t="s">
        <v>11</v>
      </c>
      <c r="DXD34" s="66" t="s">
        <v>226</v>
      </c>
      <c r="DXE34" s="66" t="s">
        <v>14</v>
      </c>
      <c r="DXF34" s="66" t="s">
        <v>13</v>
      </c>
      <c r="DXO34" s="66" t="s">
        <v>227</v>
      </c>
      <c r="DXP34" s="63"/>
      <c r="DXQ34" s="64"/>
      <c r="DXR34" s="65" t="s">
        <v>225</v>
      </c>
      <c r="DXS34" s="66" t="s">
        <v>11</v>
      </c>
      <c r="DXT34" s="66" t="s">
        <v>226</v>
      </c>
      <c r="DXU34" s="66" t="s">
        <v>14</v>
      </c>
      <c r="DXV34" s="66" t="s">
        <v>13</v>
      </c>
      <c r="DYE34" s="66" t="s">
        <v>227</v>
      </c>
      <c r="DYF34" s="63"/>
      <c r="DYG34" s="64"/>
      <c r="DYH34" s="65" t="s">
        <v>225</v>
      </c>
      <c r="DYI34" s="66" t="s">
        <v>11</v>
      </c>
      <c r="DYJ34" s="66" t="s">
        <v>226</v>
      </c>
      <c r="DYK34" s="66" t="s">
        <v>14</v>
      </c>
      <c r="DYL34" s="66" t="s">
        <v>13</v>
      </c>
      <c r="DYU34" s="66" t="s">
        <v>227</v>
      </c>
      <c r="DYV34" s="63"/>
      <c r="DYW34" s="64"/>
      <c r="DYX34" s="65" t="s">
        <v>225</v>
      </c>
      <c r="DYY34" s="66" t="s">
        <v>11</v>
      </c>
      <c r="DYZ34" s="66" t="s">
        <v>226</v>
      </c>
      <c r="DZA34" s="66" t="s">
        <v>14</v>
      </c>
      <c r="DZB34" s="66" t="s">
        <v>13</v>
      </c>
      <c r="DZK34" s="66" t="s">
        <v>227</v>
      </c>
      <c r="DZL34" s="63"/>
      <c r="DZM34" s="64"/>
      <c r="DZN34" s="65" t="s">
        <v>225</v>
      </c>
      <c r="DZO34" s="66" t="s">
        <v>11</v>
      </c>
      <c r="DZP34" s="66" t="s">
        <v>226</v>
      </c>
      <c r="DZQ34" s="66" t="s">
        <v>14</v>
      </c>
      <c r="DZR34" s="66" t="s">
        <v>13</v>
      </c>
      <c r="EAA34" s="66" t="s">
        <v>227</v>
      </c>
      <c r="EAB34" s="63"/>
      <c r="EAC34" s="64"/>
      <c r="EAD34" s="65" t="s">
        <v>225</v>
      </c>
      <c r="EAE34" s="66" t="s">
        <v>11</v>
      </c>
      <c r="EAF34" s="66" t="s">
        <v>226</v>
      </c>
      <c r="EAG34" s="66" t="s">
        <v>14</v>
      </c>
      <c r="EAH34" s="66" t="s">
        <v>13</v>
      </c>
      <c r="EAQ34" s="66" t="s">
        <v>227</v>
      </c>
      <c r="EAR34" s="63"/>
      <c r="EAS34" s="64"/>
      <c r="EAT34" s="65" t="s">
        <v>225</v>
      </c>
      <c r="EAU34" s="66" t="s">
        <v>11</v>
      </c>
      <c r="EAV34" s="66" t="s">
        <v>226</v>
      </c>
      <c r="EAW34" s="66" t="s">
        <v>14</v>
      </c>
      <c r="EAX34" s="66" t="s">
        <v>13</v>
      </c>
      <c r="EBG34" s="66" t="s">
        <v>227</v>
      </c>
      <c r="EBH34" s="63"/>
      <c r="EBI34" s="64"/>
      <c r="EBJ34" s="65" t="s">
        <v>225</v>
      </c>
      <c r="EBK34" s="66" t="s">
        <v>11</v>
      </c>
      <c r="EBL34" s="66" t="s">
        <v>226</v>
      </c>
      <c r="EBM34" s="66" t="s">
        <v>14</v>
      </c>
      <c r="EBN34" s="66" t="s">
        <v>13</v>
      </c>
      <c r="EBW34" s="66" t="s">
        <v>227</v>
      </c>
      <c r="EBX34" s="63"/>
      <c r="EBY34" s="64"/>
      <c r="EBZ34" s="65" t="s">
        <v>225</v>
      </c>
      <c r="ECA34" s="66" t="s">
        <v>11</v>
      </c>
      <c r="ECB34" s="66" t="s">
        <v>226</v>
      </c>
      <c r="ECC34" s="66" t="s">
        <v>14</v>
      </c>
      <c r="ECD34" s="66" t="s">
        <v>13</v>
      </c>
      <c r="ECM34" s="66" t="s">
        <v>227</v>
      </c>
      <c r="ECN34" s="63"/>
      <c r="ECO34" s="64"/>
      <c r="ECP34" s="65" t="s">
        <v>225</v>
      </c>
      <c r="ECQ34" s="66" t="s">
        <v>11</v>
      </c>
      <c r="ECR34" s="66" t="s">
        <v>226</v>
      </c>
      <c r="ECS34" s="66" t="s">
        <v>14</v>
      </c>
      <c r="ECT34" s="66" t="s">
        <v>13</v>
      </c>
      <c r="EDC34" s="66" t="s">
        <v>227</v>
      </c>
      <c r="EDD34" s="63"/>
      <c r="EDE34" s="64"/>
      <c r="EDF34" s="65" t="s">
        <v>225</v>
      </c>
      <c r="EDG34" s="66" t="s">
        <v>11</v>
      </c>
      <c r="EDH34" s="66" t="s">
        <v>226</v>
      </c>
      <c r="EDI34" s="66" t="s">
        <v>14</v>
      </c>
      <c r="EDJ34" s="66" t="s">
        <v>13</v>
      </c>
      <c r="EDS34" s="66" t="s">
        <v>227</v>
      </c>
      <c r="EDT34" s="63"/>
      <c r="EDU34" s="64"/>
      <c r="EDV34" s="65" t="s">
        <v>225</v>
      </c>
      <c r="EDW34" s="66" t="s">
        <v>11</v>
      </c>
      <c r="EDX34" s="66" t="s">
        <v>226</v>
      </c>
      <c r="EDY34" s="66" t="s">
        <v>14</v>
      </c>
      <c r="EDZ34" s="66" t="s">
        <v>13</v>
      </c>
      <c r="EEI34" s="66" t="s">
        <v>227</v>
      </c>
      <c r="EEJ34" s="63"/>
      <c r="EEK34" s="64"/>
      <c r="EEL34" s="65" t="s">
        <v>225</v>
      </c>
      <c r="EEM34" s="66" t="s">
        <v>11</v>
      </c>
      <c r="EEN34" s="66" t="s">
        <v>226</v>
      </c>
      <c r="EEO34" s="66" t="s">
        <v>14</v>
      </c>
      <c r="EEP34" s="66" t="s">
        <v>13</v>
      </c>
      <c r="EEY34" s="66" t="s">
        <v>227</v>
      </c>
      <c r="EEZ34" s="63"/>
      <c r="EFA34" s="64"/>
      <c r="EFB34" s="65" t="s">
        <v>225</v>
      </c>
      <c r="EFC34" s="66" t="s">
        <v>11</v>
      </c>
      <c r="EFD34" s="66" t="s">
        <v>226</v>
      </c>
      <c r="EFE34" s="66" t="s">
        <v>14</v>
      </c>
      <c r="EFF34" s="66" t="s">
        <v>13</v>
      </c>
      <c r="EFO34" s="66" t="s">
        <v>227</v>
      </c>
      <c r="EFP34" s="63"/>
      <c r="EFQ34" s="64"/>
      <c r="EFR34" s="65" t="s">
        <v>225</v>
      </c>
      <c r="EFS34" s="66" t="s">
        <v>11</v>
      </c>
      <c r="EFT34" s="66" t="s">
        <v>226</v>
      </c>
      <c r="EFU34" s="66" t="s">
        <v>14</v>
      </c>
      <c r="EFV34" s="66" t="s">
        <v>13</v>
      </c>
      <c r="EGE34" s="66" t="s">
        <v>227</v>
      </c>
      <c r="EGF34" s="63"/>
      <c r="EGG34" s="64"/>
      <c r="EGH34" s="65" t="s">
        <v>225</v>
      </c>
      <c r="EGI34" s="66" t="s">
        <v>11</v>
      </c>
      <c r="EGJ34" s="66" t="s">
        <v>226</v>
      </c>
      <c r="EGK34" s="66" t="s">
        <v>14</v>
      </c>
      <c r="EGL34" s="66" t="s">
        <v>13</v>
      </c>
      <c r="EGU34" s="66" t="s">
        <v>227</v>
      </c>
      <c r="EGV34" s="63"/>
      <c r="EGW34" s="64"/>
      <c r="EGX34" s="65" t="s">
        <v>225</v>
      </c>
      <c r="EGY34" s="66" t="s">
        <v>11</v>
      </c>
      <c r="EGZ34" s="66" t="s">
        <v>226</v>
      </c>
      <c r="EHA34" s="66" t="s">
        <v>14</v>
      </c>
      <c r="EHB34" s="66" t="s">
        <v>13</v>
      </c>
      <c r="EHK34" s="66" t="s">
        <v>227</v>
      </c>
      <c r="EHL34" s="63"/>
      <c r="EHM34" s="64"/>
      <c r="EHN34" s="65" t="s">
        <v>225</v>
      </c>
      <c r="EHO34" s="66" t="s">
        <v>11</v>
      </c>
      <c r="EHP34" s="66" t="s">
        <v>226</v>
      </c>
      <c r="EHQ34" s="66" t="s">
        <v>14</v>
      </c>
      <c r="EHR34" s="66" t="s">
        <v>13</v>
      </c>
      <c r="EIA34" s="66" t="s">
        <v>227</v>
      </c>
      <c r="EIB34" s="63"/>
      <c r="EIC34" s="64"/>
      <c r="EID34" s="65" t="s">
        <v>225</v>
      </c>
      <c r="EIE34" s="66" t="s">
        <v>11</v>
      </c>
      <c r="EIF34" s="66" t="s">
        <v>226</v>
      </c>
      <c r="EIG34" s="66" t="s">
        <v>14</v>
      </c>
      <c r="EIH34" s="66" t="s">
        <v>13</v>
      </c>
      <c r="EIQ34" s="66" t="s">
        <v>227</v>
      </c>
      <c r="EIR34" s="63"/>
      <c r="EIS34" s="64"/>
      <c r="EIT34" s="65" t="s">
        <v>225</v>
      </c>
      <c r="EIU34" s="66" t="s">
        <v>11</v>
      </c>
      <c r="EIV34" s="66" t="s">
        <v>226</v>
      </c>
      <c r="EIW34" s="66" t="s">
        <v>14</v>
      </c>
      <c r="EIX34" s="66" t="s">
        <v>13</v>
      </c>
      <c r="EJG34" s="66" t="s">
        <v>227</v>
      </c>
      <c r="EJH34" s="63"/>
      <c r="EJI34" s="64"/>
      <c r="EJJ34" s="65" t="s">
        <v>225</v>
      </c>
      <c r="EJK34" s="66" t="s">
        <v>11</v>
      </c>
      <c r="EJL34" s="66" t="s">
        <v>226</v>
      </c>
      <c r="EJM34" s="66" t="s">
        <v>14</v>
      </c>
      <c r="EJN34" s="66" t="s">
        <v>13</v>
      </c>
      <c r="EJW34" s="66" t="s">
        <v>227</v>
      </c>
      <c r="EJX34" s="63"/>
      <c r="EJY34" s="64"/>
      <c r="EJZ34" s="65" t="s">
        <v>225</v>
      </c>
      <c r="EKA34" s="66" t="s">
        <v>11</v>
      </c>
      <c r="EKB34" s="66" t="s">
        <v>226</v>
      </c>
      <c r="EKC34" s="66" t="s">
        <v>14</v>
      </c>
      <c r="EKD34" s="66" t="s">
        <v>13</v>
      </c>
      <c r="EKM34" s="66" t="s">
        <v>227</v>
      </c>
      <c r="EKN34" s="63"/>
      <c r="EKO34" s="64"/>
      <c r="EKP34" s="65" t="s">
        <v>225</v>
      </c>
      <c r="EKQ34" s="66" t="s">
        <v>11</v>
      </c>
      <c r="EKR34" s="66" t="s">
        <v>226</v>
      </c>
      <c r="EKS34" s="66" t="s">
        <v>14</v>
      </c>
      <c r="EKT34" s="66" t="s">
        <v>13</v>
      </c>
      <c r="ELC34" s="66" t="s">
        <v>227</v>
      </c>
      <c r="ELD34" s="63"/>
      <c r="ELE34" s="64"/>
      <c r="ELF34" s="65" t="s">
        <v>225</v>
      </c>
      <c r="ELG34" s="66" t="s">
        <v>11</v>
      </c>
      <c r="ELH34" s="66" t="s">
        <v>226</v>
      </c>
      <c r="ELI34" s="66" t="s">
        <v>14</v>
      </c>
      <c r="ELJ34" s="66" t="s">
        <v>13</v>
      </c>
      <c r="ELS34" s="66" t="s">
        <v>227</v>
      </c>
      <c r="ELT34" s="63"/>
      <c r="ELU34" s="64"/>
      <c r="ELV34" s="65" t="s">
        <v>225</v>
      </c>
      <c r="ELW34" s="66" t="s">
        <v>11</v>
      </c>
      <c r="ELX34" s="66" t="s">
        <v>226</v>
      </c>
      <c r="ELY34" s="66" t="s">
        <v>14</v>
      </c>
      <c r="ELZ34" s="66" t="s">
        <v>13</v>
      </c>
      <c r="EMI34" s="66" t="s">
        <v>227</v>
      </c>
      <c r="EMJ34" s="63"/>
      <c r="EMK34" s="64"/>
      <c r="EML34" s="65" t="s">
        <v>225</v>
      </c>
      <c r="EMM34" s="66" t="s">
        <v>11</v>
      </c>
      <c r="EMN34" s="66" t="s">
        <v>226</v>
      </c>
      <c r="EMO34" s="66" t="s">
        <v>14</v>
      </c>
      <c r="EMP34" s="66" t="s">
        <v>13</v>
      </c>
      <c r="EMY34" s="66" t="s">
        <v>227</v>
      </c>
      <c r="EMZ34" s="63"/>
      <c r="ENA34" s="64"/>
      <c r="ENB34" s="65" t="s">
        <v>225</v>
      </c>
      <c r="ENC34" s="66" t="s">
        <v>11</v>
      </c>
      <c r="END34" s="66" t="s">
        <v>226</v>
      </c>
      <c r="ENE34" s="66" t="s">
        <v>14</v>
      </c>
      <c r="ENF34" s="66" t="s">
        <v>13</v>
      </c>
      <c r="ENO34" s="66" t="s">
        <v>227</v>
      </c>
      <c r="ENP34" s="63"/>
      <c r="ENQ34" s="64"/>
      <c r="ENR34" s="65" t="s">
        <v>225</v>
      </c>
      <c r="ENS34" s="66" t="s">
        <v>11</v>
      </c>
      <c r="ENT34" s="66" t="s">
        <v>226</v>
      </c>
      <c r="ENU34" s="66" t="s">
        <v>14</v>
      </c>
      <c r="ENV34" s="66" t="s">
        <v>13</v>
      </c>
      <c r="EOE34" s="66" t="s">
        <v>227</v>
      </c>
      <c r="EOF34" s="63"/>
      <c r="EOG34" s="64"/>
      <c r="EOH34" s="65" t="s">
        <v>225</v>
      </c>
      <c r="EOI34" s="66" t="s">
        <v>11</v>
      </c>
      <c r="EOJ34" s="66" t="s">
        <v>226</v>
      </c>
      <c r="EOK34" s="66" t="s">
        <v>14</v>
      </c>
      <c r="EOL34" s="66" t="s">
        <v>13</v>
      </c>
      <c r="EOU34" s="66" t="s">
        <v>227</v>
      </c>
      <c r="EOV34" s="63"/>
      <c r="EOW34" s="64"/>
      <c r="EOX34" s="65" t="s">
        <v>225</v>
      </c>
      <c r="EOY34" s="66" t="s">
        <v>11</v>
      </c>
      <c r="EOZ34" s="66" t="s">
        <v>226</v>
      </c>
      <c r="EPA34" s="66" t="s">
        <v>14</v>
      </c>
      <c r="EPB34" s="66" t="s">
        <v>13</v>
      </c>
      <c r="EPK34" s="66" t="s">
        <v>227</v>
      </c>
      <c r="EPL34" s="63"/>
      <c r="EPM34" s="64"/>
      <c r="EPN34" s="65" t="s">
        <v>225</v>
      </c>
      <c r="EPO34" s="66" t="s">
        <v>11</v>
      </c>
      <c r="EPP34" s="66" t="s">
        <v>226</v>
      </c>
      <c r="EPQ34" s="66" t="s">
        <v>14</v>
      </c>
      <c r="EPR34" s="66" t="s">
        <v>13</v>
      </c>
      <c r="EQA34" s="66" t="s">
        <v>227</v>
      </c>
      <c r="EQB34" s="63"/>
      <c r="EQC34" s="64"/>
      <c r="EQD34" s="65" t="s">
        <v>225</v>
      </c>
      <c r="EQE34" s="66" t="s">
        <v>11</v>
      </c>
      <c r="EQF34" s="66" t="s">
        <v>226</v>
      </c>
      <c r="EQG34" s="66" t="s">
        <v>14</v>
      </c>
      <c r="EQH34" s="66" t="s">
        <v>13</v>
      </c>
      <c r="EQQ34" s="66" t="s">
        <v>227</v>
      </c>
      <c r="EQR34" s="63"/>
      <c r="EQS34" s="64"/>
      <c r="EQT34" s="65" t="s">
        <v>225</v>
      </c>
      <c r="EQU34" s="66" t="s">
        <v>11</v>
      </c>
      <c r="EQV34" s="66" t="s">
        <v>226</v>
      </c>
      <c r="EQW34" s="66" t="s">
        <v>14</v>
      </c>
      <c r="EQX34" s="66" t="s">
        <v>13</v>
      </c>
      <c r="ERG34" s="66" t="s">
        <v>227</v>
      </c>
      <c r="ERH34" s="63"/>
      <c r="ERI34" s="64"/>
      <c r="ERJ34" s="65" t="s">
        <v>225</v>
      </c>
      <c r="ERK34" s="66" t="s">
        <v>11</v>
      </c>
      <c r="ERL34" s="66" t="s">
        <v>226</v>
      </c>
      <c r="ERM34" s="66" t="s">
        <v>14</v>
      </c>
      <c r="ERN34" s="66" t="s">
        <v>13</v>
      </c>
      <c r="ERW34" s="66" t="s">
        <v>227</v>
      </c>
      <c r="ERX34" s="63"/>
      <c r="ERY34" s="64"/>
      <c r="ERZ34" s="65" t="s">
        <v>225</v>
      </c>
      <c r="ESA34" s="66" t="s">
        <v>11</v>
      </c>
      <c r="ESB34" s="66" t="s">
        <v>226</v>
      </c>
      <c r="ESC34" s="66" t="s">
        <v>14</v>
      </c>
      <c r="ESD34" s="66" t="s">
        <v>13</v>
      </c>
      <c r="ESM34" s="66" t="s">
        <v>227</v>
      </c>
      <c r="ESN34" s="63"/>
      <c r="ESO34" s="64"/>
      <c r="ESP34" s="65" t="s">
        <v>225</v>
      </c>
      <c r="ESQ34" s="66" t="s">
        <v>11</v>
      </c>
      <c r="ESR34" s="66" t="s">
        <v>226</v>
      </c>
      <c r="ESS34" s="66" t="s">
        <v>14</v>
      </c>
      <c r="EST34" s="66" t="s">
        <v>13</v>
      </c>
      <c r="ETC34" s="66" t="s">
        <v>227</v>
      </c>
      <c r="ETD34" s="63"/>
      <c r="ETE34" s="64"/>
      <c r="ETF34" s="65" t="s">
        <v>225</v>
      </c>
      <c r="ETG34" s="66" t="s">
        <v>11</v>
      </c>
      <c r="ETH34" s="66" t="s">
        <v>226</v>
      </c>
      <c r="ETI34" s="66" t="s">
        <v>14</v>
      </c>
      <c r="ETJ34" s="66" t="s">
        <v>13</v>
      </c>
      <c r="ETS34" s="66" t="s">
        <v>227</v>
      </c>
      <c r="ETT34" s="63"/>
      <c r="ETU34" s="64"/>
      <c r="ETV34" s="65" t="s">
        <v>225</v>
      </c>
      <c r="ETW34" s="66" t="s">
        <v>11</v>
      </c>
      <c r="ETX34" s="66" t="s">
        <v>226</v>
      </c>
      <c r="ETY34" s="66" t="s">
        <v>14</v>
      </c>
      <c r="ETZ34" s="66" t="s">
        <v>13</v>
      </c>
      <c r="EUI34" s="66" t="s">
        <v>227</v>
      </c>
      <c r="EUJ34" s="63"/>
      <c r="EUK34" s="64"/>
      <c r="EUL34" s="65" t="s">
        <v>225</v>
      </c>
      <c r="EUM34" s="66" t="s">
        <v>11</v>
      </c>
      <c r="EUN34" s="66" t="s">
        <v>226</v>
      </c>
      <c r="EUO34" s="66" t="s">
        <v>14</v>
      </c>
      <c r="EUP34" s="66" t="s">
        <v>13</v>
      </c>
      <c r="EUY34" s="66" t="s">
        <v>227</v>
      </c>
      <c r="EUZ34" s="63"/>
      <c r="EVA34" s="64"/>
      <c r="EVB34" s="65" t="s">
        <v>225</v>
      </c>
      <c r="EVC34" s="66" t="s">
        <v>11</v>
      </c>
      <c r="EVD34" s="66" t="s">
        <v>226</v>
      </c>
      <c r="EVE34" s="66" t="s">
        <v>14</v>
      </c>
      <c r="EVF34" s="66" t="s">
        <v>13</v>
      </c>
      <c r="EVO34" s="66" t="s">
        <v>227</v>
      </c>
      <c r="EVP34" s="63"/>
      <c r="EVQ34" s="64"/>
      <c r="EVR34" s="65" t="s">
        <v>225</v>
      </c>
      <c r="EVS34" s="66" t="s">
        <v>11</v>
      </c>
      <c r="EVT34" s="66" t="s">
        <v>226</v>
      </c>
      <c r="EVU34" s="66" t="s">
        <v>14</v>
      </c>
      <c r="EVV34" s="66" t="s">
        <v>13</v>
      </c>
      <c r="EWE34" s="66" t="s">
        <v>227</v>
      </c>
      <c r="EWF34" s="63"/>
      <c r="EWG34" s="64"/>
      <c r="EWH34" s="65" t="s">
        <v>225</v>
      </c>
      <c r="EWI34" s="66" t="s">
        <v>11</v>
      </c>
      <c r="EWJ34" s="66" t="s">
        <v>226</v>
      </c>
      <c r="EWK34" s="66" t="s">
        <v>14</v>
      </c>
      <c r="EWL34" s="66" t="s">
        <v>13</v>
      </c>
      <c r="EWU34" s="66" t="s">
        <v>227</v>
      </c>
      <c r="EWV34" s="63"/>
      <c r="EWW34" s="64"/>
      <c r="EWX34" s="65" t="s">
        <v>225</v>
      </c>
      <c r="EWY34" s="66" t="s">
        <v>11</v>
      </c>
      <c r="EWZ34" s="66" t="s">
        <v>226</v>
      </c>
      <c r="EXA34" s="66" t="s">
        <v>14</v>
      </c>
      <c r="EXB34" s="66" t="s">
        <v>13</v>
      </c>
      <c r="EXK34" s="66" t="s">
        <v>227</v>
      </c>
      <c r="EXL34" s="63"/>
      <c r="EXM34" s="64"/>
      <c r="EXN34" s="65" t="s">
        <v>225</v>
      </c>
      <c r="EXO34" s="66" t="s">
        <v>11</v>
      </c>
      <c r="EXP34" s="66" t="s">
        <v>226</v>
      </c>
      <c r="EXQ34" s="66" t="s">
        <v>14</v>
      </c>
      <c r="EXR34" s="66" t="s">
        <v>13</v>
      </c>
      <c r="EYA34" s="66" t="s">
        <v>227</v>
      </c>
      <c r="EYB34" s="63"/>
      <c r="EYC34" s="64"/>
      <c r="EYD34" s="65" t="s">
        <v>225</v>
      </c>
      <c r="EYE34" s="66" t="s">
        <v>11</v>
      </c>
      <c r="EYF34" s="66" t="s">
        <v>226</v>
      </c>
      <c r="EYG34" s="66" t="s">
        <v>14</v>
      </c>
      <c r="EYH34" s="66" t="s">
        <v>13</v>
      </c>
      <c r="EYQ34" s="66" t="s">
        <v>227</v>
      </c>
      <c r="EYR34" s="63"/>
      <c r="EYS34" s="64"/>
      <c r="EYT34" s="65" t="s">
        <v>225</v>
      </c>
      <c r="EYU34" s="66" t="s">
        <v>11</v>
      </c>
      <c r="EYV34" s="66" t="s">
        <v>226</v>
      </c>
      <c r="EYW34" s="66" t="s">
        <v>14</v>
      </c>
      <c r="EYX34" s="66" t="s">
        <v>13</v>
      </c>
      <c r="EZG34" s="66" t="s">
        <v>227</v>
      </c>
      <c r="EZH34" s="63"/>
      <c r="EZI34" s="64"/>
      <c r="EZJ34" s="65" t="s">
        <v>225</v>
      </c>
      <c r="EZK34" s="66" t="s">
        <v>11</v>
      </c>
      <c r="EZL34" s="66" t="s">
        <v>226</v>
      </c>
      <c r="EZM34" s="66" t="s">
        <v>14</v>
      </c>
      <c r="EZN34" s="66" t="s">
        <v>13</v>
      </c>
      <c r="EZW34" s="66" t="s">
        <v>227</v>
      </c>
      <c r="EZX34" s="63"/>
      <c r="EZY34" s="64"/>
      <c r="EZZ34" s="65" t="s">
        <v>225</v>
      </c>
      <c r="FAA34" s="66" t="s">
        <v>11</v>
      </c>
      <c r="FAB34" s="66" t="s">
        <v>226</v>
      </c>
      <c r="FAC34" s="66" t="s">
        <v>14</v>
      </c>
      <c r="FAD34" s="66" t="s">
        <v>13</v>
      </c>
      <c r="FAM34" s="66" t="s">
        <v>227</v>
      </c>
      <c r="FAN34" s="63"/>
      <c r="FAO34" s="64"/>
      <c r="FAP34" s="65" t="s">
        <v>225</v>
      </c>
      <c r="FAQ34" s="66" t="s">
        <v>11</v>
      </c>
      <c r="FAR34" s="66" t="s">
        <v>226</v>
      </c>
      <c r="FAS34" s="66" t="s">
        <v>14</v>
      </c>
      <c r="FAT34" s="66" t="s">
        <v>13</v>
      </c>
      <c r="FBC34" s="66" t="s">
        <v>227</v>
      </c>
      <c r="FBD34" s="63"/>
      <c r="FBE34" s="64"/>
      <c r="FBF34" s="65" t="s">
        <v>225</v>
      </c>
      <c r="FBG34" s="66" t="s">
        <v>11</v>
      </c>
      <c r="FBH34" s="66" t="s">
        <v>226</v>
      </c>
      <c r="FBI34" s="66" t="s">
        <v>14</v>
      </c>
      <c r="FBJ34" s="66" t="s">
        <v>13</v>
      </c>
      <c r="FBS34" s="66" t="s">
        <v>227</v>
      </c>
      <c r="FBT34" s="63"/>
      <c r="FBU34" s="64"/>
      <c r="FBV34" s="65" t="s">
        <v>225</v>
      </c>
      <c r="FBW34" s="66" t="s">
        <v>11</v>
      </c>
      <c r="FBX34" s="66" t="s">
        <v>226</v>
      </c>
      <c r="FBY34" s="66" t="s">
        <v>14</v>
      </c>
      <c r="FBZ34" s="66" t="s">
        <v>13</v>
      </c>
      <c r="FCI34" s="66" t="s">
        <v>227</v>
      </c>
      <c r="FCJ34" s="63"/>
      <c r="FCK34" s="64"/>
      <c r="FCL34" s="65" t="s">
        <v>225</v>
      </c>
      <c r="FCM34" s="66" t="s">
        <v>11</v>
      </c>
      <c r="FCN34" s="66" t="s">
        <v>226</v>
      </c>
      <c r="FCO34" s="66" t="s">
        <v>14</v>
      </c>
      <c r="FCP34" s="66" t="s">
        <v>13</v>
      </c>
      <c r="FCY34" s="66" t="s">
        <v>227</v>
      </c>
      <c r="FCZ34" s="63"/>
      <c r="FDA34" s="64"/>
      <c r="FDB34" s="65" t="s">
        <v>225</v>
      </c>
      <c r="FDC34" s="66" t="s">
        <v>11</v>
      </c>
      <c r="FDD34" s="66" t="s">
        <v>226</v>
      </c>
      <c r="FDE34" s="66" t="s">
        <v>14</v>
      </c>
      <c r="FDF34" s="66" t="s">
        <v>13</v>
      </c>
      <c r="FDO34" s="66" t="s">
        <v>227</v>
      </c>
      <c r="FDP34" s="63"/>
      <c r="FDQ34" s="64"/>
      <c r="FDR34" s="65" t="s">
        <v>225</v>
      </c>
      <c r="FDS34" s="66" t="s">
        <v>11</v>
      </c>
      <c r="FDT34" s="66" t="s">
        <v>226</v>
      </c>
      <c r="FDU34" s="66" t="s">
        <v>14</v>
      </c>
      <c r="FDV34" s="66" t="s">
        <v>13</v>
      </c>
      <c r="FEE34" s="66" t="s">
        <v>227</v>
      </c>
      <c r="FEF34" s="63"/>
      <c r="FEG34" s="64"/>
      <c r="FEH34" s="65" t="s">
        <v>225</v>
      </c>
      <c r="FEI34" s="66" t="s">
        <v>11</v>
      </c>
      <c r="FEJ34" s="66" t="s">
        <v>226</v>
      </c>
      <c r="FEK34" s="66" t="s">
        <v>14</v>
      </c>
      <c r="FEL34" s="66" t="s">
        <v>13</v>
      </c>
      <c r="FEU34" s="66" t="s">
        <v>227</v>
      </c>
      <c r="FEV34" s="63"/>
      <c r="FEW34" s="64"/>
      <c r="FEX34" s="65" t="s">
        <v>225</v>
      </c>
      <c r="FEY34" s="66" t="s">
        <v>11</v>
      </c>
      <c r="FEZ34" s="66" t="s">
        <v>226</v>
      </c>
      <c r="FFA34" s="66" t="s">
        <v>14</v>
      </c>
      <c r="FFB34" s="66" t="s">
        <v>13</v>
      </c>
      <c r="FFK34" s="66" t="s">
        <v>227</v>
      </c>
      <c r="FFL34" s="63"/>
      <c r="FFM34" s="64"/>
      <c r="FFN34" s="65" t="s">
        <v>225</v>
      </c>
      <c r="FFO34" s="66" t="s">
        <v>11</v>
      </c>
      <c r="FFP34" s="66" t="s">
        <v>226</v>
      </c>
      <c r="FFQ34" s="66" t="s">
        <v>14</v>
      </c>
      <c r="FFR34" s="66" t="s">
        <v>13</v>
      </c>
      <c r="FGA34" s="66" t="s">
        <v>227</v>
      </c>
      <c r="FGB34" s="63"/>
      <c r="FGC34" s="64"/>
      <c r="FGD34" s="65" t="s">
        <v>225</v>
      </c>
      <c r="FGE34" s="66" t="s">
        <v>11</v>
      </c>
      <c r="FGF34" s="66" t="s">
        <v>226</v>
      </c>
      <c r="FGG34" s="66" t="s">
        <v>14</v>
      </c>
      <c r="FGH34" s="66" t="s">
        <v>13</v>
      </c>
      <c r="FGQ34" s="66" t="s">
        <v>227</v>
      </c>
      <c r="FGR34" s="63"/>
      <c r="FGS34" s="64"/>
      <c r="FGT34" s="65" t="s">
        <v>225</v>
      </c>
      <c r="FGU34" s="66" t="s">
        <v>11</v>
      </c>
      <c r="FGV34" s="66" t="s">
        <v>226</v>
      </c>
      <c r="FGW34" s="66" t="s">
        <v>14</v>
      </c>
      <c r="FGX34" s="66" t="s">
        <v>13</v>
      </c>
      <c r="FHG34" s="66" t="s">
        <v>227</v>
      </c>
      <c r="FHH34" s="63"/>
      <c r="FHI34" s="64"/>
      <c r="FHJ34" s="65" t="s">
        <v>225</v>
      </c>
      <c r="FHK34" s="66" t="s">
        <v>11</v>
      </c>
      <c r="FHL34" s="66" t="s">
        <v>226</v>
      </c>
      <c r="FHM34" s="66" t="s">
        <v>14</v>
      </c>
      <c r="FHN34" s="66" t="s">
        <v>13</v>
      </c>
      <c r="FHW34" s="66" t="s">
        <v>227</v>
      </c>
      <c r="FHX34" s="63"/>
      <c r="FHY34" s="64"/>
      <c r="FHZ34" s="65" t="s">
        <v>225</v>
      </c>
      <c r="FIA34" s="66" t="s">
        <v>11</v>
      </c>
      <c r="FIB34" s="66" t="s">
        <v>226</v>
      </c>
      <c r="FIC34" s="66" t="s">
        <v>14</v>
      </c>
      <c r="FID34" s="66" t="s">
        <v>13</v>
      </c>
      <c r="FIM34" s="66" t="s">
        <v>227</v>
      </c>
      <c r="FIN34" s="63"/>
      <c r="FIO34" s="64"/>
      <c r="FIP34" s="65" t="s">
        <v>225</v>
      </c>
      <c r="FIQ34" s="66" t="s">
        <v>11</v>
      </c>
      <c r="FIR34" s="66" t="s">
        <v>226</v>
      </c>
      <c r="FIS34" s="66" t="s">
        <v>14</v>
      </c>
      <c r="FIT34" s="66" t="s">
        <v>13</v>
      </c>
      <c r="FJC34" s="66" t="s">
        <v>227</v>
      </c>
      <c r="FJD34" s="63"/>
      <c r="FJE34" s="64"/>
      <c r="FJF34" s="65" t="s">
        <v>225</v>
      </c>
      <c r="FJG34" s="66" t="s">
        <v>11</v>
      </c>
      <c r="FJH34" s="66" t="s">
        <v>226</v>
      </c>
      <c r="FJI34" s="66" t="s">
        <v>14</v>
      </c>
      <c r="FJJ34" s="66" t="s">
        <v>13</v>
      </c>
      <c r="FJS34" s="66" t="s">
        <v>227</v>
      </c>
      <c r="FJT34" s="63"/>
      <c r="FJU34" s="64"/>
      <c r="FJV34" s="65" t="s">
        <v>225</v>
      </c>
      <c r="FJW34" s="66" t="s">
        <v>11</v>
      </c>
      <c r="FJX34" s="66" t="s">
        <v>226</v>
      </c>
      <c r="FJY34" s="66" t="s">
        <v>14</v>
      </c>
      <c r="FJZ34" s="66" t="s">
        <v>13</v>
      </c>
      <c r="FKI34" s="66" t="s">
        <v>227</v>
      </c>
      <c r="FKJ34" s="63"/>
      <c r="FKK34" s="64"/>
      <c r="FKL34" s="65" t="s">
        <v>225</v>
      </c>
      <c r="FKM34" s="66" t="s">
        <v>11</v>
      </c>
      <c r="FKN34" s="66" t="s">
        <v>226</v>
      </c>
      <c r="FKO34" s="66" t="s">
        <v>14</v>
      </c>
      <c r="FKP34" s="66" t="s">
        <v>13</v>
      </c>
      <c r="FKY34" s="66" t="s">
        <v>227</v>
      </c>
      <c r="FKZ34" s="63"/>
      <c r="FLA34" s="64"/>
      <c r="FLB34" s="65" t="s">
        <v>225</v>
      </c>
      <c r="FLC34" s="66" t="s">
        <v>11</v>
      </c>
      <c r="FLD34" s="66" t="s">
        <v>226</v>
      </c>
      <c r="FLE34" s="66" t="s">
        <v>14</v>
      </c>
      <c r="FLF34" s="66" t="s">
        <v>13</v>
      </c>
      <c r="FLO34" s="66" t="s">
        <v>227</v>
      </c>
      <c r="FLP34" s="63"/>
      <c r="FLQ34" s="64"/>
      <c r="FLR34" s="65" t="s">
        <v>225</v>
      </c>
      <c r="FLS34" s="66" t="s">
        <v>11</v>
      </c>
      <c r="FLT34" s="66" t="s">
        <v>226</v>
      </c>
      <c r="FLU34" s="66" t="s">
        <v>14</v>
      </c>
      <c r="FLV34" s="66" t="s">
        <v>13</v>
      </c>
      <c r="FME34" s="66" t="s">
        <v>227</v>
      </c>
      <c r="FMF34" s="63"/>
      <c r="FMG34" s="64"/>
      <c r="FMH34" s="65" t="s">
        <v>225</v>
      </c>
      <c r="FMI34" s="66" t="s">
        <v>11</v>
      </c>
      <c r="FMJ34" s="66" t="s">
        <v>226</v>
      </c>
      <c r="FMK34" s="66" t="s">
        <v>14</v>
      </c>
      <c r="FML34" s="66" t="s">
        <v>13</v>
      </c>
      <c r="FMU34" s="66" t="s">
        <v>227</v>
      </c>
      <c r="FMV34" s="63"/>
      <c r="FMW34" s="64"/>
      <c r="FMX34" s="65" t="s">
        <v>225</v>
      </c>
      <c r="FMY34" s="66" t="s">
        <v>11</v>
      </c>
      <c r="FMZ34" s="66" t="s">
        <v>226</v>
      </c>
      <c r="FNA34" s="66" t="s">
        <v>14</v>
      </c>
      <c r="FNB34" s="66" t="s">
        <v>13</v>
      </c>
      <c r="FNK34" s="66" t="s">
        <v>227</v>
      </c>
      <c r="FNL34" s="63"/>
      <c r="FNM34" s="64"/>
      <c r="FNN34" s="65" t="s">
        <v>225</v>
      </c>
      <c r="FNO34" s="66" t="s">
        <v>11</v>
      </c>
      <c r="FNP34" s="66" t="s">
        <v>226</v>
      </c>
      <c r="FNQ34" s="66" t="s">
        <v>14</v>
      </c>
      <c r="FNR34" s="66" t="s">
        <v>13</v>
      </c>
      <c r="FOA34" s="66" t="s">
        <v>227</v>
      </c>
      <c r="FOB34" s="63"/>
      <c r="FOC34" s="64"/>
      <c r="FOD34" s="65" t="s">
        <v>225</v>
      </c>
      <c r="FOE34" s="66" t="s">
        <v>11</v>
      </c>
      <c r="FOF34" s="66" t="s">
        <v>226</v>
      </c>
      <c r="FOG34" s="66" t="s">
        <v>14</v>
      </c>
      <c r="FOH34" s="66" t="s">
        <v>13</v>
      </c>
      <c r="FOQ34" s="66" t="s">
        <v>227</v>
      </c>
      <c r="FOR34" s="63"/>
      <c r="FOS34" s="64"/>
      <c r="FOT34" s="65" t="s">
        <v>225</v>
      </c>
      <c r="FOU34" s="66" t="s">
        <v>11</v>
      </c>
      <c r="FOV34" s="66" t="s">
        <v>226</v>
      </c>
      <c r="FOW34" s="66" t="s">
        <v>14</v>
      </c>
      <c r="FOX34" s="66" t="s">
        <v>13</v>
      </c>
      <c r="FPG34" s="66" t="s">
        <v>227</v>
      </c>
      <c r="FPH34" s="63"/>
      <c r="FPI34" s="64"/>
      <c r="FPJ34" s="65" t="s">
        <v>225</v>
      </c>
      <c r="FPK34" s="66" t="s">
        <v>11</v>
      </c>
      <c r="FPL34" s="66" t="s">
        <v>226</v>
      </c>
      <c r="FPM34" s="66" t="s">
        <v>14</v>
      </c>
      <c r="FPN34" s="66" t="s">
        <v>13</v>
      </c>
      <c r="FPW34" s="66" t="s">
        <v>227</v>
      </c>
      <c r="FPX34" s="63"/>
      <c r="FPY34" s="64"/>
      <c r="FPZ34" s="65" t="s">
        <v>225</v>
      </c>
      <c r="FQA34" s="66" t="s">
        <v>11</v>
      </c>
      <c r="FQB34" s="66" t="s">
        <v>226</v>
      </c>
      <c r="FQC34" s="66" t="s">
        <v>14</v>
      </c>
      <c r="FQD34" s="66" t="s">
        <v>13</v>
      </c>
      <c r="FQM34" s="66" t="s">
        <v>227</v>
      </c>
      <c r="FQN34" s="63"/>
      <c r="FQO34" s="64"/>
      <c r="FQP34" s="65" t="s">
        <v>225</v>
      </c>
      <c r="FQQ34" s="66" t="s">
        <v>11</v>
      </c>
      <c r="FQR34" s="66" t="s">
        <v>226</v>
      </c>
      <c r="FQS34" s="66" t="s">
        <v>14</v>
      </c>
      <c r="FQT34" s="66" t="s">
        <v>13</v>
      </c>
      <c r="FRC34" s="66" t="s">
        <v>227</v>
      </c>
      <c r="FRD34" s="63"/>
      <c r="FRE34" s="64"/>
      <c r="FRF34" s="65" t="s">
        <v>225</v>
      </c>
      <c r="FRG34" s="66" t="s">
        <v>11</v>
      </c>
      <c r="FRH34" s="66" t="s">
        <v>226</v>
      </c>
      <c r="FRI34" s="66" t="s">
        <v>14</v>
      </c>
      <c r="FRJ34" s="66" t="s">
        <v>13</v>
      </c>
      <c r="FRS34" s="66" t="s">
        <v>227</v>
      </c>
      <c r="FRT34" s="63"/>
      <c r="FRU34" s="64"/>
      <c r="FRV34" s="65" t="s">
        <v>225</v>
      </c>
      <c r="FRW34" s="66" t="s">
        <v>11</v>
      </c>
      <c r="FRX34" s="66" t="s">
        <v>226</v>
      </c>
      <c r="FRY34" s="66" t="s">
        <v>14</v>
      </c>
      <c r="FRZ34" s="66" t="s">
        <v>13</v>
      </c>
      <c r="FSI34" s="66" t="s">
        <v>227</v>
      </c>
      <c r="FSJ34" s="63"/>
      <c r="FSK34" s="64"/>
      <c r="FSL34" s="65" t="s">
        <v>225</v>
      </c>
      <c r="FSM34" s="66" t="s">
        <v>11</v>
      </c>
      <c r="FSN34" s="66" t="s">
        <v>226</v>
      </c>
      <c r="FSO34" s="66" t="s">
        <v>14</v>
      </c>
      <c r="FSP34" s="66" t="s">
        <v>13</v>
      </c>
      <c r="FSY34" s="66" t="s">
        <v>227</v>
      </c>
      <c r="FSZ34" s="63"/>
      <c r="FTA34" s="64"/>
      <c r="FTB34" s="65" t="s">
        <v>225</v>
      </c>
      <c r="FTC34" s="66" t="s">
        <v>11</v>
      </c>
      <c r="FTD34" s="66" t="s">
        <v>226</v>
      </c>
      <c r="FTE34" s="66" t="s">
        <v>14</v>
      </c>
      <c r="FTF34" s="66" t="s">
        <v>13</v>
      </c>
      <c r="FTO34" s="66" t="s">
        <v>227</v>
      </c>
      <c r="FTP34" s="63"/>
      <c r="FTQ34" s="64"/>
      <c r="FTR34" s="65" t="s">
        <v>225</v>
      </c>
      <c r="FTS34" s="66" t="s">
        <v>11</v>
      </c>
      <c r="FTT34" s="66" t="s">
        <v>226</v>
      </c>
      <c r="FTU34" s="66" t="s">
        <v>14</v>
      </c>
      <c r="FTV34" s="66" t="s">
        <v>13</v>
      </c>
      <c r="FUE34" s="66" t="s">
        <v>227</v>
      </c>
      <c r="FUF34" s="63"/>
      <c r="FUG34" s="64"/>
      <c r="FUH34" s="65" t="s">
        <v>225</v>
      </c>
      <c r="FUI34" s="66" t="s">
        <v>11</v>
      </c>
      <c r="FUJ34" s="66" t="s">
        <v>226</v>
      </c>
      <c r="FUK34" s="66" t="s">
        <v>14</v>
      </c>
      <c r="FUL34" s="66" t="s">
        <v>13</v>
      </c>
      <c r="FUU34" s="66" t="s">
        <v>227</v>
      </c>
      <c r="FUV34" s="63"/>
      <c r="FUW34" s="64"/>
      <c r="FUX34" s="65" t="s">
        <v>225</v>
      </c>
      <c r="FUY34" s="66" t="s">
        <v>11</v>
      </c>
      <c r="FUZ34" s="66" t="s">
        <v>226</v>
      </c>
      <c r="FVA34" s="66" t="s">
        <v>14</v>
      </c>
      <c r="FVB34" s="66" t="s">
        <v>13</v>
      </c>
      <c r="FVK34" s="66" t="s">
        <v>227</v>
      </c>
      <c r="FVL34" s="63"/>
      <c r="FVM34" s="64"/>
      <c r="FVN34" s="65" t="s">
        <v>225</v>
      </c>
      <c r="FVO34" s="66" t="s">
        <v>11</v>
      </c>
      <c r="FVP34" s="66" t="s">
        <v>226</v>
      </c>
      <c r="FVQ34" s="66" t="s">
        <v>14</v>
      </c>
      <c r="FVR34" s="66" t="s">
        <v>13</v>
      </c>
      <c r="FWA34" s="66" t="s">
        <v>227</v>
      </c>
      <c r="FWB34" s="63"/>
      <c r="FWC34" s="64"/>
      <c r="FWD34" s="65" t="s">
        <v>225</v>
      </c>
      <c r="FWE34" s="66" t="s">
        <v>11</v>
      </c>
      <c r="FWF34" s="66" t="s">
        <v>226</v>
      </c>
      <c r="FWG34" s="66" t="s">
        <v>14</v>
      </c>
      <c r="FWH34" s="66" t="s">
        <v>13</v>
      </c>
      <c r="FWQ34" s="66" t="s">
        <v>227</v>
      </c>
      <c r="FWR34" s="63"/>
      <c r="FWS34" s="64"/>
      <c r="FWT34" s="65" t="s">
        <v>225</v>
      </c>
      <c r="FWU34" s="66" t="s">
        <v>11</v>
      </c>
      <c r="FWV34" s="66" t="s">
        <v>226</v>
      </c>
      <c r="FWW34" s="66" t="s">
        <v>14</v>
      </c>
      <c r="FWX34" s="66" t="s">
        <v>13</v>
      </c>
      <c r="FXG34" s="66" t="s">
        <v>227</v>
      </c>
      <c r="FXH34" s="63"/>
      <c r="FXI34" s="64"/>
      <c r="FXJ34" s="65" t="s">
        <v>225</v>
      </c>
      <c r="FXK34" s="66" t="s">
        <v>11</v>
      </c>
      <c r="FXL34" s="66" t="s">
        <v>226</v>
      </c>
      <c r="FXM34" s="66" t="s">
        <v>14</v>
      </c>
      <c r="FXN34" s="66" t="s">
        <v>13</v>
      </c>
      <c r="FXW34" s="66" t="s">
        <v>227</v>
      </c>
      <c r="FXX34" s="63"/>
      <c r="FXY34" s="64"/>
      <c r="FXZ34" s="65" t="s">
        <v>225</v>
      </c>
      <c r="FYA34" s="66" t="s">
        <v>11</v>
      </c>
      <c r="FYB34" s="66" t="s">
        <v>226</v>
      </c>
      <c r="FYC34" s="66" t="s">
        <v>14</v>
      </c>
      <c r="FYD34" s="66" t="s">
        <v>13</v>
      </c>
      <c r="FYM34" s="66" t="s">
        <v>227</v>
      </c>
      <c r="FYN34" s="63"/>
      <c r="FYO34" s="64"/>
      <c r="FYP34" s="65" t="s">
        <v>225</v>
      </c>
      <c r="FYQ34" s="66" t="s">
        <v>11</v>
      </c>
      <c r="FYR34" s="66" t="s">
        <v>226</v>
      </c>
      <c r="FYS34" s="66" t="s">
        <v>14</v>
      </c>
      <c r="FYT34" s="66" t="s">
        <v>13</v>
      </c>
      <c r="FZC34" s="66" t="s">
        <v>227</v>
      </c>
      <c r="FZD34" s="63"/>
      <c r="FZE34" s="64"/>
      <c r="FZF34" s="65" t="s">
        <v>225</v>
      </c>
      <c r="FZG34" s="66" t="s">
        <v>11</v>
      </c>
      <c r="FZH34" s="66" t="s">
        <v>226</v>
      </c>
      <c r="FZI34" s="66" t="s">
        <v>14</v>
      </c>
      <c r="FZJ34" s="66" t="s">
        <v>13</v>
      </c>
      <c r="FZS34" s="66" t="s">
        <v>227</v>
      </c>
      <c r="FZT34" s="63"/>
      <c r="FZU34" s="64"/>
      <c r="FZV34" s="65" t="s">
        <v>225</v>
      </c>
      <c r="FZW34" s="66" t="s">
        <v>11</v>
      </c>
      <c r="FZX34" s="66" t="s">
        <v>226</v>
      </c>
      <c r="FZY34" s="66" t="s">
        <v>14</v>
      </c>
      <c r="FZZ34" s="66" t="s">
        <v>13</v>
      </c>
      <c r="GAI34" s="66" t="s">
        <v>227</v>
      </c>
      <c r="GAJ34" s="63"/>
      <c r="GAK34" s="64"/>
      <c r="GAL34" s="65" t="s">
        <v>225</v>
      </c>
      <c r="GAM34" s="66" t="s">
        <v>11</v>
      </c>
      <c r="GAN34" s="66" t="s">
        <v>226</v>
      </c>
      <c r="GAO34" s="66" t="s">
        <v>14</v>
      </c>
      <c r="GAP34" s="66" t="s">
        <v>13</v>
      </c>
      <c r="GAY34" s="66" t="s">
        <v>227</v>
      </c>
      <c r="GAZ34" s="63"/>
      <c r="GBA34" s="64"/>
      <c r="GBB34" s="65" t="s">
        <v>225</v>
      </c>
      <c r="GBC34" s="66" t="s">
        <v>11</v>
      </c>
      <c r="GBD34" s="66" t="s">
        <v>226</v>
      </c>
      <c r="GBE34" s="66" t="s">
        <v>14</v>
      </c>
      <c r="GBF34" s="66" t="s">
        <v>13</v>
      </c>
      <c r="GBO34" s="66" t="s">
        <v>227</v>
      </c>
      <c r="GBP34" s="63"/>
      <c r="GBQ34" s="64"/>
      <c r="GBR34" s="65" t="s">
        <v>225</v>
      </c>
      <c r="GBS34" s="66" t="s">
        <v>11</v>
      </c>
      <c r="GBT34" s="66" t="s">
        <v>226</v>
      </c>
      <c r="GBU34" s="66" t="s">
        <v>14</v>
      </c>
      <c r="GBV34" s="66" t="s">
        <v>13</v>
      </c>
      <c r="GCE34" s="66" t="s">
        <v>227</v>
      </c>
      <c r="GCF34" s="63"/>
      <c r="GCG34" s="64"/>
      <c r="GCH34" s="65" t="s">
        <v>225</v>
      </c>
      <c r="GCI34" s="66" t="s">
        <v>11</v>
      </c>
      <c r="GCJ34" s="66" t="s">
        <v>226</v>
      </c>
      <c r="GCK34" s="66" t="s">
        <v>14</v>
      </c>
      <c r="GCL34" s="66" t="s">
        <v>13</v>
      </c>
      <c r="GCU34" s="66" t="s">
        <v>227</v>
      </c>
      <c r="GCV34" s="63"/>
      <c r="GCW34" s="64"/>
      <c r="GCX34" s="65" t="s">
        <v>225</v>
      </c>
      <c r="GCY34" s="66" t="s">
        <v>11</v>
      </c>
      <c r="GCZ34" s="66" t="s">
        <v>226</v>
      </c>
      <c r="GDA34" s="66" t="s">
        <v>14</v>
      </c>
      <c r="GDB34" s="66" t="s">
        <v>13</v>
      </c>
      <c r="GDK34" s="66" t="s">
        <v>227</v>
      </c>
      <c r="GDL34" s="63"/>
      <c r="GDM34" s="64"/>
      <c r="GDN34" s="65" t="s">
        <v>225</v>
      </c>
      <c r="GDO34" s="66" t="s">
        <v>11</v>
      </c>
      <c r="GDP34" s="66" t="s">
        <v>226</v>
      </c>
      <c r="GDQ34" s="66" t="s">
        <v>14</v>
      </c>
      <c r="GDR34" s="66" t="s">
        <v>13</v>
      </c>
      <c r="GEA34" s="66" t="s">
        <v>227</v>
      </c>
      <c r="GEB34" s="63"/>
      <c r="GEC34" s="64"/>
      <c r="GED34" s="65" t="s">
        <v>225</v>
      </c>
      <c r="GEE34" s="66" t="s">
        <v>11</v>
      </c>
      <c r="GEF34" s="66" t="s">
        <v>226</v>
      </c>
      <c r="GEG34" s="66" t="s">
        <v>14</v>
      </c>
      <c r="GEH34" s="66" t="s">
        <v>13</v>
      </c>
      <c r="GEQ34" s="66" t="s">
        <v>227</v>
      </c>
      <c r="GER34" s="63"/>
      <c r="GES34" s="64"/>
      <c r="GET34" s="65" t="s">
        <v>225</v>
      </c>
      <c r="GEU34" s="66" t="s">
        <v>11</v>
      </c>
      <c r="GEV34" s="66" t="s">
        <v>226</v>
      </c>
      <c r="GEW34" s="66" t="s">
        <v>14</v>
      </c>
      <c r="GEX34" s="66" t="s">
        <v>13</v>
      </c>
      <c r="GFG34" s="66" t="s">
        <v>227</v>
      </c>
      <c r="GFH34" s="63"/>
      <c r="GFI34" s="64"/>
      <c r="GFJ34" s="65" t="s">
        <v>225</v>
      </c>
      <c r="GFK34" s="66" t="s">
        <v>11</v>
      </c>
      <c r="GFL34" s="66" t="s">
        <v>226</v>
      </c>
      <c r="GFM34" s="66" t="s">
        <v>14</v>
      </c>
      <c r="GFN34" s="66" t="s">
        <v>13</v>
      </c>
      <c r="GFW34" s="66" t="s">
        <v>227</v>
      </c>
      <c r="GFX34" s="63"/>
      <c r="GFY34" s="64"/>
      <c r="GFZ34" s="65" t="s">
        <v>225</v>
      </c>
      <c r="GGA34" s="66" t="s">
        <v>11</v>
      </c>
      <c r="GGB34" s="66" t="s">
        <v>226</v>
      </c>
      <c r="GGC34" s="66" t="s">
        <v>14</v>
      </c>
      <c r="GGD34" s="66" t="s">
        <v>13</v>
      </c>
      <c r="GGM34" s="66" t="s">
        <v>227</v>
      </c>
      <c r="GGN34" s="63"/>
      <c r="GGO34" s="64"/>
      <c r="GGP34" s="65" t="s">
        <v>225</v>
      </c>
      <c r="GGQ34" s="66" t="s">
        <v>11</v>
      </c>
      <c r="GGR34" s="66" t="s">
        <v>226</v>
      </c>
      <c r="GGS34" s="66" t="s">
        <v>14</v>
      </c>
      <c r="GGT34" s="66" t="s">
        <v>13</v>
      </c>
      <c r="GHC34" s="66" t="s">
        <v>227</v>
      </c>
      <c r="GHD34" s="63"/>
      <c r="GHE34" s="64"/>
      <c r="GHF34" s="65" t="s">
        <v>225</v>
      </c>
      <c r="GHG34" s="66" t="s">
        <v>11</v>
      </c>
      <c r="GHH34" s="66" t="s">
        <v>226</v>
      </c>
      <c r="GHI34" s="66" t="s">
        <v>14</v>
      </c>
      <c r="GHJ34" s="66" t="s">
        <v>13</v>
      </c>
      <c r="GHS34" s="66" t="s">
        <v>227</v>
      </c>
      <c r="GHT34" s="63"/>
      <c r="GHU34" s="64"/>
      <c r="GHV34" s="65" t="s">
        <v>225</v>
      </c>
      <c r="GHW34" s="66" t="s">
        <v>11</v>
      </c>
      <c r="GHX34" s="66" t="s">
        <v>226</v>
      </c>
      <c r="GHY34" s="66" t="s">
        <v>14</v>
      </c>
      <c r="GHZ34" s="66" t="s">
        <v>13</v>
      </c>
      <c r="GII34" s="66" t="s">
        <v>227</v>
      </c>
      <c r="GIJ34" s="63"/>
      <c r="GIK34" s="64"/>
      <c r="GIL34" s="65" t="s">
        <v>225</v>
      </c>
      <c r="GIM34" s="66" t="s">
        <v>11</v>
      </c>
      <c r="GIN34" s="66" t="s">
        <v>226</v>
      </c>
      <c r="GIO34" s="66" t="s">
        <v>14</v>
      </c>
      <c r="GIP34" s="66" t="s">
        <v>13</v>
      </c>
      <c r="GIY34" s="66" t="s">
        <v>227</v>
      </c>
      <c r="GIZ34" s="63"/>
      <c r="GJA34" s="64"/>
      <c r="GJB34" s="65" t="s">
        <v>225</v>
      </c>
      <c r="GJC34" s="66" t="s">
        <v>11</v>
      </c>
      <c r="GJD34" s="66" t="s">
        <v>226</v>
      </c>
      <c r="GJE34" s="66" t="s">
        <v>14</v>
      </c>
      <c r="GJF34" s="66" t="s">
        <v>13</v>
      </c>
      <c r="GJO34" s="66" t="s">
        <v>227</v>
      </c>
      <c r="GJP34" s="63"/>
      <c r="GJQ34" s="64"/>
      <c r="GJR34" s="65" t="s">
        <v>225</v>
      </c>
      <c r="GJS34" s="66" t="s">
        <v>11</v>
      </c>
      <c r="GJT34" s="66" t="s">
        <v>226</v>
      </c>
      <c r="GJU34" s="66" t="s">
        <v>14</v>
      </c>
      <c r="GJV34" s="66" t="s">
        <v>13</v>
      </c>
      <c r="GKE34" s="66" t="s">
        <v>227</v>
      </c>
      <c r="GKF34" s="63"/>
      <c r="GKG34" s="64"/>
      <c r="GKH34" s="65" t="s">
        <v>225</v>
      </c>
      <c r="GKI34" s="66" t="s">
        <v>11</v>
      </c>
      <c r="GKJ34" s="66" t="s">
        <v>226</v>
      </c>
      <c r="GKK34" s="66" t="s">
        <v>14</v>
      </c>
      <c r="GKL34" s="66" t="s">
        <v>13</v>
      </c>
      <c r="GKU34" s="66" t="s">
        <v>227</v>
      </c>
      <c r="GKV34" s="63"/>
      <c r="GKW34" s="64"/>
      <c r="GKX34" s="65" t="s">
        <v>225</v>
      </c>
      <c r="GKY34" s="66" t="s">
        <v>11</v>
      </c>
      <c r="GKZ34" s="66" t="s">
        <v>226</v>
      </c>
      <c r="GLA34" s="66" t="s">
        <v>14</v>
      </c>
      <c r="GLB34" s="66" t="s">
        <v>13</v>
      </c>
      <c r="GLK34" s="66" t="s">
        <v>227</v>
      </c>
      <c r="GLL34" s="63"/>
      <c r="GLM34" s="64"/>
      <c r="GLN34" s="65" t="s">
        <v>225</v>
      </c>
      <c r="GLO34" s="66" t="s">
        <v>11</v>
      </c>
      <c r="GLP34" s="66" t="s">
        <v>226</v>
      </c>
      <c r="GLQ34" s="66" t="s">
        <v>14</v>
      </c>
      <c r="GLR34" s="66" t="s">
        <v>13</v>
      </c>
      <c r="GMA34" s="66" t="s">
        <v>227</v>
      </c>
      <c r="GMB34" s="63"/>
      <c r="GMC34" s="64"/>
      <c r="GMD34" s="65" t="s">
        <v>225</v>
      </c>
      <c r="GME34" s="66" t="s">
        <v>11</v>
      </c>
      <c r="GMF34" s="66" t="s">
        <v>226</v>
      </c>
      <c r="GMG34" s="66" t="s">
        <v>14</v>
      </c>
      <c r="GMH34" s="66" t="s">
        <v>13</v>
      </c>
      <c r="GMQ34" s="66" t="s">
        <v>227</v>
      </c>
      <c r="GMR34" s="63"/>
      <c r="GMS34" s="64"/>
      <c r="GMT34" s="65" t="s">
        <v>225</v>
      </c>
      <c r="GMU34" s="66" t="s">
        <v>11</v>
      </c>
      <c r="GMV34" s="66" t="s">
        <v>226</v>
      </c>
      <c r="GMW34" s="66" t="s">
        <v>14</v>
      </c>
      <c r="GMX34" s="66" t="s">
        <v>13</v>
      </c>
      <c r="GNG34" s="66" t="s">
        <v>227</v>
      </c>
      <c r="GNH34" s="63"/>
      <c r="GNI34" s="64"/>
      <c r="GNJ34" s="65" t="s">
        <v>225</v>
      </c>
      <c r="GNK34" s="66" t="s">
        <v>11</v>
      </c>
      <c r="GNL34" s="66" t="s">
        <v>226</v>
      </c>
      <c r="GNM34" s="66" t="s">
        <v>14</v>
      </c>
      <c r="GNN34" s="66" t="s">
        <v>13</v>
      </c>
      <c r="GNW34" s="66" t="s">
        <v>227</v>
      </c>
      <c r="GNX34" s="63"/>
      <c r="GNY34" s="64"/>
      <c r="GNZ34" s="65" t="s">
        <v>225</v>
      </c>
      <c r="GOA34" s="66" t="s">
        <v>11</v>
      </c>
      <c r="GOB34" s="66" t="s">
        <v>226</v>
      </c>
      <c r="GOC34" s="66" t="s">
        <v>14</v>
      </c>
      <c r="GOD34" s="66" t="s">
        <v>13</v>
      </c>
      <c r="GOM34" s="66" t="s">
        <v>227</v>
      </c>
      <c r="GON34" s="63"/>
      <c r="GOO34" s="64"/>
      <c r="GOP34" s="65" t="s">
        <v>225</v>
      </c>
      <c r="GOQ34" s="66" t="s">
        <v>11</v>
      </c>
      <c r="GOR34" s="66" t="s">
        <v>226</v>
      </c>
      <c r="GOS34" s="66" t="s">
        <v>14</v>
      </c>
      <c r="GOT34" s="66" t="s">
        <v>13</v>
      </c>
      <c r="GPC34" s="66" t="s">
        <v>227</v>
      </c>
      <c r="GPD34" s="63"/>
      <c r="GPE34" s="64"/>
      <c r="GPF34" s="65" t="s">
        <v>225</v>
      </c>
      <c r="GPG34" s="66" t="s">
        <v>11</v>
      </c>
      <c r="GPH34" s="66" t="s">
        <v>226</v>
      </c>
      <c r="GPI34" s="66" t="s">
        <v>14</v>
      </c>
      <c r="GPJ34" s="66" t="s">
        <v>13</v>
      </c>
      <c r="GPS34" s="66" t="s">
        <v>227</v>
      </c>
      <c r="GPT34" s="63"/>
      <c r="GPU34" s="64"/>
      <c r="GPV34" s="65" t="s">
        <v>225</v>
      </c>
      <c r="GPW34" s="66" t="s">
        <v>11</v>
      </c>
      <c r="GPX34" s="66" t="s">
        <v>226</v>
      </c>
      <c r="GPY34" s="66" t="s">
        <v>14</v>
      </c>
      <c r="GPZ34" s="66" t="s">
        <v>13</v>
      </c>
      <c r="GQI34" s="66" t="s">
        <v>227</v>
      </c>
      <c r="GQJ34" s="63"/>
      <c r="GQK34" s="64"/>
      <c r="GQL34" s="65" t="s">
        <v>225</v>
      </c>
      <c r="GQM34" s="66" t="s">
        <v>11</v>
      </c>
      <c r="GQN34" s="66" t="s">
        <v>226</v>
      </c>
      <c r="GQO34" s="66" t="s">
        <v>14</v>
      </c>
      <c r="GQP34" s="66" t="s">
        <v>13</v>
      </c>
      <c r="GQY34" s="66" t="s">
        <v>227</v>
      </c>
      <c r="GQZ34" s="63"/>
      <c r="GRA34" s="64"/>
      <c r="GRB34" s="65" t="s">
        <v>225</v>
      </c>
      <c r="GRC34" s="66" t="s">
        <v>11</v>
      </c>
      <c r="GRD34" s="66" t="s">
        <v>226</v>
      </c>
      <c r="GRE34" s="66" t="s">
        <v>14</v>
      </c>
      <c r="GRF34" s="66" t="s">
        <v>13</v>
      </c>
      <c r="GRO34" s="66" t="s">
        <v>227</v>
      </c>
      <c r="GRP34" s="63"/>
      <c r="GRQ34" s="64"/>
      <c r="GRR34" s="65" t="s">
        <v>225</v>
      </c>
      <c r="GRS34" s="66" t="s">
        <v>11</v>
      </c>
      <c r="GRT34" s="66" t="s">
        <v>226</v>
      </c>
      <c r="GRU34" s="66" t="s">
        <v>14</v>
      </c>
      <c r="GRV34" s="66" t="s">
        <v>13</v>
      </c>
      <c r="GSE34" s="66" t="s">
        <v>227</v>
      </c>
      <c r="GSF34" s="63"/>
      <c r="GSG34" s="64"/>
      <c r="GSH34" s="65" t="s">
        <v>225</v>
      </c>
      <c r="GSI34" s="66" t="s">
        <v>11</v>
      </c>
      <c r="GSJ34" s="66" t="s">
        <v>226</v>
      </c>
      <c r="GSK34" s="66" t="s">
        <v>14</v>
      </c>
      <c r="GSL34" s="66" t="s">
        <v>13</v>
      </c>
      <c r="GSU34" s="66" t="s">
        <v>227</v>
      </c>
      <c r="GSV34" s="63"/>
      <c r="GSW34" s="64"/>
      <c r="GSX34" s="65" t="s">
        <v>225</v>
      </c>
      <c r="GSY34" s="66" t="s">
        <v>11</v>
      </c>
      <c r="GSZ34" s="66" t="s">
        <v>226</v>
      </c>
      <c r="GTA34" s="66" t="s">
        <v>14</v>
      </c>
      <c r="GTB34" s="66" t="s">
        <v>13</v>
      </c>
      <c r="GTK34" s="66" t="s">
        <v>227</v>
      </c>
      <c r="GTL34" s="63"/>
      <c r="GTM34" s="64"/>
      <c r="GTN34" s="65" t="s">
        <v>225</v>
      </c>
      <c r="GTO34" s="66" t="s">
        <v>11</v>
      </c>
      <c r="GTP34" s="66" t="s">
        <v>226</v>
      </c>
      <c r="GTQ34" s="66" t="s">
        <v>14</v>
      </c>
      <c r="GTR34" s="66" t="s">
        <v>13</v>
      </c>
      <c r="GUA34" s="66" t="s">
        <v>227</v>
      </c>
      <c r="GUB34" s="63"/>
      <c r="GUC34" s="64"/>
      <c r="GUD34" s="65" t="s">
        <v>225</v>
      </c>
      <c r="GUE34" s="66" t="s">
        <v>11</v>
      </c>
      <c r="GUF34" s="66" t="s">
        <v>226</v>
      </c>
      <c r="GUG34" s="66" t="s">
        <v>14</v>
      </c>
      <c r="GUH34" s="66" t="s">
        <v>13</v>
      </c>
      <c r="GUQ34" s="66" t="s">
        <v>227</v>
      </c>
      <c r="GUR34" s="63"/>
      <c r="GUS34" s="64"/>
      <c r="GUT34" s="65" t="s">
        <v>225</v>
      </c>
      <c r="GUU34" s="66" t="s">
        <v>11</v>
      </c>
      <c r="GUV34" s="66" t="s">
        <v>226</v>
      </c>
      <c r="GUW34" s="66" t="s">
        <v>14</v>
      </c>
      <c r="GUX34" s="66" t="s">
        <v>13</v>
      </c>
      <c r="GVG34" s="66" t="s">
        <v>227</v>
      </c>
      <c r="GVH34" s="63"/>
      <c r="GVI34" s="64"/>
      <c r="GVJ34" s="65" t="s">
        <v>225</v>
      </c>
      <c r="GVK34" s="66" t="s">
        <v>11</v>
      </c>
      <c r="GVL34" s="66" t="s">
        <v>226</v>
      </c>
      <c r="GVM34" s="66" t="s">
        <v>14</v>
      </c>
      <c r="GVN34" s="66" t="s">
        <v>13</v>
      </c>
      <c r="GVW34" s="66" t="s">
        <v>227</v>
      </c>
      <c r="GVX34" s="63"/>
      <c r="GVY34" s="64"/>
      <c r="GVZ34" s="65" t="s">
        <v>225</v>
      </c>
      <c r="GWA34" s="66" t="s">
        <v>11</v>
      </c>
      <c r="GWB34" s="66" t="s">
        <v>226</v>
      </c>
      <c r="GWC34" s="66" t="s">
        <v>14</v>
      </c>
      <c r="GWD34" s="66" t="s">
        <v>13</v>
      </c>
      <c r="GWM34" s="66" t="s">
        <v>227</v>
      </c>
      <c r="GWN34" s="63"/>
      <c r="GWO34" s="64"/>
      <c r="GWP34" s="65" t="s">
        <v>225</v>
      </c>
      <c r="GWQ34" s="66" t="s">
        <v>11</v>
      </c>
      <c r="GWR34" s="66" t="s">
        <v>226</v>
      </c>
      <c r="GWS34" s="66" t="s">
        <v>14</v>
      </c>
      <c r="GWT34" s="66" t="s">
        <v>13</v>
      </c>
      <c r="GXC34" s="66" t="s">
        <v>227</v>
      </c>
      <c r="GXD34" s="63"/>
      <c r="GXE34" s="64"/>
      <c r="GXF34" s="65" t="s">
        <v>225</v>
      </c>
      <c r="GXG34" s="66" t="s">
        <v>11</v>
      </c>
      <c r="GXH34" s="66" t="s">
        <v>226</v>
      </c>
      <c r="GXI34" s="66" t="s">
        <v>14</v>
      </c>
      <c r="GXJ34" s="66" t="s">
        <v>13</v>
      </c>
      <c r="GXS34" s="66" t="s">
        <v>227</v>
      </c>
      <c r="GXT34" s="63"/>
      <c r="GXU34" s="64"/>
      <c r="GXV34" s="65" t="s">
        <v>225</v>
      </c>
      <c r="GXW34" s="66" t="s">
        <v>11</v>
      </c>
      <c r="GXX34" s="66" t="s">
        <v>226</v>
      </c>
      <c r="GXY34" s="66" t="s">
        <v>14</v>
      </c>
      <c r="GXZ34" s="66" t="s">
        <v>13</v>
      </c>
      <c r="GYI34" s="66" t="s">
        <v>227</v>
      </c>
      <c r="GYJ34" s="63"/>
      <c r="GYK34" s="64"/>
      <c r="GYL34" s="65" t="s">
        <v>225</v>
      </c>
      <c r="GYM34" s="66" t="s">
        <v>11</v>
      </c>
      <c r="GYN34" s="66" t="s">
        <v>226</v>
      </c>
      <c r="GYO34" s="66" t="s">
        <v>14</v>
      </c>
      <c r="GYP34" s="66" t="s">
        <v>13</v>
      </c>
      <c r="GYY34" s="66" t="s">
        <v>227</v>
      </c>
      <c r="GYZ34" s="63"/>
      <c r="GZA34" s="64"/>
      <c r="GZB34" s="65" t="s">
        <v>225</v>
      </c>
      <c r="GZC34" s="66" t="s">
        <v>11</v>
      </c>
      <c r="GZD34" s="66" t="s">
        <v>226</v>
      </c>
      <c r="GZE34" s="66" t="s">
        <v>14</v>
      </c>
      <c r="GZF34" s="66" t="s">
        <v>13</v>
      </c>
      <c r="GZO34" s="66" t="s">
        <v>227</v>
      </c>
      <c r="GZP34" s="63"/>
      <c r="GZQ34" s="64"/>
      <c r="GZR34" s="65" t="s">
        <v>225</v>
      </c>
      <c r="GZS34" s="66" t="s">
        <v>11</v>
      </c>
      <c r="GZT34" s="66" t="s">
        <v>226</v>
      </c>
      <c r="GZU34" s="66" t="s">
        <v>14</v>
      </c>
      <c r="GZV34" s="66" t="s">
        <v>13</v>
      </c>
      <c r="HAE34" s="66" t="s">
        <v>227</v>
      </c>
      <c r="HAF34" s="63"/>
      <c r="HAG34" s="64"/>
      <c r="HAH34" s="65" t="s">
        <v>225</v>
      </c>
      <c r="HAI34" s="66" t="s">
        <v>11</v>
      </c>
      <c r="HAJ34" s="66" t="s">
        <v>226</v>
      </c>
      <c r="HAK34" s="66" t="s">
        <v>14</v>
      </c>
      <c r="HAL34" s="66" t="s">
        <v>13</v>
      </c>
      <c r="HAU34" s="66" t="s">
        <v>227</v>
      </c>
      <c r="HAV34" s="63"/>
      <c r="HAW34" s="64"/>
      <c r="HAX34" s="65" t="s">
        <v>225</v>
      </c>
      <c r="HAY34" s="66" t="s">
        <v>11</v>
      </c>
      <c r="HAZ34" s="66" t="s">
        <v>226</v>
      </c>
      <c r="HBA34" s="66" t="s">
        <v>14</v>
      </c>
      <c r="HBB34" s="66" t="s">
        <v>13</v>
      </c>
      <c r="HBK34" s="66" t="s">
        <v>227</v>
      </c>
      <c r="HBL34" s="63"/>
      <c r="HBM34" s="64"/>
      <c r="HBN34" s="65" t="s">
        <v>225</v>
      </c>
      <c r="HBO34" s="66" t="s">
        <v>11</v>
      </c>
      <c r="HBP34" s="66" t="s">
        <v>226</v>
      </c>
      <c r="HBQ34" s="66" t="s">
        <v>14</v>
      </c>
      <c r="HBR34" s="66" t="s">
        <v>13</v>
      </c>
      <c r="HCA34" s="66" t="s">
        <v>227</v>
      </c>
      <c r="HCB34" s="63"/>
      <c r="HCC34" s="64"/>
      <c r="HCD34" s="65" t="s">
        <v>225</v>
      </c>
      <c r="HCE34" s="66" t="s">
        <v>11</v>
      </c>
      <c r="HCF34" s="66" t="s">
        <v>226</v>
      </c>
      <c r="HCG34" s="66" t="s">
        <v>14</v>
      </c>
      <c r="HCH34" s="66" t="s">
        <v>13</v>
      </c>
      <c r="HCQ34" s="66" t="s">
        <v>227</v>
      </c>
      <c r="HCR34" s="63"/>
      <c r="HCS34" s="64"/>
      <c r="HCT34" s="65" t="s">
        <v>225</v>
      </c>
      <c r="HCU34" s="66" t="s">
        <v>11</v>
      </c>
      <c r="HCV34" s="66" t="s">
        <v>226</v>
      </c>
      <c r="HCW34" s="66" t="s">
        <v>14</v>
      </c>
      <c r="HCX34" s="66" t="s">
        <v>13</v>
      </c>
      <c r="HDG34" s="66" t="s">
        <v>227</v>
      </c>
      <c r="HDH34" s="63"/>
      <c r="HDI34" s="64"/>
      <c r="HDJ34" s="65" t="s">
        <v>225</v>
      </c>
      <c r="HDK34" s="66" t="s">
        <v>11</v>
      </c>
      <c r="HDL34" s="66" t="s">
        <v>226</v>
      </c>
      <c r="HDM34" s="66" t="s">
        <v>14</v>
      </c>
      <c r="HDN34" s="66" t="s">
        <v>13</v>
      </c>
      <c r="HDW34" s="66" t="s">
        <v>227</v>
      </c>
      <c r="HDX34" s="63"/>
      <c r="HDY34" s="64"/>
      <c r="HDZ34" s="65" t="s">
        <v>225</v>
      </c>
      <c r="HEA34" s="66" t="s">
        <v>11</v>
      </c>
      <c r="HEB34" s="66" t="s">
        <v>226</v>
      </c>
      <c r="HEC34" s="66" t="s">
        <v>14</v>
      </c>
      <c r="HED34" s="66" t="s">
        <v>13</v>
      </c>
      <c r="HEM34" s="66" t="s">
        <v>227</v>
      </c>
      <c r="HEN34" s="63"/>
      <c r="HEO34" s="64"/>
      <c r="HEP34" s="65" t="s">
        <v>225</v>
      </c>
      <c r="HEQ34" s="66" t="s">
        <v>11</v>
      </c>
      <c r="HER34" s="66" t="s">
        <v>226</v>
      </c>
      <c r="HES34" s="66" t="s">
        <v>14</v>
      </c>
      <c r="HET34" s="66" t="s">
        <v>13</v>
      </c>
      <c r="HFC34" s="66" t="s">
        <v>227</v>
      </c>
      <c r="HFD34" s="63"/>
      <c r="HFE34" s="64"/>
      <c r="HFF34" s="65" t="s">
        <v>225</v>
      </c>
      <c r="HFG34" s="66" t="s">
        <v>11</v>
      </c>
      <c r="HFH34" s="66" t="s">
        <v>226</v>
      </c>
      <c r="HFI34" s="66" t="s">
        <v>14</v>
      </c>
      <c r="HFJ34" s="66" t="s">
        <v>13</v>
      </c>
      <c r="HFS34" s="66" t="s">
        <v>227</v>
      </c>
      <c r="HFT34" s="63"/>
      <c r="HFU34" s="64"/>
      <c r="HFV34" s="65" t="s">
        <v>225</v>
      </c>
      <c r="HFW34" s="66" t="s">
        <v>11</v>
      </c>
      <c r="HFX34" s="66" t="s">
        <v>226</v>
      </c>
      <c r="HFY34" s="66" t="s">
        <v>14</v>
      </c>
      <c r="HFZ34" s="66" t="s">
        <v>13</v>
      </c>
      <c r="HGI34" s="66" t="s">
        <v>227</v>
      </c>
      <c r="HGJ34" s="63"/>
      <c r="HGK34" s="64"/>
      <c r="HGL34" s="65" t="s">
        <v>225</v>
      </c>
      <c r="HGM34" s="66" t="s">
        <v>11</v>
      </c>
      <c r="HGN34" s="66" t="s">
        <v>226</v>
      </c>
      <c r="HGO34" s="66" t="s">
        <v>14</v>
      </c>
      <c r="HGP34" s="66" t="s">
        <v>13</v>
      </c>
      <c r="HGY34" s="66" t="s">
        <v>227</v>
      </c>
      <c r="HGZ34" s="63"/>
      <c r="HHA34" s="64"/>
      <c r="HHB34" s="65" t="s">
        <v>225</v>
      </c>
      <c r="HHC34" s="66" t="s">
        <v>11</v>
      </c>
      <c r="HHD34" s="66" t="s">
        <v>226</v>
      </c>
      <c r="HHE34" s="66" t="s">
        <v>14</v>
      </c>
      <c r="HHF34" s="66" t="s">
        <v>13</v>
      </c>
      <c r="HHO34" s="66" t="s">
        <v>227</v>
      </c>
      <c r="HHP34" s="63"/>
      <c r="HHQ34" s="64"/>
      <c r="HHR34" s="65" t="s">
        <v>225</v>
      </c>
      <c r="HHS34" s="66" t="s">
        <v>11</v>
      </c>
      <c r="HHT34" s="66" t="s">
        <v>226</v>
      </c>
      <c r="HHU34" s="66" t="s">
        <v>14</v>
      </c>
      <c r="HHV34" s="66" t="s">
        <v>13</v>
      </c>
      <c r="HIE34" s="66" t="s">
        <v>227</v>
      </c>
      <c r="HIF34" s="63"/>
      <c r="HIG34" s="64"/>
      <c r="HIH34" s="65" t="s">
        <v>225</v>
      </c>
      <c r="HII34" s="66" t="s">
        <v>11</v>
      </c>
      <c r="HIJ34" s="66" t="s">
        <v>226</v>
      </c>
      <c r="HIK34" s="66" t="s">
        <v>14</v>
      </c>
      <c r="HIL34" s="66" t="s">
        <v>13</v>
      </c>
      <c r="HIU34" s="66" t="s">
        <v>227</v>
      </c>
      <c r="HIV34" s="63"/>
      <c r="HIW34" s="64"/>
      <c r="HIX34" s="65" t="s">
        <v>225</v>
      </c>
      <c r="HIY34" s="66" t="s">
        <v>11</v>
      </c>
      <c r="HIZ34" s="66" t="s">
        <v>226</v>
      </c>
      <c r="HJA34" s="66" t="s">
        <v>14</v>
      </c>
      <c r="HJB34" s="66" t="s">
        <v>13</v>
      </c>
      <c r="HJK34" s="66" t="s">
        <v>227</v>
      </c>
      <c r="HJL34" s="63"/>
      <c r="HJM34" s="64"/>
      <c r="HJN34" s="65" t="s">
        <v>225</v>
      </c>
      <c r="HJO34" s="66" t="s">
        <v>11</v>
      </c>
      <c r="HJP34" s="66" t="s">
        <v>226</v>
      </c>
      <c r="HJQ34" s="66" t="s">
        <v>14</v>
      </c>
      <c r="HJR34" s="66" t="s">
        <v>13</v>
      </c>
      <c r="HKA34" s="66" t="s">
        <v>227</v>
      </c>
      <c r="HKB34" s="63"/>
      <c r="HKC34" s="64"/>
      <c r="HKD34" s="65" t="s">
        <v>225</v>
      </c>
      <c r="HKE34" s="66" t="s">
        <v>11</v>
      </c>
      <c r="HKF34" s="66" t="s">
        <v>226</v>
      </c>
      <c r="HKG34" s="66" t="s">
        <v>14</v>
      </c>
      <c r="HKH34" s="66" t="s">
        <v>13</v>
      </c>
      <c r="HKQ34" s="66" t="s">
        <v>227</v>
      </c>
      <c r="HKR34" s="63"/>
      <c r="HKS34" s="64"/>
      <c r="HKT34" s="65" t="s">
        <v>225</v>
      </c>
      <c r="HKU34" s="66" t="s">
        <v>11</v>
      </c>
      <c r="HKV34" s="66" t="s">
        <v>226</v>
      </c>
      <c r="HKW34" s="66" t="s">
        <v>14</v>
      </c>
      <c r="HKX34" s="66" t="s">
        <v>13</v>
      </c>
      <c r="HLG34" s="66" t="s">
        <v>227</v>
      </c>
      <c r="HLH34" s="63"/>
      <c r="HLI34" s="64"/>
      <c r="HLJ34" s="65" t="s">
        <v>225</v>
      </c>
      <c r="HLK34" s="66" t="s">
        <v>11</v>
      </c>
      <c r="HLL34" s="66" t="s">
        <v>226</v>
      </c>
      <c r="HLM34" s="66" t="s">
        <v>14</v>
      </c>
      <c r="HLN34" s="66" t="s">
        <v>13</v>
      </c>
      <c r="HLW34" s="66" t="s">
        <v>227</v>
      </c>
      <c r="HLX34" s="63"/>
      <c r="HLY34" s="64"/>
      <c r="HLZ34" s="65" t="s">
        <v>225</v>
      </c>
      <c r="HMA34" s="66" t="s">
        <v>11</v>
      </c>
      <c r="HMB34" s="66" t="s">
        <v>226</v>
      </c>
      <c r="HMC34" s="66" t="s">
        <v>14</v>
      </c>
      <c r="HMD34" s="66" t="s">
        <v>13</v>
      </c>
      <c r="HMM34" s="66" t="s">
        <v>227</v>
      </c>
      <c r="HMN34" s="63"/>
      <c r="HMO34" s="64"/>
      <c r="HMP34" s="65" t="s">
        <v>225</v>
      </c>
      <c r="HMQ34" s="66" t="s">
        <v>11</v>
      </c>
      <c r="HMR34" s="66" t="s">
        <v>226</v>
      </c>
      <c r="HMS34" s="66" t="s">
        <v>14</v>
      </c>
      <c r="HMT34" s="66" t="s">
        <v>13</v>
      </c>
      <c r="HNC34" s="66" t="s">
        <v>227</v>
      </c>
      <c r="HND34" s="63"/>
      <c r="HNE34" s="64"/>
      <c r="HNF34" s="65" t="s">
        <v>225</v>
      </c>
      <c r="HNG34" s="66" t="s">
        <v>11</v>
      </c>
      <c r="HNH34" s="66" t="s">
        <v>226</v>
      </c>
      <c r="HNI34" s="66" t="s">
        <v>14</v>
      </c>
      <c r="HNJ34" s="66" t="s">
        <v>13</v>
      </c>
      <c r="HNS34" s="66" t="s">
        <v>227</v>
      </c>
      <c r="HNT34" s="63"/>
      <c r="HNU34" s="64"/>
      <c r="HNV34" s="65" t="s">
        <v>225</v>
      </c>
      <c r="HNW34" s="66" t="s">
        <v>11</v>
      </c>
      <c r="HNX34" s="66" t="s">
        <v>226</v>
      </c>
      <c r="HNY34" s="66" t="s">
        <v>14</v>
      </c>
      <c r="HNZ34" s="66" t="s">
        <v>13</v>
      </c>
      <c r="HOI34" s="66" t="s">
        <v>227</v>
      </c>
      <c r="HOJ34" s="63"/>
      <c r="HOK34" s="64"/>
      <c r="HOL34" s="65" t="s">
        <v>225</v>
      </c>
      <c r="HOM34" s="66" t="s">
        <v>11</v>
      </c>
      <c r="HON34" s="66" t="s">
        <v>226</v>
      </c>
      <c r="HOO34" s="66" t="s">
        <v>14</v>
      </c>
      <c r="HOP34" s="66" t="s">
        <v>13</v>
      </c>
      <c r="HOY34" s="66" t="s">
        <v>227</v>
      </c>
      <c r="HOZ34" s="63"/>
      <c r="HPA34" s="64"/>
      <c r="HPB34" s="65" t="s">
        <v>225</v>
      </c>
      <c r="HPC34" s="66" t="s">
        <v>11</v>
      </c>
      <c r="HPD34" s="66" t="s">
        <v>226</v>
      </c>
      <c r="HPE34" s="66" t="s">
        <v>14</v>
      </c>
      <c r="HPF34" s="66" t="s">
        <v>13</v>
      </c>
      <c r="HPO34" s="66" t="s">
        <v>227</v>
      </c>
      <c r="HPP34" s="63"/>
      <c r="HPQ34" s="64"/>
      <c r="HPR34" s="65" t="s">
        <v>225</v>
      </c>
      <c r="HPS34" s="66" t="s">
        <v>11</v>
      </c>
      <c r="HPT34" s="66" t="s">
        <v>226</v>
      </c>
      <c r="HPU34" s="66" t="s">
        <v>14</v>
      </c>
      <c r="HPV34" s="66" t="s">
        <v>13</v>
      </c>
      <c r="HQE34" s="66" t="s">
        <v>227</v>
      </c>
      <c r="HQF34" s="63"/>
      <c r="HQG34" s="64"/>
      <c r="HQH34" s="65" t="s">
        <v>225</v>
      </c>
      <c r="HQI34" s="66" t="s">
        <v>11</v>
      </c>
      <c r="HQJ34" s="66" t="s">
        <v>226</v>
      </c>
      <c r="HQK34" s="66" t="s">
        <v>14</v>
      </c>
      <c r="HQL34" s="66" t="s">
        <v>13</v>
      </c>
      <c r="HQU34" s="66" t="s">
        <v>227</v>
      </c>
      <c r="HQV34" s="63"/>
      <c r="HQW34" s="64"/>
      <c r="HQX34" s="65" t="s">
        <v>225</v>
      </c>
      <c r="HQY34" s="66" t="s">
        <v>11</v>
      </c>
      <c r="HQZ34" s="66" t="s">
        <v>226</v>
      </c>
      <c r="HRA34" s="66" t="s">
        <v>14</v>
      </c>
      <c r="HRB34" s="66" t="s">
        <v>13</v>
      </c>
      <c r="HRK34" s="66" t="s">
        <v>227</v>
      </c>
      <c r="HRL34" s="63"/>
      <c r="HRM34" s="64"/>
      <c r="HRN34" s="65" t="s">
        <v>225</v>
      </c>
      <c r="HRO34" s="66" t="s">
        <v>11</v>
      </c>
      <c r="HRP34" s="66" t="s">
        <v>226</v>
      </c>
      <c r="HRQ34" s="66" t="s">
        <v>14</v>
      </c>
      <c r="HRR34" s="66" t="s">
        <v>13</v>
      </c>
      <c r="HSA34" s="66" t="s">
        <v>227</v>
      </c>
      <c r="HSB34" s="63"/>
      <c r="HSC34" s="64"/>
      <c r="HSD34" s="65" t="s">
        <v>225</v>
      </c>
      <c r="HSE34" s="66" t="s">
        <v>11</v>
      </c>
      <c r="HSF34" s="66" t="s">
        <v>226</v>
      </c>
      <c r="HSG34" s="66" t="s">
        <v>14</v>
      </c>
      <c r="HSH34" s="66" t="s">
        <v>13</v>
      </c>
      <c r="HSQ34" s="66" t="s">
        <v>227</v>
      </c>
      <c r="HSR34" s="63"/>
      <c r="HSS34" s="64"/>
      <c r="HST34" s="65" t="s">
        <v>225</v>
      </c>
      <c r="HSU34" s="66" t="s">
        <v>11</v>
      </c>
      <c r="HSV34" s="66" t="s">
        <v>226</v>
      </c>
      <c r="HSW34" s="66" t="s">
        <v>14</v>
      </c>
      <c r="HSX34" s="66" t="s">
        <v>13</v>
      </c>
      <c r="HTG34" s="66" t="s">
        <v>227</v>
      </c>
      <c r="HTH34" s="63"/>
      <c r="HTI34" s="64"/>
      <c r="HTJ34" s="65" t="s">
        <v>225</v>
      </c>
      <c r="HTK34" s="66" t="s">
        <v>11</v>
      </c>
      <c r="HTL34" s="66" t="s">
        <v>226</v>
      </c>
      <c r="HTM34" s="66" t="s">
        <v>14</v>
      </c>
      <c r="HTN34" s="66" t="s">
        <v>13</v>
      </c>
      <c r="HTW34" s="66" t="s">
        <v>227</v>
      </c>
      <c r="HTX34" s="63"/>
      <c r="HTY34" s="64"/>
      <c r="HTZ34" s="65" t="s">
        <v>225</v>
      </c>
      <c r="HUA34" s="66" t="s">
        <v>11</v>
      </c>
      <c r="HUB34" s="66" t="s">
        <v>226</v>
      </c>
      <c r="HUC34" s="66" t="s">
        <v>14</v>
      </c>
      <c r="HUD34" s="66" t="s">
        <v>13</v>
      </c>
      <c r="HUM34" s="66" t="s">
        <v>227</v>
      </c>
      <c r="HUN34" s="63"/>
      <c r="HUO34" s="64"/>
      <c r="HUP34" s="65" t="s">
        <v>225</v>
      </c>
      <c r="HUQ34" s="66" t="s">
        <v>11</v>
      </c>
      <c r="HUR34" s="66" t="s">
        <v>226</v>
      </c>
      <c r="HUS34" s="66" t="s">
        <v>14</v>
      </c>
      <c r="HUT34" s="66" t="s">
        <v>13</v>
      </c>
      <c r="HVC34" s="66" t="s">
        <v>227</v>
      </c>
      <c r="HVD34" s="63"/>
      <c r="HVE34" s="64"/>
      <c r="HVF34" s="65" t="s">
        <v>225</v>
      </c>
      <c r="HVG34" s="66" t="s">
        <v>11</v>
      </c>
      <c r="HVH34" s="66" t="s">
        <v>226</v>
      </c>
      <c r="HVI34" s="66" t="s">
        <v>14</v>
      </c>
      <c r="HVJ34" s="66" t="s">
        <v>13</v>
      </c>
      <c r="HVS34" s="66" t="s">
        <v>227</v>
      </c>
      <c r="HVT34" s="63"/>
      <c r="HVU34" s="64"/>
      <c r="HVV34" s="65" t="s">
        <v>225</v>
      </c>
      <c r="HVW34" s="66" t="s">
        <v>11</v>
      </c>
      <c r="HVX34" s="66" t="s">
        <v>226</v>
      </c>
      <c r="HVY34" s="66" t="s">
        <v>14</v>
      </c>
      <c r="HVZ34" s="66" t="s">
        <v>13</v>
      </c>
      <c r="HWI34" s="66" t="s">
        <v>227</v>
      </c>
      <c r="HWJ34" s="63"/>
      <c r="HWK34" s="64"/>
      <c r="HWL34" s="65" t="s">
        <v>225</v>
      </c>
      <c r="HWM34" s="66" t="s">
        <v>11</v>
      </c>
      <c r="HWN34" s="66" t="s">
        <v>226</v>
      </c>
      <c r="HWO34" s="66" t="s">
        <v>14</v>
      </c>
      <c r="HWP34" s="66" t="s">
        <v>13</v>
      </c>
      <c r="HWY34" s="66" t="s">
        <v>227</v>
      </c>
      <c r="HWZ34" s="63"/>
      <c r="HXA34" s="64"/>
      <c r="HXB34" s="65" t="s">
        <v>225</v>
      </c>
      <c r="HXC34" s="66" t="s">
        <v>11</v>
      </c>
      <c r="HXD34" s="66" t="s">
        <v>226</v>
      </c>
      <c r="HXE34" s="66" t="s">
        <v>14</v>
      </c>
      <c r="HXF34" s="66" t="s">
        <v>13</v>
      </c>
      <c r="HXO34" s="66" t="s">
        <v>227</v>
      </c>
      <c r="HXP34" s="63"/>
      <c r="HXQ34" s="64"/>
      <c r="HXR34" s="65" t="s">
        <v>225</v>
      </c>
      <c r="HXS34" s="66" t="s">
        <v>11</v>
      </c>
      <c r="HXT34" s="66" t="s">
        <v>226</v>
      </c>
      <c r="HXU34" s="66" t="s">
        <v>14</v>
      </c>
      <c r="HXV34" s="66" t="s">
        <v>13</v>
      </c>
      <c r="HYE34" s="66" t="s">
        <v>227</v>
      </c>
      <c r="HYF34" s="63"/>
      <c r="HYG34" s="64"/>
      <c r="HYH34" s="65" t="s">
        <v>225</v>
      </c>
      <c r="HYI34" s="66" t="s">
        <v>11</v>
      </c>
      <c r="HYJ34" s="66" t="s">
        <v>226</v>
      </c>
      <c r="HYK34" s="66" t="s">
        <v>14</v>
      </c>
      <c r="HYL34" s="66" t="s">
        <v>13</v>
      </c>
      <c r="HYU34" s="66" t="s">
        <v>227</v>
      </c>
      <c r="HYV34" s="63"/>
      <c r="HYW34" s="64"/>
      <c r="HYX34" s="65" t="s">
        <v>225</v>
      </c>
      <c r="HYY34" s="66" t="s">
        <v>11</v>
      </c>
      <c r="HYZ34" s="66" t="s">
        <v>226</v>
      </c>
      <c r="HZA34" s="66" t="s">
        <v>14</v>
      </c>
      <c r="HZB34" s="66" t="s">
        <v>13</v>
      </c>
      <c r="HZK34" s="66" t="s">
        <v>227</v>
      </c>
      <c r="HZL34" s="63"/>
      <c r="HZM34" s="64"/>
      <c r="HZN34" s="65" t="s">
        <v>225</v>
      </c>
      <c r="HZO34" s="66" t="s">
        <v>11</v>
      </c>
      <c r="HZP34" s="66" t="s">
        <v>226</v>
      </c>
      <c r="HZQ34" s="66" t="s">
        <v>14</v>
      </c>
      <c r="HZR34" s="66" t="s">
        <v>13</v>
      </c>
      <c r="IAA34" s="66" t="s">
        <v>227</v>
      </c>
      <c r="IAB34" s="63"/>
      <c r="IAC34" s="64"/>
      <c r="IAD34" s="65" t="s">
        <v>225</v>
      </c>
      <c r="IAE34" s="66" t="s">
        <v>11</v>
      </c>
      <c r="IAF34" s="66" t="s">
        <v>226</v>
      </c>
      <c r="IAG34" s="66" t="s">
        <v>14</v>
      </c>
      <c r="IAH34" s="66" t="s">
        <v>13</v>
      </c>
      <c r="IAQ34" s="66" t="s">
        <v>227</v>
      </c>
      <c r="IAR34" s="63"/>
      <c r="IAS34" s="64"/>
      <c r="IAT34" s="65" t="s">
        <v>225</v>
      </c>
      <c r="IAU34" s="66" t="s">
        <v>11</v>
      </c>
      <c r="IAV34" s="66" t="s">
        <v>226</v>
      </c>
      <c r="IAW34" s="66" t="s">
        <v>14</v>
      </c>
      <c r="IAX34" s="66" t="s">
        <v>13</v>
      </c>
      <c r="IBG34" s="66" t="s">
        <v>227</v>
      </c>
      <c r="IBH34" s="63"/>
      <c r="IBI34" s="64"/>
      <c r="IBJ34" s="65" t="s">
        <v>225</v>
      </c>
      <c r="IBK34" s="66" t="s">
        <v>11</v>
      </c>
      <c r="IBL34" s="66" t="s">
        <v>226</v>
      </c>
      <c r="IBM34" s="66" t="s">
        <v>14</v>
      </c>
      <c r="IBN34" s="66" t="s">
        <v>13</v>
      </c>
      <c r="IBW34" s="66" t="s">
        <v>227</v>
      </c>
      <c r="IBX34" s="63"/>
      <c r="IBY34" s="64"/>
      <c r="IBZ34" s="65" t="s">
        <v>225</v>
      </c>
      <c r="ICA34" s="66" t="s">
        <v>11</v>
      </c>
      <c r="ICB34" s="66" t="s">
        <v>226</v>
      </c>
      <c r="ICC34" s="66" t="s">
        <v>14</v>
      </c>
      <c r="ICD34" s="66" t="s">
        <v>13</v>
      </c>
      <c r="ICM34" s="66" t="s">
        <v>227</v>
      </c>
      <c r="ICN34" s="63"/>
      <c r="ICO34" s="64"/>
      <c r="ICP34" s="65" t="s">
        <v>225</v>
      </c>
      <c r="ICQ34" s="66" t="s">
        <v>11</v>
      </c>
      <c r="ICR34" s="66" t="s">
        <v>226</v>
      </c>
      <c r="ICS34" s="66" t="s">
        <v>14</v>
      </c>
      <c r="ICT34" s="66" t="s">
        <v>13</v>
      </c>
      <c r="IDC34" s="66" t="s">
        <v>227</v>
      </c>
      <c r="IDD34" s="63"/>
      <c r="IDE34" s="64"/>
      <c r="IDF34" s="65" t="s">
        <v>225</v>
      </c>
      <c r="IDG34" s="66" t="s">
        <v>11</v>
      </c>
      <c r="IDH34" s="66" t="s">
        <v>226</v>
      </c>
      <c r="IDI34" s="66" t="s">
        <v>14</v>
      </c>
      <c r="IDJ34" s="66" t="s">
        <v>13</v>
      </c>
      <c r="IDS34" s="66" t="s">
        <v>227</v>
      </c>
      <c r="IDT34" s="63"/>
      <c r="IDU34" s="64"/>
      <c r="IDV34" s="65" t="s">
        <v>225</v>
      </c>
      <c r="IDW34" s="66" t="s">
        <v>11</v>
      </c>
      <c r="IDX34" s="66" t="s">
        <v>226</v>
      </c>
      <c r="IDY34" s="66" t="s">
        <v>14</v>
      </c>
      <c r="IDZ34" s="66" t="s">
        <v>13</v>
      </c>
      <c r="IEI34" s="66" t="s">
        <v>227</v>
      </c>
      <c r="IEJ34" s="63"/>
      <c r="IEK34" s="64"/>
      <c r="IEL34" s="65" t="s">
        <v>225</v>
      </c>
      <c r="IEM34" s="66" t="s">
        <v>11</v>
      </c>
      <c r="IEN34" s="66" t="s">
        <v>226</v>
      </c>
      <c r="IEO34" s="66" t="s">
        <v>14</v>
      </c>
      <c r="IEP34" s="66" t="s">
        <v>13</v>
      </c>
      <c r="IEY34" s="66" t="s">
        <v>227</v>
      </c>
      <c r="IEZ34" s="63"/>
      <c r="IFA34" s="64"/>
      <c r="IFB34" s="65" t="s">
        <v>225</v>
      </c>
      <c r="IFC34" s="66" t="s">
        <v>11</v>
      </c>
      <c r="IFD34" s="66" t="s">
        <v>226</v>
      </c>
      <c r="IFE34" s="66" t="s">
        <v>14</v>
      </c>
      <c r="IFF34" s="66" t="s">
        <v>13</v>
      </c>
      <c r="IFO34" s="66" t="s">
        <v>227</v>
      </c>
      <c r="IFP34" s="63"/>
      <c r="IFQ34" s="64"/>
      <c r="IFR34" s="65" t="s">
        <v>225</v>
      </c>
      <c r="IFS34" s="66" t="s">
        <v>11</v>
      </c>
      <c r="IFT34" s="66" t="s">
        <v>226</v>
      </c>
      <c r="IFU34" s="66" t="s">
        <v>14</v>
      </c>
      <c r="IFV34" s="66" t="s">
        <v>13</v>
      </c>
      <c r="IGE34" s="66" t="s">
        <v>227</v>
      </c>
      <c r="IGF34" s="63"/>
      <c r="IGG34" s="64"/>
      <c r="IGH34" s="65" t="s">
        <v>225</v>
      </c>
      <c r="IGI34" s="66" t="s">
        <v>11</v>
      </c>
      <c r="IGJ34" s="66" t="s">
        <v>226</v>
      </c>
      <c r="IGK34" s="66" t="s">
        <v>14</v>
      </c>
      <c r="IGL34" s="66" t="s">
        <v>13</v>
      </c>
      <c r="IGU34" s="66" t="s">
        <v>227</v>
      </c>
      <c r="IGV34" s="63"/>
      <c r="IGW34" s="64"/>
      <c r="IGX34" s="65" t="s">
        <v>225</v>
      </c>
      <c r="IGY34" s="66" t="s">
        <v>11</v>
      </c>
      <c r="IGZ34" s="66" t="s">
        <v>226</v>
      </c>
      <c r="IHA34" s="66" t="s">
        <v>14</v>
      </c>
      <c r="IHB34" s="66" t="s">
        <v>13</v>
      </c>
      <c r="IHK34" s="66" t="s">
        <v>227</v>
      </c>
      <c r="IHL34" s="63"/>
      <c r="IHM34" s="64"/>
      <c r="IHN34" s="65" t="s">
        <v>225</v>
      </c>
      <c r="IHO34" s="66" t="s">
        <v>11</v>
      </c>
      <c r="IHP34" s="66" t="s">
        <v>226</v>
      </c>
      <c r="IHQ34" s="66" t="s">
        <v>14</v>
      </c>
      <c r="IHR34" s="66" t="s">
        <v>13</v>
      </c>
      <c r="IIA34" s="66" t="s">
        <v>227</v>
      </c>
      <c r="IIB34" s="63"/>
      <c r="IIC34" s="64"/>
      <c r="IID34" s="65" t="s">
        <v>225</v>
      </c>
      <c r="IIE34" s="66" t="s">
        <v>11</v>
      </c>
      <c r="IIF34" s="66" t="s">
        <v>226</v>
      </c>
      <c r="IIG34" s="66" t="s">
        <v>14</v>
      </c>
      <c r="IIH34" s="66" t="s">
        <v>13</v>
      </c>
      <c r="IIQ34" s="66" t="s">
        <v>227</v>
      </c>
      <c r="IIR34" s="63"/>
      <c r="IIS34" s="64"/>
      <c r="IIT34" s="65" t="s">
        <v>225</v>
      </c>
      <c r="IIU34" s="66" t="s">
        <v>11</v>
      </c>
      <c r="IIV34" s="66" t="s">
        <v>226</v>
      </c>
      <c r="IIW34" s="66" t="s">
        <v>14</v>
      </c>
      <c r="IIX34" s="66" t="s">
        <v>13</v>
      </c>
      <c r="IJG34" s="66" t="s">
        <v>227</v>
      </c>
      <c r="IJH34" s="63"/>
      <c r="IJI34" s="64"/>
      <c r="IJJ34" s="65" t="s">
        <v>225</v>
      </c>
      <c r="IJK34" s="66" t="s">
        <v>11</v>
      </c>
      <c r="IJL34" s="66" t="s">
        <v>226</v>
      </c>
      <c r="IJM34" s="66" t="s">
        <v>14</v>
      </c>
      <c r="IJN34" s="66" t="s">
        <v>13</v>
      </c>
      <c r="IJW34" s="66" t="s">
        <v>227</v>
      </c>
      <c r="IJX34" s="63"/>
      <c r="IJY34" s="64"/>
      <c r="IJZ34" s="65" t="s">
        <v>225</v>
      </c>
      <c r="IKA34" s="66" t="s">
        <v>11</v>
      </c>
      <c r="IKB34" s="66" t="s">
        <v>226</v>
      </c>
      <c r="IKC34" s="66" t="s">
        <v>14</v>
      </c>
      <c r="IKD34" s="66" t="s">
        <v>13</v>
      </c>
      <c r="IKM34" s="66" t="s">
        <v>227</v>
      </c>
      <c r="IKN34" s="63"/>
      <c r="IKO34" s="64"/>
      <c r="IKP34" s="65" t="s">
        <v>225</v>
      </c>
      <c r="IKQ34" s="66" t="s">
        <v>11</v>
      </c>
      <c r="IKR34" s="66" t="s">
        <v>226</v>
      </c>
      <c r="IKS34" s="66" t="s">
        <v>14</v>
      </c>
      <c r="IKT34" s="66" t="s">
        <v>13</v>
      </c>
      <c r="ILC34" s="66" t="s">
        <v>227</v>
      </c>
      <c r="ILD34" s="63"/>
      <c r="ILE34" s="64"/>
      <c r="ILF34" s="65" t="s">
        <v>225</v>
      </c>
      <c r="ILG34" s="66" t="s">
        <v>11</v>
      </c>
      <c r="ILH34" s="66" t="s">
        <v>226</v>
      </c>
      <c r="ILI34" s="66" t="s">
        <v>14</v>
      </c>
      <c r="ILJ34" s="66" t="s">
        <v>13</v>
      </c>
      <c r="ILS34" s="66" t="s">
        <v>227</v>
      </c>
      <c r="ILT34" s="63"/>
      <c r="ILU34" s="64"/>
      <c r="ILV34" s="65" t="s">
        <v>225</v>
      </c>
      <c r="ILW34" s="66" t="s">
        <v>11</v>
      </c>
      <c r="ILX34" s="66" t="s">
        <v>226</v>
      </c>
      <c r="ILY34" s="66" t="s">
        <v>14</v>
      </c>
      <c r="ILZ34" s="66" t="s">
        <v>13</v>
      </c>
      <c r="IMI34" s="66" t="s">
        <v>227</v>
      </c>
      <c r="IMJ34" s="63"/>
      <c r="IMK34" s="64"/>
      <c r="IML34" s="65" t="s">
        <v>225</v>
      </c>
      <c r="IMM34" s="66" t="s">
        <v>11</v>
      </c>
      <c r="IMN34" s="66" t="s">
        <v>226</v>
      </c>
      <c r="IMO34" s="66" t="s">
        <v>14</v>
      </c>
      <c r="IMP34" s="66" t="s">
        <v>13</v>
      </c>
      <c r="IMY34" s="66" t="s">
        <v>227</v>
      </c>
      <c r="IMZ34" s="63"/>
      <c r="INA34" s="64"/>
      <c r="INB34" s="65" t="s">
        <v>225</v>
      </c>
      <c r="INC34" s="66" t="s">
        <v>11</v>
      </c>
      <c r="IND34" s="66" t="s">
        <v>226</v>
      </c>
      <c r="INE34" s="66" t="s">
        <v>14</v>
      </c>
      <c r="INF34" s="66" t="s">
        <v>13</v>
      </c>
      <c r="INO34" s="66" t="s">
        <v>227</v>
      </c>
      <c r="INP34" s="63"/>
      <c r="INQ34" s="64"/>
      <c r="INR34" s="65" t="s">
        <v>225</v>
      </c>
      <c r="INS34" s="66" t="s">
        <v>11</v>
      </c>
      <c r="INT34" s="66" t="s">
        <v>226</v>
      </c>
      <c r="INU34" s="66" t="s">
        <v>14</v>
      </c>
      <c r="INV34" s="66" t="s">
        <v>13</v>
      </c>
      <c r="IOE34" s="66" t="s">
        <v>227</v>
      </c>
      <c r="IOF34" s="63"/>
      <c r="IOG34" s="64"/>
      <c r="IOH34" s="65" t="s">
        <v>225</v>
      </c>
      <c r="IOI34" s="66" t="s">
        <v>11</v>
      </c>
      <c r="IOJ34" s="66" t="s">
        <v>226</v>
      </c>
      <c r="IOK34" s="66" t="s">
        <v>14</v>
      </c>
      <c r="IOL34" s="66" t="s">
        <v>13</v>
      </c>
      <c r="IOU34" s="66" t="s">
        <v>227</v>
      </c>
      <c r="IOV34" s="63"/>
      <c r="IOW34" s="64"/>
      <c r="IOX34" s="65" t="s">
        <v>225</v>
      </c>
      <c r="IOY34" s="66" t="s">
        <v>11</v>
      </c>
      <c r="IOZ34" s="66" t="s">
        <v>226</v>
      </c>
      <c r="IPA34" s="66" t="s">
        <v>14</v>
      </c>
      <c r="IPB34" s="66" t="s">
        <v>13</v>
      </c>
      <c r="IPK34" s="66" t="s">
        <v>227</v>
      </c>
      <c r="IPL34" s="63"/>
      <c r="IPM34" s="64"/>
      <c r="IPN34" s="65" t="s">
        <v>225</v>
      </c>
      <c r="IPO34" s="66" t="s">
        <v>11</v>
      </c>
      <c r="IPP34" s="66" t="s">
        <v>226</v>
      </c>
      <c r="IPQ34" s="66" t="s">
        <v>14</v>
      </c>
      <c r="IPR34" s="66" t="s">
        <v>13</v>
      </c>
      <c r="IQA34" s="66" t="s">
        <v>227</v>
      </c>
      <c r="IQB34" s="63"/>
      <c r="IQC34" s="64"/>
      <c r="IQD34" s="65" t="s">
        <v>225</v>
      </c>
      <c r="IQE34" s="66" t="s">
        <v>11</v>
      </c>
      <c r="IQF34" s="66" t="s">
        <v>226</v>
      </c>
      <c r="IQG34" s="66" t="s">
        <v>14</v>
      </c>
      <c r="IQH34" s="66" t="s">
        <v>13</v>
      </c>
      <c r="IQQ34" s="66" t="s">
        <v>227</v>
      </c>
      <c r="IQR34" s="63"/>
      <c r="IQS34" s="64"/>
      <c r="IQT34" s="65" t="s">
        <v>225</v>
      </c>
      <c r="IQU34" s="66" t="s">
        <v>11</v>
      </c>
      <c r="IQV34" s="66" t="s">
        <v>226</v>
      </c>
      <c r="IQW34" s="66" t="s">
        <v>14</v>
      </c>
      <c r="IQX34" s="66" t="s">
        <v>13</v>
      </c>
      <c r="IRG34" s="66" t="s">
        <v>227</v>
      </c>
      <c r="IRH34" s="63"/>
      <c r="IRI34" s="64"/>
      <c r="IRJ34" s="65" t="s">
        <v>225</v>
      </c>
      <c r="IRK34" s="66" t="s">
        <v>11</v>
      </c>
      <c r="IRL34" s="66" t="s">
        <v>226</v>
      </c>
      <c r="IRM34" s="66" t="s">
        <v>14</v>
      </c>
      <c r="IRN34" s="66" t="s">
        <v>13</v>
      </c>
      <c r="IRW34" s="66" t="s">
        <v>227</v>
      </c>
      <c r="IRX34" s="63"/>
      <c r="IRY34" s="64"/>
      <c r="IRZ34" s="65" t="s">
        <v>225</v>
      </c>
      <c r="ISA34" s="66" t="s">
        <v>11</v>
      </c>
      <c r="ISB34" s="66" t="s">
        <v>226</v>
      </c>
      <c r="ISC34" s="66" t="s">
        <v>14</v>
      </c>
      <c r="ISD34" s="66" t="s">
        <v>13</v>
      </c>
      <c r="ISM34" s="66" t="s">
        <v>227</v>
      </c>
      <c r="ISN34" s="63"/>
      <c r="ISO34" s="64"/>
      <c r="ISP34" s="65" t="s">
        <v>225</v>
      </c>
      <c r="ISQ34" s="66" t="s">
        <v>11</v>
      </c>
      <c r="ISR34" s="66" t="s">
        <v>226</v>
      </c>
      <c r="ISS34" s="66" t="s">
        <v>14</v>
      </c>
      <c r="IST34" s="66" t="s">
        <v>13</v>
      </c>
      <c r="ITC34" s="66" t="s">
        <v>227</v>
      </c>
      <c r="ITD34" s="63"/>
      <c r="ITE34" s="64"/>
      <c r="ITF34" s="65" t="s">
        <v>225</v>
      </c>
      <c r="ITG34" s="66" t="s">
        <v>11</v>
      </c>
      <c r="ITH34" s="66" t="s">
        <v>226</v>
      </c>
      <c r="ITI34" s="66" t="s">
        <v>14</v>
      </c>
      <c r="ITJ34" s="66" t="s">
        <v>13</v>
      </c>
      <c r="ITS34" s="66" t="s">
        <v>227</v>
      </c>
      <c r="ITT34" s="63"/>
      <c r="ITU34" s="64"/>
      <c r="ITV34" s="65" t="s">
        <v>225</v>
      </c>
      <c r="ITW34" s="66" t="s">
        <v>11</v>
      </c>
      <c r="ITX34" s="66" t="s">
        <v>226</v>
      </c>
      <c r="ITY34" s="66" t="s">
        <v>14</v>
      </c>
      <c r="ITZ34" s="66" t="s">
        <v>13</v>
      </c>
      <c r="IUI34" s="66" t="s">
        <v>227</v>
      </c>
      <c r="IUJ34" s="63"/>
      <c r="IUK34" s="64"/>
      <c r="IUL34" s="65" t="s">
        <v>225</v>
      </c>
      <c r="IUM34" s="66" t="s">
        <v>11</v>
      </c>
      <c r="IUN34" s="66" t="s">
        <v>226</v>
      </c>
      <c r="IUO34" s="66" t="s">
        <v>14</v>
      </c>
      <c r="IUP34" s="66" t="s">
        <v>13</v>
      </c>
      <c r="IUY34" s="66" t="s">
        <v>227</v>
      </c>
      <c r="IUZ34" s="63"/>
      <c r="IVA34" s="64"/>
      <c r="IVB34" s="65" t="s">
        <v>225</v>
      </c>
      <c r="IVC34" s="66" t="s">
        <v>11</v>
      </c>
      <c r="IVD34" s="66" t="s">
        <v>226</v>
      </c>
      <c r="IVE34" s="66" t="s">
        <v>14</v>
      </c>
      <c r="IVF34" s="66" t="s">
        <v>13</v>
      </c>
      <c r="IVO34" s="66" t="s">
        <v>227</v>
      </c>
      <c r="IVP34" s="63"/>
      <c r="IVQ34" s="64"/>
      <c r="IVR34" s="65" t="s">
        <v>225</v>
      </c>
      <c r="IVS34" s="66" t="s">
        <v>11</v>
      </c>
      <c r="IVT34" s="66" t="s">
        <v>226</v>
      </c>
      <c r="IVU34" s="66" t="s">
        <v>14</v>
      </c>
      <c r="IVV34" s="66" t="s">
        <v>13</v>
      </c>
      <c r="IWE34" s="66" t="s">
        <v>227</v>
      </c>
      <c r="IWF34" s="63"/>
      <c r="IWG34" s="64"/>
      <c r="IWH34" s="65" t="s">
        <v>225</v>
      </c>
      <c r="IWI34" s="66" t="s">
        <v>11</v>
      </c>
      <c r="IWJ34" s="66" t="s">
        <v>226</v>
      </c>
      <c r="IWK34" s="66" t="s">
        <v>14</v>
      </c>
      <c r="IWL34" s="66" t="s">
        <v>13</v>
      </c>
      <c r="IWU34" s="66" t="s">
        <v>227</v>
      </c>
      <c r="IWV34" s="63"/>
      <c r="IWW34" s="64"/>
      <c r="IWX34" s="65" t="s">
        <v>225</v>
      </c>
      <c r="IWY34" s="66" t="s">
        <v>11</v>
      </c>
      <c r="IWZ34" s="66" t="s">
        <v>226</v>
      </c>
      <c r="IXA34" s="66" t="s">
        <v>14</v>
      </c>
      <c r="IXB34" s="66" t="s">
        <v>13</v>
      </c>
      <c r="IXK34" s="66" t="s">
        <v>227</v>
      </c>
      <c r="IXL34" s="63"/>
      <c r="IXM34" s="64"/>
      <c r="IXN34" s="65" t="s">
        <v>225</v>
      </c>
      <c r="IXO34" s="66" t="s">
        <v>11</v>
      </c>
      <c r="IXP34" s="66" t="s">
        <v>226</v>
      </c>
      <c r="IXQ34" s="66" t="s">
        <v>14</v>
      </c>
      <c r="IXR34" s="66" t="s">
        <v>13</v>
      </c>
      <c r="IYA34" s="66" t="s">
        <v>227</v>
      </c>
      <c r="IYB34" s="63"/>
      <c r="IYC34" s="64"/>
      <c r="IYD34" s="65" t="s">
        <v>225</v>
      </c>
      <c r="IYE34" s="66" t="s">
        <v>11</v>
      </c>
      <c r="IYF34" s="66" t="s">
        <v>226</v>
      </c>
      <c r="IYG34" s="66" t="s">
        <v>14</v>
      </c>
      <c r="IYH34" s="66" t="s">
        <v>13</v>
      </c>
      <c r="IYQ34" s="66" t="s">
        <v>227</v>
      </c>
      <c r="IYR34" s="63"/>
      <c r="IYS34" s="64"/>
      <c r="IYT34" s="65" t="s">
        <v>225</v>
      </c>
      <c r="IYU34" s="66" t="s">
        <v>11</v>
      </c>
      <c r="IYV34" s="66" t="s">
        <v>226</v>
      </c>
      <c r="IYW34" s="66" t="s">
        <v>14</v>
      </c>
      <c r="IYX34" s="66" t="s">
        <v>13</v>
      </c>
      <c r="IZG34" s="66" t="s">
        <v>227</v>
      </c>
      <c r="IZH34" s="63"/>
      <c r="IZI34" s="64"/>
      <c r="IZJ34" s="65" t="s">
        <v>225</v>
      </c>
      <c r="IZK34" s="66" t="s">
        <v>11</v>
      </c>
      <c r="IZL34" s="66" t="s">
        <v>226</v>
      </c>
      <c r="IZM34" s="66" t="s">
        <v>14</v>
      </c>
      <c r="IZN34" s="66" t="s">
        <v>13</v>
      </c>
      <c r="IZW34" s="66" t="s">
        <v>227</v>
      </c>
      <c r="IZX34" s="63"/>
      <c r="IZY34" s="64"/>
      <c r="IZZ34" s="65" t="s">
        <v>225</v>
      </c>
      <c r="JAA34" s="66" t="s">
        <v>11</v>
      </c>
      <c r="JAB34" s="66" t="s">
        <v>226</v>
      </c>
      <c r="JAC34" s="66" t="s">
        <v>14</v>
      </c>
      <c r="JAD34" s="66" t="s">
        <v>13</v>
      </c>
      <c r="JAM34" s="66" t="s">
        <v>227</v>
      </c>
      <c r="JAN34" s="63"/>
      <c r="JAO34" s="64"/>
      <c r="JAP34" s="65" t="s">
        <v>225</v>
      </c>
      <c r="JAQ34" s="66" t="s">
        <v>11</v>
      </c>
      <c r="JAR34" s="66" t="s">
        <v>226</v>
      </c>
      <c r="JAS34" s="66" t="s">
        <v>14</v>
      </c>
      <c r="JAT34" s="66" t="s">
        <v>13</v>
      </c>
      <c r="JBC34" s="66" t="s">
        <v>227</v>
      </c>
      <c r="JBD34" s="63"/>
      <c r="JBE34" s="64"/>
      <c r="JBF34" s="65" t="s">
        <v>225</v>
      </c>
      <c r="JBG34" s="66" t="s">
        <v>11</v>
      </c>
      <c r="JBH34" s="66" t="s">
        <v>226</v>
      </c>
      <c r="JBI34" s="66" t="s">
        <v>14</v>
      </c>
      <c r="JBJ34" s="66" t="s">
        <v>13</v>
      </c>
      <c r="JBS34" s="66" t="s">
        <v>227</v>
      </c>
      <c r="JBT34" s="63"/>
      <c r="JBU34" s="64"/>
      <c r="JBV34" s="65" t="s">
        <v>225</v>
      </c>
      <c r="JBW34" s="66" t="s">
        <v>11</v>
      </c>
      <c r="JBX34" s="66" t="s">
        <v>226</v>
      </c>
      <c r="JBY34" s="66" t="s">
        <v>14</v>
      </c>
      <c r="JBZ34" s="66" t="s">
        <v>13</v>
      </c>
      <c r="JCI34" s="66" t="s">
        <v>227</v>
      </c>
      <c r="JCJ34" s="63"/>
      <c r="JCK34" s="64"/>
      <c r="JCL34" s="65" t="s">
        <v>225</v>
      </c>
      <c r="JCM34" s="66" t="s">
        <v>11</v>
      </c>
      <c r="JCN34" s="66" t="s">
        <v>226</v>
      </c>
      <c r="JCO34" s="66" t="s">
        <v>14</v>
      </c>
      <c r="JCP34" s="66" t="s">
        <v>13</v>
      </c>
      <c r="JCY34" s="66" t="s">
        <v>227</v>
      </c>
      <c r="JCZ34" s="63"/>
      <c r="JDA34" s="64"/>
      <c r="JDB34" s="65" t="s">
        <v>225</v>
      </c>
      <c r="JDC34" s="66" t="s">
        <v>11</v>
      </c>
      <c r="JDD34" s="66" t="s">
        <v>226</v>
      </c>
      <c r="JDE34" s="66" t="s">
        <v>14</v>
      </c>
      <c r="JDF34" s="66" t="s">
        <v>13</v>
      </c>
      <c r="JDO34" s="66" t="s">
        <v>227</v>
      </c>
      <c r="JDP34" s="63"/>
      <c r="JDQ34" s="64"/>
      <c r="JDR34" s="65" t="s">
        <v>225</v>
      </c>
      <c r="JDS34" s="66" t="s">
        <v>11</v>
      </c>
      <c r="JDT34" s="66" t="s">
        <v>226</v>
      </c>
      <c r="JDU34" s="66" t="s">
        <v>14</v>
      </c>
      <c r="JDV34" s="66" t="s">
        <v>13</v>
      </c>
      <c r="JEE34" s="66" t="s">
        <v>227</v>
      </c>
      <c r="JEF34" s="63"/>
      <c r="JEG34" s="64"/>
      <c r="JEH34" s="65" t="s">
        <v>225</v>
      </c>
      <c r="JEI34" s="66" t="s">
        <v>11</v>
      </c>
      <c r="JEJ34" s="66" t="s">
        <v>226</v>
      </c>
      <c r="JEK34" s="66" t="s">
        <v>14</v>
      </c>
      <c r="JEL34" s="66" t="s">
        <v>13</v>
      </c>
      <c r="JEU34" s="66" t="s">
        <v>227</v>
      </c>
      <c r="JEV34" s="63"/>
      <c r="JEW34" s="64"/>
      <c r="JEX34" s="65" t="s">
        <v>225</v>
      </c>
      <c r="JEY34" s="66" t="s">
        <v>11</v>
      </c>
      <c r="JEZ34" s="66" t="s">
        <v>226</v>
      </c>
      <c r="JFA34" s="66" t="s">
        <v>14</v>
      </c>
      <c r="JFB34" s="66" t="s">
        <v>13</v>
      </c>
      <c r="JFK34" s="66" t="s">
        <v>227</v>
      </c>
      <c r="JFL34" s="63"/>
      <c r="JFM34" s="64"/>
      <c r="JFN34" s="65" t="s">
        <v>225</v>
      </c>
      <c r="JFO34" s="66" t="s">
        <v>11</v>
      </c>
      <c r="JFP34" s="66" t="s">
        <v>226</v>
      </c>
      <c r="JFQ34" s="66" t="s">
        <v>14</v>
      </c>
      <c r="JFR34" s="66" t="s">
        <v>13</v>
      </c>
      <c r="JGA34" s="66" t="s">
        <v>227</v>
      </c>
      <c r="JGB34" s="63"/>
      <c r="JGC34" s="64"/>
      <c r="JGD34" s="65" t="s">
        <v>225</v>
      </c>
      <c r="JGE34" s="66" t="s">
        <v>11</v>
      </c>
      <c r="JGF34" s="66" t="s">
        <v>226</v>
      </c>
      <c r="JGG34" s="66" t="s">
        <v>14</v>
      </c>
      <c r="JGH34" s="66" t="s">
        <v>13</v>
      </c>
      <c r="JGQ34" s="66" t="s">
        <v>227</v>
      </c>
      <c r="JGR34" s="63"/>
      <c r="JGS34" s="64"/>
      <c r="JGT34" s="65" t="s">
        <v>225</v>
      </c>
      <c r="JGU34" s="66" t="s">
        <v>11</v>
      </c>
      <c r="JGV34" s="66" t="s">
        <v>226</v>
      </c>
      <c r="JGW34" s="66" t="s">
        <v>14</v>
      </c>
      <c r="JGX34" s="66" t="s">
        <v>13</v>
      </c>
      <c r="JHG34" s="66" t="s">
        <v>227</v>
      </c>
      <c r="JHH34" s="63"/>
      <c r="JHI34" s="64"/>
      <c r="JHJ34" s="65" t="s">
        <v>225</v>
      </c>
      <c r="JHK34" s="66" t="s">
        <v>11</v>
      </c>
      <c r="JHL34" s="66" t="s">
        <v>226</v>
      </c>
      <c r="JHM34" s="66" t="s">
        <v>14</v>
      </c>
      <c r="JHN34" s="66" t="s">
        <v>13</v>
      </c>
      <c r="JHW34" s="66" t="s">
        <v>227</v>
      </c>
      <c r="JHX34" s="63"/>
      <c r="JHY34" s="64"/>
      <c r="JHZ34" s="65" t="s">
        <v>225</v>
      </c>
      <c r="JIA34" s="66" t="s">
        <v>11</v>
      </c>
      <c r="JIB34" s="66" t="s">
        <v>226</v>
      </c>
      <c r="JIC34" s="66" t="s">
        <v>14</v>
      </c>
      <c r="JID34" s="66" t="s">
        <v>13</v>
      </c>
      <c r="JIM34" s="66" t="s">
        <v>227</v>
      </c>
      <c r="JIN34" s="63"/>
      <c r="JIO34" s="64"/>
      <c r="JIP34" s="65" t="s">
        <v>225</v>
      </c>
      <c r="JIQ34" s="66" t="s">
        <v>11</v>
      </c>
      <c r="JIR34" s="66" t="s">
        <v>226</v>
      </c>
      <c r="JIS34" s="66" t="s">
        <v>14</v>
      </c>
      <c r="JIT34" s="66" t="s">
        <v>13</v>
      </c>
      <c r="JJC34" s="66" t="s">
        <v>227</v>
      </c>
      <c r="JJD34" s="63"/>
      <c r="JJE34" s="64"/>
      <c r="JJF34" s="65" t="s">
        <v>225</v>
      </c>
      <c r="JJG34" s="66" t="s">
        <v>11</v>
      </c>
      <c r="JJH34" s="66" t="s">
        <v>226</v>
      </c>
      <c r="JJI34" s="66" t="s">
        <v>14</v>
      </c>
      <c r="JJJ34" s="66" t="s">
        <v>13</v>
      </c>
      <c r="JJS34" s="66" t="s">
        <v>227</v>
      </c>
      <c r="JJT34" s="63"/>
      <c r="JJU34" s="64"/>
      <c r="JJV34" s="65" t="s">
        <v>225</v>
      </c>
      <c r="JJW34" s="66" t="s">
        <v>11</v>
      </c>
      <c r="JJX34" s="66" t="s">
        <v>226</v>
      </c>
      <c r="JJY34" s="66" t="s">
        <v>14</v>
      </c>
      <c r="JJZ34" s="66" t="s">
        <v>13</v>
      </c>
      <c r="JKI34" s="66" t="s">
        <v>227</v>
      </c>
      <c r="JKJ34" s="63"/>
      <c r="JKK34" s="64"/>
      <c r="JKL34" s="65" t="s">
        <v>225</v>
      </c>
      <c r="JKM34" s="66" t="s">
        <v>11</v>
      </c>
      <c r="JKN34" s="66" t="s">
        <v>226</v>
      </c>
      <c r="JKO34" s="66" t="s">
        <v>14</v>
      </c>
      <c r="JKP34" s="66" t="s">
        <v>13</v>
      </c>
      <c r="JKY34" s="66" t="s">
        <v>227</v>
      </c>
      <c r="JKZ34" s="63"/>
      <c r="JLA34" s="64"/>
      <c r="JLB34" s="65" t="s">
        <v>225</v>
      </c>
      <c r="JLC34" s="66" t="s">
        <v>11</v>
      </c>
      <c r="JLD34" s="66" t="s">
        <v>226</v>
      </c>
      <c r="JLE34" s="66" t="s">
        <v>14</v>
      </c>
      <c r="JLF34" s="66" t="s">
        <v>13</v>
      </c>
      <c r="JLO34" s="66" t="s">
        <v>227</v>
      </c>
      <c r="JLP34" s="63"/>
      <c r="JLQ34" s="64"/>
      <c r="JLR34" s="65" t="s">
        <v>225</v>
      </c>
      <c r="JLS34" s="66" t="s">
        <v>11</v>
      </c>
      <c r="JLT34" s="66" t="s">
        <v>226</v>
      </c>
      <c r="JLU34" s="66" t="s">
        <v>14</v>
      </c>
      <c r="JLV34" s="66" t="s">
        <v>13</v>
      </c>
      <c r="JME34" s="66" t="s">
        <v>227</v>
      </c>
      <c r="JMF34" s="63"/>
      <c r="JMG34" s="64"/>
      <c r="JMH34" s="65" t="s">
        <v>225</v>
      </c>
      <c r="JMI34" s="66" t="s">
        <v>11</v>
      </c>
      <c r="JMJ34" s="66" t="s">
        <v>226</v>
      </c>
      <c r="JMK34" s="66" t="s">
        <v>14</v>
      </c>
      <c r="JML34" s="66" t="s">
        <v>13</v>
      </c>
      <c r="JMU34" s="66" t="s">
        <v>227</v>
      </c>
      <c r="JMV34" s="63"/>
      <c r="JMW34" s="64"/>
      <c r="JMX34" s="65" t="s">
        <v>225</v>
      </c>
      <c r="JMY34" s="66" t="s">
        <v>11</v>
      </c>
      <c r="JMZ34" s="66" t="s">
        <v>226</v>
      </c>
      <c r="JNA34" s="66" t="s">
        <v>14</v>
      </c>
      <c r="JNB34" s="66" t="s">
        <v>13</v>
      </c>
      <c r="JNK34" s="66" t="s">
        <v>227</v>
      </c>
      <c r="JNL34" s="63"/>
      <c r="JNM34" s="64"/>
      <c r="JNN34" s="65" t="s">
        <v>225</v>
      </c>
      <c r="JNO34" s="66" t="s">
        <v>11</v>
      </c>
      <c r="JNP34" s="66" t="s">
        <v>226</v>
      </c>
      <c r="JNQ34" s="66" t="s">
        <v>14</v>
      </c>
      <c r="JNR34" s="66" t="s">
        <v>13</v>
      </c>
      <c r="JOA34" s="66" t="s">
        <v>227</v>
      </c>
      <c r="JOB34" s="63"/>
      <c r="JOC34" s="64"/>
      <c r="JOD34" s="65" t="s">
        <v>225</v>
      </c>
      <c r="JOE34" s="66" t="s">
        <v>11</v>
      </c>
      <c r="JOF34" s="66" t="s">
        <v>226</v>
      </c>
      <c r="JOG34" s="66" t="s">
        <v>14</v>
      </c>
      <c r="JOH34" s="66" t="s">
        <v>13</v>
      </c>
      <c r="JOQ34" s="66" t="s">
        <v>227</v>
      </c>
      <c r="JOR34" s="63"/>
      <c r="JOS34" s="64"/>
      <c r="JOT34" s="65" t="s">
        <v>225</v>
      </c>
      <c r="JOU34" s="66" t="s">
        <v>11</v>
      </c>
      <c r="JOV34" s="66" t="s">
        <v>226</v>
      </c>
      <c r="JOW34" s="66" t="s">
        <v>14</v>
      </c>
      <c r="JOX34" s="66" t="s">
        <v>13</v>
      </c>
      <c r="JPG34" s="66" t="s">
        <v>227</v>
      </c>
      <c r="JPH34" s="63"/>
      <c r="JPI34" s="64"/>
      <c r="JPJ34" s="65" t="s">
        <v>225</v>
      </c>
      <c r="JPK34" s="66" t="s">
        <v>11</v>
      </c>
      <c r="JPL34" s="66" t="s">
        <v>226</v>
      </c>
      <c r="JPM34" s="66" t="s">
        <v>14</v>
      </c>
      <c r="JPN34" s="66" t="s">
        <v>13</v>
      </c>
      <c r="JPW34" s="66" t="s">
        <v>227</v>
      </c>
      <c r="JPX34" s="63"/>
      <c r="JPY34" s="64"/>
      <c r="JPZ34" s="65" t="s">
        <v>225</v>
      </c>
      <c r="JQA34" s="66" t="s">
        <v>11</v>
      </c>
      <c r="JQB34" s="66" t="s">
        <v>226</v>
      </c>
      <c r="JQC34" s="66" t="s">
        <v>14</v>
      </c>
      <c r="JQD34" s="66" t="s">
        <v>13</v>
      </c>
      <c r="JQM34" s="66" t="s">
        <v>227</v>
      </c>
      <c r="JQN34" s="63"/>
      <c r="JQO34" s="64"/>
      <c r="JQP34" s="65" t="s">
        <v>225</v>
      </c>
      <c r="JQQ34" s="66" t="s">
        <v>11</v>
      </c>
      <c r="JQR34" s="66" t="s">
        <v>226</v>
      </c>
      <c r="JQS34" s="66" t="s">
        <v>14</v>
      </c>
      <c r="JQT34" s="66" t="s">
        <v>13</v>
      </c>
      <c r="JRC34" s="66" t="s">
        <v>227</v>
      </c>
      <c r="JRD34" s="63"/>
      <c r="JRE34" s="64"/>
      <c r="JRF34" s="65" t="s">
        <v>225</v>
      </c>
      <c r="JRG34" s="66" t="s">
        <v>11</v>
      </c>
      <c r="JRH34" s="66" t="s">
        <v>226</v>
      </c>
      <c r="JRI34" s="66" t="s">
        <v>14</v>
      </c>
      <c r="JRJ34" s="66" t="s">
        <v>13</v>
      </c>
      <c r="JRS34" s="66" t="s">
        <v>227</v>
      </c>
      <c r="JRT34" s="63"/>
      <c r="JRU34" s="64"/>
      <c r="JRV34" s="65" t="s">
        <v>225</v>
      </c>
      <c r="JRW34" s="66" t="s">
        <v>11</v>
      </c>
      <c r="JRX34" s="66" t="s">
        <v>226</v>
      </c>
      <c r="JRY34" s="66" t="s">
        <v>14</v>
      </c>
      <c r="JRZ34" s="66" t="s">
        <v>13</v>
      </c>
      <c r="JSI34" s="66" t="s">
        <v>227</v>
      </c>
      <c r="JSJ34" s="63"/>
      <c r="JSK34" s="64"/>
      <c r="JSL34" s="65" t="s">
        <v>225</v>
      </c>
      <c r="JSM34" s="66" t="s">
        <v>11</v>
      </c>
      <c r="JSN34" s="66" t="s">
        <v>226</v>
      </c>
      <c r="JSO34" s="66" t="s">
        <v>14</v>
      </c>
      <c r="JSP34" s="66" t="s">
        <v>13</v>
      </c>
      <c r="JSY34" s="66" t="s">
        <v>227</v>
      </c>
      <c r="JSZ34" s="63"/>
      <c r="JTA34" s="64"/>
      <c r="JTB34" s="65" t="s">
        <v>225</v>
      </c>
      <c r="JTC34" s="66" t="s">
        <v>11</v>
      </c>
      <c r="JTD34" s="66" t="s">
        <v>226</v>
      </c>
      <c r="JTE34" s="66" t="s">
        <v>14</v>
      </c>
      <c r="JTF34" s="66" t="s">
        <v>13</v>
      </c>
      <c r="JTO34" s="66" t="s">
        <v>227</v>
      </c>
      <c r="JTP34" s="63"/>
      <c r="JTQ34" s="64"/>
      <c r="JTR34" s="65" t="s">
        <v>225</v>
      </c>
      <c r="JTS34" s="66" t="s">
        <v>11</v>
      </c>
      <c r="JTT34" s="66" t="s">
        <v>226</v>
      </c>
      <c r="JTU34" s="66" t="s">
        <v>14</v>
      </c>
      <c r="JTV34" s="66" t="s">
        <v>13</v>
      </c>
      <c r="JUE34" s="66" t="s">
        <v>227</v>
      </c>
      <c r="JUF34" s="63"/>
      <c r="JUG34" s="64"/>
      <c r="JUH34" s="65" t="s">
        <v>225</v>
      </c>
      <c r="JUI34" s="66" t="s">
        <v>11</v>
      </c>
      <c r="JUJ34" s="66" t="s">
        <v>226</v>
      </c>
      <c r="JUK34" s="66" t="s">
        <v>14</v>
      </c>
      <c r="JUL34" s="66" t="s">
        <v>13</v>
      </c>
      <c r="JUU34" s="66" t="s">
        <v>227</v>
      </c>
      <c r="JUV34" s="63"/>
      <c r="JUW34" s="64"/>
      <c r="JUX34" s="65" t="s">
        <v>225</v>
      </c>
      <c r="JUY34" s="66" t="s">
        <v>11</v>
      </c>
      <c r="JUZ34" s="66" t="s">
        <v>226</v>
      </c>
      <c r="JVA34" s="66" t="s">
        <v>14</v>
      </c>
      <c r="JVB34" s="66" t="s">
        <v>13</v>
      </c>
      <c r="JVK34" s="66" t="s">
        <v>227</v>
      </c>
      <c r="JVL34" s="63"/>
      <c r="JVM34" s="64"/>
      <c r="JVN34" s="65" t="s">
        <v>225</v>
      </c>
      <c r="JVO34" s="66" t="s">
        <v>11</v>
      </c>
      <c r="JVP34" s="66" t="s">
        <v>226</v>
      </c>
      <c r="JVQ34" s="66" t="s">
        <v>14</v>
      </c>
      <c r="JVR34" s="66" t="s">
        <v>13</v>
      </c>
      <c r="JWA34" s="66" t="s">
        <v>227</v>
      </c>
      <c r="JWB34" s="63"/>
      <c r="JWC34" s="64"/>
      <c r="JWD34" s="65" t="s">
        <v>225</v>
      </c>
      <c r="JWE34" s="66" t="s">
        <v>11</v>
      </c>
      <c r="JWF34" s="66" t="s">
        <v>226</v>
      </c>
      <c r="JWG34" s="66" t="s">
        <v>14</v>
      </c>
      <c r="JWH34" s="66" t="s">
        <v>13</v>
      </c>
      <c r="JWQ34" s="66" t="s">
        <v>227</v>
      </c>
      <c r="JWR34" s="63"/>
      <c r="JWS34" s="64"/>
      <c r="JWT34" s="65" t="s">
        <v>225</v>
      </c>
      <c r="JWU34" s="66" t="s">
        <v>11</v>
      </c>
      <c r="JWV34" s="66" t="s">
        <v>226</v>
      </c>
      <c r="JWW34" s="66" t="s">
        <v>14</v>
      </c>
      <c r="JWX34" s="66" t="s">
        <v>13</v>
      </c>
      <c r="JXG34" s="66" t="s">
        <v>227</v>
      </c>
      <c r="JXH34" s="63"/>
      <c r="JXI34" s="64"/>
      <c r="JXJ34" s="65" t="s">
        <v>225</v>
      </c>
      <c r="JXK34" s="66" t="s">
        <v>11</v>
      </c>
      <c r="JXL34" s="66" t="s">
        <v>226</v>
      </c>
      <c r="JXM34" s="66" t="s">
        <v>14</v>
      </c>
      <c r="JXN34" s="66" t="s">
        <v>13</v>
      </c>
      <c r="JXW34" s="66" t="s">
        <v>227</v>
      </c>
      <c r="JXX34" s="63"/>
      <c r="JXY34" s="64"/>
      <c r="JXZ34" s="65" t="s">
        <v>225</v>
      </c>
      <c r="JYA34" s="66" t="s">
        <v>11</v>
      </c>
      <c r="JYB34" s="66" t="s">
        <v>226</v>
      </c>
      <c r="JYC34" s="66" t="s">
        <v>14</v>
      </c>
      <c r="JYD34" s="66" t="s">
        <v>13</v>
      </c>
      <c r="JYM34" s="66" t="s">
        <v>227</v>
      </c>
      <c r="JYN34" s="63"/>
      <c r="JYO34" s="64"/>
      <c r="JYP34" s="65" t="s">
        <v>225</v>
      </c>
      <c r="JYQ34" s="66" t="s">
        <v>11</v>
      </c>
      <c r="JYR34" s="66" t="s">
        <v>226</v>
      </c>
      <c r="JYS34" s="66" t="s">
        <v>14</v>
      </c>
      <c r="JYT34" s="66" t="s">
        <v>13</v>
      </c>
      <c r="JZC34" s="66" t="s">
        <v>227</v>
      </c>
      <c r="JZD34" s="63"/>
      <c r="JZE34" s="64"/>
      <c r="JZF34" s="65" t="s">
        <v>225</v>
      </c>
      <c r="JZG34" s="66" t="s">
        <v>11</v>
      </c>
      <c r="JZH34" s="66" t="s">
        <v>226</v>
      </c>
      <c r="JZI34" s="66" t="s">
        <v>14</v>
      </c>
      <c r="JZJ34" s="66" t="s">
        <v>13</v>
      </c>
      <c r="JZS34" s="66" t="s">
        <v>227</v>
      </c>
      <c r="JZT34" s="63"/>
      <c r="JZU34" s="64"/>
      <c r="JZV34" s="65" t="s">
        <v>225</v>
      </c>
      <c r="JZW34" s="66" t="s">
        <v>11</v>
      </c>
      <c r="JZX34" s="66" t="s">
        <v>226</v>
      </c>
      <c r="JZY34" s="66" t="s">
        <v>14</v>
      </c>
      <c r="JZZ34" s="66" t="s">
        <v>13</v>
      </c>
      <c r="KAI34" s="66" t="s">
        <v>227</v>
      </c>
      <c r="KAJ34" s="63"/>
      <c r="KAK34" s="64"/>
      <c r="KAL34" s="65" t="s">
        <v>225</v>
      </c>
      <c r="KAM34" s="66" t="s">
        <v>11</v>
      </c>
      <c r="KAN34" s="66" t="s">
        <v>226</v>
      </c>
      <c r="KAO34" s="66" t="s">
        <v>14</v>
      </c>
      <c r="KAP34" s="66" t="s">
        <v>13</v>
      </c>
      <c r="KAY34" s="66" t="s">
        <v>227</v>
      </c>
      <c r="KAZ34" s="63"/>
      <c r="KBA34" s="64"/>
      <c r="KBB34" s="65" t="s">
        <v>225</v>
      </c>
      <c r="KBC34" s="66" t="s">
        <v>11</v>
      </c>
      <c r="KBD34" s="66" t="s">
        <v>226</v>
      </c>
      <c r="KBE34" s="66" t="s">
        <v>14</v>
      </c>
      <c r="KBF34" s="66" t="s">
        <v>13</v>
      </c>
      <c r="KBO34" s="66" t="s">
        <v>227</v>
      </c>
      <c r="KBP34" s="63"/>
      <c r="KBQ34" s="64"/>
      <c r="KBR34" s="65" t="s">
        <v>225</v>
      </c>
      <c r="KBS34" s="66" t="s">
        <v>11</v>
      </c>
      <c r="KBT34" s="66" t="s">
        <v>226</v>
      </c>
      <c r="KBU34" s="66" t="s">
        <v>14</v>
      </c>
      <c r="KBV34" s="66" t="s">
        <v>13</v>
      </c>
      <c r="KCE34" s="66" t="s">
        <v>227</v>
      </c>
      <c r="KCF34" s="63"/>
      <c r="KCG34" s="64"/>
      <c r="KCH34" s="65" t="s">
        <v>225</v>
      </c>
      <c r="KCI34" s="66" t="s">
        <v>11</v>
      </c>
      <c r="KCJ34" s="66" t="s">
        <v>226</v>
      </c>
      <c r="KCK34" s="66" t="s">
        <v>14</v>
      </c>
      <c r="KCL34" s="66" t="s">
        <v>13</v>
      </c>
      <c r="KCU34" s="66" t="s">
        <v>227</v>
      </c>
      <c r="KCV34" s="63"/>
      <c r="KCW34" s="64"/>
      <c r="KCX34" s="65" t="s">
        <v>225</v>
      </c>
      <c r="KCY34" s="66" t="s">
        <v>11</v>
      </c>
      <c r="KCZ34" s="66" t="s">
        <v>226</v>
      </c>
      <c r="KDA34" s="66" t="s">
        <v>14</v>
      </c>
      <c r="KDB34" s="66" t="s">
        <v>13</v>
      </c>
      <c r="KDK34" s="66" t="s">
        <v>227</v>
      </c>
      <c r="KDL34" s="63"/>
      <c r="KDM34" s="64"/>
      <c r="KDN34" s="65" t="s">
        <v>225</v>
      </c>
      <c r="KDO34" s="66" t="s">
        <v>11</v>
      </c>
      <c r="KDP34" s="66" t="s">
        <v>226</v>
      </c>
      <c r="KDQ34" s="66" t="s">
        <v>14</v>
      </c>
      <c r="KDR34" s="66" t="s">
        <v>13</v>
      </c>
      <c r="KEA34" s="66" t="s">
        <v>227</v>
      </c>
      <c r="KEB34" s="63"/>
      <c r="KEC34" s="64"/>
      <c r="KED34" s="65" t="s">
        <v>225</v>
      </c>
      <c r="KEE34" s="66" t="s">
        <v>11</v>
      </c>
      <c r="KEF34" s="66" t="s">
        <v>226</v>
      </c>
      <c r="KEG34" s="66" t="s">
        <v>14</v>
      </c>
      <c r="KEH34" s="66" t="s">
        <v>13</v>
      </c>
      <c r="KEQ34" s="66" t="s">
        <v>227</v>
      </c>
      <c r="KER34" s="63"/>
      <c r="KES34" s="64"/>
      <c r="KET34" s="65" t="s">
        <v>225</v>
      </c>
      <c r="KEU34" s="66" t="s">
        <v>11</v>
      </c>
      <c r="KEV34" s="66" t="s">
        <v>226</v>
      </c>
      <c r="KEW34" s="66" t="s">
        <v>14</v>
      </c>
      <c r="KEX34" s="66" t="s">
        <v>13</v>
      </c>
      <c r="KFG34" s="66" t="s">
        <v>227</v>
      </c>
      <c r="KFH34" s="63"/>
      <c r="KFI34" s="64"/>
      <c r="KFJ34" s="65" t="s">
        <v>225</v>
      </c>
      <c r="KFK34" s="66" t="s">
        <v>11</v>
      </c>
      <c r="KFL34" s="66" t="s">
        <v>226</v>
      </c>
      <c r="KFM34" s="66" t="s">
        <v>14</v>
      </c>
      <c r="KFN34" s="66" t="s">
        <v>13</v>
      </c>
      <c r="KFW34" s="66" t="s">
        <v>227</v>
      </c>
      <c r="KFX34" s="63"/>
      <c r="KFY34" s="64"/>
      <c r="KFZ34" s="65" t="s">
        <v>225</v>
      </c>
      <c r="KGA34" s="66" t="s">
        <v>11</v>
      </c>
      <c r="KGB34" s="66" t="s">
        <v>226</v>
      </c>
      <c r="KGC34" s="66" t="s">
        <v>14</v>
      </c>
      <c r="KGD34" s="66" t="s">
        <v>13</v>
      </c>
      <c r="KGM34" s="66" t="s">
        <v>227</v>
      </c>
      <c r="KGN34" s="63"/>
      <c r="KGO34" s="64"/>
      <c r="KGP34" s="65" t="s">
        <v>225</v>
      </c>
      <c r="KGQ34" s="66" t="s">
        <v>11</v>
      </c>
      <c r="KGR34" s="66" t="s">
        <v>226</v>
      </c>
      <c r="KGS34" s="66" t="s">
        <v>14</v>
      </c>
      <c r="KGT34" s="66" t="s">
        <v>13</v>
      </c>
      <c r="KHC34" s="66" t="s">
        <v>227</v>
      </c>
      <c r="KHD34" s="63"/>
      <c r="KHE34" s="64"/>
      <c r="KHF34" s="65" t="s">
        <v>225</v>
      </c>
      <c r="KHG34" s="66" t="s">
        <v>11</v>
      </c>
      <c r="KHH34" s="66" t="s">
        <v>226</v>
      </c>
      <c r="KHI34" s="66" t="s">
        <v>14</v>
      </c>
      <c r="KHJ34" s="66" t="s">
        <v>13</v>
      </c>
      <c r="KHS34" s="66" t="s">
        <v>227</v>
      </c>
      <c r="KHT34" s="63"/>
      <c r="KHU34" s="64"/>
      <c r="KHV34" s="65" t="s">
        <v>225</v>
      </c>
      <c r="KHW34" s="66" t="s">
        <v>11</v>
      </c>
      <c r="KHX34" s="66" t="s">
        <v>226</v>
      </c>
      <c r="KHY34" s="66" t="s">
        <v>14</v>
      </c>
      <c r="KHZ34" s="66" t="s">
        <v>13</v>
      </c>
      <c r="KII34" s="66" t="s">
        <v>227</v>
      </c>
      <c r="KIJ34" s="63"/>
      <c r="KIK34" s="64"/>
      <c r="KIL34" s="65" t="s">
        <v>225</v>
      </c>
      <c r="KIM34" s="66" t="s">
        <v>11</v>
      </c>
      <c r="KIN34" s="66" t="s">
        <v>226</v>
      </c>
      <c r="KIO34" s="66" t="s">
        <v>14</v>
      </c>
      <c r="KIP34" s="66" t="s">
        <v>13</v>
      </c>
      <c r="KIY34" s="66" t="s">
        <v>227</v>
      </c>
      <c r="KIZ34" s="63"/>
      <c r="KJA34" s="64"/>
      <c r="KJB34" s="65" t="s">
        <v>225</v>
      </c>
      <c r="KJC34" s="66" t="s">
        <v>11</v>
      </c>
      <c r="KJD34" s="66" t="s">
        <v>226</v>
      </c>
      <c r="KJE34" s="66" t="s">
        <v>14</v>
      </c>
      <c r="KJF34" s="66" t="s">
        <v>13</v>
      </c>
      <c r="KJO34" s="66" t="s">
        <v>227</v>
      </c>
      <c r="KJP34" s="63"/>
      <c r="KJQ34" s="64"/>
      <c r="KJR34" s="65" t="s">
        <v>225</v>
      </c>
      <c r="KJS34" s="66" t="s">
        <v>11</v>
      </c>
      <c r="KJT34" s="66" t="s">
        <v>226</v>
      </c>
      <c r="KJU34" s="66" t="s">
        <v>14</v>
      </c>
      <c r="KJV34" s="66" t="s">
        <v>13</v>
      </c>
      <c r="KKE34" s="66" t="s">
        <v>227</v>
      </c>
      <c r="KKF34" s="63"/>
      <c r="KKG34" s="64"/>
      <c r="KKH34" s="65" t="s">
        <v>225</v>
      </c>
      <c r="KKI34" s="66" t="s">
        <v>11</v>
      </c>
      <c r="KKJ34" s="66" t="s">
        <v>226</v>
      </c>
      <c r="KKK34" s="66" t="s">
        <v>14</v>
      </c>
      <c r="KKL34" s="66" t="s">
        <v>13</v>
      </c>
      <c r="KKU34" s="66" t="s">
        <v>227</v>
      </c>
      <c r="KKV34" s="63"/>
      <c r="KKW34" s="64"/>
      <c r="KKX34" s="65" t="s">
        <v>225</v>
      </c>
      <c r="KKY34" s="66" t="s">
        <v>11</v>
      </c>
      <c r="KKZ34" s="66" t="s">
        <v>226</v>
      </c>
      <c r="KLA34" s="66" t="s">
        <v>14</v>
      </c>
      <c r="KLB34" s="66" t="s">
        <v>13</v>
      </c>
      <c r="KLK34" s="66" t="s">
        <v>227</v>
      </c>
      <c r="KLL34" s="63"/>
      <c r="KLM34" s="64"/>
      <c r="KLN34" s="65" t="s">
        <v>225</v>
      </c>
      <c r="KLO34" s="66" t="s">
        <v>11</v>
      </c>
      <c r="KLP34" s="66" t="s">
        <v>226</v>
      </c>
      <c r="KLQ34" s="66" t="s">
        <v>14</v>
      </c>
      <c r="KLR34" s="66" t="s">
        <v>13</v>
      </c>
      <c r="KMA34" s="66" t="s">
        <v>227</v>
      </c>
      <c r="KMB34" s="63"/>
      <c r="KMC34" s="64"/>
      <c r="KMD34" s="65" t="s">
        <v>225</v>
      </c>
      <c r="KME34" s="66" t="s">
        <v>11</v>
      </c>
      <c r="KMF34" s="66" t="s">
        <v>226</v>
      </c>
      <c r="KMG34" s="66" t="s">
        <v>14</v>
      </c>
      <c r="KMH34" s="66" t="s">
        <v>13</v>
      </c>
      <c r="KMQ34" s="66" t="s">
        <v>227</v>
      </c>
      <c r="KMR34" s="63"/>
      <c r="KMS34" s="64"/>
      <c r="KMT34" s="65" t="s">
        <v>225</v>
      </c>
      <c r="KMU34" s="66" t="s">
        <v>11</v>
      </c>
      <c r="KMV34" s="66" t="s">
        <v>226</v>
      </c>
      <c r="KMW34" s="66" t="s">
        <v>14</v>
      </c>
      <c r="KMX34" s="66" t="s">
        <v>13</v>
      </c>
      <c r="KNG34" s="66" t="s">
        <v>227</v>
      </c>
      <c r="KNH34" s="63"/>
      <c r="KNI34" s="64"/>
      <c r="KNJ34" s="65" t="s">
        <v>225</v>
      </c>
      <c r="KNK34" s="66" t="s">
        <v>11</v>
      </c>
      <c r="KNL34" s="66" t="s">
        <v>226</v>
      </c>
      <c r="KNM34" s="66" t="s">
        <v>14</v>
      </c>
      <c r="KNN34" s="66" t="s">
        <v>13</v>
      </c>
      <c r="KNW34" s="66" t="s">
        <v>227</v>
      </c>
      <c r="KNX34" s="63"/>
      <c r="KNY34" s="64"/>
      <c r="KNZ34" s="65" t="s">
        <v>225</v>
      </c>
      <c r="KOA34" s="66" t="s">
        <v>11</v>
      </c>
      <c r="KOB34" s="66" t="s">
        <v>226</v>
      </c>
      <c r="KOC34" s="66" t="s">
        <v>14</v>
      </c>
      <c r="KOD34" s="66" t="s">
        <v>13</v>
      </c>
      <c r="KOM34" s="66" t="s">
        <v>227</v>
      </c>
      <c r="KON34" s="63"/>
      <c r="KOO34" s="64"/>
      <c r="KOP34" s="65" t="s">
        <v>225</v>
      </c>
      <c r="KOQ34" s="66" t="s">
        <v>11</v>
      </c>
      <c r="KOR34" s="66" t="s">
        <v>226</v>
      </c>
      <c r="KOS34" s="66" t="s">
        <v>14</v>
      </c>
      <c r="KOT34" s="66" t="s">
        <v>13</v>
      </c>
      <c r="KPC34" s="66" t="s">
        <v>227</v>
      </c>
      <c r="KPD34" s="63"/>
      <c r="KPE34" s="64"/>
      <c r="KPF34" s="65" t="s">
        <v>225</v>
      </c>
      <c r="KPG34" s="66" t="s">
        <v>11</v>
      </c>
      <c r="KPH34" s="66" t="s">
        <v>226</v>
      </c>
      <c r="KPI34" s="66" t="s">
        <v>14</v>
      </c>
      <c r="KPJ34" s="66" t="s">
        <v>13</v>
      </c>
      <c r="KPS34" s="66" t="s">
        <v>227</v>
      </c>
      <c r="KPT34" s="63"/>
      <c r="KPU34" s="64"/>
      <c r="KPV34" s="65" t="s">
        <v>225</v>
      </c>
      <c r="KPW34" s="66" t="s">
        <v>11</v>
      </c>
      <c r="KPX34" s="66" t="s">
        <v>226</v>
      </c>
      <c r="KPY34" s="66" t="s">
        <v>14</v>
      </c>
      <c r="KPZ34" s="66" t="s">
        <v>13</v>
      </c>
      <c r="KQI34" s="66" t="s">
        <v>227</v>
      </c>
      <c r="KQJ34" s="63"/>
      <c r="KQK34" s="64"/>
      <c r="KQL34" s="65" t="s">
        <v>225</v>
      </c>
      <c r="KQM34" s="66" t="s">
        <v>11</v>
      </c>
      <c r="KQN34" s="66" t="s">
        <v>226</v>
      </c>
      <c r="KQO34" s="66" t="s">
        <v>14</v>
      </c>
      <c r="KQP34" s="66" t="s">
        <v>13</v>
      </c>
      <c r="KQY34" s="66" t="s">
        <v>227</v>
      </c>
      <c r="KQZ34" s="63"/>
      <c r="KRA34" s="64"/>
      <c r="KRB34" s="65" t="s">
        <v>225</v>
      </c>
      <c r="KRC34" s="66" t="s">
        <v>11</v>
      </c>
      <c r="KRD34" s="66" t="s">
        <v>226</v>
      </c>
      <c r="KRE34" s="66" t="s">
        <v>14</v>
      </c>
      <c r="KRF34" s="66" t="s">
        <v>13</v>
      </c>
      <c r="KRO34" s="66" t="s">
        <v>227</v>
      </c>
      <c r="KRP34" s="63"/>
      <c r="KRQ34" s="64"/>
      <c r="KRR34" s="65" t="s">
        <v>225</v>
      </c>
      <c r="KRS34" s="66" t="s">
        <v>11</v>
      </c>
      <c r="KRT34" s="66" t="s">
        <v>226</v>
      </c>
      <c r="KRU34" s="66" t="s">
        <v>14</v>
      </c>
      <c r="KRV34" s="66" t="s">
        <v>13</v>
      </c>
      <c r="KSE34" s="66" t="s">
        <v>227</v>
      </c>
      <c r="KSF34" s="63"/>
      <c r="KSG34" s="64"/>
      <c r="KSH34" s="65" t="s">
        <v>225</v>
      </c>
      <c r="KSI34" s="66" t="s">
        <v>11</v>
      </c>
      <c r="KSJ34" s="66" t="s">
        <v>226</v>
      </c>
      <c r="KSK34" s="66" t="s">
        <v>14</v>
      </c>
      <c r="KSL34" s="66" t="s">
        <v>13</v>
      </c>
      <c r="KSU34" s="66" t="s">
        <v>227</v>
      </c>
      <c r="KSV34" s="63"/>
      <c r="KSW34" s="64"/>
      <c r="KSX34" s="65" t="s">
        <v>225</v>
      </c>
      <c r="KSY34" s="66" t="s">
        <v>11</v>
      </c>
      <c r="KSZ34" s="66" t="s">
        <v>226</v>
      </c>
      <c r="KTA34" s="66" t="s">
        <v>14</v>
      </c>
      <c r="KTB34" s="66" t="s">
        <v>13</v>
      </c>
      <c r="KTK34" s="66" t="s">
        <v>227</v>
      </c>
      <c r="KTL34" s="63"/>
      <c r="KTM34" s="64"/>
      <c r="KTN34" s="65" t="s">
        <v>225</v>
      </c>
      <c r="KTO34" s="66" t="s">
        <v>11</v>
      </c>
      <c r="KTP34" s="66" t="s">
        <v>226</v>
      </c>
      <c r="KTQ34" s="66" t="s">
        <v>14</v>
      </c>
      <c r="KTR34" s="66" t="s">
        <v>13</v>
      </c>
      <c r="KUA34" s="66" t="s">
        <v>227</v>
      </c>
      <c r="KUB34" s="63"/>
      <c r="KUC34" s="64"/>
      <c r="KUD34" s="65" t="s">
        <v>225</v>
      </c>
      <c r="KUE34" s="66" t="s">
        <v>11</v>
      </c>
      <c r="KUF34" s="66" t="s">
        <v>226</v>
      </c>
      <c r="KUG34" s="66" t="s">
        <v>14</v>
      </c>
      <c r="KUH34" s="66" t="s">
        <v>13</v>
      </c>
      <c r="KUQ34" s="66" t="s">
        <v>227</v>
      </c>
      <c r="KUR34" s="63"/>
      <c r="KUS34" s="64"/>
      <c r="KUT34" s="65" t="s">
        <v>225</v>
      </c>
      <c r="KUU34" s="66" t="s">
        <v>11</v>
      </c>
      <c r="KUV34" s="66" t="s">
        <v>226</v>
      </c>
      <c r="KUW34" s="66" t="s">
        <v>14</v>
      </c>
      <c r="KUX34" s="66" t="s">
        <v>13</v>
      </c>
      <c r="KVG34" s="66" t="s">
        <v>227</v>
      </c>
      <c r="KVH34" s="63"/>
      <c r="KVI34" s="64"/>
      <c r="KVJ34" s="65" t="s">
        <v>225</v>
      </c>
      <c r="KVK34" s="66" t="s">
        <v>11</v>
      </c>
      <c r="KVL34" s="66" t="s">
        <v>226</v>
      </c>
      <c r="KVM34" s="66" t="s">
        <v>14</v>
      </c>
      <c r="KVN34" s="66" t="s">
        <v>13</v>
      </c>
      <c r="KVW34" s="66" t="s">
        <v>227</v>
      </c>
      <c r="KVX34" s="63"/>
      <c r="KVY34" s="64"/>
      <c r="KVZ34" s="65" t="s">
        <v>225</v>
      </c>
      <c r="KWA34" s="66" t="s">
        <v>11</v>
      </c>
      <c r="KWB34" s="66" t="s">
        <v>226</v>
      </c>
      <c r="KWC34" s="66" t="s">
        <v>14</v>
      </c>
      <c r="KWD34" s="66" t="s">
        <v>13</v>
      </c>
      <c r="KWM34" s="66" t="s">
        <v>227</v>
      </c>
      <c r="KWN34" s="63"/>
      <c r="KWO34" s="64"/>
      <c r="KWP34" s="65" t="s">
        <v>225</v>
      </c>
      <c r="KWQ34" s="66" t="s">
        <v>11</v>
      </c>
      <c r="KWR34" s="66" t="s">
        <v>226</v>
      </c>
      <c r="KWS34" s="66" t="s">
        <v>14</v>
      </c>
      <c r="KWT34" s="66" t="s">
        <v>13</v>
      </c>
      <c r="KXC34" s="66" t="s">
        <v>227</v>
      </c>
      <c r="KXD34" s="63"/>
      <c r="KXE34" s="64"/>
      <c r="KXF34" s="65" t="s">
        <v>225</v>
      </c>
      <c r="KXG34" s="66" t="s">
        <v>11</v>
      </c>
      <c r="KXH34" s="66" t="s">
        <v>226</v>
      </c>
      <c r="KXI34" s="66" t="s">
        <v>14</v>
      </c>
      <c r="KXJ34" s="66" t="s">
        <v>13</v>
      </c>
      <c r="KXS34" s="66" t="s">
        <v>227</v>
      </c>
      <c r="KXT34" s="63"/>
      <c r="KXU34" s="64"/>
      <c r="KXV34" s="65" t="s">
        <v>225</v>
      </c>
      <c r="KXW34" s="66" t="s">
        <v>11</v>
      </c>
      <c r="KXX34" s="66" t="s">
        <v>226</v>
      </c>
      <c r="KXY34" s="66" t="s">
        <v>14</v>
      </c>
      <c r="KXZ34" s="66" t="s">
        <v>13</v>
      </c>
      <c r="KYI34" s="66" t="s">
        <v>227</v>
      </c>
      <c r="KYJ34" s="63"/>
      <c r="KYK34" s="64"/>
      <c r="KYL34" s="65" t="s">
        <v>225</v>
      </c>
      <c r="KYM34" s="66" t="s">
        <v>11</v>
      </c>
      <c r="KYN34" s="66" t="s">
        <v>226</v>
      </c>
      <c r="KYO34" s="66" t="s">
        <v>14</v>
      </c>
      <c r="KYP34" s="66" t="s">
        <v>13</v>
      </c>
      <c r="KYY34" s="66" t="s">
        <v>227</v>
      </c>
      <c r="KYZ34" s="63"/>
      <c r="KZA34" s="64"/>
      <c r="KZB34" s="65" t="s">
        <v>225</v>
      </c>
      <c r="KZC34" s="66" t="s">
        <v>11</v>
      </c>
      <c r="KZD34" s="66" t="s">
        <v>226</v>
      </c>
      <c r="KZE34" s="66" t="s">
        <v>14</v>
      </c>
      <c r="KZF34" s="66" t="s">
        <v>13</v>
      </c>
      <c r="KZO34" s="66" t="s">
        <v>227</v>
      </c>
      <c r="KZP34" s="63"/>
      <c r="KZQ34" s="64"/>
      <c r="KZR34" s="65" t="s">
        <v>225</v>
      </c>
      <c r="KZS34" s="66" t="s">
        <v>11</v>
      </c>
      <c r="KZT34" s="66" t="s">
        <v>226</v>
      </c>
      <c r="KZU34" s="66" t="s">
        <v>14</v>
      </c>
      <c r="KZV34" s="66" t="s">
        <v>13</v>
      </c>
      <c r="LAE34" s="66" t="s">
        <v>227</v>
      </c>
      <c r="LAF34" s="63"/>
      <c r="LAG34" s="64"/>
      <c r="LAH34" s="65" t="s">
        <v>225</v>
      </c>
      <c r="LAI34" s="66" t="s">
        <v>11</v>
      </c>
      <c r="LAJ34" s="66" t="s">
        <v>226</v>
      </c>
      <c r="LAK34" s="66" t="s">
        <v>14</v>
      </c>
      <c r="LAL34" s="66" t="s">
        <v>13</v>
      </c>
      <c r="LAU34" s="66" t="s">
        <v>227</v>
      </c>
      <c r="LAV34" s="63"/>
      <c r="LAW34" s="64"/>
      <c r="LAX34" s="65" t="s">
        <v>225</v>
      </c>
      <c r="LAY34" s="66" t="s">
        <v>11</v>
      </c>
      <c r="LAZ34" s="66" t="s">
        <v>226</v>
      </c>
      <c r="LBA34" s="66" t="s">
        <v>14</v>
      </c>
      <c r="LBB34" s="66" t="s">
        <v>13</v>
      </c>
      <c r="LBK34" s="66" t="s">
        <v>227</v>
      </c>
      <c r="LBL34" s="63"/>
      <c r="LBM34" s="64"/>
      <c r="LBN34" s="65" t="s">
        <v>225</v>
      </c>
      <c r="LBO34" s="66" t="s">
        <v>11</v>
      </c>
      <c r="LBP34" s="66" t="s">
        <v>226</v>
      </c>
      <c r="LBQ34" s="66" t="s">
        <v>14</v>
      </c>
      <c r="LBR34" s="66" t="s">
        <v>13</v>
      </c>
      <c r="LCA34" s="66" t="s">
        <v>227</v>
      </c>
      <c r="LCB34" s="63"/>
      <c r="LCC34" s="64"/>
      <c r="LCD34" s="65" t="s">
        <v>225</v>
      </c>
      <c r="LCE34" s="66" t="s">
        <v>11</v>
      </c>
      <c r="LCF34" s="66" t="s">
        <v>226</v>
      </c>
      <c r="LCG34" s="66" t="s">
        <v>14</v>
      </c>
      <c r="LCH34" s="66" t="s">
        <v>13</v>
      </c>
      <c r="LCQ34" s="66" t="s">
        <v>227</v>
      </c>
      <c r="LCR34" s="63"/>
      <c r="LCS34" s="64"/>
      <c r="LCT34" s="65" t="s">
        <v>225</v>
      </c>
      <c r="LCU34" s="66" t="s">
        <v>11</v>
      </c>
      <c r="LCV34" s="66" t="s">
        <v>226</v>
      </c>
      <c r="LCW34" s="66" t="s">
        <v>14</v>
      </c>
      <c r="LCX34" s="66" t="s">
        <v>13</v>
      </c>
      <c r="LDG34" s="66" t="s">
        <v>227</v>
      </c>
      <c r="LDH34" s="63"/>
      <c r="LDI34" s="64"/>
      <c r="LDJ34" s="65" t="s">
        <v>225</v>
      </c>
      <c r="LDK34" s="66" t="s">
        <v>11</v>
      </c>
      <c r="LDL34" s="66" t="s">
        <v>226</v>
      </c>
      <c r="LDM34" s="66" t="s">
        <v>14</v>
      </c>
      <c r="LDN34" s="66" t="s">
        <v>13</v>
      </c>
      <c r="LDW34" s="66" t="s">
        <v>227</v>
      </c>
      <c r="LDX34" s="63"/>
      <c r="LDY34" s="64"/>
      <c r="LDZ34" s="65" t="s">
        <v>225</v>
      </c>
      <c r="LEA34" s="66" t="s">
        <v>11</v>
      </c>
      <c r="LEB34" s="66" t="s">
        <v>226</v>
      </c>
      <c r="LEC34" s="66" t="s">
        <v>14</v>
      </c>
      <c r="LED34" s="66" t="s">
        <v>13</v>
      </c>
      <c r="LEM34" s="66" t="s">
        <v>227</v>
      </c>
      <c r="LEN34" s="63"/>
      <c r="LEO34" s="64"/>
      <c r="LEP34" s="65" t="s">
        <v>225</v>
      </c>
      <c r="LEQ34" s="66" t="s">
        <v>11</v>
      </c>
      <c r="LER34" s="66" t="s">
        <v>226</v>
      </c>
      <c r="LES34" s="66" t="s">
        <v>14</v>
      </c>
      <c r="LET34" s="66" t="s">
        <v>13</v>
      </c>
      <c r="LFC34" s="66" t="s">
        <v>227</v>
      </c>
      <c r="LFD34" s="63"/>
      <c r="LFE34" s="64"/>
      <c r="LFF34" s="65" t="s">
        <v>225</v>
      </c>
      <c r="LFG34" s="66" t="s">
        <v>11</v>
      </c>
      <c r="LFH34" s="66" t="s">
        <v>226</v>
      </c>
      <c r="LFI34" s="66" t="s">
        <v>14</v>
      </c>
      <c r="LFJ34" s="66" t="s">
        <v>13</v>
      </c>
      <c r="LFS34" s="66" t="s">
        <v>227</v>
      </c>
      <c r="LFT34" s="63"/>
      <c r="LFU34" s="64"/>
      <c r="LFV34" s="65" t="s">
        <v>225</v>
      </c>
      <c r="LFW34" s="66" t="s">
        <v>11</v>
      </c>
      <c r="LFX34" s="66" t="s">
        <v>226</v>
      </c>
      <c r="LFY34" s="66" t="s">
        <v>14</v>
      </c>
      <c r="LFZ34" s="66" t="s">
        <v>13</v>
      </c>
      <c r="LGI34" s="66" t="s">
        <v>227</v>
      </c>
      <c r="LGJ34" s="63"/>
      <c r="LGK34" s="64"/>
      <c r="LGL34" s="65" t="s">
        <v>225</v>
      </c>
      <c r="LGM34" s="66" t="s">
        <v>11</v>
      </c>
      <c r="LGN34" s="66" t="s">
        <v>226</v>
      </c>
      <c r="LGO34" s="66" t="s">
        <v>14</v>
      </c>
      <c r="LGP34" s="66" t="s">
        <v>13</v>
      </c>
      <c r="LGY34" s="66" t="s">
        <v>227</v>
      </c>
      <c r="LGZ34" s="63"/>
      <c r="LHA34" s="64"/>
      <c r="LHB34" s="65" t="s">
        <v>225</v>
      </c>
      <c r="LHC34" s="66" t="s">
        <v>11</v>
      </c>
      <c r="LHD34" s="66" t="s">
        <v>226</v>
      </c>
      <c r="LHE34" s="66" t="s">
        <v>14</v>
      </c>
      <c r="LHF34" s="66" t="s">
        <v>13</v>
      </c>
      <c r="LHO34" s="66" t="s">
        <v>227</v>
      </c>
      <c r="LHP34" s="63"/>
      <c r="LHQ34" s="64"/>
      <c r="LHR34" s="65" t="s">
        <v>225</v>
      </c>
      <c r="LHS34" s="66" t="s">
        <v>11</v>
      </c>
      <c r="LHT34" s="66" t="s">
        <v>226</v>
      </c>
      <c r="LHU34" s="66" t="s">
        <v>14</v>
      </c>
      <c r="LHV34" s="66" t="s">
        <v>13</v>
      </c>
      <c r="LIE34" s="66" t="s">
        <v>227</v>
      </c>
      <c r="LIF34" s="63"/>
      <c r="LIG34" s="64"/>
      <c r="LIH34" s="65" t="s">
        <v>225</v>
      </c>
      <c r="LII34" s="66" t="s">
        <v>11</v>
      </c>
      <c r="LIJ34" s="66" t="s">
        <v>226</v>
      </c>
      <c r="LIK34" s="66" t="s">
        <v>14</v>
      </c>
      <c r="LIL34" s="66" t="s">
        <v>13</v>
      </c>
      <c r="LIU34" s="66" t="s">
        <v>227</v>
      </c>
      <c r="LIV34" s="63"/>
      <c r="LIW34" s="64"/>
      <c r="LIX34" s="65" t="s">
        <v>225</v>
      </c>
      <c r="LIY34" s="66" t="s">
        <v>11</v>
      </c>
      <c r="LIZ34" s="66" t="s">
        <v>226</v>
      </c>
      <c r="LJA34" s="66" t="s">
        <v>14</v>
      </c>
      <c r="LJB34" s="66" t="s">
        <v>13</v>
      </c>
      <c r="LJK34" s="66" t="s">
        <v>227</v>
      </c>
      <c r="LJL34" s="63"/>
      <c r="LJM34" s="64"/>
      <c r="LJN34" s="65" t="s">
        <v>225</v>
      </c>
      <c r="LJO34" s="66" t="s">
        <v>11</v>
      </c>
      <c r="LJP34" s="66" t="s">
        <v>226</v>
      </c>
      <c r="LJQ34" s="66" t="s">
        <v>14</v>
      </c>
      <c r="LJR34" s="66" t="s">
        <v>13</v>
      </c>
      <c r="LKA34" s="66" t="s">
        <v>227</v>
      </c>
      <c r="LKB34" s="63"/>
      <c r="LKC34" s="64"/>
      <c r="LKD34" s="65" t="s">
        <v>225</v>
      </c>
      <c r="LKE34" s="66" t="s">
        <v>11</v>
      </c>
      <c r="LKF34" s="66" t="s">
        <v>226</v>
      </c>
      <c r="LKG34" s="66" t="s">
        <v>14</v>
      </c>
      <c r="LKH34" s="66" t="s">
        <v>13</v>
      </c>
      <c r="LKQ34" s="66" t="s">
        <v>227</v>
      </c>
      <c r="LKR34" s="63"/>
      <c r="LKS34" s="64"/>
      <c r="LKT34" s="65" t="s">
        <v>225</v>
      </c>
      <c r="LKU34" s="66" t="s">
        <v>11</v>
      </c>
      <c r="LKV34" s="66" t="s">
        <v>226</v>
      </c>
      <c r="LKW34" s="66" t="s">
        <v>14</v>
      </c>
      <c r="LKX34" s="66" t="s">
        <v>13</v>
      </c>
      <c r="LLG34" s="66" t="s">
        <v>227</v>
      </c>
      <c r="LLH34" s="63"/>
      <c r="LLI34" s="64"/>
      <c r="LLJ34" s="65" t="s">
        <v>225</v>
      </c>
      <c r="LLK34" s="66" t="s">
        <v>11</v>
      </c>
      <c r="LLL34" s="66" t="s">
        <v>226</v>
      </c>
      <c r="LLM34" s="66" t="s">
        <v>14</v>
      </c>
      <c r="LLN34" s="66" t="s">
        <v>13</v>
      </c>
      <c r="LLW34" s="66" t="s">
        <v>227</v>
      </c>
      <c r="LLX34" s="63"/>
      <c r="LLY34" s="64"/>
      <c r="LLZ34" s="65" t="s">
        <v>225</v>
      </c>
      <c r="LMA34" s="66" t="s">
        <v>11</v>
      </c>
      <c r="LMB34" s="66" t="s">
        <v>226</v>
      </c>
      <c r="LMC34" s="66" t="s">
        <v>14</v>
      </c>
      <c r="LMD34" s="66" t="s">
        <v>13</v>
      </c>
      <c r="LMM34" s="66" t="s">
        <v>227</v>
      </c>
      <c r="LMN34" s="63"/>
      <c r="LMO34" s="64"/>
      <c r="LMP34" s="65" t="s">
        <v>225</v>
      </c>
      <c r="LMQ34" s="66" t="s">
        <v>11</v>
      </c>
      <c r="LMR34" s="66" t="s">
        <v>226</v>
      </c>
      <c r="LMS34" s="66" t="s">
        <v>14</v>
      </c>
      <c r="LMT34" s="66" t="s">
        <v>13</v>
      </c>
      <c r="LNC34" s="66" t="s">
        <v>227</v>
      </c>
      <c r="LND34" s="63"/>
      <c r="LNE34" s="64"/>
      <c r="LNF34" s="65" t="s">
        <v>225</v>
      </c>
      <c r="LNG34" s="66" t="s">
        <v>11</v>
      </c>
      <c r="LNH34" s="66" t="s">
        <v>226</v>
      </c>
      <c r="LNI34" s="66" t="s">
        <v>14</v>
      </c>
      <c r="LNJ34" s="66" t="s">
        <v>13</v>
      </c>
      <c r="LNS34" s="66" t="s">
        <v>227</v>
      </c>
      <c r="LNT34" s="63"/>
      <c r="LNU34" s="64"/>
      <c r="LNV34" s="65" t="s">
        <v>225</v>
      </c>
      <c r="LNW34" s="66" t="s">
        <v>11</v>
      </c>
      <c r="LNX34" s="66" t="s">
        <v>226</v>
      </c>
      <c r="LNY34" s="66" t="s">
        <v>14</v>
      </c>
      <c r="LNZ34" s="66" t="s">
        <v>13</v>
      </c>
      <c r="LOI34" s="66" t="s">
        <v>227</v>
      </c>
      <c r="LOJ34" s="63"/>
      <c r="LOK34" s="64"/>
      <c r="LOL34" s="65" t="s">
        <v>225</v>
      </c>
      <c r="LOM34" s="66" t="s">
        <v>11</v>
      </c>
      <c r="LON34" s="66" t="s">
        <v>226</v>
      </c>
      <c r="LOO34" s="66" t="s">
        <v>14</v>
      </c>
      <c r="LOP34" s="66" t="s">
        <v>13</v>
      </c>
      <c r="LOY34" s="66" t="s">
        <v>227</v>
      </c>
      <c r="LOZ34" s="63"/>
      <c r="LPA34" s="64"/>
      <c r="LPB34" s="65" t="s">
        <v>225</v>
      </c>
      <c r="LPC34" s="66" t="s">
        <v>11</v>
      </c>
      <c r="LPD34" s="66" t="s">
        <v>226</v>
      </c>
      <c r="LPE34" s="66" t="s">
        <v>14</v>
      </c>
      <c r="LPF34" s="66" t="s">
        <v>13</v>
      </c>
      <c r="LPO34" s="66" t="s">
        <v>227</v>
      </c>
      <c r="LPP34" s="63"/>
      <c r="LPQ34" s="64"/>
      <c r="LPR34" s="65" t="s">
        <v>225</v>
      </c>
      <c r="LPS34" s="66" t="s">
        <v>11</v>
      </c>
      <c r="LPT34" s="66" t="s">
        <v>226</v>
      </c>
      <c r="LPU34" s="66" t="s">
        <v>14</v>
      </c>
      <c r="LPV34" s="66" t="s">
        <v>13</v>
      </c>
      <c r="LQE34" s="66" t="s">
        <v>227</v>
      </c>
      <c r="LQF34" s="63"/>
      <c r="LQG34" s="64"/>
      <c r="LQH34" s="65" t="s">
        <v>225</v>
      </c>
      <c r="LQI34" s="66" t="s">
        <v>11</v>
      </c>
      <c r="LQJ34" s="66" t="s">
        <v>226</v>
      </c>
      <c r="LQK34" s="66" t="s">
        <v>14</v>
      </c>
      <c r="LQL34" s="66" t="s">
        <v>13</v>
      </c>
      <c r="LQU34" s="66" t="s">
        <v>227</v>
      </c>
      <c r="LQV34" s="63"/>
      <c r="LQW34" s="64"/>
      <c r="LQX34" s="65" t="s">
        <v>225</v>
      </c>
      <c r="LQY34" s="66" t="s">
        <v>11</v>
      </c>
      <c r="LQZ34" s="66" t="s">
        <v>226</v>
      </c>
      <c r="LRA34" s="66" t="s">
        <v>14</v>
      </c>
      <c r="LRB34" s="66" t="s">
        <v>13</v>
      </c>
      <c r="LRK34" s="66" t="s">
        <v>227</v>
      </c>
      <c r="LRL34" s="63"/>
      <c r="LRM34" s="64"/>
      <c r="LRN34" s="65" t="s">
        <v>225</v>
      </c>
      <c r="LRO34" s="66" t="s">
        <v>11</v>
      </c>
      <c r="LRP34" s="66" t="s">
        <v>226</v>
      </c>
      <c r="LRQ34" s="66" t="s">
        <v>14</v>
      </c>
      <c r="LRR34" s="66" t="s">
        <v>13</v>
      </c>
      <c r="LSA34" s="66" t="s">
        <v>227</v>
      </c>
      <c r="LSB34" s="63"/>
      <c r="LSC34" s="64"/>
      <c r="LSD34" s="65" t="s">
        <v>225</v>
      </c>
      <c r="LSE34" s="66" t="s">
        <v>11</v>
      </c>
      <c r="LSF34" s="66" t="s">
        <v>226</v>
      </c>
      <c r="LSG34" s="66" t="s">
        <v>14</v>
      </c>
      <c r="LSH34" s="66" t="s">
        <v>13</v>
      </c>
      <c r="LSQ34" s="66" t="s">
        <v>227</v>
      </c>
      <c r="LSR34" s="63"/>
      <c r="LSS34" s="64"/>
      <c r="LST34" s="65" t="s">
        <v>225</v>
      </c>
      <c r="LSU34" s="66" t="s">
        <v>11</v>
      </c>
      <c r="LSV34" s="66" t="s">
        <v>226</v>
      </c>
      <c r="LSW34" s="66" t="s">
        <v>14</v>
      </c>
      <c r="LSX34" s="66" t="s">
        <v>13</v>
      </c>
      <c r="LTG34" s="66" t="s">
        <v>227</v>
      </c>
      <c r="LTH34" s="63"/>
      <c r="LTI34" s="64"/>
      <c r="LTJ34" s="65" t="s">
        <v>225</v>
      </c>
      <c r="LTK34" s="66" t="s">
        <v>11</v>
      </c>
      <c r="LTL34" s="66" t="s">
        <v>226</v>
      </c>
      <c r="LTM34" s="66" t="s">
        <v>14</v>
      </c>
      <c r="LTN34" s="66" t="s">
        <v>13</v>
      </c>
      <c r="LTW34" s="66" t="s">
        <v>227</v>
      </c>
      <c r="LTX34" s="63"/>
      <c r="LTY34" s="64"/>
      <c r="LTZ34" s="65" t="s">
        <v>225</v>
      </c>
      <c r="LUA34" s="66" t="s">
        <v>11</v>
      </c>
      <c r="LUB34" s="66" t="s">
        <v>226</v>
      </c>
      <c r="LUC34" s="66" t="s">
        <v>14</v>
      </c>
      <c r="LUD34" s="66" t="s">
        <v>13</v>
      </c>
      <c r="LUM34" s="66" t="s">
        <v>227</v>
      </c>
      <c r="LUN34" s="63"/>
      <c r="LUO34" s="64"/>
      <c r="LUP34" s="65" t="s">
        <v>225</v>
      </c>
      <c r="LUQ34" s="66" t="s">
        <v>11</v>
      </c>
      <c r="LUR34" s="66" t="s">
        <v>226</v>
      </c>
      <c r="LUS34" s="66" t="s">
        <v>14</v>
      </c>
      <c r="LUT34" s="66" t="s">
        <v>13</v>
      </c>
      <c r="LVC34" s="66" t="s">
        <v>227</v>
      </c>
      <c r="LVD34" s="63"/>
      <c r="LVE34" s="64"/>
      <c r="LVF34" s="65" t="s">
        <v>225</v>
      </c>
      <c r="LVG34" s="66" t="s">
        <v>11</v>
      </c>
      <c r="LVH34" s="66" t="s">
        <v>226</v>
      </c>
      <c r="LVI34" s="66" t="s">
        <v>14</v>
      </c>
      <c r="LVJ34" s="66" t="s">
        <v>13</v>
      </c>
      <c r="LVS34" s="66" t="s">
        <v>227</v>
      </c>
      <c r="LVT34" s="63"/>
      <c r="LVU34" s="64"/>
      <c r="LVV34" s="65" t="s">
        <v>225</v>
      </c>
      <c r="LVW34" s="66" t="s">
        <v>11</v>
      </c>
      <c r="LVX34" s="66" t="s">
        <v>226</v>
      </c>
      <c r="LVY34" s="66" t="s">
        <v>14</v>
      </c>
      <c r="LVZ34" s="66" t="s">
        <v>13</v>
      </c>
      <c r="LWI34" s="66" t="s">
        <v>227</v>
      </c>
      <c r="LWJ34" s="63"/>
      <c r="LWK34" s="64"/>
      <c r="LWL34" s="65" t="s">
        <v>225</v>
      </c>
      <c r="LWM34" s="66" t="s">
        <v>11</v>
      </c>
      <c r="LWN34" s="66" t="s">
        <v>226</v>
      </c>
      <c r="LWO34" s="66" t="s">
        <v>14</v>
      </c>
      <c r="LWP34" s="66" t="s">
        <v>13</v>
      </c>
      <c r="LWY34" s="66" t="s">
        <v>227</v>
      </c>
      <c r="LWZ34" s="63"/>
      <c r="LXA34" s="64"/>
      <c r="LXB34" s="65" t="s">
        <v>225</v>
      </c>
      <c r="LXC34" s="66" t="s">
        <v>11</v>
      </c>
      <c r="LXD34" s="66" t="s">
        <v>226</v>
      </c>
      <c r="LXE34" s="66" t="s">
        <v>14</v>
      </c>
      <c r="LXF34" s="66" t="s">
        <v>13</v>
      </c>
      <c r="LXO34" s="66" t="s">
        <v>227</v>
      </c>
      <c r="LXP34" s="63"/>
      <c r="LXQ34" s="64"/>
      <c r="LXR34" s="65" t="s">
        <v>225</v>
      </c>
      <c r="LXS34" s="66" t="s">
        <v>11</v>
      </c>
      <c r="LXT34" s="66" t="s">
        <v>226</v>
      </c>
      <c r="LXU34" s="66" t="s">
        <v>14</v>
      </c>
      <c r="LXV34" s="66" t="s">
        <v>13</v>
      </c>
      <c r="LYE34" s="66" t="s">
        <v>227</v>
      </c>
      <c r="LYF34" s="63"/>
      <c r="LYG34" s="64"/>
      <c r="LYH34" s="65" t="s">
        <v>225</v>
      </c>
      <c r="LYI34" s="66" t="s">
        <v>11</v>
      </c>
      <c r="LYJ34" s="66" t="s">
        <v>226</v>
      </c>
      <c r="LYK34" s="66" t="s">
        <v>14</v>
      </c>
      <c r="LYL34" s="66" t="s">
        <v>13</v>
      </c>
      <c r="LYU34" s="66" t="s">
        <v>227</v>
      </c>
      <c r="LYV34" s="63"/>
      <c r="LYW34" s="64"/>
      <c r="LYX34" s="65" t="s">
        <v>225</v>
      </c>
      <c r="LYY34" s="66" t="s">
        <v>11</v>
      </c>
      <c r="LYZ34" s="66" t="s">
        <v>226</v>
      </c>
      <c r="LZA34" s="66" t="s">
        <v>14</v>
      </c>
      <c r="LZB34" s="66" t="s">
        <v>13</v>
      </c>
      <c r="LZK34" s="66" t="s">
        <v>227</v>
      </c>
      <c r="LZL34" s="63"/>
      <c r="LZM34" s="64"/>
      <c r="LZN34" s="65" t="s">
        <v>225</v>
      </c>
      <c r="LZO34" s="66" t="s">
        <v>11</v>
      </c>
      <c r="LZP34" s="66" t="s">
        <v>226</v>
      </c>
      <c r="LZQ34" s="66" t="s">
        <v>14</v>
      </c>
      <c r="LZR34" s="66" t="s">
        <v>13</v>
      </c>
      <c r="MAA34" s="66" t="s">
        <v>227</v>
      </c>
      <c r="MAB34" s="63"/>
      <c r="MAC34" s="64"/>
      <c r="MAD34" s="65" t="s">
        <v>225</v>
      </c>
      <c r="MAE34" s="66" t="s">
        <v>11</v>
      </c>
      <c r="MAF34" s="66" t="s">
        <v>226</v>
      </c>
      <c r="MAG34" s="66" t="s">
        <v>14</v>
      </c>
      <c r="MAH34" s="66" t="s">
        <v>13</v>
      </c>
      <c r="MAQ34" s="66" t="s">
        <v>227</v>
      </c>
      <c r="MAR34" s="63"/>
      <c r="MAS34" s="64"/>
      <c r="MAT34" s="65" t="s">
        <v>225</v>
      </c>
      <c r="MAU34" s="66" t="s">
        <v>11</v>
      </c>
      <c r="MAV34" s="66" t="s">
        <v>226</v>
      </c>
      <c r="MAW34" s="66" t="s">
        <v>14</v>
      </c>
      <c r="MAX34" s="66" t="s">
        <v>13</v>
      </c>
      <c r="MBG34" s="66" t="s">
        <v>227</v>
      </c>
      <c r="MBH34" s="63"/>
      <c r="MBI34" s="64"/>
      <c r="MBJ34" s="65" t="s">
        <v>225</v>
      </c>
      <c r="MBK34" s="66" t="s">
        <v>11</v>
      </c>
      <c r="MBL34" s="66" t="s">
        <v>226</v>
      </c>
      <c r="MBM34" s="66" t="s">
        <v>14</v>
      </c>
      <c r="MBN34" s="66" t="s">
        <v>13</v>
      </c>
      <c r="MBW34" s="66" t="s">
        <v>227</v>
      </c>
      <c r="MBX34" s="63"/>
      <c r="MBY34" s="64"/>
      <c r="MBZ34" s="65" t="s">
        <v>225</v>
      </c>
      <c r="MCA34" s="66" t="s">
        <v>11</v>
      </c>
      <c r="MCB34" s="66" t="s">
        <v>226</v>
      </c>
      <c r="MCC34" s="66" t="s">
        <v>14</v>
      </c>
      <c r="MCD34" s="66" t="s">
        <v>13</v>
      </c>
      <c r="MCM34" s="66" t="s">
        <v>227</v>
      </c>
      <c r="MCN34" s="63"/>
      <c r="MCO34" s="64"/>
      <c r="MCP34" s="65" t="s">
        <v>225</v>
      </c>
      <c r="MCQ34" s="66" t="s">
        <v>11</v>
      </c>
      <c r="MCR34" s="66" t="s">
        <v>226</v>
      </c>
      <c r="MCS34" s="66" t="s">
        <v>14</v>
      </c>
      <c r="MCT34" s="66" t="s">
        <v>13</v>
      </c>
      <c r="MDC34" s="66" t="s">
        <v>227</v>
      </c>
      <c r="MDD34" s="63"/>
      <c r="MDE34" s="64"/>
      <c r="MDF34" s="65" t="s">
        <v>225</v>
      </c>
      <c r="MDG34" s="66" t="s">
        <v>11</v>
      </c>
      <c r="MDH34" s="66" t="s">
        <v>226</v>
      </c>
      <c r="MDI34" s="66" t="s">
        <v>14</v>
      </c>
      <c r="MDJ34" s="66" t="s">
        <v>13</v>
      </c>
      <c r="MDS34" s="66" t="s">
        <v>227</v>
      </c>
      <c r="MDT34" s="63"/>
      <c r="MDU34" s="64"/>
      <c r="MDV34" s="65" t="s">
        <v>225</v>
      </c>
      <c r="MDW34" s="66" t="s">
        <v>11</v>
      </c>
      <c r="MDX34" s="66" t="s">
        <v>226</v>
      </c>
      <c r="MDY34" s="66" t="s">
        <v>14</v>
      </c>
      <c r="MDZ34" s="66" t="s">
        <v>13</v>
      </c>
      <c r="MEI34" s="66" t="s">
        <v>227</v>
      </c>
      <c r="MEJ34" s="63"/>
      <c r="MEK34" s="64"/>
      <c r="MEL34" s="65" t="s">
        <v>225</v>
      </c>
      <c r="MEM34" s="66" t="s">
        <v>11</v>
      </c>
      <c r="MEN34" s="66" t="s">
        <v>226</v>
      </c>
      <c r="MEO34" s="66" t="s">
        <v>14</v>
      </c>
      <c r="MEP34" s="66" t="s">
        <v>13</v>
      </c>
      <c r="MEY34" s="66" t="s">
        <v>227</v>
      </c>
      <c r="MEZ34" s="63"/>
      <c r="MFA34" s="64"/>
      <c r="MFB34" s="65" t="s">
        <v>225</v>
      </c>
      <c r="MFC34" s="66" t="s">
        <v>11</v>
      </c>
      <c r="MFD34" s="66" t="s">
        <v>226</v>
      </c>
      <c r="MFE34" s="66" t="s">
        <v>14</v>
      </c>
      <c r="MFF34" s="66" t="s">
        <v>13</v>
      </c>
      <c r="MFO34" s="66" t="s">
        <v>227</v>
      </c>
      <c r="MFP34" s="63"/>
      <c r="MFQ34" s="64"/>
      <c r="MFR34" s="65" t="s">
        <v>225</v>
      </c>
      <c r="MFS34" s="66" t="s">
        <v>11</v>
      </c>
      <c r="MFT34" s="66" t="s">
        <v>226</v>
      </c>
      <c r="MFU34" s="66" t="s">
        <v>14</v>
      </c>
      <c r="MFV34" s="66" t="s">
        <v>13</v>
      </c>
      <c r="MGE34" s="66" t="s">
        <v>227</v>
      </c>
      <c r="MGF34" s="63"/>
      <c r="MGG34" s="64"/>
      <c r="MGH34" s="65" t="s">
        <v>225</v>
      </c>
      <c r="MGI34" s="66" t="s">
        <v>11</v>
      </c>
      <c r="MGJ34" s="66" t="s">
        <v>226</v>
      </c>
      <c r="MGK34" s="66" t="s">
        <v>14</v>
      </c>
      <c r="MGL34" s="66" t="s">
        <v>13</v>
      </c>
      <c r="MGU34" s="66" t="s">
        <v>227</v>
      </c>
      <c r="MGV34" s="63"/>
      <c r="MGW34" s="64"/>
      <c r="MGX34" s="65" t="s">
        <v>225</v>
      </c>
      <c r="MGY34" s="66" t="s">
        <v>11</v>
      </c>
      <c r="MGZ34" s="66" t="s">
        <v>226</v>
      </c>
      <c r="MHA34" s="66" t="s">
        <v>14</v>
      </c>
      <c r="MHB34" s="66" t="s">
        <v>13</v>
      </c>
      <c r="MHK34" s="66" t="s">
        <v>227</v>
      </c>
      <c r="MHL34" s="63"/>
      <c r="MHM34" s="64"/>
      <c r="MHN34" s="65" t="s">
        <v>225</v>
      </c>
      <c r="MHO34" s="66" t="s">
        <v>11</v>
      </c>
      <c r="MHP34" s="66" t="s">
        <v>226</v>
      </c>
      <c r="MHQ34" s="66" t="s">
        <v>14</v>
      </c>
      <c r="MHR34" s="66" t="s">
        <v>13</v>
      </c>
      <c r="MIA34" s="66" t="s">
        <v>227</v>
      </c>
      <c r="MIB34" s="63"/>
      <c r="MIC34" s="64"/>
      <c r="MID34" s="65" t="s">
        <v>225</v>
      </c>
      <c r="MIE34" s="66" t="s">
        <v>11</v>
      </c>
      <c r="MIF34" s="66" t="s">
        <v>226</v>
      </c>
      <c r="MIG34" s="66" t="s">
        <v>14</v>
      </c>
      <c r="MIH34" s="66" t="s">
        <v>13</v>
      </c>
      <c r="MIQ34" s="66" t="s">
        <v>227</v>
      </c>
      <c r="MIR34" s="63"/>
      <c r="MIS34" s="64"/>
      <c r="MIT34" s="65" t="s">
        <v>225</v>
      </c>
      <c r="MIU34" s="66" t="s">
        <v>11</v>
      </c>
      <c r="MIV34" s="66" t="s">
        <v>226</v>
      </c>
      <c r="MIW34" s="66" t="s">
        <v>14</v>
      </c>
      <c r="MIX34" s="66" t="s">
        <v>13</v>
      </c>
      <c r="MJG34" s="66" t="s">
        <v>227</v>
      </c>
      <c r="MJH34" s="63"/>
      <c r="MJI34" s="64"/>
      <c r="MJJ34" s="65" t="s">
        <v>225</v>
      </c>
      <c r="MJK34" s="66" t="s">
        <v>11</v>
      </c>
      <c r="MJL34" s="66" t="s">
        <v>226</v>
      </c>
      <c r="MJM34" s="66" t="s">
        <v>14</v>
      </c>
      <c r="MJN34" s="66" t="s">
        <v>13</v>
      </c>
      <c r="MJW34" s="66" t="s">
        <v>227</v>
      </c>
      <c r="MJX34" s="63"/>
      <c r="MJY34" s="64"/>
      <c r="MJZ34" s="65" t="s">
        <v>225</v>
      </c>
      <c r="MKA34" s="66" t="s">
        <v>11</v>
      </c>
      <c r="MKB34" s="66" t="s">
        <v>226</v>
      </c>
      <c r="MKC34" s="66" t="s">
        <v>14</v>
      </c>
      <c r="MKD34" s="66" t="s">
        <v>13</v>
      </c>
      <c r="MKM34" s="66" t="s">
        <v>227</v>
      </c>
      <c r="MKN34" s="63"/>
      <c r="MKO34" s="64"/>
      <c r="MKP34" s="65" t="s">
        <v>225</v>
      </c>
      <c r="MKQ34" s="66" t="s">
        <v>11</v>
      </c>
      <c r="MKR34" s="66" t="s">
        <v>226</v>
      </c>
      <c r="MKS34" s="66" t="s">
        <v>14</v>
      </c>
      <c r="MKT34" s="66" t="s">
        <v>13</v>
      </c>
      <c r="MLC34" s="66" t="s">
        <v>227</v>
      </c>
      <c r="MLD34" s="63"/>
      <c r="MLE34" s="64"/>
      <c r="MLF34" s="65" t="s">
        <v>225</v>
      </c>
      <c r="MLG34" s="66" t="s">
        <v>11</v>
      </c>
      <c r="MLH34" s="66" t="s">
        <v>226</v>
      </c>
      <c r="MLI34" s="66" t="s">
        <v>14</v>
      </c>
      <c r="MLJ34" s="66" t="s">
        <v>13</v>
      </c>
      <c r="MLS34" s="66" t="s">
        <v>227</v>
      </c>
      <c r="MLT34" s="63"/>
      <c r="MLU34" s="64"/>
      <c r="MLV34" s="65" t="s">
        <v>225</v>
      </c>
      <c r="MLW34" s="66" t="s">
        <v>11</v>
      </c>
      <c r="MLX34" s="66" t="s">
        <v>226</v>
      </c>
      <c r="MLY34" s="66" t="s">
        <v>14</v>
      </c>
      <c r="MLZ34" s="66" t="s">
        <v>13</v>
      </c>
      <c r="MMI34" s="66" t="s">
        <v>227</v>
      </c>
      <c r="MMJ34" s="63"/>
      <c r="MMK34" s="64"/>
      <c r="MML34" s="65" t="s">
        <v>225</v>
      </c>
      <c r="MMM34" s="66" t="s">
        <v>11</v>
      </c>
      <c r="MMN34" s="66" t="s">
        <v>226</v>
      </c>
      <c r="MMO34" s="66" t="s">
        <v>14</v>
      </c>
      <c r="MMP34" s="66" t="s">
        <v>13</v>
      </c>
      <c r="MMY34" s="66" t="s">
        <v>227</v>
      </c>
      <c r="MMZ34" s="63"/>
      <c r="MNA34" s="64"/>
      <c r="MNB34" s="65" t="s">
        <v>225</v>
      </c>
      <c r="MNC34" s="66" t="s">
        <v>11</v>
      </c>
      <c r="MND34" s="66" t="s">
        <v>226</v>
      </c>
      <c r="MNE34" s="66" t="s">
        <v>14</v>
      </c>
      <c r="MNF34" s="66" t="s">
        <v>13</v>
      </c>
      <c r="MNO34" s="66" t="s">
        <v>227</v>
      </c>
      <c r="MNP34" s="63"/>
      <c r="MNQ34" s="64"/>
      <c r="MNR34" s="65" t="s">
        <v>225</v>
      </c>
      <c r="MNS34" s="66" t="s">
        <v>11</v>
      </c>
      <c r="MNT34" s="66" t="s">
        <v>226</v>
      </c>
      <c r="MNU34" s="66" t="s">
        <v>14</v>
      </c>
      <c r="MNV34" s="66" t="s">
        <v>13</v>
      </c>
      <c r="MOE34" s="66" t="s">
        <v>227</v>
      </c>
      <c r="MOF34" s="63"/>
      <c r="MOG34" s="64"/>
      <c r="MOH34" s="65" t="s">
        <v>225</v>
      </c>
      <c r="MOI34" s="66" t="s">
        <v>11</v>
      </c>
      <c r="MOJ34" s="66" t="s">
        <v>226</v>
      </c>
      <c r="MOK34" s="66" t="s">
        <v>14</v>
      </c>
      <c r="MOL34" s="66" t="s">
        <v>13</v>
      </c>
      <c r="MOU34" s="66" t="s">
        <v>227</v>
      </c>
      <c r="MOV34" s="63"/>
      <c r="MOW34" s="64"/>
      <c r="MOX34" s="65" t="s">
        <v>225</v>
      </c>
      <c r="MOY34" s="66" t="s">
        <v>11</v>
      </c>
      <c r="MOZ34" s="66" t="s">
        <v>226</v>
      </c>
      <c r="MPA34" s="66" t="s">
        <v>14</v>
      </c>
      <c r="MPB34" s="66" t="s">
        <v>13</v>
      </c>
      <c r="MPK34" s="66" t="s">
        <v>227</v>
      </c>
      <c r="MPL34" s="63"/>
      <c r="MPM34" s="64"/>
      <c r="MPN34" s="65" t="s">
        <v>225</v>
      </c>
      <c r="MPO34" s="66" t="s">
        <v>11</v>
      </c>
      <c r="MPP34" s="66" t="s">
        <v>226</v>
      </c>
      <c r="MPQ34" s="66" t="s">
        <v>14</v>
      </c>
      <c r="MPR34" s="66" t="s">
        <v>13</v>
      </c>
      <c r="MQA34" s="66" t="s">
        <v>227</v>
      </c>
      <c r="MQB34" s="63"/>
      <c r="MQC34" s="64"/>
      <c r="MQD34" s="65" t="s">
        <v>225</v>
      </c>
      <c r="MQE34" s="66" t="s">
        <v>11</v>
      </c>
      <c r="MQF34" s="66" t="s">
        <v>226</v>
      </c>
      <c r="MQG34" s="66" t="s">
        <v>14</v>
      </c>
      <c r="MQH34" s="66" t="s">
        <v>13</v>
      </c>
      <c r="MQQ34" s="66" t="s">
        <v>227</v>
      </c>
      <c r="MQR34" s="63"/>
      <c r="MQS34" s="64"/>
      <c r="MQT34" s="65" t="s">
        <v>225</v>
      </c>
      <c r="MQU34" s="66" t="s">
        <v>11</v>
      </c>
      <c r="MQV34" s="66" t="s">
        <v>226</v>
      </c>
      <c r="MQW34" s="66" t="s">
        <v>14</v>
      </c>
      <c r="MQX34" s="66" t="s">
        <v>13</v>
      </c>
      <c r="MRG34" s="66" t="s">
        <v>227</v>
      </c>
      <c r="MRH34" s="63"/>
      <c r="MRI34" s="64"/>
      <c r="MRJ34" s="65" t="s">
        <v>225</v>
      </c>
      <c r="MRK34" s="66" t="s">
        <v>11</v>
      </c>
      <c r="MRL34" s="66" t="s">
        <v>226</v>
      </c>
      <c r="MRM34" s="66" t="s">
        <v>14</v>
      </c>
      <c r="MRN34" s="66" t="s">
        <v>13</v>
      </c>
      <c r="MRW34" s="66" t="s">
        <v>227</v>
      </c>
      <c r="MRX34" s="63"/>
      <c r="MRY34" s="64"/>
      <c r="MRZ34" s="65" t="s">
        <v>225</v>
      </c>
      <c r="MSA34" s="66" t="s">
        <v>11</v>
      </c>
      <c r="MSB34" s="66" t="s">
        <v>226</v>
      </c>
      <c r="MSC34" s="66" t="s">
        <v>14</v>
      </c>
      <c r="MSD34" s="66" t="s">
        <v>13</v>
      </c>
      <c r="MSM34" s="66" t="s">
        <v>227</v>
      </c>
      <c r="MSN34" s="63"/>
      <c r="MSO34" s="64"/>
      <c r="MSP34" s="65" t="s">
        <v>225</v>
      </c>
      <c r="MSQ34" s="66" t="s">
        <v>11</v>
      </c>
      <c r="MSR34" s="66" t="s">
        <v>226</v>
      </c>
      <c r="MSS34" s="66" t="s">
        <v>14</v>
      </c>
      <c r="MST34" s="66" t="s">
        <v>13</v>
      </c>
      <c r="MTC34" s="66" t="s">
        <v>227</v>
      </c>
      <c r="MTD34" s="63"/>
      <c r="MTE34" s="64"/>
      <c r="MTF34" s="65" t="s">
        <v>225</v>
      </c>
      <c r="MTG34" s="66" t="s">
        <v>11</v>
      </c>
      <c r="MTH34" s="66" t="s">
        <v>226</v>
      </c>
      <c r="MTI34" s="66" t="s">
        <v>14</v>
      </c>
      <c r="MTJ34" s="66" t="s">
        <v>13</v>
      </c>
      <c r="MTS34" s="66" t="s">
        <v>227</v>
      </c>
      <c r="MTT34" s="63"/>
      <c r="MTU34" s="64"/>
      <c r="MTV34" s="65" t="s">
        <v>225</v>
      </c>
      <c r="MTW34" s="66" t="s">
        <v>11</v>
      </c>
      <c r="MTX34" s="66" t="s">
        <v>226</v>
      </c>
      <c r="MTY34" s="66" t="s">
        <v>14</v>
      </c>
      <c r="MTZ34" s="66" t="s">
        <v>13</v>
      </c>
      <c r="MUI34" s="66" t="s">
        <v>227</v>
      </c>
      <c r="MUJ34" s="63"/>
      <c r="MUK34" s="64"/>
      <c r="MUL34" s="65" t="s">
        <v>225</v>
      </c>
      <c r="MUM34" s="66" t="s">
        <v>11</v>
      </c>
      <c r="MUN34" s="66" t="s">
        <v>226</v>
      </c>
      <c r="MUO34" s="66" t="s">
        <v>14</v>
      </c>
      <c r="MUP34" s="66" t="s">
        <v>13</v>
      </c>
      <c r="MUY34" s="66" t="s">
        <v>227</v>
      </c>
      <c r="MUZ34" s="63"/>
      <c r="MVA34" s="64"/>
      <c r="MVB34" s="65" t="s">
        <v>225</v>
      </c>
      <c r="MVC34" s="66" t="s">
        <v>11</v>
      </c>
      <c r="MVD34" s="66" t="s">
        <v>226</v>
      </c>
      <c r="MVE34" s="66" t="s">
        <v>14</v>
      </c>
      <c r="MVF34" s="66" t="s">
        <v>13</v>
      </c>
      <c r="MVO34" s="66" t="s">
        <v>227</v>
      </c>
      <c r="MVP34" s="63"/>
      <c r="MVQ34" s="64"/>
      <c r="MVR34" s="65" t="s">
        <v>225</v>
      </c>
      <c r="MVS34" s="66" t="s">
        <v>11</v>
      </c>
      <c r="MVT34" s="66" t="s">
        <v>226</v>
      </c>
      <c r="MVU34" s="66" t="s">
        <v>14</v>
      </c>
      <c r="MVV34" s="66" t="s">
        <v>13</v>
      </c>
      <c r="MWE34" s="66" t="s">
        <v>227</v>
      </c>
      <c r="MWF34" s="63"/>
      <c r="MWG34" s="64"/>
      <c r="MWH34" s="65" t="s">
        <v>225</v>
      </c>
      <c r="MWI34" s="66" t="s">
        <v>11</v>
      </c>
      <c r="MWJ34" s="66" t="s">
        <v>226</v>
      </c>
      <c r="MWK34" s="66" t="s">
        <v>14</v>
      </c>
      <c r="MWL34" s="66" t="s">
        <v>13</v>
      </c>
      <c r="MWU34" s="66" t="s">
        <v>227</v>
      </c>
      <c r="MWV34" s="63"/>
      <c r="MWW34" s="64"/>
      <c r="MWX34" s="65" t="s">
        <v>225</v>
      </c>
      <c r="MWY34" s="66" t="s">
        <v>11</v>
      </c>
      <c r="MWZ34" s="66" t="s">
        <v>226</v>
      </c>
      <c r="MXA34" s="66" t="s">
        <v>14</v>
      </c>
      <c r="MXB34" s="66" t="s">
        <v>13</v>
      </c>
      <c r="MXK34" s="66" t="s">
        <v>227</v>
      </c>
      <c r="MXL34" s="63"/>
      <c r="MXM34" s="64"/>
      <c r="MXN34" s="65" t="s">
        <v>225</v>
      </c>
      <c r="MXO34" s="66" t="s">
        <v>11</v>
      </c>
      <c r="MXP34" s="66" t="s">
        <v>226</v>
      </c>
      <c r="MXQ34" s="66" t="s">
        <v>14</v>
      </c>
      <c r="MXR34" s="66" t="s">
        <v>13</v>
      </c>
      <c r="MYA34" s="66" t="s">
        <v>227</v>
      </c>
      <c r="MYB34" s="63"/>
      <c r="MYC34" s="64"/>
      <c r="MYD34" s="65" t="s">
        <v>225</v>
      </c>
      <c r="MYE34" s="66" t="s">
        <v>11</v>
      </c>
      <c r="MYF34" s="66" t="s">
        <v>226</v>
      </c>
      <c r="MYG34" s="66" t="s">
        <v>14</v>
      </c>
      <c r="MYH34" s="66" t="s">
        <v>13</v>
      </c>
      <c r="MYQ34" s="66" t="s">
        <v>227</v>
      </c>
      <c r="MYR34" s="63"/>
      <c r="MYS34" s="64"/>
      <c r="MYT34" s="65" t="s">
        <v>225</v>
      </c>
      <c r="MYU34" s="66" t="s">
        <v>11</v>
      </c>
      <c r="MYV34" s="66" t="s">
        <v>226</v>
      </c>
      <c r="MYW34" s="66" t="s">
        <v>14</v>
      </c>
      <c r="MYX34" s="66" t="s">
        <v>13</v>
      </c>
      <c r="MZG34" s="66" t="s">
        <v>227</v>
      </c>
      <c r="MZH34" s="63"/>
      <c r="MZI34" s="64"/>
      <c r="MZJ34" s="65" t="s">
        <v>225</v>
      </c>
      <c r="MZK34" s="66" t="s">
        <v>11</v>
      </c>
      <c r="MZL34" s="66" t="s">
        <v>226</v>
      </c>
      <c r="MZM34" s="66" t="s">
        <v>14</v>
      </c>
      <c r="MZN34" s="66" t="s">
        <v>13</v>
      </c>
      <c r="MZW34" s="66" t="s">
        <v>227</v>
      </c>
      <c r="MZX34" s="63"/>
      <c r="MZY34" s="64"/>
      <c r="MZZ34" s="65" t="s">
        <v>225</v>
      </c>
      <c r="NAA34" s="66" t="s">
        <v>11</v>
      </c>
      <c r="NAB34" s="66" t="s">
        <v>226</v>
      </c>
      <c r="NAC34" s="66" t="s">
        <v>14</v>
      </c>
      <c r="NAD34" s="66" t="s">
        <v>13</v>
      </c>
      <c r="NAM34" s="66" t="s">
        <v>227</v>
      </c>
      <c r="NAN34" s="63"/>
      <c r="NAO34" s="64"/>
      <c r="NAP34" s="65" t="s">
        <v>225</v>
      </c>
      <c r="NAQ34" s="66" t="s">
        <v>11</v>
      </c>
      <c r="NAR34" s="66" t="s">
        <v>226</v>
      </c>
      <c r="NAS34" s="66" t="s">
        <v>14</v>
      </c>
      <c r="NAT34" s="66" t="s">
        <v>13</v>
      </c>
      <c r="NBC34" s="66" t="s">
        <v>227</v>
      </c>
      <c r="NBD34" s="63"/>
      <c r="NBE34" s="64"/>
      <c r="NBF34" s="65" t="s">
        <v>225</v>
      </c>
      <c r="NBG34" s="66" t="s">
        <v>11</v>
      </c>
      <c r="NBH34" s="66" t="s">
        <v>226</v>
      </c>
      <c r="NBI34" s="66" t="s">
        <v>14</v>
      </c>
      <c r="NBJ34" s="66" t="s">
        <v>13</v>
      </c>
      <c r="NBS34" s="66" t="s">
        <v>227</v>
      </c>
      <c r="NBT34" s="63"/>
      <c r="NBU34" s="64"/>
      <c r="NBV34" s="65" t="s">
        <v>225</v>
      </c>
      <c r="NBW34" s="66" t="s">
        <v>11</v>
      </c>
      <c r="NBX34" s="66" t="s">
        <v>226</v>
      </c>
      <c r="NBY34" s="66" t="s">
        <v>14</v>
      </c>
      <c r="NBZ34" s="66" t="s">
        <v>13</v>
      </c>
      <c r="NCI34" s="66" t="s">
        <v>227</v>
      </c>
      <c r="NCJ34" s="63"/>
      <c r="NCK34" s="64"/>
      <c r="NCL34" s="65" t="s">
        <v>225</v>
      </c>
      <c r="NCM34" s="66" t="s">
        <v>11</v>
      </c>
      <c r="NCN34" s="66" t="s">
        <v>226</v>
      </c>
      <c r="NCO34" s="66" t="s">
        <v>14</v>
      </c>
      <c r="NCP34" s="66" t="s">
        <v>13</v>
      </c>
      <c r="NCY34" s="66" t="s">
        <v>227</v>
      </c>
      <c r="NCZ34" s="63"/>
      <c r="NDA34" s="64"/>
      <c r="NDB34" s="65" t="s">
        <v>225</v>
      </c>
      <c r="NDC34" s="66" t="s">
        <v>11</v>
      </c>
      <c r="NDD34" s="66" t="s">
        <v>226</v>
      </c>
      <c r="NDE34" s="66" t="s">
        <v>14</v>
      </c>
      <c r="NDF34" s="66" t="s">
        <v>13</v>
      </c>
      <c r="NDO34" s="66" t="s">
        <v>227</v>
      </c>
      <c r="NDP34" s="63"/>
      <c r="NDQ34" s="64"/>
      <c r="NDR34" s="65" t="s">
        <v>225</v>
      </c>
      <c r="NDS34" s="66" t="s">
        <v>11</v>
      </c>
      <c r="NDT34" s="66" t="s">
        <v>226</v>
      </c>
      <c r="NDU34" s="66" t="s">
        <v>14</v>
      </c>
      <c r="NDV34" s="66" t="s">
        <v>13</v>
      </c>
      <c r="NEE34" s="66" t="s">
        <v>227</v>
      </c>
      <c r="NEF34" s="63"/>
      <c r="NEG34" s="64"/>
      <c r="NEH34" s="65" t="s">
        <v>225</v>
      </c>
      <c r="NEI34" s="66" t="s">
        <v>11</v>
      </c>
      <c r="NEJ34" s="66" t="s">
        <v>226</v>
      </c>
      <c r="NEK34" s="66" t="s">
        <v>14</v>
      </c>
      <c r="NEL34" s="66" t="s">
        <v>13</v>
      </c>
      <c r="NEU34" s="66" t="s">
        <v>227</v>
      </c>
      <c r="NEV34" s="63"/>
      <c r="NEW34" s="64"/>
      <c r="NEX34" s="65" t="s">
        <v>225</v>
      </c>
      <c r="NEY34" s="66" t="s">
        <v>11</v>
      </c>
      <c r="NEZ34" s="66" t="s">
        <v>226</v>
      </c>
      <c r="NFA34" s="66" t="s">
        <v>14</v>
      </c>
      <c r="NFB34" s="66" t="s">
        <v>13</v>
      </c>
      <c r="NFK34" s="66" t="s">
        <v>227</v>
      </c>
      <c r="NFL34" s="63"/>
      <c r="NFM34" s="64"/>
      <c r="NFN34" s="65" t="s">
        <v>225</v>
      </c>
      <c r="NFO34" s="66" t="s">
        <v>11</v>
      </c>
      <c r="NFP34" s="66" t="s">
        <v>226</v>
      </c>
      <c r="NFQ34" s="66" t="s">
        <v>14</v>
      </c>
      <c r="NFR34" s="66" t="s">
        <v>13</v>
      </c>
      <c r="NGA34" s="66" t="s">
        <v>227</v>
      </c>
      <c r="NGB34" s="63"/>
      <c r="NGC34" s="64"/>
      <c r="NGD34" s="65" t="s">
        <v>225</v>
      </c>
      <c r="NGE34" s="66" t="s">
        <v>11</v>
      </c>
      <c r="NGF34" s="66" t="s">
        <v>226</v>
      </c>
      <c r="NGG34" s="66" t="s">
        <v>14</v>
      </c>
      <c r="NGH34" s="66" t="s">
        <v>13</v>
      </c>
      <c r="NGQ34" s="66" t="s">
        <v>227</v>
      </c>
      <c r="NGR34" s="63"/>
      <c r="NGS34" s="64"/>
      <c r="NGT34" s="65" t="s">
        <v>225</v>
      </c>
      <c r="NGU34" s="66" t="s">
        <v>11</v>
      </c>
      <c r="NGV34" s="66" t="s">
        <v>226</v>
      </c>
      <c r="NGW34" s="66" t="s">
        <v>14</v>
      </c>
      <c r="NGX34" s="66" t="s">
        <v>13</v>
      </c>
      <c r="NHG34" s="66" t="s">
        <v>227</v>
      </c>
      <c r="NHH34" s="63"/>
      <c r="NHI34" s="64"/>
      <c r="NHJ34" s="65" t="s">
        <v>225</v>
      </c>
      <c r="NHK34" s="66" t="s">
        <v>11</v>
      </c>
      <c r="NHL34" s="66" t="s">
        <v>226</v>
      </c>
      <c r="NHM34" s="66" t="s">
        <v>14</v>
      </c>
      <c r="NHN34" s="66" t="s">
        <v>13</v>
      </c>
      <c r="NHW34" s="66" t="s">
        <v>227</v>
      </c>
      <c r="NHX34" s="63"/>
      <c r="NHY34" s="64"/>
      <c r="NHZ34" s="65" t="s">
        <v>225</v>
      </c>
      <c r="NIA34" s="66" t="s">
        <v>11</v>
      </c>
      <c r="NIB34" s="66" t="s">
        <v>226</v>
      </c>
      <c r="NIC34" s="66" t="s">
        <v>14</v>
      </c>
      <c r="NID34" s="66" t="s">
        <v>13</v>
      </c>
      <c r="NIM34" s="66" t="s">
        <v>227</v>
      </c>
      <c r="NIN34" s="63"/>
      <c r="NIO34" s="64"/>
      <c r="NIP34" s="65" t="s">
        <v>225</v>
      </c>
      <c r="NIQ34" s="66" t="s">
        <v>11</v>
      </c>
      <c r="NIR34" s="66" t="s">
        <v>226</v>
      </c>
      <c r="NIS34" s="66" t="s">
        <v>14</v>
      </c>
      <c r="NIT34" s="66" t="s">
        <v>13</v>
      </c>
      <c r="NJC34" s="66" t="s">
        <v>227</v>
      </c>
      <c r="NJD34" s="63"/>
      <c r="NJE34" s="64"/>
      <c r="NJF34" s="65" t="s">
        <v>225</v>
      </c>
      <c r="NJG34" s="66" t="s">
        <v>11</v>
      </c>
      <c r="NJH34" s="66" t="s">
        <v>226</v>
      </c>
      <c r="NJI34" s="66" t="s">
        <v>14</v>
      </c>
      <c r="NJJ34" s="66" t="s">
        <v>13</v>
      </c>
      <c r="NJS34" s="66" t="s">
        <v>227</v>
      </c>
      <c r="NJT34" s="63"/>
      <c r="NJU34" s="64"/>
      <c r="NJV34" s="65" t="s">
        <v>225</v>
      </c>
      <c r="NJW34" s="66" t="s">
        <v>11</v>
      </c>
      <c r="NJX34" s="66" t="s">
        <v>226</v>
      </c>
      <c r="NJY34" s="66" t="s">
        <v>14</v>
      </c>
      <c r="NJZ34" s="66" t="s">
        <v>13</v>
      </c>
      <c r="NKI34" s="66" t="s">
        <v>227</v>
      </c>
      <c r="NKJ34" s="63"/>
      <c r="NKK34" s="64"/>
      <c r="NKL34" s="65" t="s">
        <v>225</v>
      </c>
      <c r="NKM34" s="66" t="s">
        <v>11</v>
      </c>
      <c r="NKN34" s="66" t="s">
        <v>226</v>
      </c>
      <c r="NKO34" s="66" t="s">
        <v>14</v>
      </c>
      <c r="NKP34" s="66" t="s">
        <v>13</v>
      </c>
      <c r="NKY34" s="66" t="s">
        <v>227</v>
      </c>
      <c r="NKZ34" s="63"/>
      <c r="NLA34" s="64"/>
      <c r="NLB34" s="65" t="s">
        <v>225</v>
      </c>
      <c r="NLC34" s="66" t="s">
        <v>11</v>
      </c>
      <c r="NLD34" s="66" t="s">
        <v>226</v>
      </c>
      <c r="NLE34" s="66" t="s">
        <v>14</v>
      </c>
      <c r="NLF34" s="66" t="s">
        <v>13</v>
      </c>
      <c r="NLO34" s="66" t="s">
        <v>227</v>
      </c>
      <c r="NLP34" s="63"/>
      <c r="NLQ34" s="64"/>
      <c r="NLR34" s="65" t="s">
        <v>225</v>
      </c>
      <c r="NLS34" s="66" t="s">
        <v>11</v>
      </c>
      <c r="NLT34" s="66" t="s">
        <v>226</v>
      </c>
      <c r="NLU34" s="66" t="s">
        <v>14</v>
      </c>
      <c r="NLV34" s="66" t="s">
        <v>13</v>
      </c>
      <c r="NME34" s="66" t="s">
        <v>227</v>
      </c>
      <c r="NMF34" s="63"/>
      <c r="NMG34" s="64"/>
      <c r="NMH34" s="65" t="s">
        <v>225</v>
      </c>
      <c r="NMI34" s="66" t="s">
        <v>11</v>
      </c>
      <c r="NMJ34" s="66" t="s">
        <v>226</v>
      </c>
      <c r="NMK34" s="66" t="s">
        <v>14</v>
      </c>
      <c r="NML34" s="66" t="s">
        <v>13</v>
      </c>
      <c r="NMU34" s="66" t="s">
        <v>227</v>
      </c>
      <c r="NMV34" s="63"/>
      <c r="NMW34" s="64"/>
      <c r="NMX34" s="65" t="s">
        <v>225</v>
      </c>
      <c r="NMY34" s="66" t="s">
        <v>11</v>
      </c>
      <c r="NMZ34" s="66" t="s">
        <v>226</v>
      </c>
      <c r="NNA34" s="66" t="s">
        <v>14</v>
      </c>
      <c r="NNB34" s="66" t="s">
        <v>13</v>
      </c>
      <c r="NNK34" s="66" t="s">
        <v>227</v>
      </c>
      <c r="NNL34" s="63"/>
      <c r="NNM34" s="64"/>
      <c r="NNN34" s="65" t="s">
        <v>225</v>
      </c>
      <c r="NNO34" s="66" t="s">
        <v>11</v>
      </c>
      <c r="NNP34" s="66" t="s">
        <v>226</v>
      </c>
      <c r="NNQ34" s="66" t="s">
        <v>14</v>
      </c>
      <c r="NNR34" s="66" t="s">
        <v>13</v>
      </c>
      <c r="NOA34" s="66" t="s">
        <v>227</v>
      </c>
      <c r="NOB34" s="63"/>
      <c r="NOC34" s="64"/>
      <c r="NOD34" s="65" t="s">
        <v>225</v>
      </c>
      <c r="NOE34" s="66" t="s">
        <v>11</v>
      </c>
      <c r="NOF34" s="66" t="s">
        <v>226</v>
      </c>
      <c r="NOG34" s="66" t="s">
        <v>14</v>
      </c>
      <c r="NOH34" s="66" t="s">
        <v>13</v>
      </c>
      <c r="NOQ34" s="66" t="s">
        <v>227</v>
      </c>
      <c r="NOR34" s="63"/>
      <c r="NOS34" s="64"/>
      <c r="NOT34" s="65" t="s">
        <v>225</v>
      </c>
      <c r="NOU34" s="66" t="s">
        <v>11</v>
      </c>
      <c r="NOV34" s="66" t="s">
        <v>226</v>
      </c>
      <c r="NOW34" s="66" t="s">
        <v>14</v>
      </c>
      <c r="NOX34" s="66" t="s">
        <v>13</v>
      </c>
      <c r="NPG34" s="66" t="s">
        <v>227</v>
      </c>
      <c r="NPH34" s="63"/>
      <c r="NPI34" s="64"/>
      <c r="NPJ34" s="65" t="s">
        <v>225</v>
      </c>
      <c r="NPK34" s="66" t="s">
        <v>11</v>
      </c>
      <c r="NPL34" s="66" t="s">
        <v>226</v>
      </c>
      <c r="NPM34" s="66" t="s">
        <v>14</v>
      </c>
      <c r="NPN34" s="66" t="s">
        <v>13</v>
      </c>
      <c r="NPW34" s="66" t="s">
        <v>227</v>
      </c>
      <c r="NPX34" s="63"/>
      <c r="NPY34" s="64"/>
      <c r="NPZ34" s="65" t="s">
        <v>225</v>
      </c>
      <c r="NQA34" s="66" t="s">
        <v>11</v>
      </c>
      <c r="NQB34" s="66" t="s">
        <v>226</v>
      </c>
      <c r="NQC34" s="66" t="s">
        <v>14</v>
      </c>
      <c r="NQD34" s="66" t="s">
        <v>13</v>
      </c>
      <c r="NQM34" s="66" t="s">
        <v>227</v>
      </c>
      <c r="NQN34" s="63"/>
      <c r="NQO34" s="64"/>
      <c r="NQP34" s="65" t="s">
        <v>225</v>
      </c>
      <c r="NQQ34" s="66" t="s">
        <v>11</v>
      </c>
      <c r="NQR34" s="66" t="s">
        <v>226</v>
      </c>
      <c r="NQS34" s="66" t="s">
        <v>14</v>
      </c>
      <c r="NQT34" s="66" t="s">
        <v>13</v>
      </c>
      <c r="NRC34" s="66" t="s">
        <v>227</v>
      </c>
      <c r="NRD34" s="63"/>
      <c r="NRE34" s="64"/>
      <c r="NRF34" s="65" t="s">
        <v>225</v>
      </c>
      <c r="NRG34" s="66" t="s">
        <v>11</v>
      </c>
      <c r="NRH34" s="66" t="s">
        <v>226</v>
      </c>
      <c r="NRI34" s="66" t="s">
        <v>14</v>
      </c>
      <c r="NRJ34" s="66" t="s">
        <v>13</v>
      </c>
      <c r="NRS34" s="66" t="s">
        <v>227</v>
      </c>
      <c r="NRT34" s="63"/>
      <c r="NRU34" s="64"/>
      <c r="NRV34" s="65" t="s">
        <v>225</v>
      </c>
      <c r="NRW34" s="66" t="s">
        <v>11</v>
      </c>
      <c r="NRX34" s="66" t="s">
        <v>226</v>
      </c>
      <c r="NRY34" s="66" t="s">
        <v>14</v>
      </c>
      <c r="NRZ34" s="66" t="s">
        <v>13</v>
      </c>
      <c r="NSI34" s="66" t="s">
        <v>227</v>
      </c>
      <c r="NSJ34" s="63"/>
      <c r="NSK34" s="64"/>
      <c r="NSL34" s="65" t="s">
        <v>225</v>
      </c>
      <c r="NSM34" s="66" t="s">
        <v>11</v>
      </c>
      <c r="NSN34" s="66" t="s">
        <v>226</v>
      </c>
      <c r="NSO34" s="66" t="s">
        <v>14</v>
      </c>
      <c r="NSP34" s="66" t="s">
        <v>13</v>
      </c>
      <c r="NSY34" s="66" t="s">
        <v>227</v>
      </c>
      <c r="NSZ34" s="63"/>
      <c r="NTA34" s="64"/>
      <c r="NTB34" s="65" t="s">
        <v>225</v>
      </c>
      <c r="NTC34" s="66" t="s">
        <v>11</v>
      </c>
      <c r="NTD34" s="66" t="s">
        <v>226</v>
      </c>
      <c r="NTE34" s="66" t="s">
        <v>14</v>
      </c>
      <c r="NTF34" s="66" t="s">
        <v>13</v>
      </c>
      <c r="NTO34" s="66" t="s">
        <v>227</v>
      </c>
      <c r="NTP34" s="63"/>
      <c r="NTQ34" s="64"/>
      <c r="NTR34" s="65" t="s">
        <v>225</v>
      </c>
      <c r="NTS34" s="66" t="s">
        <v>11</v>
      </c>
      <c r="NTT34" s="66" t="s">
        <v>226</v>
      </c>
      <c r="NTU34" s="66" t="s">
        <v>14</v>
      </c>
      <c r="NTV34" s="66" t="s">
        <v>13</v>
      </c>
      <c r="NUE34" s="66" t="s">
        <v>227</v>
      </c>
      <c r="NUF34" s="63"/>
      <c r="NUG34" s="64"/>
      <c r="NUH34" s="65" t="s">
        <v>225</v>
      </c>
      <c r="NUI34" s="66" t="s">
        <v>11</v>
      </c>
      <c r="NUJ34" s="66" t="s">
        <v>226</v>
      </c>
      <c r="NUK34" s="66" t="s">
        <v>14</v>
      </c>
      <c r="NUL34" s="66" t="s">
        <v>13</v>
      </c>
      <c r="NUU34" s="66" t="s">
        <v>227</v>
      </c>
      <c r="NUV34" s="63"/>
      <c r="NUW34" s="64"/>
      <c r="NUX34" s="65" t="s">
        <v>225</v>
      </c>
      <c r="NUY34" s="66" t="s">
        <v>11</v>
      </c>
      <c r="NUZ34" s="66" t="s">
        <v>226</v>
      </c>
      <c r="NVA34" s="66" t="s">
        <v>14</v>
      </c>
      <c r="NVB34" s="66" t="s">
        <v>13</v>
      </c>
      <c r="NVK34" s="66" t="s">
        <v>227</v>
      </c>
      <c r="NVL34" s="63"/>
      <c r="NVM34" s="64"/>
      <c r="NVN34" s="65" t="s">
        <v>225</v>
      </c>
      <c r="NVO34" s="66" t="s">
        <v>11</v>
      </c>
      <c r="NVP34" s="66" t="s">
        <v>226</v>
      </c>
      <c r="NVQ34" s="66" t="s">
        <v>14</v>
      </c>
      <c r="NVR34" s="66" t="s">
        <v>13</v>
      </c>
      <c r="NWA34" s="66" t="s">
        <v>227</v>
      </c>
      <c r="NWB34" s="63"/>
      <c r="NWC34" s="64"/>
      <c r="NWD34" s="65" t="s">
        <v>225</v>
      </c>
      <c r="NWE34" s="66" t="s">
        <v>11</v>
      </c>
      <c r="NWF34" s="66" t="s">
        <v>226</v>
      </c>
      <c r="NWG34" s="66" t="s">
        <v>14</v>
      </c>
      <c r="NWH34" s="66" t="s">
        <v>13</v>
      </c>
      <c r="NWQ34" s="66" t="s">
        <v>227</v>
      </c>
      <c r="NWR34" s="63"/>
      <c r="NWS34" s="64"/>
      <c r="NWT34" s="65" t="s">
        <v>225</v>
      </c>
      <c r="NWU34" s="66" t="s">
        <v>11</v>
      </c>
      <c r="NWV34" s="66" t="s">
        <v>226</v>
      </c>
      <c r="NWW34" s="66" t="s">
        <v>14</v>
      </c>
      <c r="NWX34" s="66" t="s">
        <v>13</v>
      </c>
      <c r="NXG34" s="66" t="s">
        <v>227</v>
      </c>
      <c r="NXH34" s="63"/>
      <c r="NXI34" s="64"/>
      <c r="NXJ34" s="65" t="s">
        <v>225</v>
      </c>
      <c r="NXK34" s="66" t="s">
        <v>11</v>
      </c>
      <c r="NXL34" s="66" t="s">
        <v>226</v>
      </c>
      <c r="NXM34" s="66" t="s">
        <v>14</v>
      </c>
      <c r="NXN34" s="66" t="s">
        <v>13</v>
      </c>
      <c r="NXW34" s="66" t="s">
        <v>227</v>
      </c>
      <c r="NXX34" s="63"/>
      <c r="NXY34" s="64"/>
      <c r="NXZ34" s="65" t="s">
        <v>225</v>
      </c>
      <c r="NYA34" s="66" t="s">
        <v>11</v>
      </c>
      <c r="NYB34" s="66" t="s">
        <v>226</v>
      </c>
      <c r="NYC34" s="66" t="s">
        <v>14</v>
      </c>
      <c r="NYD34" s="66" t="s">
        <v>13</v>
      </c>
      <c r="NYM34" s="66" t="s">
        <v>227</v>
      </c>
      <c r="NYN34" s="63"/>
      <c r="NYO34" s="64"/>
      <c r="NYP34" s="65" t="s">
        <v>225</v>
      </c>
      <c r="NYQ34" s="66" t="s">
        <v>11</v>
      </c>
      <c r="NYR34" s="66" t="s">
        <v>226</v>
      </c>
      <c r="NYS34" s="66" t="s">
        <v>14</v>
      </c>
      <c r="NYT34" s="66" t="s">
        <v>13</v>
      </c>
      <c r="NZC34" s="66" t="s">
        <v>227</v>
      </c>
      <c r="NZD34" s="63"/>
      <c r="NZE34" s="64"/>
      <c r="NZF34" s="65" t="s">
        <v>225</v>
      </c>
      <c r="NZG34" s="66" t="s">
        <v>11</v>
      </c>
      <c r="NZH34" s="66" t="s">
        <v>226</v>
      </c>
      <c r="NZI34" s="66" t="s">
        <v>14</v>
      </c>
      <c r="NZJ34" s="66" t="s">
        <v>13</v>
      </c>
      <c r="NZS34" s="66" t="s">
        <v>227</v>
      </c>
      <c r="NZT34" s="63"/>
      <c r="NZU34" s="64"/>
      <c r="NZV34" s="65" t="s">
        <v>225</v>
      </c>
      <c r="NZW34" s="66" t="s">
        <v>11</v>
      </c>
      <c r="NZX34" s="66" t="s">
        <v>226</v>
      </c>
      <c r="NZY34" s="66" t="s">
        <v>14</v>
      </c>
      <c r="NZZ34" s="66" t="s">
        <v>13</v>
      </c>
      <c r="OAI34" s="66" t="s">
        <v>227</v>
      </c>
      <c r="OAJ34" s="63"/>
      <c r="OAK34" s="64"/>
      <c r="OAL34" s="65" t="s">
        <v>225</v>
      </c>
      <c r="OAM34" s="66" t="s">
        <v>11</v>
      </c>
      <c r="OAN34" s="66" t="s">
        <v>226</v>
      </c>
      <c r="OAO34" s="66" t="s">
        <v>14</v>
      </c>
      <c r="OAP34" s="66" t="s">
        <v>13</v>
      </c>
      <c r="OAY34" s="66" t="s">
        <v>227</v>
      </c>
      <c r="OAZ34" s="63"/>
      <c r="OBA34" s="64"/>
      <c r="OBB34" s="65" t="s">
        <v>225</v>
      </c>
      <c r="OBC34" s="66" t="s">
        <v>11</v>
      </c>
      <c r="OBD34" s="66" t="s">
        <v>226</v>
      </c>
      <c r="OBE34" s="66" t="s">
        <v>14</v>
      </c>
      <c r="OBF34" s="66" t="s">
        <v>13</v>
      </c>
      <c r="OBO34" s="66" t="s">
        <v>227</v>
      </c>
      <c r="OBP34" s="63"/>
      <c r="OBQ34" s="64"/>
      <c r="OBR34" s="65" t="s">
        <v>225</v>
      </c>
      <c r="OBS34" s="66" t="s">
        <v>11</v>
      </c>
      <c r="OBT34" s="66" t="s">
        <v>226</v>
      </c>
      <c r="OBU34" s="66" t="s">
        <v>14</v>
      </c>
      <c r="OBV34" s="66" t="s">
        <v>13</v>
      </c>
      <c r="OCE34" s="66" t="s">
        <v>227</v>
      </c>
      <c r="OCF34" s="63"/>
      <c r="OCG34" s="64"/>
      <c r="OCH34" s="65" t="s">
        <v>225</v>
      </c>
      <c r="OCI34" s="66" t="s">
        <v>11</v>
      </c>
      <c r="OCJ34" s="66" t="s">
        <v>226</v>
      </c>
      <c r="OCK34" s="66" t="s">
        <v>14</v>
      </c>
      <c r="OCL34" s="66" t="s">
        <v>13</v>
      </c>
      <c r="OCU34" s="66" t="s">
        <v>227</v>
      </c>
      <c r="OCV34" s="63"/>
      <c r="OCW34" s="64"/>
      <c r="OCX34" s="65" t="s">
        <v>225</v>
      </c>
      <c r="OCY34" s="66" t="s">
        <v>11</v>
      </c>
      <c r="OCZ34" s="66" t="s">
        <v>226</v>
      </c>
      <c r="ODA34" s="66" t="s">
        <v>14</v>
      </c>
      <c r="ODB34" s="66" t="s">
        <v>13</v>
      </c>
      <c r="ODK34" s="66" t="s">
        <v>227</v>
      </c>
      <c r="ODL34" s="63"/>
      <c r="ODM34" s="64"/>
      <c r="ODN34" s="65" t="s">
        <v>225</v>
      </c>
      <c r="ODO34" s="66" t="s">
        <v>11</v>
      </c>
      <c r="ODP34" s="66" t="s">
        <v>226</v>
      </c>
      <c r="ODQ34" s="66" t="s">
        <v>14</v>
      </c>
      <c r="ODR34" s="66" t="s">
        <v>13</v>
      </c>
      <c r="OEA34" s="66" t="s">
        <v>227</v>
      </c>
      <c r="OEB34" s="63"/>
      <c r="OEC34" s="64"/>
      <c r="OED34" s="65" t="s">
        <v>225</v>
      </c>
      <c r="OEE34" s="66" t="s">
        <v>11</v>
      </c>
      <c r="OEF34" s="66" t="s">
        <v>226</v>
      </c>
      <c r="OEG34" s="66" t="s">
        <v>14</v>
      </c>
      <c r="OEH34" s="66" t="s">
        <v>13</v>
      </c>
      <c r="OEQ34" s="66" t="s">
        <v>227</v>
      </c>
      <c r="OER34" s="63"/>
      <c r="OES34" s="64"/>
      <c r="OET34" s="65" t="s">
        <v>225</v>
      </c>
      <c r="OEU34" s="66" t="s">
        <v>11</v>
      </c>
      <c r="OEV34" s="66" t="s">
        <v>226</v>
      </c>
      <c r="OEW34" s="66" t="s">
        <v>14</v>
      </c>
      <c r="OEX34" s="66" t="s">
        <v>13</v>
      </c>
      <c r="OFG34" s="66" t="s">
        <v>227</v>
      </c>
      <c r="OFH34" s="63"/>
      <c r="OFI34" s="64"/>
      <c r="OFJ34" s="65" t="s">
        <v>225</v>
      </c>
      <c r="OFK34" s="66" t="s">
        <v>11</v>
      </c>
      <c r="OFL34" s="66" t="s">
        <v>226</v>
      </c>
      <c r="OFM34" s="66" t="s">
        <v>14</v>
      </c>
      <c r="OFN34" s="66" t="s">
        <v>13</v>
      </c>
      <c r="OFW34" s="66" t="s">
        <v>227</v>
      </c>
      <c r="OFX34" s="63"/>
      <c r="OFY34" s="64"/>
      <c r="OFZ34" s="65" t="s">
        <v>225</v>
      </c>
      <c r="OGA34" s="66" t="s">
        <v>11</v>
      </c>
      <c r="OGB34" s="66" t="s">
        <v>226</v>
      </c>
      <c r="OGC34" s="66" t="s">
        <v>14</v>
      </c>
      <c r="OGD34" s="66" t="s">
        <v>13</v>
      </c>
      <c r="OGM34" s="66" t="s">
        <v>227</v>
      </c>
      <c r="OGN34" s="63"/>
      <c r="OGO34" s="64"/>
      <c r="OGP34" s="65" t="s">
        <v>225</v>
      </c>
      <c r="OGQ34" s="66" t="s">
        <v>11</v>
      </c>
      <c r="OGR34" s="66" t="s">
        <v>226</v>
      </c>
      <c r="OGS34" s="66" t="s">
        <v>14</v>
      </c>
      <c r="OGT34" s="66" t="s">
        <v>13</v>
      </c>
      <c r="OHC34" s="66" t="s">
        <v>227</v>
      </c>
      <c r="OHD34" s="63"/>
      <c r="OHE34" s="64"/>
      <c r="OHF34" s="65" t="s">
        <v>225</v>
      </c>
      <c r="OHG34" s="66" t="s">
        <v>11</v>
      </c>
      <c r="OHH34" s="66" t="s">
        <v>226</v>
      </c>
      <c r="OHI34" s="66" t="s">
        <v>14</v>
      </c>
      <c r="OHJ34" s="66" t="s">
        <v>13</v>
      </c>
      <c r="OHS34" s="66" t="s">
        <v>227</v>
      </c>
      <c r="OHT34" s="63"/>
      <c r="OHU34" s="64"/>
      <c r="OHV34" s="65" t="s">
        <v>225</v>
      </c>
      <c r="OHW34" s="66" t="s">
        <v>11</v>
      </c>
      <c r="OHX34" s="66" t="s">
        <v>226</v>
      </c>
      <c r="OHY34" s="66" t="s">
        <v>14</v>
      </c>
      <c r="OHZ34" s="66" t="s">
        <v>13</v>
      </c>
      <c r="OII34" s="66" t="s">
        <v>227</v>
      </c>
      <c r="OIJ34" s="63"/>
      <c r="OIK34" s="64"/>
      <c r="OIL34" s="65" t="s">
        <v>225</v>
      </c>
      <c r="OIM34" s="66" t="s">
        <v>11</v>
      </c>
      <c r="OIN34" s="66" t="s">
        <v>226</v>
      </c>
      <c r="OIO34" s="66" t="s">
        <v>14</v>
      </c>
      <c r="OIP34" s="66" t="s">
        <v>13</v>
      </c>
      <c r="OIY34" s="66" t="s">
        <v>227</v>
      </c>
      <c r="OIZ34" s="63"/>
      <c r="OJA34" s="64"/>
      <c r="OJB34" s="65" t="s">
        <v>225</v>
      </c>
      <c r="OJC34" s="66" t="s">
        <v>11</v>
      </c>
      <c r="OJD34" s="66" t="s">
        <v>226</v>
      </c>
      <c r="OJE34" s="66" t="s">
        <v>14</v>
      </c>
      <c r="OJF34" s="66" t="s">
        <v>13</v>
      </c>
      <c r="OJO34" s="66" t="s">
        <v>227</v>
      </c>
      <c r="OJP34" s="63"/>
      <c r="OJQ34" s="64"/>
      <c r="OJR34" s="65" t="s">
        <v>225</v>
      </c>
      <c r="OJS34" s="66" t="s">
        <v>11</v>
      </c>
      <c r="OJT34" s="66" t="s">
        <v>226</v>
      </c>
      <c r="OJU34" s="66" t="s">
        <v>14</v>
      </c>
      <c r="OJV34" s="66" t="s">
        <v>13</v>
      </c>
      <c r="OKE34" s="66" t="s">
        <v>227</v>
      </c>
      <c r="OKF34" s="63"/>
      <c r="OKG34" s="64"/>
      <c r="OKH34" s="65" t="s">
        <v>225</v>
      </c>
      <c r="OKI34" s="66" t="s">
        <v>11</v>
      </c>
      <c r="OKJ34" s="66" t="s">
        <v>226</v>
      </c>
      <c r="OKK34" s="66" t="s">
        <v>14</v>
      </c>
      <c r="OKL34" s="66" t="s">
        <v>13</v>
      </c>
      <c r="OKU34" s="66" t="s">
        <v>227</v>
      </c>
      <c r="OKV34" s="63"/>
      <c r="OKW34" s="64"/>
      <c r="OKX34" s="65" t="s">
        <v>225</v>
      </c>
      <c r="OKY34" s="66" t="s">
        <v>11</v>
      </c>
      <c r="OKZ34" s="66" t="s">
        <v>226</v>
      </c>
      <c r="OLA34" s="66" t="s">
        <v>14</v>
      </c>
      <c r="OLB34" s="66" t="s">
        <v>13</v>
      </c>
      <c r="OLK34" s="66" t="s">
        <v>227</v>
      </c>
      <c r="OLL34" s="63"/>
      <c r="OLM34" s="64"/>
      <c r="OLN34" s="65" t="s">
        <v>225</v>
      </c>
      <c r="OLO34" s="66" t="s">
        <v>11</v>
      </c>
      <c r="OLP34" s="66" t="s">
        <v>226</v>
      </c>
      <c r="OLQ34" s="66" t="s">
        <v>14</v>
      </c>
      <c r="OLR34" s="66" t="s">
        <v>13</v>
      </c>
      <c r="OMA34" s="66" t="s">
        <v>227</v>
      </c>
      <c r="OMB34" s="63"/>
      <c r="OMC34" s="64"/>
      <c r="OMD34" s="65" t="s">
        <v>225</v>
      </c>
      <c r="OME34" s="66" t="s">
        <v>11</v>
      </c>
      <c r="OMF34" s="66" t="s">
        <v>226</v>
      </c>
      <c r="OMG34" s="66" t="s">
        <v>14</v>
      </c>
      <c r="OMH34" s="66" t="s">
        <v>13</v>
      </c>
      <c r="OMQ34" s="66" t="s">
        <v>227</v>
      </c>
      <c r="OMR34" s="63"/>
      <c r="OMS34" s="64"/>
      <c r="OMT34" s="65" t="s">
        <v>225</v>
      </c>
      <c r="OMU34" s="66" t="s">
        <v>11</v>
      </c>
      <c r="OMV34" s="66" t="s">
        <v>226</v>
      </c>
      <c r="OMW34" s="66" t="s">
        <v>14</v>
      </c>
      <c r="OMX34" s="66" t="s">
        <v>13</v>
      </c>
      <c r="ONG34" s="66" t="s">
        <v>227</v>
      </c>
      <c r="ONH34" s="63"/>
      <c r="ONI34" s="64"/>
      <c r="ONJ34" s="65" t="s">
        <v>225</v>
      </c>
      <c r="ONK34" s="66" t="s">
        <v>11</v>
      </c>
      <c r="ONL34" s="66" t="s">
        <v>226</v>
      </c>
      <c r="ONM34" s="66" t="s">
        <v>14</v>
      </c>
      <c r="ONN34" s="66" t="s">
        <v>13</v>
      </c>
      <c r="ONW34" s="66" t="s">
        <v>227</v>
      </c>
      <c r="ONX34" s="63"/>
      <c r="ONY34" s="64"/>
      <c r="ONZ34" s="65" t="s">
        <v>225</v>
      </c>
      <c r="OOA34" s="66" t="s">
        <v>11</v>
      </c>
      <c r="OOB34" s="66" t="s">
        <v>226</v>
      </c>
      <c r="OOC34" s="66" t="s">
        <v>14</v>
      </c>
      <c r="OOD34" s="66" t="s">
        <v>13</v>
      </c>
      <c r="OOM34" s="66" t="s">
        <v>227</v>
      </c>
      <c r="OON34" s="63"/>
      <c r="OOO34" s="64"/>
      <c r="OOP34" s="65" t="s">
        <v>225</v>
      </c>
      <c r="OOQ34" s="66" t="s">
        <v>11</v>
      </c>
      <c r="OOR34" s="66" t="s">
        <v>226</v>
      </c>
      <c r="OOS34" s="66" t="s">
        <v>14</v>
      </c>
      <c r="OOT34" s="66" t="s">
        <v>13</v>
      </c>
      <c r="OPC34" s="66" t="s">
        <v>227</v>
      </c>
      <c r="OPD34" s="63"/>
      <c r="OPE34" s="64"/>
      <c r="OPF34" s="65" t="s">
        <v>225</v>
      </c>
      <c r="OPG34" s="66" t="s">
        <v>11</v>
      </c>
      <c r="OPH34" s="66" t="s">
        <v>226</v>
      </c>
      <c r="OPI34" s="66" t="s">
        <v>14</v>
      </c>
      <c r="OPJ34" s="66" t="s">
        <v>13</v>
      </c>
      <c r="OPS34" s="66" t="s">
        <v>227</v>
      </c>
      <c r="OPT34" s="63"/>
      <c r="OPU34" s="64"/>
      <c r="OPV34" s="65" t="s">
        <v>225</v>
      </c>
      <c r="OPW34" s="66" t="s">
        <v>11</v>
      </c>
      <c r="OPX34" s="66" t="s">
        <v>226</v>
      </c>
      <c r="OPY34" s="66" t="s">
        <v>14</v>
      </c>
      <c r="OPZ34" s="66" t="s">
        <v>13</v>
      </c>
      <c r="OQI34" s="66" t="s">
        <v>227</v>
      </c>
      <c r="OQJ34" s="63"/>
      <c r="OQK34" s="64"/>
      <c r="OQL34" s="65" t="s">
        <v>225</v>
      </c>
      <c r="OQM34" s="66" t="s">
        <v>11</v>
      </c>
      <c r="OQN34" s="66" t="s">
        <v>226</v>
      </c>
      <c r="OQO34" s="66" t="s">
        <v>14</v>
      </c>
      <c r="OQP34" s="66" t="s">
        <v>13</v>
      </c>
      <c r="OQY34" s="66" t="s">
        <v>227</v>
      </c>
      <c r="OQZ34" s="63"/>
      <c r="ORA34" s="64"/>
      <c r="ORB34" s="65" t="s">
        <v>225</v>
      </c>
      <c r="ORC34" s="66" t="s">
        <v>11</v>
      </c>
      <c r="ORD34" s="66" t="s">
        <v>226</v>
      </c>
      <c r="ORE34" s="66" t="s">
        <v>14</v>
      </c>
      <c r="ORF34" s="66" t="s">
        <v>13</v>
      </c>
      <c r="ORO34" s="66" t="s">
        <v>227</v>
      </c>
      <c r="ORP34" s="63"/>
      <c r="ORQ34" s="64"/>
      <c r="ORR34" s="65" t="s">
        <v>225</v>
      </c>
      <c r="ORS34" s="66" t="s">
        <v>11</v>
      </c>
      <c r="ORT34" s="66" t="s">
        <v>226</v>
      </c>
      <c r="ORU34" s="66" t="s">
        <v>14</v>
      </c>
      <c r="ORV34" s="66" t="s">
        <v>13</v>
      </c>
      <c r="OSE34" s="66" t="s">
        <v>227</v>
      </c>
      <c r="OSF34" s="63"/>
      <c r="OSG34" s="64"/>
      <c r="OSH34" s="65" t="s">
        <v>225</v>
      </c>
      <c r="OSI34" s="66" t="s">
        <v>11</v>
      </c>
      <c r="OSJ34" s="66" t="s">
        <v>226</v>
      </c>
      <c r="OSK34" s="66" t="s">
        <v>14</v>
      </c>
      <c r="OSL34" s="66" t="s">
        <v>13</v>
      </c>
      <c r="OSU34" s="66" t="s">
        <v>227</v>
      </c>
      <c r="OSV34" s="63"/>
      <c r="OSW34" s="64"/>
      <c r="OSX34" s="65" t="s">
        <v>225</v>
      </c>
      <c r="OSY34" s="66" t="s">
        <v>11</v>
      </c>
      <c r="OSZ34" s="66" t="s">
        <v>226</v>
      </c>
      <c r="OTA34" s="66" t="s">
        <v>14</v>
      </c>
      <c r="OTB34" s="66" t="s">
        <v>13</v>
      </c>
      <c r="OTK34" s="66" t="s">
        <v>227</v>
      </c>
      <c r="OTL34" s="63"/>
      <c r="OTM34" s="64"/>
      <c r="OTN34" s="65" t="s">
        <v>225</v>
      </c>
      <c r="OTO34" s="66" t="s">
        <v>11</v>
      </c>
      <c r="OTP34" s="66" t="s">
        <v>226</v>
      </c>
      <c r="OTQ34" s="66" t="s">
        <v>14</v>
      </c>
      <c r="OTR34" s="66" t="s">
        <v>13</v>
      </c>
      <c r="OUA34" s="66" t="s">
        <v>227</v>
      </c>
      <c r="OUB34" s="63"/>
      <c r="OUC34" s="64"/>
      <c r="OUD34" s="65" t="s">
        <v>225</v>
      </c>
      <c r="OUE34" s="66" t="s">
        <v>11</v>
      </c>
      <c r="OUF34" s="66" t="s">
        <v>226</v>
      </c>
      <c r="OUG34" s="66" t="s">
        <v>14</v>
      </c>
      <c r="OUH34" s="66" t="s">
        <v>13</v>
      </c>
      <c r="OUQ34" s="66" t="s">
        <v>227</v>
      </c>
      <c r="OUR34" s="63"/>
      <c r="OUS34" s="64"/>
      <c r="OUT34" s="65" t="s">
        <v>225</v>
      </c>
      <c r="OUU34" s="66" t="s">
        <v>11</v>
      </c>
      <c r="OUV34" s="66" t="s">
        <v>226</v>
      </c>
      <c r="OUW34" s="66" t="s">
        <v>14</v>
      </c>
      <c r="OUX34" s="66" t="s">
        <v>13</v>
      </c>
      <c r="OVG34" s="66" t="s">
        <v>227</v>
      </c>
      <c r="OVH34" s="63"/>
      <c r="OVI34" s="64"/>
      <c r="OVJ34" s="65" t="s">
        <v>225</v>
      </c>
      <c r="OVK34" s="66" t="s">
        <v>11</v>
      </c>
      <c r="OVL34" s="66" t="s">
        <v>226</v>
      </c>
      <c r="OVM34" s="66" t="s">
        <v>14</v>
      </c>
      <c r="OVN34" s="66" t="s">
        <v>13</v>
      </c>
      <c r="OVW34" s="66" t="s">
        <v>227</v>
      </c>
      <c r="OVX34" s="63"/>
      <c r="OVY34" s="64"/>
      <c r="OVZ34" s="65" t="s">
        <v>225</v>
      </c>
      <c r="OWA34" s="66" t="s">
        <v>11</v>
      </c>
      <c r="OWB34" s="66" t="s">
        <v>226</v>
      </c>
      <c r="OWC34" s="66" t="s">
        <v>14</v>
      </c>
      <c r="OWD34" s="66" t="s">
        <v>13</v>
      </c>
      <c r="OWM34" s="66" t="s">
        <v>227</v>
      </c>
      <c r="OWN34" s="63"/>
      <c r="OWO34" s="64"/>
      <c r="OWP34" s="65" t="s">
        <v>225</v>
      </c>
      <c r="OWQ34" s="66" t="s">
        <v>11</v>
      </c>
      <c r="OWR34" s="66" t="s">
        <v>226</v>
      </c>
      <c r="OWS34" s="66" t="s">
        <v>14</v>
      </c>
      <c r="OWT34" s="66" t="s">
        <v>13</v>
      </c>
      <c r="OXC34" s="66" t="s">
        <v>227</v>
      </c>
      <c r="OXD34" s="63"/>
      <c r="OXE34" s="64"/>
      <c r="OXF34" s="65" t="s">
        <v>225</v>
      </c>
      <c r="OXG34" s="66" t="s">
        <v>11</v>
      </c>
      <c r="OXH34" s="66" t="s">
        <v>226</v>
      </c>
      <c r="OXI34" s="66" t="s">
        <v>14</v>
      </c>
      <c r="OXJ34" s="66" t="s">
        <v>13</v>
      </c>
      <c r="OXS34" s="66" t="s">
        <v>227</v>
      </c>
      <c r="OXT34" s="63"/>
      <c r="OXU34" s="64"/>
      <c r="OXV34" s="65" t="s">
        <v>225</v>
      </c>
      <c r="OXW34" s="66" t="s">
        <v>11</v>
      </c>
      <c r="OXX34" s="66" t="s">
        <v>226</v>
      </c>
      <c r="OXY34" s="66" t="s">
        <v>14</v>
      </c>
      <c r="OXZ34" s="66" t="s">
        <v>13</v>
      </c>
      <c r="OYI34" s="66" t="s">
        <v>227</v>
      </c>
      <c r="OYJ34" s="63"/>
      <c r="OYK34" s="64"/>
      <c r="OYL34" s="65" t="s">
        <v>225</v>
      </c>
      <c r="OYM34" s="66" t="s">
        <v>11</v>
      </c>
      <c r="OYN34" s="66" t="s">
        <v>226</v>
      </c>
      <c r="OYO34" s="66" t="s">
        <v>14</v>
      </c>
      <c r="OYP34" s="66" t="s">
        <v>13</v>
      </c>
      <c r="OYY34" s="66" t="s">
        <v>227</v>
      </c>
      <c r="OYZ34" s="63"/>
      <c r="OZA34" s="64"/>
      <c r="OZB34" s="65" t="s">
        <v>225</v>
      </c>
      <c r="OZC34" s="66" t="s">
        <v>11</v>
      </c>
      <c r="OZD34" s="66" t="s">
        <v>226</v>
      </c>
      <c r="OZE34" s="66" t="s">
        <v>14</v>
      </c>
      <c r="OZF34" s="66" t="s">
        <v>13</v>
      </c>
      <c r="OZO34" s="66" t="s">
        <v>227</v>
      </c>
      <c r="OZP34" s="63"/>
      <c r="OZQ34" s="64"/>
      <c r="OZR34" s="65" t="s">
        <v>225</v>
      </c>
      <c r="OZS34" s="66" t="s">
        <v>11</v>
      </c>
      <c r="OZT34" s="66" t="s">
        <v>226</v>
      </c>
      <c r="OZU34" s="66" t="s">
        <v>14</v>
      </c>
      <c r="OZV34" s="66" t="s">
        <v>13</v>
      </c>
      <c r="PAE34" s="66" t="s">
        <v>227</v>
      </c>
      <c r="PAF34" s="63"/>
      <c r="PAG34" s="64"/>
      <c r="PAH34" s="65" t="s">
        <v>225</v>
      </c>
      <c r="PAI34" s="66" t="s">
        <v>11</v>
      </c>
      <c r="PAJ34" s="66" t="s">
        <v>226</v>
      </c>
      <c r="PAK34" s="66" t="s">
        <v>14</v>
      </c>
      <c r="PAL34" s="66" t="s">
        <v>13</v>
      </c>
      <c r="PAU34" s="66" t="s">
        <v>227</v>
      </c>
      <c r="PAV34" s="63"/>
      <c r="PAW34" s="64"/>
      <c r="PAX34" s="65" t="s">
        <v>225</v>
      </c>
      <c r="PAY34" s="66" t="s">
        <v>11</v>
      </c>
      <c r="PAZ34" s="66" t="s">
        <v>226</v>
      </c>
      <c r="PBA34" s="66" t="s">
        <v>14</v>
      </c>
      <c r="PBB34" s="66" t="s">
        <v>13</v>
      </c>
      <c r="PBK34" s="66" t="s">
        <v>227</v>
      </c>
      <c r="PBL34" s="63"/>
      <c r="PBM34" s="64"/>
      <c r="PBN34" s="65" t="s">
        <v>225</v>
      </c>
      <c r="PBO34" s="66" t="s">
        <v>11</v>
      </c>
      <c r="PBP34" s="66" t="s">
        <v>226</v>
      </c>
      <c r="PBQ34" s="66" t="s">
        <v>14</v>
      </c>
      <c r="PBR34" s="66" t="s">
        <v>13</v>
      </c>
      <c r="PCA34" s="66" t="s">
        <v>227</v>
      </c>
      <c r="PCB34" s="63"/>
      <c r="PCC34" s="64"/>
      <c r="PCD34" s="65" t="s">
        <v>225</v>
      </c>
      <c r="PCE34" s="66" t="s">
        <v>11</v>
      </c>
      <c r="PCF34" s="66" t="s">
        <v>226</v>
      </c>
      <c r="PCG34" s="66" t="s">
        <v>14</v>
      </c>
      <c r="PCH34" s="66" t="s">
        <v>13</v>
      </c>
      <c r="PCQ34" s="66" t="s">
        <v>227</v>
      </c>
      <c r="PCR34" s="63"/>
      <c r="PCS34" s="64"/>
      <c r="PCT34" s="65" t="s">
        <v>225</v>
      </c>
      <c r="PCU34" s="66" t="s">
        <v>11</v>
      </c>
      <c r="PCV34" s="66" t="s">
        <v>226</v>
      </c>
      <c r="PCW34" s="66" t="s">
        <v>14</v>
      </c>
      <c r="PCX34" s="66" t="s">
        <v>13</v>
      </c>
      <c r="PDG34" s="66" t="s">
        <v>227</v>
      </c>
      <c r="PDH34" s="63"/>
      <c r="PDI34" s="64"/>
      <c r="PDJ34" s="65" t="s">
        <v>225</v>
      </c>
      <c r="PDK34" s="66" t="s">
        <v>11</v>
      </c>
      <c r="PDL34" s="66" t="s">
        <v>226</v>
      </c>
      <c r="PDM34" s="66" t="s">
        <v>14</v>
      </c>
      <c r="PDN34" s="66" t="s">
        <v>13</v>
      </c>
      <c r="PDW34" s="66" t="s">
        <v>227</v>
      </c>
      <c r="PDX34" s="63"/>
      <c r="PDY34" s="64"/>
      <c r="PDZ34" s="65" t="s">
        <v>225</v>
      </c>
      <c r="PEA34" s="66" t="s">
        <v>11</v>
      </c>
      <c r="PEB34" s="66" t="s">
        <v>226</v>
      </c>
      <c r="PEC34" s="66" t="s">
        <v>14</v>
      </c>
      <c r="PED34" s="66" t="s">
        <v>13</v>
      </c>
      <c r="PEM34" s="66" t="s">
        <v>227</v>
      </c>
      <c r="PEN34" s="63"/>
      <c r="PEO34" s="64"/>
      <c r="PEP34" s="65" t="s">
        <v>225</v>
      </c>
      <c r="PEQ34" s="66" t="s">
        <v>11</v>
      </c>
      <c r="PER34" s="66" t="s">
        <v>226</v>
      </c>
      <c r="PES34" s="66" t="s">
        <v>14</v>
      </c>
      <c r="PET34" s="66" t="s">
        <v>13</v>
      </c>
      <c r="PFC34" s="66" t="s">
        <v>227</v>
      </c>
      <c r="PFD34" s="63"/>
      <c r="PFE34" s="64"/>
      <c r="PFF34" s="65" t="s">
        <v>225</v>
      </c>
      <c r="PFG34" s="66" t="s">
        <v>11</v>
      </c>
      <c r="PFH34" s="66" t="s">
        <v>226</v>
      </c>
      <c r="PFI34" s="66" t="s">
        <v>14</v>
      </c>
      <c r="PFJ34" s="66" t="s">
        <v>13</v>
      </c>
      <c r="PFS34" s="66" t="s">
        <v>227</v>
      </c>
      <c r="PFT34" s="63"/>
      <c r="PFU34" s="64"/>
      <c r="PFV34" s="65" t="s">
        <v>225</v>
      </c>
      <c r="PFW34" s="66" t="s">
        <v>11</v>
      </c>
      <c r="PFX34" s="66" t="s">
        <v>226</v>
      </c>
      <c r="PFY34" s="66" t="s">
        <v>14</v>
      </c>
      <c r="PFZ34" s="66" t="s">
        <v>13</v>
      </c>
      <c r="PGI34" s="66" t="s">
        <v>227</v>
      </c>
      <c r="PGJ34" s="63"/>
      <c r="PGK34" s="64"/>
      <c r="PGL34" s="65" t="s">
        <v>225</v>
      </c>
      <c r="PGM34" s="66" t="s">
        <v>11</v>
      </c>
      <c r="PGN34" s="66" t="s">
        <v>226</v>
      </c>
      <c r="PGO34" s="66" t="s">
        <v>14</v>
      </c>
      <c r="PGP34" s="66" t="s">
        <v>13</v>
      </c>
      <c r="PGY34" s="66" t="s">
        <v>227</v>
      </c>
      <c r="PGZ34" s="63"/>
      <c r="PHA34" s="64"/>
      <c r="PHB34" s="65" t="s">
        <v>225</v>
      </c>
      <c r="PHC34" s="66" t="s">
        <v>11</v>
      </c>
      <c r="PHD34" s="66" t="s">
        <v>226</v>
      </c>
      <c r="PHE34" s="66" t="s">
        <v>14</v>
      </c>
      <c r="PHF34" s="66" t="s">
        <v>13</v>
      </c>
      <c r="PHO34" s="66" t="s">
        <v>227</v>
      </c>
      <c r="PHP34" s="63"/>
      <c r="PHQ34" s="64"/>
      <c r="PHR34" s="65" t="s">
        <v>225</v>
      </c>
      <c r="PHS34" s="66" t="s">
        <v>11</v>
      </c>
      <c r="PHT34" s="66" t="s">
        <v>226</v>
      </c>
      <c r="PHU34" s="66" t="s">
        <v>14</v>
      </c>
      <c r="PHV34" s="66" t="s">
        <v>13</v>
      </c>
      <c r="PIE34" s="66" t="s">
        <v>227</v>
      </c>
      <c r="PIF34" s="63"/>
      <c r="PIG34" s="64"/>
      <c r="PIH34" s="65" t="s">
        <v>225</v>
      </c>
      <c r="PII34" s="66" t="s">
        <v>11</v>
      </c>
      <c r="PIJ34" s="66" t="s">
        <v>226</v>
      </c>
      <c r="PIK34" s="66" t="s">
        <v>14</v>
      </c>
      <c r="PIL34" s="66" t="s">
        <v>13</v>
      </c>
      <c r="PIU34" s="66" t="s">
        <v>227</v>
      </c>
      <c r="PIV34" s="63"/>
      <c r="PIW34" s="64"/>
      <c r="PIX34" s="65" t="s">
        <v>225</v>
      </c>
      <c r="PIY34" s="66" t="s">
        <v>11</v>
      </c>
      <c r="PIZ34" s="66" t="s">
        <v>226</v>
      </c>
      <c r="PJA34" s="66" t="s">
        <v>14</v>
      </c>
      <c r="PJB34" s="66" t="s">
        <v>13</v>
      </c>
      <c r="PJK34" s="66" t="s">
        <v>227</v>
      </c>
      <c r="PJL34" s="63"/>
      <c r="PJM34" s="64"/>
      <c r="PJN34" s="65" t="s">
        <v>225</v>
      </c>
      <c r="PJO34" s="66" t="s">
        <v>11</v>
      </c>
      <c r="PJP34" s="66" t="s">
        <v>226</v>
      </c>
      <c r="PJQ34" s="66" t="s">
        <v>14</v>
      </c>
      <c r="PJR34" s="66" t="s">
        <v>13</v>
      </c>
      <c r="PKA34" s="66" t="s">
        <v>227</v>
      </c>
      <c r="PKB34" s="63"/>
      <c r="PKC34" s="64"/>
      <c r="PKD34" s="65" t="s">
        <v>225</v>
      </c>
      <c r="PKE34" s="66" t="s">
        <v>11</v>
      </c>
      <c r="PKF34" s="66" t="s">
        <v>226</v>
      </c>
      <c r="PKG34" s="66" t="s">
        <v>14</v>
      </c>
      <c r="PKH34" s="66" t="s">
        <v>13</v>
      </c>
      <c r="PKQ34" s="66" t="s">
        <v>227</v>
      </c>
      <c r="PKR34" s="63"/>
      <c r="PKS34" s="64"/>
      <c r="PKT34" s="65" t="s">
        <v>225</v>
      </c>
      <c r="PKU34" s="66" t="s">
        <v>11</v>
      </c>
      <c r="PKV34" s="66" t="s">
        <v>226</v>
      </c>
      <c r="PKW34" s="66" t="s">
        <v>14</v>
      </c>
      <c r="PKX34" s="66" t="s">
        <v>13</v>
      </c>
      <c r="PLG34" s="66" t="s">
        <v>227</v>
      </c>
      <c r="PLH34" s="63"/>
      <c r="PLI34" s="64"/>
      <c r="PLJ34" s="65" t="s">
        <v>225</v>
      </c>
      <c r="PLK34" s="66" t="s">
        <v>11</v>
      </c>
      <c r="PLL34" s="66" t="s">
        <v>226</v>
      </c>
      <c r="PLM34" s="66" t="s">
        <v>14</v>
      </c>
      <c r="PLN34" s="66" t="s">
        <v>13</v>
      </c>
      <c r="PLW34" s="66" t="s">
        <v>227</v>
      </c>
      <c r="PLX34" s="63"/>
      <c r="PLY34" s="64"/>
      <c r="PLZ34" s="65" t="s">
        <v>225</v>
      </c>
      <c r="PMA34" s="66" t="s">
        <v>11</v>
      </c>
      <c r="PMB34" s="66" t="s">
        <v>226</v>
      </c>
      <c r="PMC34" s="66" t="s">
        <v>14</v>
      </c>
      <c r="PMD34" s="66" t="s">
        <v>13</v>
      </c>
      <c r="PMM34" s="66" t="s">
        <v>227</v>
      </c>
      <c r="PMN34" s="63"/>
      <c r="PMO34" s="64"/>
      <c r="PMP34" s="65" t="s">
        <v>225</v>
      </c>
      <c r="PMQ34" s="66" t="s">
        <v>11</v>
      </c>
      <c r="PMR34" s="66" t="s">
        <v>226</v>
      </c>
      <c r="PMS34" s="66" t="s">
        <v>14</v>
      </c>
      <c r="PMT34" s="66" t="s">
        <v>13</v>
      </c>
      <c r="PNC34" s="66" t="s">
        <v>227</v>
      </c>
      <c r="PND34" s="63"/>
      <c r="PNE34" s="64"/>
      <c r="PNF34" s="65" t="s">
        <v>225</v>
      </c>
      <c r="PNG34" s="66" t="s">
        <v>11</v>
      </c>
      <c r="PNH34" s="66" t="s">
        <v>226</v>
      </c>
      <c r="PNI34" s="66" t="s">
        <v>14</v>
      </c>
      <c r="PNJ34" s="66" t="s">
        <v>13</v>
      </c>
      <c r="PNS34" s="66" t="s">
        <v>227</v>
      </c>
      <c r="PNT34" s="63"/>
      <c r="PNU34" s="64"/>
      <c r="PNV34" s="65" t="s">
        <v>225</v>
      </c>
      <c r="PNW34" s="66" t="s">
        <v>11</v>
      </c>
      <c r="PNX34" s="66" t="s">
        <v>226</v>
      </c>
      <c r="PNY34" s="66" t="s">
        <v>14</v>
      </c>
      <c r="PNZ34" s="66" t="s">
        <v>13</v>
      </c>
      <c r="POI34" s="66" t="s">
        <v>227</v>
      </c>
      <c r="POJ34" s="63"/>
      <c r="POK34" s="64"/>
      <c r="POL34" s="65" t="s">
        <v>225</v>
      </c>
      <c r="POM34" s="66" t="s">
        <v>11</v>
      </c>
      <c r="PON34" s="66" t="s">
        <v>226</v>
      </c>
      <c r="POO34" s="66" t="s">
        <v>14</v>
      </c>
      <c r="POP34" s="66" t="s">
        <v>13</v>
      </c>
      <c r="POY34" s="66" t="s">
        <v>227</v>
      </c>
      <c r="POZ34" s="63"/>
      <c r="PPA34" s="64"/>
      <c r="PPB34" s="65" t="s">
        <v>225</v>
      </c>
      <c r="PPC34" s="66" t="s">
        <v>11</v>
      </c>
      <c r="PPD34" s="66" t="s">
        <v>226</v>
      </c>
      <c r="PPE34" s="66" t="s">
        <v>14</v>
      </c>
      <c r="PPF34" s="66" t="s">
        <v>13</v>
      </c>
      <c r="PPO34" s="66" t="s">
        <v>227</v>
      </c>
      <c r="PPP34" s="63"/>
      <c r="PPQ34" s="64"/>
      <c r="PPR34" s="65" t="s">
        <v>225</v>
      </c>
      <c r="PPS34" s="66" t="s">
        <v>11</v>
      </c>
      <c r="PPT34" s="66" t="s">
        <v>226</v>
      </c>
      <c r="PPU34" s="66" t="s">
        <v>14</v>
      </c>
      <c r="PPV34" s="66" t="s">
        <v>13</v>
      </c>
      <c r="PQE34" s="66" t="s">
        <v>227</v>
      </c>
      <c r="PQF34" s="63"/>
      <c r="PQG34" s="64"/>
      <c r="PQH34" s="65" t="s">
        <v>225</v>
      </c>
      <c r="PQI34" s="66" t="s">
        <v>11</v>
      </c>
      <c r="PQJ34" s="66" t="s">
        <v>226</v>
      </c>
      <c r="PQK34" s="66" t="s">
        <v>14</v>
      </c>
      <c r="PQL34" s="66" t="s">
        <v>13</v>
      </c>
      <c r="PQU34" s="66" t="s">
        <v>227</v>
      </c>
      <c r="PQV34" s="63"/>
      <c r="PQW34" s="64"/>
      <c r="PQX34" s="65" t="s">
        <v>225</v>
      </c>
      <c r="PQY34" s="66" t="s">
        <v>11</v>
      </c>
      <c r="PQZ34" s="66" t="s">
        <v>226</v>
      </c>
      <c r="PRA34" s="66" t="s">
        <v>14</v>
      </c>
      <c r="PRB34" s="66" t="s">
        <v>13</v>
      </c>
      <c r="PRK34" s="66" t="s">
        <v>227</v>
      </c>
      <c r="PRL34" s="63"/>
      <c r="PRM34" s="64"/>
      <c r="PRN34" s="65" t="s">
        <v>225</v>
      </c>
      <c r="PRO34" s="66" t="s">
        <v>11</v>
      </c>
      <c r="PRP34" s="66" t="s">
        <v>226</v>
      </c>
      <c r="PRQ34" s="66" t="s">
        <v>14</v>
      </c>
      <c r="PRR34" s="66" t="s">
        <v>13</v>
      </c>
      <c r="PSA34" s="66" t="s">
        <v>227</v>
      </c>
      <c r="PSB34" s="63"/>
      <c r="PSC34" s="64"/>
      <c r="PSD34" s="65" t="s">
        <v>225</v>
      </c>
      <c r="PSE34" s="66" t="s">
        <v>11</v>
      </c>
      <c r="PSF34" s="66" t="s">
        <v>226</v>
      </c>
      <c r="PSG34" s="66" t="s">
        <v>14</v>
      </c>
      <c r="PSH34" s="66" t="s">
        <v>13</v>
      </c>
      <c r="PSQ34" s="66" t="s">
        <v>227</v>
      </c>
      <c r="PSR34" s="63"/>
      <c r="PSS34" s="64"/>
      <c r="PST34" s="65" t="s">
        <v>225</v>
      </c>
      <c r="PSU34" s="66" t="s">
        <v>11</v>
      </c>
      <c r="PSV34" s="66" t="s">
        <v>226</v>
      </c>
      <c r="PSW34" s="66" t="s">
        <v>14</v>
      </c>
      <c r="PSX34" s="66" t="s">
        <v>13</v>
      </c>
      <c r="PTG34" s="66" t="s">
        <v>227</v>
      </c>
      <c r="PTH34" s="63"/>
      <c r="PTI34" s="64"/>
      <c r="PTJ34" s="65" t="s">
        <v>225</v>
      </c>
      <c r="PTK34" s="66" t="s">
        <v>11</v>
      </c>
      <c r="PTL34" s="66" t="s">
        <v>226</v>
      </c>
      <c r="PTM34" s="66" t="s">
        <v>14</v>
      </c>
      <c r="PTN34" s="66" t="s">
        <v>13</v>
      </c>
      <c r="PTW34" s="66" t="s">
        <v>227</v>
      </c>
      <c r="PTX34" s="63"/>
      <c r="PTY34" s="64"/>
      <c r="PTZ34" s="65" t="s">
        <v>225</v>
      </c>
      <c r="PUA34" s="66" t="s">
        <v>11</v>
      </c>
      <c r="PUB34" s="66" t="s">
        <v>226</v>
      </c>
      <c r="PUC34" s="66" t="s">
        <v>14</v>
      </c>
      <c r="PUD34" s="66" t="s">
        <v>13</v>
      </c>
      <c r="PUM34" s="66" t="s">
        <v>227</v>
      </c>
      <c r="PUN34" s="63"/>
      <c r="PUO34" s="64"/>
      <c r="PUP34" s="65" t="s">
        <v>225</v>
      </c>
      <c r="PUQ34" s="66" t="s">
        <v>11</v>
      </c>
      <c r="PUR34" s="66" t="s">
        <v>226</v>
      </c>
      <c r="PUS34" s="66" t="s">
        <v>14</v>
      </c>
      <c r="PUT34" s="66" t="s">
        <v>13</v>
      </c>
      <c r="PVC34" s="66" t="s">
        <v>227</v>
      </c>
      <c r="PVD34" s="63"/>
      <c r="PVE34" s="64"/>
      <c r="PVF34" s="65" t="s">
        <v>225</v>
      </c>
      <c r="PVG34" s="66" t="s">
        <v>11</v>
      </c>
      <c r="PVH34" s="66" t="s">
        <v>226</v>
      </c>
      <c r="PVI34" s="66" t="s">
        <v>14</v>
      </c>
      <c r="PVJ34" s="66" t="s">
        <v>13</v>
      </c>
      <c r="PVS34" s="66" t="s">
        <v>227</v>
      </c>
      <c r="PVT34" s="63"/>
      <c r="PVU34" s="64"/>
      <c r="PVV34" s="65" t="s">
        <v>225</v>
      </c>
      <c r="PVW34" s="66" t="s">
        <v>11</v>
      </c>
      <c r="PVX34" s="66" t="s">
        <v>226</v>
      </c>
      <c r="PVY34" s="66" t="s">
        <v>14</v>
      </c>
      <c r="PVZ34" s="66" t="s">
        <v>13</v>
      </c>
      <c r="PWI34" s="66" t="s">
        <v>227</v>
      </c>
      <c r="PWJ34" s="63"/>
      <c r="PWK34" s="64"/>
      <c r="PWL34" s="65" t="s">
        <v>225</v>
      </c>
      <c r="PWM34" s="66" t="s">
        <v>11</v>
      </c>
      <c r="PWN34" s="66" t="s">
        <v>226</v>
      </c>
      <c r="PWO34" s="66" t="s">
        <v>14</v>
      </c>
      <c r="PWP34" s="66" t="s">
        <v>13</v>
      </c>
      <c r="PWY34" s="66" t="s">
        <v>227</v>
      </c>
      <c r="PWZ34" s="63"/>
      <c r="PXA34" s="64"/>
      <c r="PXB34" s="65" t="s">
        <v>225</v>
      </c>
      <c r="PXC34" s="66" t="s">
        <v>11</v>
      </c>
      <c r="PXD34" s="66" t="s">
        <v>226</v>
      </c>
      <c r="PXE34" s="66" t="s">
        <v>14</v>
      </c>
      <c r="PXF34" s="66" t="s">
        <v>13</v>
      </c>
      <c r="PXO34" s="66" t="s">
        <v>227</v>
      </c>
      <c r="PXP34" s="63"/>
      <c r="PXQ34" s="64"/>
      <c r="PXR34" s="65" t="s">
        <v>225</v>
      </c>
      <c r="PXS34" s="66" t="s">
        <v>11</v>
      </c>
      <c r="PXT34" s="66" t="s">
        <v>226</v>
      </c>
      <c r="PXU34" s="66" t="s">
        <v>14</v>
      </c>
      <c r="PXV34" s="66" t="s">
        <v>13</v>
      </c>
      <c r="PYE34" s="66" t="s">
        <v>227</v>
      </c>
      <c r="PYF34" s="63"/>
      <c r="PYG34" s="64"/>
      <c r="PYH34" s="65" t="s">
        <v>225</v>
      </c>
      <c r="PYI34" s="66" t="s">
        <v>11</v>
      </c>
      <c r="PYJ34" s="66" t="s">
        <v>226</v>
      </c>
      <c r="PYK34" s="66" t="s">
        <v>14</v>
      </c>
      <c r="PYL34" s="66" t="s">
        <v>13</v>
      </c>
      <c r="PYU34" s="66" t="s">
        <v>227</v>
      </c>
      <c r="PYV34" s="63"/>
      <c r="PYW34" s="64"/>
      <c r="PYX34" s="65" t="s">
        <v>225</v>
      </c>
      <c r="PYY34" s="66" t="s">
        <v>11</v>
      </c>
      <c r="PYZ34" s="66" t="s">
        <v>226</v>
      </c>
      <c r="PZA34" s="66" t="s">
        <v>14</v>
      </c>
      <c r="PZB34" s="66" t="s">
        <v>13</v>
      </c>
      <c r="PZK34" s="66" t="s">
        <v>227</v>
      </c>
      <c r="PZL34" s="63"/>
      <c r="PZM34" s="64"/>
      <c r="PZN34" s="65" t="s">
        <v>225</v>
      </c>
      <c r="PZO34" s="66" t="s">
        <v>11</v>
      </c>
      <c r="PZP34" s="66" t="s">
        <v>226</v>
      </c>
      <c r="PZQ34" s="66" t="s">
        <v>14</v>
      </c>
      <c r="PZR34" s="66" t="s">
        <v>13</v>
      </c>
      <c r="QAA34" s="66" t="s">
        <v>227</v>
      </c>
      <c r="QAB34" s="63"/>
      <c r="QAC34" s="64"/>
      <c r="QAD34" s="65" t="s">
        <v>225</v>
      </c>
      <c r="QAE34" s="66" t="s">
        <v>11</v>
      </c>
      <c r="QAF34" s="66" t="s">
        <v>226</v>
      </c>
      <c r="QAG34" s="66" t="s">
        <v>14</v>
      </c>
      <c r="QAH34" s="66" t="s">
        <v>13</v>
      </c>
      <c r="QAQ34" s="66" t="s">
        <v>227</v>
      </c>
      <c r="QAR34" s="63"/>
      <c r="QAS34" s="64"/>
      <c r="QAT34" s="65" t="s">
        <v>225</v>
      </c>
      <c r="QAU34" s="66" t="s">
        <v>11</v>
      </c>
      <c r="QAV34" s="66" t="s">
        <v>226</v>
      </c>
      <c r="QAW34" s="66" t="s">
        <v>14</v>
      </c>
      <c r="QAX34" s="66" t="s">
        <v>13</v>
      </c>
      <c r="QBG34" s="66" t="s">
        <v>227</v>
      </c>
      <c r="QBH34" s="63"/>
      <c r="QBI34" s="64"/>
      <c r="QBJ34" s="65" t="s">
        <v>225</v>
      </c>
      <c r="QBK34" s="66" t="s">
        <v>11</v>
      </c>
      <c r="QBL34" s="66" t="s">
        <v>226</v>
      </c>
      <c r="QBM34" s="66" t="s">
        <v>14</v>
      </c>
      <c r="QBN34" s="66" t="s">
        <v>13</v>
      </c>
      <c r="QBW34" s="66" t="s">
        <v>227</v>
      </c>
      <c r="QBX34" s="63"/>
      <c r="QBY34" s="64"/>
      <c r="QBZ34" s="65" t="s">
        <v>225</v>
      </c>
      <c r="QCA34" s="66" t="s">
        <v>11</v>
      </c>
      <c r="QCB34" s="66" t="s">
        <v>226</v>
      </c>
      <c r="QCC34" s="66" t="s">
        <v>14</v>
      </c>
      <c r="QCD34" s="66" t="s">
        <v>13</v>
      </c>
      <c r="QCM34" s="66" t="s">
        <v>227</v>
      </c>
      <c r="QCN34" s="63"/>
      <c r="QCO34" s="64"/>
      <c r="QCP34" s="65" t="s">
        <v>225</v>
      </c>
      <c r="QCQ34" s="66" t="s">
        <v>11</v>
      </c>
      <c r="QCR34" s="66" t="s">
        <v>226</v>
      </c>
      <c r="QCS34" s="66" t="s">
        <v>14</v>
      </c>
      <c r="QCT34" s="66" t="s">
        <v>13</v>
      </c>
      <c r="QDC34" s="66" t="s">
        <v>227</v>
      </c>
      <c r="QDD34" s="63"/>
      <c r="QDE34" s="64"/>
      <c r="QDF34" s="65" t="s">
        <v>225</v>
      </c>
      <c r="QDG34" s="66" t="s">
        <v>11</v>
      </c>
      <c r="QDH34" s="66" t="s">
        <v>226</v>
      </c>
      <c r="QDI34" s="66" t="s">
        <v>14</v>
      </c>
      <c r="QDJ34" s="66" t="s">
        <v>13</v>
      </c>
      <c r="QDS34" s="66" t="s">
        <v>227</v>
      </c>
      <c r="QDT34" s="63"/>
      <c r="QDU34" s="64"/>
      <c r="QDV34" s="65" t="s">
        <v>225</v>
      </c>
      <c r="QDW34" s="66" t="s">
        <v>11</v>
      </c>
      <c r="QDX34" s="66" t="s">
        <v>226</v>
      </c>
      <c r="QDY34" s="66" t="s">
        <v>14</v>
      </c>
      <c r="QDZ34" s="66" t="s">
        <v>13</v>
      </c>
      <c r="QEI34" s="66" t="s">
        <v>227</v>
      </c>
      <c r="QEJ34" s="63"/>
      <c r="QEK34" s="64"/>
      <c r="QEL34" s="65" t="s">
        <v>225</v>
      </c>
      <c r="QEM34" s="66" t="s">
        <v>11</v>
      </c>
      <c r="QEN34" s="66" t="s">
        <v>226</v>
      </c>
      <c r="QEO34" s="66" t="s">
        <v>14</v>
      </c>
      <c r="QEP34" s="66" t="s">
        <v>13</v>
      </c>
      <c r="QEY34" s="66" t="s">
        <v>227</v>
      </c>
      <c r="QEZ34" s="63"/>
      <c r="QFA34" s="64"/>
      <c r="QFB34" s="65" t="s">
        <v>225</v>
      </c>
      <c r="QFC34" s="66" t="s">
        <v>11</v>
      </c>
      <c r="QFD34" s="66" t="s">
        <v>226</v>
      </c>
      <c r="QFE34" s="66" t="s">
        <v>14</v>
      </c>
      <c r="QFF34" s="66" t="s">
        <v>13</v>
      </c>
      <c r="QFO34" s="66" t="s">
        <v>227</v>
      </c>
      <c r="QFP34" s="63"/>
      <c r="QFQ34" s="64"/>
      <c r="QFR34" s="65" t="s">
        <v>225</v>
      </c>
      <c r="QFS34" s="66" t="s">
        <v>11</v>
      </c>
      <c r="QFT34" s="66" t="s">
        <v>226</v>
      </c>
      <c r="QFU34" s="66" t="s">
        <v>14</v>
      </c>
      <c r="QFV34" s="66" t="s">
        <v>13</v>
      </c>
      <c r="QGE34" s="66" t="s">
        <v>227</v>
      </c>
      <c r="QGF34" s="63"/>
      <c r="QGG34" s="64"/>
      <c r="QGH34" s="65" t="s">
        <v>225</v>
      </c>
      <c r="QGI34" s="66" t="s">
        <v>11</v>
      </c>
      <c r="QGJ34" s="66" t="s">
        <v>226</v>
      </c>
      <c r="QGK34" s="66" t="s">
        <v>14</v>
      </c>
      <c r="QGL34" s="66" t="s">
        <v>13</v>
      </c>
      <c r="QGU34" s="66" t="s">
        <v>227</v>
      </c>
      <c r="QGV34" s="63"/>
      <c r="QGW34" s="64"/>
      <c r="QGX34" s="65" t="s">
        <v>225</v>
      </c>
      <c r="QGY34" s="66" t="s">
        <v>11</v>
      </c>
      <c r="QGZ34" s="66" t="s">
        <v>226</v>
      </c>
      <c r="QHA34" s="66" t="s">
        <v>14</v>
      </c>
      <c r="QHB34" s="66" t="s">
        <v>13</v>
      </c>
      <c r="QHK34" s="66" t="s">
        <v>227</v>
      </c>
      <c r="QHL34" s="63"/>
      <c r="QHM34" s="64"/>
      <c r="QHN34" s="65" t="s">
        <v>225</v>
      </c>
      <c r="QHO34" s="66" t="s">
        <v>11</v>
      </c>
      <c r="QHP34" s="66" t="s">
        <v>226</v>
      </c>
      <c r="QHQ34" s="66" t="s">
        <v>14</v>
      </c>
      <c r="QHR34" s="66" t="s">
        <v>13</v>
      </c>
      <c r="QIA34" s="66" t="s">
        <v>227</v>
      </c>
      <c r="QIB34" s="63"/>
      <c r="QIC34" s="64"/>
      <c r="QID34" s="65" t="s">
        <v>225</v>
      </c>
      <c r="QIE34" s="66" t="s">
        <v>11</v>
      </c>
      <c r="QIF34" s="66" t="s">
        <v>226</v>
      </c>
      <c r="QIG34" s="66" t="s">
        <v>14</v>
      </c>
      <c r="QIH34" s="66" t="s">
        <v>13</v>
      </c>
      <c r="QIQ34" s="66" t="s">
        <v>227</v>
      </c>
      <c r="QIR34" s="63"/>
      <c r="QIS34" s="64"/>
      <c r="QIT34" s="65" t="s">
        <v>225</v>
      </c>
      <c r="QIU34" s="66" t="s">
        <v>11</v>
      </c>
      <c r="QIV34" s="66" t="s">
        <v>226</v>
      </c>
      <c r="QIW34" s="66" t="s">
        <v>14</v>
      </c>
      <c r="QIX34" s="66" t="s">
        <v>13</v>
      </c>
      <c r="QJG34" s="66" t="s">
        <v>227</v>
      </c>
      <c r="QJH34" s="63"/>
      <c r="QJI34" s="64"/>
      <c r="QJJ34" s="65" t="s">
        <v>225</v>
      </c>
      <c r="QJK34" s="66" t="s">
        <v>11</v>
      </c>
      <c r="QJL34" s="66" t="s">
        <v>226</v>
      </c>
      <c r="QJM34" s="66" t="s">
        <v>14</v>
      </c>
      <c r="QJN34" s="66" t="s">
        <v>13</v>
      </c>
      <c r="QJW34" s="66" t="s">
        <v>227</v>
      </c>
      <c r="QJX34" s="63"/>
      <c r="QJY34" s="64"/>
      <c r="QJZ34" s="65" t="s">
        <v>225</v>
      </c>
      <c r="QKA34" s="66" t="s">
        <v>11</v>
      </c>
      <c r="QKB34" s="66" t="s">
        <v>226</v>
      </c>
      <c r="QKC34" s="66" t="s">
        <v>14</v>
      </c>
      <c r="QKD34" s="66" t="s">
        <v>13</v>
      </c>
      <c r="QKM34" s="66" t="s">
        <v>227</v>
      </c>
      <c r="QKN34" s="63"/>
      <c r="QKO34" s="64"/>
      <c r="QKP34" s="65" t="s">
        <v>225</v>
      </c>
      <c r="QKQ34" s="66" t="s">
        <v>11</v>
      </c>
      <c r="QKR34" s="66" t="s">
        <v>226</v>
      </c>
      <c r="QKS34" s="66" t="s">
        <v>14</v>
      </c>
      <c r="QKT34" s="66" t="s">
        <v>13</v>
      </c>
      <c r="QLC34" s="66" t="s">
        <v>227</v>
      </c>
      <c r="QLD34" s="63"/>
      <c r="QLE34" s="64"/>
      <c r="QLF34" s="65" t="s">
        <v>225</v>
      </c>
      <c r="QLG34" s="66" t="s">
        <v>11</v>
      </c>
      <c r="QLH34" s="66" t="s">
        <v>226</v>
      </c>
      <c r="QLI34" s="66" t="s">
        <v>14</v>
      </c>
      <c r="QLJ34" s="66" t="s">
        <v>13</v>
      </c>
      <c r="QLS34" s="66" t="s">
        <v>227</v>
      </c>
      <c r="QLT34" s="63"/>
      <c r="QLU34" s="64"/>
      <c r="QLV34" s="65" t="s">
        <v>225</v>
      </c>
      <c r="QLW34" s="66" t="s">
        <v>11</v>
      </c>
      <c r="QLX34" s="66" t="s">
        <v>226</v>
      </c>
      <c r="QLY34" s="66" t="s">
        <v>14</v>
      </c>
      <c r="QLZ34" s="66" t="s">
        <v>13</v>
      </c>
      <c r="QMI34" s="66" t="s">
        <v>227</v>
      </c>
      <c r="QMJ34" s="63"/>
      <c r="QMK34" s="64"/>
      <c r="QML34" s="65" t="s">
        <v>225</v>
      </c>
      <c r="QMM34" s="66" t="s">
        <v>11</v>
      </c>
      <c r="QMN34" s="66" t="s">
        <v>226</v>
      </c>
      <c r="QMO34" s="66" t="s">
        <v>14</v>
      </c>
      <c r="QMP34" s="66" t="s">
        <v>13</v>
      </c>
      <c r="QMY34" s="66" t="s">
        <v>227</v>
      </c>
      <c r="QMZ34" s="63"/>
      <c r="QNA34" s="64"/>
      <c r="QNB34" s="65" t="s">
        <v>225</v>
      </c>
      <c r="QNC34" s="66" t="s">
        <v>11</v>
      </c>
      <c r="QND34" s="66" t="s">
        <v>226</v>
      </c>
      <c r="QNE34" s="66" t="s">
        <v>14</v>
      </c>
      <c r="QNF34" s="66" t="s">
        <v>13</v>
      </c>
      <c r="QNO34" s="66" t="s">
        <v>227</v>
      </c>
      <c r="QNP34" s="63"/>
      <c r="QNQ34" s="64"/>
      <c r="QNR34" s="65" t="s">
        <v>225</v>
      </c>
      <c r="QNS34" s="66" t="s">
        <v>11</v>
      </c>
      <c r="QNT34" s="66" t="s">
        <v>226</v>
      </c>
      <c r="QNU34" s="66" t="s">
        <v>14</v>
      </c>
      <c r="QNV34" s="66" t="s">
        <v>13</v>
      </c>
      <c r="QOE34" s="66" t="s">
        <v>227</v>
      </c>
      <c r="QOF34" s="63"/>
      <c r="QOG34" s="64"/>
      <c r="QOH34" s="65" t="s">
        <v>225</v>
      </c>
      <c r="QOI34" s="66" t="s">
        <v>11</v>
      </c>
      <c r="QOJ34" s="66" t="s">
        <v>226</v>
      </c>
      <c r="QOK34" s="66" t="s">
        <v>14</v>
      </c>
      <c r="QOL34" s="66" t="s">
        <v>13</v>
      </c>
      <c r="QOU34" s="66" t="s">
        <v>227</v>
      </c>
      <c r="QOV34" s="63"/>
      <c r="QOW34" s="64"/>
      <c r="QOX34" s="65" t="s">
        <v>225</v>
      </c>
      <c r="QOY34" s="66" t="s">
        <v>11</v>
      </c>
      <c r="QOZ34" s="66" t="s">
        <v>226</v>
      </c>
      <c r="QPA34" s="66" t="s">
        <v>14</v>
      </c>
      <c r="QPB34" s="66" t="s">
        <v>13</v>
      </c>
      <c r="QPK34" s="66" t="s">
        <v>227</v>
      </c>
      <c r="QPL34" s="63"/>
      <c r="QPM34" s="64"/>
      <c r="QPN34" s="65" t="s">
        <v>225</v>
      </c>
      <c r="QPO34" s="66" t="s">
        <v>11</v>
      </c>
      <c r="QPP34" s="66" t="s">
        <v>226</v>
      </c>
      <c r="QPQ34" s="66" t="s">
        <v>14</v>
      </c>
      <c r="QPR34" s="66" t="s">
        <v>13</v>
      </c>
      <c r="QQA34" s="66" t="s">
        <v>227</v>
      </c>
      <c r="QQB34" s="63"/>
      <c r="QQC34" s="64"/>
      <c r="QQD34" s="65" t="s">
        <v>225</v>
      </c>
      <c r="QQE34" s="66" t="s">
        <v>11</v>
      </c>
      <c r="QQF34" s="66" t="s">
        <v>226</v>
      </c>
      <c r="QQG34" s="66" t="s">
        <v>14</v>
      </c>
      <c r="QQH34" s="66" t="s">
        <v>13</v>
      </c>
      <c r="QQQ34" s="66" t="s">
        <v>227</v>
      </c>
      <c r="QQR34" s="63"/>
      <c r="QQS34" s="64"/>
      <c r="QQT34" s="65" t="s">
        <v>225</v>
      </c>
      <c r="QQU34" s="66" t="s">
        <v>11</v>
      </c>
      <c r="QQV34" s="66" t="s">
        <v>226</v>
      </c>
      <c r="QQW34" s="66" t="s">
        <v>14</v>
      </c>
      <c r="QQX34" s="66" t="s">
        <v>13</v>
      </c>
      <c r="QRG34" s="66" t="s">
        <v>227</v>
      </c>
      <c r="QRH34" s="63"/>
      <c r="QRI34" s="64"/>
      <c r="QRJ34" s="65" t="s">
        <v>225</v>
      </c>
      <c r="QRK34" s="66" t="s">
        <v>11</v>
      </c>
      <c r="QRL34" s="66" t="s">
        <v>226</v>
      </c>
      <c r="QRM34" s="66" t="s">
        <v>14</v>
      </c>
      <c r="QRN34" s="66" t="s">
        <v>13</v>
      </c>
      <c r="QRW34" s="66" t="s">
        <v>227</v>
      </c>
      <c r="QRX34" s="63"/>
      <c r="QRY34" s="64"/>
      <c r="QRZ34" s="65" t="s">
        <v>225</v>
      </c>
      <c r="QSA34" s="66" t="s">
        <v>11</v>
      </c>
      <c r="QSB34" s="66" t="s">
        <v>226</v>
      </c>
      <c r="QSC34" s="66" t="s">
        <v>14</v>
      </c>
      <c r="QSD34" s="66" t="s">
        <v>13</v>
      </c>
      <c r="QSM34" s="66" t="s">
        <v>227</v>
      </c>
      <c r="QSN34" s="63"/>
      <c r="QSO34" s="64"/>
      <c r="QSP34" s="65" t="s">
        <v>225</v>
      </c>
      <c r="QSQ34" s="66" t="s">
        <v>11</v>
      </c>
      <c r="QSR34" s="66" t="s">
        <v>226</v>
      </c>
      <c r="QSS34" s="66" t="s">
        <v>14</v>
      </c>
      <c r="QST34" s="66" t="s">
        <v>13</v>
      </c>
      <c r="QTC34" s="66" t="s">
        <v>227</v>
      </c>
      <c r="QTD34" s="63"/>
      <c r="QTE34" s="64"/>
      <c r="QTF34" s="65" t="s">
        <v>225</v>
      </c>
      <c r="QTG34" s="66" t="s">
        <v>11</v>
      </c>
      <c r="QTH34" s="66" t="s">
        <v>226</v>
      </c>
      <c r="QTI34" s="66" t="s">
        <v>14</v>
      </c>
      <c r="QTJ34" s="66" t="s">
        <v>13</v>
      </c>
      <c r="QTS34" s="66" t="s">
        <v>227</v>
      </c>
      <c r="QTT34" s="63"/>
      <c r="QTU34" s="64"/>
      <c r="QTV34" s="65" t="s">
        <v>225</v>
      </c>
      <c r="QTW34" s="66" t="s">
        <v>11</v>
      </c>
      <c r="QTX34" s="66" t="s">
        <v>226</v>
      </c>
      <c r="QTY34" s="66" t="s">
        <v>14</v>
      </c>
      <c r="QTZ34" s="66" t="s">
        <v>13</v>
      </c>
      <c r="QUI34" s="66" t="s">
        <v>227</v>
      </c>
      <c r="QUJ34" s="63"/>
      <c r="QUK34" s="64"/>
      <c r="QUL34" s="65" t="s">
        <v>225</v>
      </c>
      <c r="QUM34" s="66" t="s">
        <v>11</v>
      </c>
      <c r="QUN34" s="66" t="s">
        <v>226</v>
      </c>
      <c r="QUO34" s="66" t="s">
        <v>14</v>
      </c>
      <c r="QUP34" s="66" t="s">
        <v>13</v>
      </c>
      <c r="QUY34" s="66" t="s">
        <v>227</v>
      </c>
      <c r="QUZ34" s="63"/>
      <c r="QVA34" s="64"/>
      <c r="QVB34" s="65" t="s">
        <v>225</v>
      </c>
      <c r="QVC34" s="66" t="s">
        <v>11</v>
      </c>
      <c r="QVD34" s="66" t="s">
        <v>226</v>
      </c>
      <c r="QVE34" s="66" t="s">
        <v>14</v>
      </c>
      <c r="QVF34" s="66" t="s">
        <v>13</v>
      </c>
      <c r="QVO34" s="66" t="s">
        <v>227</v>
      </c>
      <c r="QVP34" s="63"/>
      <c r="QVQ34" s="64"/>
      <c r="QVR34" s="65" t="s">
        <v>225</v>
      </c>
      <c r="QVS34" s="66" t="s">
        <v>11</v>
      </c>
      <c r="QVT34" s="66" t="s">
        <v>226</v>
      </c>
      <c r="QVU34" s="66" t="s">
        <v>14</v>
      </c>
      <c r="QVV34" s="66" t="s">
        <v>13</v>
      </c>
      <c r="QWE34" s="66" t="s">
        <v>227</v>
      </c>
      <c r="QWF34" s="63"/>
      <c r="QWG34" s="64"/>
      <c r="QWH34" s="65" t="s">
        <v>225</v>
      </c>
      <c r="QWI34" s="66" t="s">
        <v>11</v>
      </c>
      <c r="QWJ34" s="66" t="s">
        <v>226</v>
      </c>
      <c r="QWK34" s="66" t="s">
        <v>14</v>
      </c>
      <c r="QWL34" s="66" t="s">
        <v>13</v>
      </c>
      <c r="QWU34" s="66" t="s">
        <v>227</v>
      </c>
      <c r="QWV34" s="63"/>
      <c r="QWW34" s="64"/>
      <c r="QWX34" s="65" t="s">
        <v>225</v>
      </c>
      <c r="QWY34" s="66" t="s">
        <v>11</v>
      </c>
      <c r="QWZ34" s="66" t="s">
        <v>226</v>
      </c>
      <c r="QXA34" s="66" t="s">
        <v>14</v>
      </c>
      <c r="QXB34" s="66" t="s">
        <v>13</v>
      </c>
      <c r="QXK34" s="66" t="s">
        <v>227</v>
      </c>
      <c r="QXL34" s="63"/>
      <c r="QXM34" s="64"/>
      <c r="QXN34" s="65" t="s">
        <v>225</v>
      </c>
      <c r="QXO34" s="66" t="s">
        <v>11</v>
      </c>
      <c r="QXP34" s="66" t="s">
        <v>226</v>
      </c>
      <c r="QXQ34" s="66" t="s">
        <v>14</v>
      </c>
      <c r="QXR34" s="66" t="s">
        <v>13</v>
      </c>
      <c r="QYA34" s="66" t="s">
        <v>227</v>
      </c>
      <c r="QYB34" s="63"/>
      <c r="QYC34" s="64"/>
      <c r="QYD34" s="65" t="s">
        <v>225</v>
      </c>
      <c r="QYE34" s="66" t="s">
        <v>11</v>
      </c>
      <c r="QYF34" s="66" t="s">
        <v>226</v>
      </c>
      <c r="QYG34" s="66" t="s">
        <v>14</v>
      </c>
      <c r="QYH34" s="66" t="s">
        <v>13</v>
      </c>
      <c r="QYQ34" s="66" t="s">
        <v>227</v>
      </c>
      <c r="QYR34" s="63"/>
      <c r="QYS34" s="64"/>
      <c r="QYT34" s="65" t="s">
        <v>225</v>
      </c>
      <c r="QYU34" s="66" t="s">
        <v>11</v>
      </c>
      <c r="QYV34" s="66" t="s">
        <v>226</v>
      </c>
      <c r="QYW34" s="66" t="s">
        <v>14</v>
      </c>
      <c r="QYX34" s="66" t="s">
        <v>13</v>
      </c>
      <c r="QZG34" s="66" t="s">
        <v>227</v>
      </c>
      <c r="QZH34" s="63"/>
      <c r="QZI34" s="64"/>
      <c r="QZJ34" s="65" t="s">
        <v>225</v>
      </c>
      <c r="QZK34" s="66" t="s">
        <v>11</v>
      </c>
      <c r="QZL34" s="66" t="s">
        <v>226</v>
      </c>
      <c r="QZM34" s="66" t="s">
        <v>14</v>
      </c>
      <c r="QZN34" s="66" t="s">
        <v>13</v>
      </c>
      <c r="QZW34" s="66" t="s">
        <v>227</v>
      </c>
      <c r="QZX34" s="63"/>
      <c r="QZY34" s="64"/>
      <c r="QZZ34" s="65" t="s">
        <v>225</v>
      </c>
      <c r="RAA34" s="66" t="s">
        <v>11</v>
      </c>
      <c r="RAB34" s="66" t="s">
        <v>226</v>
      </c>
      <c r="RAC34" s="66" t="s">
        <v>14</v>
      </c>
      <c r="RAD34" s="66" t="s">
        <v>13</v>
      </c>
      <c r="RAM34" s="66" t="s">
        <v>227</v>
      </c>
      <c r="RAN34" s="63"/>
      <c r="RAO34" s="64"/>
      <c r="RAP34" s="65" t="s">
        <v>225</v>
      </c>
      <c r="RAQ34" s="66" t="s">
        <v>11</v>
      </c>
      <c r="RAR34" s="66" t="s">
        <v>226</v>
      </c>
      <c r="RAS34" s="66" t="s">
        <v>14</v>
      </c>
      <c r="RAT34" s="66" t="s">
        <v>13</v>
      </c>
      <c r="RBC34" s="66" t="s">
        <v>227</v>
      </c>
      <c r="RBD34" s="63"/>
      <c r="RBE34" s="64"/>
      <c r="RBF34" s="65" t="s">
        <v>225</v>
      </c>
      <c r="RBG34" s="66" t="s">
        <v>11</v>
      </c>
      <c r="RBH34" s="66" t="s">
        <v>226</v>
      </c>
      <c r="RBI34" s="66" t="s">
        <v>14</v>
      </c>
      <c r="RBJ34" s="66" t="s">
        <v>13</v>
      </c>
      <c r="RBS34" s="66" t="s">
        <v>227</v>
      </c>
      <c r="RBT34" s="63"/>
      <c r="RBU34" s="64"/>
      <c r="RBV34" s="65" t="s">
        <v>225</v>
      </c>
      <c r="RBW34" s="66" t="s">
        <v>11</v>
      </c>
      <c r="RBX34" s="66" t="s">
        <v>226</v>
      </c>
      <c r="RBY34" s="66" t="s">
        <v>14</v>
      </c>
      <c r="RBZ34" s="66" t="s">
        <v>13</v>
      </c>
      <c r="RCI34" s="66" t="s">
        <v>227</v>
      </c>
      <c r="RCJ34" s="63"/>
      <c r="RCK34" s="64"/>
      <c r="RCL34" s="65" t="s">
        <v>225</v>
      </c>
      <c r="RCM34" s="66" t="s">
        <v>11</v>
      </c>
      <c r="RCN34" s="66" t="s">
        <v>226</v>
      </c>
      <c r="RCO34" s="66" t="s">
        <v>14</v>
      </c>
      <c r="RCP34" s="66" t="s">
        <v>13</v>
      </c>
      <c r="RCY34" s="66" t="s">
        <v>227</v>
      </c>
      <c r="RCZ34" s="63"/>
      <c r="RDA34" s="64"/>
      <c r="RDB34" s="65" t="s">
        <v>225</v>
      </c>
      <c r="RDC34" s="66" t="s">
        <v>11</v>
      </c>
      <c r="RDD34" s="66" t="s">
        <v>226</v>
      </c>
      <c r="RDE34" s="66" t="s">
        <v>14</v>
      </c>
      <c r="RDF34" s="66" t="s">
        <v>13</v>
      </c>
      <c r="RDO34" s="66" t="s">
        <v>227</v>
      </c>
      <c r="RDP34" s="63"/>
      <c r="RDQ34" s="64"/>
      <c r="RDR34" s="65" t="s">
        <v>225</v>
      </c>
      <c r="RDS34" s="66" t="s">
        <v>11</v>
      </c>
      <c r="RDT34" s="66" t="s">
        <v>226</v>
      </c>
      <c r="RDU34" s="66" t="s">
        <v>14</v>
      </c>
      <c r="RDV34" s="66" t="s">
        <v>13</v>
      </c>
      <c r="REE34" s="66" t="s">
        <v>227</v>
      </c>
      <c r="REF34" s="63"/>
      <c r="REG34" s="64"/>
      <c r="REH34" s="65" t="s">
        <v>225</v>
      </c>
      <c r="REI34" s="66" t="s">
        <v>11</v>
      </c>
      <c r="REJ34" s="66" t="s">
        <v>226</v>
      </c>
      <c r="REK34" s="66" t="s">
        <v>14</v>
      </c>
      <c r="REL34" s="66" t="s">
        <v>13</v>
      </c>
      <c r="REU34" s="66" t="s">
        <v>227</v>
      </c>
      <c r="REV34" s="63"/>
      <c r="REW34" s="64"/>
      <c r="REX34" s="65" t="s">
        <v>225</v>
      </c>
      <c r="REY34" s="66" t="s">
        <v>11</v>
      </c>
      <c r="REZ34" s="66" t="s">
        <v>226</v>
      </c>
      <c r="RFA34" s="66" t="s">
        <v>14</v>
      </c>
      <c r="RFB34" s="66" t="s">
        <v>13</v>
      </c>
      <c r="RFK34" s="66" t="s">
        <v>227</v>
      </c>
      <c r="RFL34" s="63"/>
      <c r="RFM34" s="64"/>
      <c r="RFN34" s="65" t="s">
        <v>225</v>
      </c>
      <c r="RFO34" s="66" t="s">
        <v>11</v>
      </c>
      <c r="RFP34" s="66" t="s">
        <v>226</v>
      </c>
      <c r="RFQ34" s="66" t="s">
        <v>14</v>
      </c>
      <c r="RFR34" s="66" t="s">
        <v>13</v>
      </c>
      <c r="RGA34" s="66" t="s">
        <v>227</v>
      </c>
      <c r="RGB34" s="63"/>
      <c r="RGC34" s="64"/>
      <c r="RGD34" s="65" t="s">
        <v>225</v>
      </c>
      <c r="RGE34" s="66" t="s">
        <v>11</v>
      </c>
      <c r="RGF34" s="66" t="s">
        <v>226</v>
      </c>
      <c r="RGG34" s="66" t="s">
        <v>14</v>
      </c>
      <c r="RGH34" s="66" t="s">
        <v>13</v>
      </c>
      <c r="RGQ34" s="66" t="s">
        <v>227</v>
      </c>
      <c r="RGR34" s="63"/>
      <c r="RGS34" s="64"/>
      <c r="RGT34" s="65" t="s">
        <v>225</v>
      </c>
      <c r="RGU34" s="66" t="s">
        <v>11</v>
      </c>
      <c r="RGV34" s="66" t="s">
        <v>226</v>
      </c>
      <c r="RGW34" s="66" t="s">
        <v>14</v>
      </c>
      <c r="RGX34" s="66" t="s">
        <v>13</v>
      </c>
      <c r="RHG34" s="66" t="s">
        <v>227</v>
      </c>
      <c r="RHH34" s="63"/>
      <c r="RHI34" s="64"/>
      <c r="RHJ34" s="65" t="s">
        <v>225</v>
      </c>
      <c r="RHK34" s="66" t="s">
        <v>11</v>
      </c>
      <c r="RHL34" s="66" t="s">
        <v>226</v>
      </c>
      <c r="RHM34" s="66" t="s">
        <v>14</v>
      </c>
      <c r="RHN34" s="66" t="s">
        <v>13</v>
      </c>
      <c r="RHW34" s="66" t="s">
        <v>227</v>
      </c>
      <c r="RHX34" s="63"/>
      <c r="RHY34" s="64"/>
      <c r="RHZ34" s="65" t="s">
        <v>225</v>
      </c>
      <c r="RIA34" s="66" t="s">
        <v>11</v>
      </c>
      <c r="RIB34" s="66" t="s">
        <v>226</v>
      </c>
      <c r="RIC34" s="66" t="s">
        <v>14</v>
      </c>
      <c r="RID34" s="66" t="s">
        <v>13</v>
      </c>
      <c r="RIM34" s="66" t="s">
        <v>227</v>
      </c>
      <c r="RIN34" s="63"/>
      <c r="RIO34" s="64"/>
      <c r="RIP34" s="65" t="s">
        <v>225</v>
      </c>
      <c r="RIQ34" s="66" t="s">
        <v>11</v>
      </c>
      <c r="RIR34" s="66" t="s">
        <v>226</v>
      </c>
      <c r="RIS34" s="66" t="s">
        <v>14</v>
      </c>
      <c r="RIT34" s="66" t="s">
        <v>13</v>
      </c>
      <c r="RJC34" s="66" t="s">
        <v>227</v>
      </c>
      <c r="RJD34" s="63"/>
      <c r="RJE34" s="64"/>
      <c r="RJF34" s="65" t="s">
        <v>225</v>
      </c>
      <c r="RJG34" s="66" t="s">
        <v>11</v>
      </c>
      <c r="RJH34" s="66" t="s">
        <v>226</v>
      </c>
      <c r="RJI34" s="66" t="s">
        <v>14</v>
      </c>
      <c r="RJJ34" s="66" t="s">
        <v>13</v>
      </c>
      <c r="RJS34" s="66" t="s">
        <v>227</v>
      </c>
      <c r="RJT34" s="63"/>
      <c r="RJU34" s="64"/>
      <c r="RJV34" s="65" t="s">
        <v>225</v>
      </c>
      <c r="RJW34" s="66" t="s">
        <v>11</v>
      </c>
      <c r="RJX34" s="66" t="s">
        <v>226</v>
      </c>
      <c r="RJY34" s="66" t="s">
        <v>14</v>
      </c>
      <c r="RJZ34" s="66" t="s">
        <v>13</v>
      </c>
      <c r="RKI34" s="66" t="s">
        <v>227</v>
      </c>
      <c r="RKJ34" s="63"/>
      <c r="RKK34" s="64"/>
      <c r="RKL34" s="65" t="s">
        <v>225</v>
      </c>
      <c r="RKM34" s="66" t="s">
        <v>11</v>
      </c>
      <c r="RKN34" s="66" t="s">
        <v>226</v>
      </c>
      <c r="RKO34" s="66" t="s">
        <v>14</v>
      </c>
      <c r="RKP34" s="66" t="s">
        <v>13</v>
      </c>
      <c r="RKY34" s="66" t="s">
        <v>227</v>
      </c>
      <c r="RKZ34" s="63"/>
      <c r="RLA34" s="64"/>
      <c r="RLB34" s="65" t="s">
        <v>225</v>
      </c>
      <c r="RLC34" s="66" t="s">
        <v>11</v>
      </c>
      <c r="RLD34" s="66" t="s">
        <v>226</v>
      </c>
      <c r="RLE34" s="66" t="s">
        <v>14</v>
      </c>
      <c r="RLF34" s="66" t="s">
        <v>13</v>
      </c>
      <c r="RLO34" s="66" t="s">
        <v>227</v>
      </c>
      <c r="RLP34" s="63"/>
      <c r="RLQ34" s="64"/>
      <c r="RLR34" s="65" t="s">
        <v>225</v>
      </c>
      <c r="RLS34" s="66" t="s">
        <v>11</v>
      </c>
      <c r="RLT34" s="66" t="s">
        <v>226</v>
      </c>
      <c r="RLU34" s="66" t="s">
        <v>14</v>
      </c>
      <c r="RLV34" s="66" t="s">
        <v>13</v>
      </c>
      <c r="RME34" s="66" t="s">
        <v>227</v>
      </c>
      <c r="RMF34" s="63"/>
      <c r="RMG34" s="64"/>
      <c r="RMH34" s="65" t="s">
        <v>225</v>
      </c>
      <c r="RMI34" s="66" t="s">
        <v>11</v>
      </c>
      <c r="RMJ34" s="66" t="s">
        <v>226</v>
      </c>
      <c r="RMK34" s="66" t="s">
        <v>14</v>
      </c>
      <c r="RML34" s="66" t="s">
        <v>13</v>
      </c>
      <c r="RMU34" s="66" t="s">
        <v>227</v>
      </c>
      <c r="RMV34" s="63"/>
      <c r="RMW34" s="64"/>
      <c r="RMX34" s="65" t="s">
        <v>225</v>
      </c>
      <c r="RMY34" s="66" t="s">
        <v>11</v>
      </c>
      <c r="RMZ34" s="66" t="s">
        <v>226</v>
      </c>
      <c r="RNA34" s="66" t="s">
        <v>14</v>
      </c>
      <c r="RNB34" s="66" t="s">
        <v>13</v>
      </c>
      <c r="RNK34" s="66" t="s">
        <v>227</v>
      </c>
      <c r="RNL34" s="63"/>
      <c r="RNM34" s="64"/>
      <c r="RNN34" s="65" t="s">
        <v>225</v>
      </c>
      <c r="RNO34" s="66" t="s">
        <v>11</v>
      </c>
      <c r="RNP34" s="66" t="s">
        <v>226</v>
      </c>
      <c r="RNQ34" s="66" t="s">
        <v>14</v>
      </c>
      <c r="RNR34" s="66" t="s">
        <v>13</v>
      </c>
      <c r="ROA34" s="66" t="s">
        <v>227</v>
      </c>
      <c r="ROB34" s="63"/>
      <c r="ROC34" s="64"/>
      <c r="ROD34" s="65" t="s">
        <v>225</v>
      </c>
      <c r="ROE34" s="66" t="s">
        <v>11</v>
      </c>
      <c r="ROF34" s="66" t="s">
        <v>226</v>
      </c>
      <c r="ROG34" s="66" t="s">
        <v>14</v>
      </c>
      <c r="ROH34" s="66" t="s">
        <v>13</v>
      </c>
      <c r="ROQ34" s="66" t="s">
        <v>227</v>
      </c>
      <c r="ROR34" s="63"/>
      <c r="ROS34" s="64"/>
      <c r="ROT34" s="65" t="s">
        <v>225</v>
      </c>
      <c r="ROU34" s="66" t="s">
        <v>11</v>
      </c>
      <c r="ROV34" s="66" t="s">
        <v>226</v>
      </c>
      <c r="ROW34" s="66" t="s">
        <v>14</v>
      </c>
      <c r="ROX34" s="66" t="s">
        <v>13</v>
      </c>
      <c r="RPG34" s="66" t="s">
        <v>227</v>
      </c>
      <c r="RPH34" s="63"/>
      <c r="RPI34" s="64"/>
      <c r="RPJ34" s="65" t="s">
        <v>225</v>
      </c>
      <c r="RPK34" s="66" t="s">
        <v>11</v>
      </c>
      <c r="RPL34" s="66" t="s">
        <v>226</v>
      </c>
      <c r="RPM34" s="66" t="s">
        <v>14</v>
      </c>
      <c r="RPN34" s="66" t="s">
        <v>13</v>
      </c>
      <c r="RPW34" s="66" t="s">
        <v>227</v>
      </c>
      <c r="RPX34" s="63"/>
      <c r="RPY34" s="64"/>
      <c r="RPZ34" s="65" t="s">
        <v>225</v>
      </c>
      <c r="RQA34" s="66" t="s">
        <v>11</v>
      </c>
      <c r="RQB34" s="66" t="s">
        <v>226</v>
      </c>
      <c r="RQC34" s="66" t="s">
        <v>14</v>
      </c>
      <c r="RQD34" s="66" t="s">
        <v>13</v>
      </c>
      <c r="RQM34" s="66" t="s">
        <v>227</v>
      </c>
      <c r="RQN34" s="63"/>
      <c r="RQO34" s="64"/>
      <c r="RQP34" s="65" t="s">
        <v>225</v>
      </c>
      <c r="RQQ34" s="66" t="s">
        <v>11</v>
      </c>
      <c r="RQR34" s="66" t="s">
        <v>226</v>
      </c>
      <c r="RQS34" s="66" t="s">
        <v>14</v>
      </c>
      <c r="RQT34" s="66" t="s">
        <v>13</v>
      </c>
      <c r="RRC34" s="66" t="s">
        <v>227</v>
      </c>
      <c r="RRD34" s="63"/>
      <c r="RRE34" s="64"/>
      <c r="RRF34" s="65" t="s">
        <v>225</v>
      </c>
      <c r="RRG34" s="66" t="s">
        <v>11</v>
      </c>
      <c r="RRH34" s="66" t="s">
        <v>226</v>
      </c>
      <c r="RRI34" s="66" t="s">
        <v>14</v>
      </c>
      <c r="RRJ34" s="66" t="s">
        <v>13</v>
      </c>
      <c r="RRS34" s="66" t="s">
        <v>227</v>
      </c>
      <c r="RRT34" s="63"/>
      <c r="RRU34" s="64"/>
      <c r="RRV34" s="65" t="s">
        <v>225</v>
      </c>
      <c r="RRW34" s="66" t="s">
        <v>11</v>
      </c>
      <c r="RRX34" s="66" t="s">
        <v>226</v>
      </c>
      <c r="RRY34" s="66" t="s">
        <v>14</v>
      </c>
      <c r="RRZ34" s="66" t="s">
        <v>13</v>
      </c>
      <c r="RSI34" s="66" t="s">
        <v>227</v>
      </c>
      <c r="RSJ34" s="63"/>
      <c r="RSK34" s="64"/>
      <c r="RSL34" s="65" t="s">
        <v>225</v>
      </c>
      <c r="RSM34" s="66" t="s">
        <v>11</v>
      </c>
      <c r="RSN34" s="66" t="s">
        <v>226</v>
      </c>
      <c r="RSO34" s="66" t="s">
        <v>14</v>
      </c>
      <c r="RSP34" s="66" t="s">
        <v>13</v>
      </c>
      <c r="RSY34" s="66" t="s">
        <v>227</v>
      </c>
      <c r="RSZ34" s="63"/>
      <c r="RTA34" s="64"/>
      <c r="RTB34" s="65" t="s">
        <v>225</v>
      </c>
      <c r="RTC34" s="66" t="s">
        <v>11</v>
      </c>
      <c r="RTD34" s="66" t="s">
        <v>226</v>
      </c>
      <c r="RTE34" s="66" t="s">
        <v>14</v>
      </c>
      <c r="RTF34" s="66" t="s">
        <v>13</v>
      </c>
      <c r="RTO34" s="66" t="s">
        <v>227</v>
      </c>
      <c r="RTP34" s="63"/>
      <c r="RTQ34" s="64"/>
      <c r="RTR34" s="65" t="s">
        <v>225</v>
      </c>
      <c r="RTS34" s="66" t="s">
        <v>11</v>
      </c>
      <c r="RTT34" s="66" t="s">
        <v>226</v>
      </c>
      <c r="RTU34" s="66" t="s">
        <v>14</v>
      </c>
      <c r="RTV34" s="66" t="s">
        <v>13</v>
      </c>
      <c r="RUE34" s="66" t="s">
        <v>227</v>
      </c>
      <c r="RUF34" s="63"/>
      <c r="RUG34" s="64"/>
      <c r="RUH34" s="65" t="s">
        <v>225</v>
      </c>
      <c r="RUI34" s="66" t="s">
        <v>11</v>
      </c>
      <c r="RUJ34" s="66" t="s">
        <v>226</v>
      </c>
      <c r="RUK34" s="66" t="s">
        <v>14</v>
      </c>
      <c r="RUL34" s="66" t="s">
        <v>13</v>
      </c>
      <c r="RUU34" s="66" t="s">
        <v>227</v>
      </c>
      <c r="RUV34" s="63"/>
      <c r="RUW34" s="64"/>
      <c r="RUX34" s="65" t="s">
        <v>225</v>
      </c>
      <c r="RUY34" s="66" t="s">
        <v>11</v>
      </c>
      <c r="RUZ34" s="66" t="s">
        <v>226</v>
      </c>
      <c r="RVA34" s="66" t="s">
        <v>14</v>
      </c>
      <c r="RVB34" s="66" t="s">
        <v>13</v>
      </c>
      <c r="RVK34" s="66" t="s">
        <v>227</v>
      </c>
      <c r="RVL34" s="63"/>
      <c r="RVM34" s="64"/>
      <c r="RVN34" s="65" t="s">
        <v>225</v>
      </c>
      <c r="RVO34" s="66" t="s">
        <v>11</v>
      </c>
      <c r="RVP34" s="66" t="s">
        <v>226</v>
      </c>
      <c r="RVQ34" s="66" t="s">
        <v>14</v>
      </c>
      <c r="RVR34" s="66" t="s">
        <v>13</v>
      </c>
      <c r="RWA34" s="66" t="s">
        <v>227</v>
      </c>
      <c r="RWB34" s="63"/>
      <c r="RWC34" s="64"/>
      <c r="RWD34" s="65" t="s">
        <v>225</v>
      </c>
      <c r="RWE34" s="66" t="s">
        <v>11</v>
      </c>
      <c r="RWF34" s="66" t="s">
        <v>226</v>
      </c>
      <c r="RWG34" s="66" t="s">
        <v>14</v>
      </c>
      <c r="RWH34" s="66" t="s">
        <v>13</v>
      </c>
      <c r="RWQ34" s="66" t="s">
        <v>227</v>
      </c>
      <c r="RWR34" s="63"/>
      <c r="RWS34" s="64"/>
      <c r="RWT34" s="65" t="s">
        <v>225</v>
      </c>
      <c r="RWU34" s="66" t="s">
        <v>11</v>
      </c>
      <c r="RWV34" s="66" t="s">
        <v>226</v>
      </c>
      <c r="RWW34" s="66" t="s">
        <v>14</v>
      </c>
      <c r="RWX34" s="66" t="s">
        <v>13</v>
      </c>
      <c r="RXG34" s="66" t="s">
        <v>227</v>
      </c>
      <c r="RXH34" s="63"/>
      <c r="RXI34" s="64"/>
      <c r="RXJ34" s="65" t="s">
        <v>225</v>
      </c>
      <c r="RXK34" s="66" t="s">
        <v>11</v>
      </c>
      <c r="RXL34" s="66" t="s">
        <v>226</v>
      </c>
      <c r="RXM34" s="66" t="s">
        <v>14</v>
      </c>
      <c r="RXN34" s="66" t="s">
        <v>13</v>
      </c>
      <c r="RXW34" s="66" t="s">
        <v>227</v>
      </c>
      <c r="RXX34" s="63"/>
      <c r="RXY34" s="64"/>
      <c r="RXZ34" s="65" t="s">
        <v>225</v>
      </c>
      <c r="RYA34" s="66" t="s">
        <v>11</v>
      </c>
      <c r="RYB34" s="66" t="s">
        <v>226</v>
      </c>
      <c r="RYC34" s="66" t="s">
        <v>14</v>
      </c>
      <c r="RYD34" s="66" t="s">
        <v>13</v>
      </c>
      <c r="RYM34" s="66" t="s">
        <v>227</v>
      </c>
      <c r="RYN34" s="63"/>
      <c r="RYO34" s="64"/>
      <c r="RYP34" s="65" t="s">
        <v>225</v>
      </c>
      <c r="RYQ34" s="66" t="s">
        <v>11</v>
      </c>
      <c r="RYR34" s="66" t="s">
        <v>226</v>
      </c>
      <c r="RYS34" s="66" t="s">
        <v>14</v>
      </c>
      <c r="RYT34" s="66" t="s">
        <v>13</v>
      </c>
      <c r="RZC34" s="66" t="s">
        <v>227</v>
      </c>
      <c r="RZD34" s="63"/>
      <c r="RZE34" s="64"/>
      <c r="RZF34" s="65" t="s">
        <v>225</v>
      </c>
      <c r="RZG34" s="66" t="s">
        <v>11</v>
      </c>
      <c r="RZH34" s="66" t="s">
        <v>226</v>
      </c>
      <c r="RZI34" s="66" t="s">
        <v>14</v>
      </c>
      <c r="RZJ34" s="66" t="s">
        <v>13</v>
      </c>
      <c r="RZS34" s="66" t="s">
        <v>227</v>
      </c>
      <c r="RZT34" s="63"/>
      <c r="RZU34" s="64"/>
      <c r="RZV34" s="65" t="s">
        <v>225</v>
      </c>
      <c r="RZW34" s="66" t="s">
        <v>11</v>
      </c>
      <c r="RZX34" s="66" t="s">
        <v>226</v>
      </c>
      <c r="RZY34" s="66" t="s">
        <v>14</v>
      </c>
      <c r="RZZ34" s="66" t="s">
        <v>13</v>
      </c>
      <c r="SAI34" s="66" t="s">
        <v>227</v>
      </c>
      <c r="SAJ34" s="63"/>
      <c r="SAK34" s="64"/>
      <c r="SAL34" s="65" t="s">
        <v>225</v>
      </c>
      <c r="SAM34" s="66" t="s">
        <v>11</v>
      </c>
      <c r="SAN34" s="66" t="s">
        <v>226</v>
      </c>
      <c r="SAO34" s="66" t="s">
        <v>14</v>
      </c>
      <c r="SAP34" s="66" t="s">
        <v>13</v>
      </c>
      <c r="SAY34" s="66" t="s">
        <v>227</v>
      </c>
      <c r="SAZ34" s="63"/>
      <c r="SBA34" s="64"/>
      <c r="SBB34" s="65" t="s">
        <v>225</v>
      </c>
      <c r="SBC34" s="66" t="s">
        <v>11</v>
      </c>
      <c r="SBD34" s="66" t="s">
        <v>226</v>
      </c>
      <c r="SBE34" s="66" t="s">
        <v>14</v>
      </c>
      <c r="SBF34" s="66" t="s">
        <v>13</v>
      </c>
      <c r="SBO34" s="66" t="s">
        <v>227</v>
      </c>
      <c r="SBP34" s="63"/>
      <c r="SBQ34" s="64"/>
      <c r="SBR34" s="65" t="s">
        <v>225</v>
      </c>
      <c r="SBS34" s="66" t="s">
        <v>11</v>
      </c>
      <c r="SBT34" s="66" t="s">
        <v>226</v>
      </c>
      <c r="SBU34" s="66" t="s">
        <v>14</v>
      </c>
      <c r="SBV34" s="66" t="s">
        <v>13</v>
      </c>
      <c r="SCE34" s="66" t="s">
        <v>227</v>
      </c>
      <c r="SCF34" s="63"/>
      <c r="SCG34" s="64"/>
      <c r="SCH34" s="65" t="s">
        <v>225</v>
      </c>
      <c r="SCI34" s="66" t="s">
        <v>11</v>
      </c>
      <c r="SCJ34" s="66" t="s">
        <v>226</v>
      </c>
      <c r="SCK34" s="66" t="s">
        <v>14</v>
      </c>
      <c r="SCL34" s="66" t="s">
        <v>13</v>
      </c>
      <c r="SCU34" s="66" t="s">
        <v>227</v>
      </c>
      <c r="SCV34" s="63"/>
      <c r="SCW34" s="64"/>
      <c r="SCX34" s="65" t="s">
        <v>225</v>
      </c>
      <c r="SCY34" s="66" t="s">
        <v>11</v>
      </c>
      <c r="SCZ34" s="66" t="s">
        <v>226</v>
      </c>
      <c r="SDA34" s="66" t="s">
        <v>14</v>
      </c>
      <c r="SDB34" s="66" t="s">
        <v>13</v>
      </c>
      <c r="SDK34" s="66" t="s">
        <v>227</v>
      </c>
      <c r="SDL34" s="63"/>
      <c r="SDM34" s="64"/>
      <c r="SDN34" s="65" t="s">
        <v>225</v>
      </c>
      <c r="SDO34" s="66" t="s">
        <v>11</v>
      </c>
      <c r="SDP34" s="66" t="s">
        <v>226</v>
      </c>
      <c r="SDQ34" s="66" t="s">
        <v>14</v>
      </c>
      <c r="SDR34" s="66" t="s">
        <v>13</v>
      </c>
      <c r="SEA34" s="66" t="s">
        <v>227</v>
      </c>
      <c r="SEB34" s="63"/>
      <c r="SEC34" s="64"/>
      <c r="SED34" s="65" t="s">
        <v>225</v>
      </c>
      <c r="SEE34" s="66" t="s">
        <v>11</v>
      </c>
      <c r="SEF34" s="66" t="s">
        <v>226</v>
      </c>
      <c r="SEG34" s="66" t="s">
        <v>14</v>
      </c>
      <c r="SEH34" s="66" t="s">
        <v>13</v>
      </c>
      <c r="SEQ34" s="66" t="s">
        <v>227</v>
      </c>
      <c r="SER34" s="63"/>
      <c r="SES34" s="64"/>
      <c r="SET34" s="65" t="s">
        <v>225</v>
      </c>
      <c r="SEU34" s="66" t="s">
        <v>11</v>
      </c>
      <c r="SEV34" s="66" t="s">
        <v>226</v>
      </c>
      <c r="SEW34" s="66" t="s">
        <v>14</v>
      </c>
      <c r="SEX34" s="66" t="s">
        <v>13</v>
      </c>
      <c r="SFG34" s="66" t="s">
        <v>227</v>
      </c>
      <c r="SFH34" s="63"/>
      <c r="SFI34" s="64"/>
      <c r="SFJ34" s="65" t="s">
        <v>225</v>
      </c>
      <c r="SFK34" s="66" t="s">
        <v>11</v>
      </c>
      <c r="SFL34" s="66" t="s">
        <v>226</v>
      </c>
      <c r="SFM34" s="66" t="s">
        <v>14</v>
      </c>
      <c r="SFN34" s="66" t="s">
        <v>13</v>
      </c>
      <c r="SFW34" s="66" t="s">
        <v>227</v>
      </c>
      <c r="SFX34" s="63"/>
      <c r="SFY34" s="64"/>
      <c r="SFZ34" s="65" t="s">
        <v>225</v>
      </c>
      <c r="SGA34" s="66" t="s">
        <v>11</v>
      </c>
      <c r="SGB34" s="66" t="s">
        <v>226</v>
      </c>
      <c r="SGC34" s="66" t="s">
        <v>14</v>
      </c>
      <c r="SGD34" s="66" t="s">
        <v>13</v>
      </c>
      <c r="SGM34" s="66" t="s">
        <v>227</v>
      </c>
      <c r="SGN34" s="63"/>
      <c r="SGO34" s="64"/>
      <c r="SGP34" s="65" t="s">
        <v>225</v>
      </c>
      <c r="SGQ34" s="66" t="s">
        <v>11</v>
      </c>
      <c r="SGR34" s="66" t="s">
        <v>226</v>
      </c>
      <c r="SGS34" s="66" t="s">
        <v>14</v>
      </c>
      <c r="SGT34" s="66" t="s">
        <v>13</v>
      </c>
      <c r="SHC34" s="66" t="s">
        <v>227</v>
      </c>
      <c r="SHD34" s="63"/>
      <c r="SHE34" s="64"/>
      <c r="SHF34" s="65" t="s">
        <v>225</v>
      </c>
      <c r="SHG34" s="66" t="s">
        <v>11</v>
      </c>
      <c r="SHH34" s="66" t="s">
        <v>226</v>
      </c>
      <c r="SHI34" s="66" t="s">
        <v>14</v>
      </c>
      <c r="SHJ34" s="66" t="s">
        <v>13</v>
      </c>
      <c r="SHS34" s="66" t="s">
        <v>227</v>
      </c>
      <c r="SHT34" s="63"/>
      <c r="SHU34" s="64"/>
      <c r="SHV34" s="65" t="s">
        <v>225</v>
      </c>
      <c r="SHW34" s="66" t="s">
        <v>11</v>
      </c>
      <c r="SHX34" s="66" t="s">
        <v>226</v>
      </c>
      <c r="SHY34" s="66" t="s">
        <v>14</v>
      </c>
      <c r="SHZ34" s="66" t="s">
        <v>13</v>
      </c>
      <c r="SII34" s="66" t="s">
        <v>227</v>
      </c>
      <c r="SIJ34" s="63"/>
      <c r="SIK34" s="64"/>
      <c r="SIL34" s="65" t="s">
        <v>225</v>
      </c>
      <c r="SIM34" s="66" t="s">
        <v>11</v>
      </c>
      <c r="SIN34" s="66" t="s">
        <v>226</v>
      </c>
      <c r="SIO34" s="66" t="s">
        <v>14</v>
      </c>
      <c r="SIP34" s="66" t="s">
        <v>13</v>
      </c>
      <c r="SIY34" s="66" t="s">
        <v>227</v>
      </c>
      <c r="SIZ34" s="63"/>
      <c r="SJA34" s="64"/>
      <c r="SJB34" s="65" t="s">
        <v>225</v>
      </c>
      <c r="SJC34" s="66" t="s">
        <v>11</v>
      </c>
      <c r="SJD34" s="66" t="s">
        <v>226</v>
      </c>
      <c r="SJE34" s="66" t="s">
        <v>14</v>
      </c>
      <c r="SJF34" s="66" t="s">
        <v>13</v>
      </c>
      <c r="SJO34" s="66" t="s">
        <v>227</v>
      </c>
      <c r="SJP34" s="63"/>
      <c r="SJQ34" s="64"/>
      <c r="SJR34" s="65" t="s">
        <v>225</v>
      </c>
      <c r="SJS34" s="66" t="s">
        <v>11</v>
      </c>
      <c r="SJT34" s="66" t="s">
        <v>226</v>
      </c>
      <c r="SJU34" s="66" t="s">
        <v>14</v>
      </c>
      <c r="SJV34" s="66" t="s">
        <v>13</v>
      </c>
      <c r="SKE34" s="66" t="s">
        <v>227</v>
      </c>
      <c r="SKF34" s="63"/>
      <c r="SKG34" s="64"/>
      <c r="SKH34" s="65" t="s">
        <v>225</v>
      </c>
      <c r="SKI34" s="66" t="s">
        <v>11</v>
      </c>
      <c r="SKJ34" s="66" t="s">
        <v>226</v>
      </c>
      <c r="SKK34" s="66" t="s">
        <v>14</v>
      </c>
      <c r="SKL34" s="66" t="s">
        <v>13</v>
      </c>
      <c r="SKU34" s="66" t="s">
        <v>227</v>
      </c>
      <c r="SKV34" s="63"/>
      <c r="SKW34" s="64"/>
      <c r="SKX34" s="65" t="s">
        <v>225</v>
      </c>
      <c r="SKY34" s="66" t="s">
        <v>11</v>
      </c>
      <c r="SKZ34" s="66" t="s">
        <v>226</v>
      </c>
      <c r="SLA34" s="66" t="s">
        <v>14</v>
      </c>
      <c r="SLB34" s="66" t="s">
        <v>13</v>
      </c>
      <c r="SLK34" s="66" t="s">
        <v>227</v>
      </c>
      <c r="SLL34" s="63"/>
      <c r="SLM34" s="64"/>
      <c r="SLN34" s="65" t="s">
        <v>225</v>
      </c>
      <c r="SLO34" s="66" t="s">
        <v>11</v>
      </c>
      <c r="SLP34" s="66" t="s">
        <v>226</v>
      </c>
      <c r="SLQ34" s="66" t="s">
        <v>14</v>
      </c>
      <c r="SLR34" s="66" t="s">
        <v>13</v>
      </c>
      <c r="SMA34" s="66" t="s">
        <v>227</v>
      </c>
      <c r="SMB34" s="63"/>
      <c r="SMC34" s="64"/>
      <c r="SMD34" s="65" t="s">
        <v>225</v>
      </c>
      <c r="SME34" s="66" t="s">
        <v>11</v>
      </c>
      <c r="SMF34" s="66" t="s">
        <v>226</v>
      </c>
      <c r="SMG34" s="66" t="s">
        <v>14</v>
      </c>
      <c r="SMH34" s="66" t="s">
        <v>13</v>
      </c>
      <c r="SMQ34" s="66" t="s">
        <v>227</v>
      </c>
      <c r="SMR34" s="63"/>
      <c r="SMS34" s="64"/>
      <c r="SMT34" s="65" t="s">
        <v>225</v>
      </c>
      <c r="SMU34" s="66" t="s">
        <v>11</v>
      </c>
      <c r="SMV34" s="66" t="s">
        <v>226</v>
      </c>
      <c r="SMW34" s="66" t="s">
        <v>14</v>
      </c>
      <c r="SMX34" s="66" t="s">
        <v>13</v>
      </c>
      <c r="SNG34" s="66" t="s">
        <v>227</v>
      </c>
      <c r="SNH34" s="63"/>
      <c r="SNI34" s="64"/>
      <c r="SNJ34" s="65" t="s">
        <v>225</v>
      </c>
      <c r="SNK34" s="66" t="s">
        <v>11</v>
      </c>
      <c r="SNL34" s="66" t="s">
        <v>226</v>
      </c>
      <c r="SNM34" s="66" t="s">
        <v>14</v>
      </c>
      <c r="SNN34" s="66" t="s">
        <v>13</v>
      </c>
      <c r="SNW34" s="66" t="s">
        <v>227</v>
      </c>
      <c r="SNX34" s="63"/>
      <c r="SNY34" s="64"/>
      <c r="SNZ34" s="65" t="s">
        <v>225</v>
      </c>
      <c r="SOA34" s="66" t="s">
        <v>11</v>
      </c>
      <c r="SOB34" s="66" t="s">
        <v>226</v>
      </c>
      <c r="SOC34" s="66" t="s">
        <v>14</v>
      </c>
      <c r="SOD34" s="66" t="s">
        <v>13</v>
      </c>
      <c r="SOM34" s="66" t="s">
        <v>227</v>
      </c>
      <c r="SON34" s="63"/>
      <c r="SOO34" s="64"/>
      <c r="SOP34" s="65" t="s">
        <v>225</v>
      </c>
      <c r="SOQ34" s="66" t="s">
        <v>11</v>
      </c>
      <c r="SOR34" s="66" t="s">
        <v>226</v>
      </c>
      <c r="SOS34" s="66" t="s">
        <v>14</v>
      </c>
      <c r="SOT34" s="66" t="s">
        <v>13</v>
      </c>
      <c r="SPC34" s="66" t="s">
        <v>227</v>
      </c>
      <c r="SPD34" s="63"/>
      <c r="SPE34" s="64"/>
      <c r="SPF34" s="65" t="s">
        <v>225</v>
      </c>
      <c r="SPG34" s="66" t="s">
        <v>11</v>
      </c>
      <c r="SPH34" s="66" t="s">
        <v>226</v>
      </c>
      <c r="SPI34" s="66" t="s">
        <v>14</v>
      </c>
      <c r="SPJ34" s="66" t="s">
        <v>13</v>
      </c>
      <c r="SPS34" s="66" t="s">
        <v>227</v>
      </c>
      <c r="SPT34" s="63"/>
      <c r="SPU34" s="64"/>
      <c r="SPV34" s="65" t="s">
        <v>225</v>
      </c>
      <c r="SPW34" s="66" t="s">
        <v>11</v>
      </c>
      <c r="SPX34" s="66" t="s">
        <v>226</v>
      </c>
      <c r="SPY34" s="66" t="s">
        <v>14</v>
      </c>
      <c r="SPZ34" s="66" t="s">
        <v>13</v>
      </c>
      <c r="SQI34" s="66" t="s">
        <v>227</v>
      </c>
      <c r="SQJ34" s="63"/>
      <c r="SQK34" s="64"/>
      <c r="SQL34" s="65" t="s">
        <v>225</v>
      </c>
      <c r="SQM34" s="66" t="s">
        <v>11</v>
      </c>
      <c r="SQN34" s="66" t="s">
        <v>226</v>
      </c>
      <c r="SQO34" s="66" t="s">
        <v>14</v>
      </c>
      <c r="SQP34" s="66" t="s">
        <v>13</v>
      </c>
      <c r="SQY34" s="66" t="s">
        <v>227</v>
      </c>
      <c r="SQZ34" s="63"/>
      <c r="SRA34" s="64"/>
      <c r="SRB34" s="65" t="s">
        <v>225</v>
      </c>
      <c r="SRC34" s="66" t="s">
        <v>11</v>
      </c>
      <c r="SRD34" s="66" t="s">
        <v>226</v>
      </c>
      <c r="SRE34" s="66" t="s">
        <v>14</v>
      </c>
      <c r="SRF34" s="66" t="s">
        <v>13</v>
      </c>
      <c r="SRO34" s="66" t="s">
        <v>227</v>
      </c>
      <c r="SRP34" s="63"/>
      <c r="SRQ34" s="64"/>
      <c r="SRR34" s="65" t="s">
        <v>225</v>
      </c>
      <c r="SRS34" s="66" t="s">
        <v>11</v>
      </c>
      <c r="SRT34" s="66" t="s">
        <v>226</v>
      </c>
      <c r="SRU34" s="66" t="s">
        <v>14</v>
      </c>
      <c r="SRV34" s="66" t="s">
        <v>13</v>
      </c>
      <c r="SSE34" s="66" t="s">
        <v>227</v>
      </c>
      <c r="SSF34" s="63"/>
      <c r="SSG34" s="64"/>
      <c r="SSH34" s="65" t="s">
        <v>225</v>
      </c>
      <c r="SSI34" s="66" t="s">
        <v>11</v>
      </c>
      <c r="SSJ34" s="66" t="s">
        <v>226</v>
      </c>
      <c r="SSK34" s="66" t="s">
        <v>14</v>
      </c>
      <c r="SSL34" s="66" t="s">
        <v>13</v>
      </c>
      <c r="SSU34" s="66" t="s">
        <v>227</v>
      </c>
      <c r="SSV34" s="63"/>
      <c r="SSW34" s="64"/>
      <c r="SSX34" s="65" t="s">
        <v>225</v>
      </c>
      <c r="SSY34" s="66" t="s">
        <v>11</v>
      </c>
      <c r="SSZ34" s="66" t="s">
        <v>226</v>
      </c>
      <c r="STA34" s="66" t="s">
        <v>14</v>
      </c>
      <c r="STB34" s="66" t="s">
        <v>13</v>
      </c>
      <c r="STK34" s="66" t="s">
        <v>227</v>
      </c>
      <c r="STL34" s="63"/>
      <c r="STM34" s="64"/>
      <c r="STN34" s="65" t="s">
        <v>225</v>
      </c>
      <c r="STO34" s="66" t="s">
        <v>11</v>
      </c>
      <c r="STP34" s="66" t="s">
        <v>226</v>
      </c>
      <c r="STQ34" s="66" t="s">
        <v>14</v>
      </c>
      <c r="STR34" s="66" t="s">
        <v>13</v>
      </c>
      <c r="SUA34" s="66" t="s">
        <v>227</v>
      </c>
      <c r="SUB34" s="63"/>
      <c r="SUC34" s="64"/>
      <c r="SUD34" s="65" t="s">
        <v>225</v>
      </c>
      <c r="SUE34" s="66" t="s">
        <v>11</v>
      </c>
      <c r="SUF34" s="66" t="s">
        <v>226</v>
      </c>
      <c r="SUG34" s="66" t="s">
        <v>14</v>
      </c>
      <c r="SUH34" s="66" t="s">
        <v>13</v>
      </c>
      <c r="SUQ34" s="66" t="s">
        <v>227</v>
      </c>
      <c r="SUR34" s="63"/>
      <c r="SUS34" s="64"/>
      <c r="SUT34" s="65" t="s">
        <v>225</v>
      </c>
      <c r="SUU34" s="66" t="s">
        <v>11</v>
      </c>
      <c r="SUV34" s="66" t="s">
        <v>226</v>
      </c>
      <c r="SUW34" s="66" t="s">
        <v>14</v>
      </c>
      <c r="SUX34" s="66" t="s">
        <v>13</v>
      </c>
      <c r="SVG34" s="66" t="s">
        <v>227</v>
      </c>
      <c r="SVH34" s="63"/>
      <c r="SVI34" s="64"/>
      <c r="SVJ34" s="65" t="s">
        <v>225</v>
      </c>
      <c r="SVK34" s="66" t="s">
        <v>11</v>
      </c>
      <c r="SVL34" s="66" t="s">
        <v>226</v>
      </c>
      <c r="SVM34" s="66" t="s">
        <v>14</v>
      </c>
      <c r="SVN34" s="66" t="s">
        <v>13</v>
      </c>
      <c r="SVW34" s="66" t="s">
        <v>227</v>
      </c>
      <c r="SVX34" s="63"/>
      <c r="SVY34" s="64"/>
      <c r="SVZ34" s="65" t="s">
        <v>225</v>
      </c>
      <c r="SWA34" s="66" t="s">
        <v>11</v>
      </c>
      <c r="SWB34" s="66" t="s">
        <v>226</v>
      </c>
      <c r="SWC34" s="66" t="s">
        <v>14</v>
      </c>
      <c r="SWD34" s="66" t="s">
        <v>13</v>
      </c>
      <c r="SWM34" s="66" t="s">
        <v>227</v>
      </c>
      <c r="SWN34" s="63"/>
      <c r="SWO34" s="64"/>
      <c r="SWP34" s="65" t="s">
        <v>225</v>
      </c>
      <c r="SWQ34" s="66" t="s">
        <v>11</v>
      </c>
      <c r="SWR34" s="66" t="s">
        <v>226</v>
      </c>
      <c r="SWS34" s="66" t="s">
        <v>14</v>
      </c>
      <c r="SWT34" s="66" t="s">
        <v>13</v>
      </c>
      <c r="SXC34" s="66" t="s">
        <v>227</v>
      </c>
      <c r="SXD34" s="63"/>
      <c r="SXE34" s="64"/>
      <c r="SXF34" s="65" t="s">
        <v>225</v>
      </c>
      <c r="SXG34" s="66" t="s">
        <v>11</v>
      </c>
      <c r="SXH34" s="66" t="s">
        <v>226</v>
      </c>
      <c r="SXI34" s="66" t="s">
        <v>14</v>
      </c>
      <c r="SXJ34" s="66" t="s">
        <v>13</v>
      </c>
      <c r="SXS34" s="66" t="s">
        <v>227</v>
      </c>
      <c r="SXT34" s="63"/>
      <c r="SXU34" s="64"/>
      <c r="SXV34" s="65" t="s">
        <v>225</v>
      </c>
      <c r="SXW34" s="66" t="s">
        <v>11</v>
      </c>
      <c r="SXX34" s="66" t="s">
        <v>226</v>
      </c>
      <c r="SXY34" s="66" t="s">
        <v>14</v>
      </c>
      <c r="SXZ34" s="66" t="s">
        <v>13</v>
      </c>
      <c r="SYI34" s="66" t="s">
        <v>227</v>
      </c>
      <c r="SYJ34" s="63"/>
      <c r="SYK34" s="64"/>
      <c r="SYL34" s="65" t="s">
        <v>225</v>
      </c>
      <c r="SYM34" s="66" t="s">
        <v>11</v>
      </c>
      <c r="SYN34" s="66" t="s">
        <v>226</v>
      </c>
      <c r="SYO34" s="66" t="s">
        <v>14</v>
      </c>
      <c r="SYP34" s="66" t="s">
        <v>13</v>
      </c>
      <c r="SYY34" s="66" t="s">
        <v>227</v>
      </c>
      <c r="SYZ34" s="63"/>
      <c r="SZA34" s="64"/>
      <c r="SZB34" s="65" t="s">
        <v>225</v>
      </c>
      <c r="SZC34" s="66" t="s">
        <v>11</v>
      </c>
      <c r="SZD34" s="66" t="s">
        <v>226</v>
      </c>
      <c r="SZE34" s="66" t="s">
        <v>14</v>
      </c>
      <c r="SZF34" s="66" t="s">
        <v>13</v>
      </c>
      <c r="SZO34" s="66" t="s">
        <v>227</v>
      </c>
      <c r="SZP34" s="63"/>
      <c r="SZQ34" s="64"/>
      <c r="SZR34" s="65" t="s">
        <v>225</v>
      </c>
      <c r="SZS34" s="66" t="s">
        <v>11</v>
      </c>
      <c r="SZT34" s="66" t="s">
        <v>226</v>
      </c>
      <c r="SZU34" s="66" t="s">
        <v>14</v>
      </c>
      <c r="SZV34" s="66" t="s">
        <v>13</v>
      </c>
      <c r="TAE34" s="66" t="s">
        <v>227</v>
      </c>
      <c r="TAF34" s="63"/>
      <c r="TAG34" s="64"/>
      <c r="TAH34" s="65" t="s">
        <v>225</v>
      </c>
      <c r="TAI34" s="66" t="s">
        <v>11</v>
      </c>
      <c r="TAJ34" s="66" t="s">
        <v>226</v>
      </c>
      <c r="TAK34" s="66" t="s">
        <v>14</v>
      </c>
      <c r="TAL34" s="66" t="s">
        <v>13</v>
      </c>
      <c r="TAU34" s="66" t="s">
        <v>227</v>
      </c>
      <c r="TAV34" s="63"/>
      <c r="TAW34" s="64"/>
      <c r="TAX34" s="65" t="s">
        <v>225</v>
      </c>
      <c r="TAY34" s="66" t="s">
        <v>11</v>
      </c>
      <c r="TAZ34" s="66" t="s">
        <v>226</v>
      </c>
      <c r="TBA34" s="66" t="s">
        <v>14</v>
      </c>
      <c r="TBB34" s="66" t="s">
        <v>13</v>
      </c>
      <c r="TBK34" s="66" t="s">
        <v>227</v>
      </c>
      <c r="TBL34" s="63"/>
      <c r="TBM34" s="64"/>
      <c r="TBN34" s="65" t="s">
        <v>225</v>
      </c>
      <c r="TBO34" s="66" t="s">
        <v>11</v>
      </c>
      <c r="TBP34" s="66" t="s">
        <v>226</v>
      </c>
      <c r="TBQ34" s="66" t="s">
        <v>14</v>
      </c>
      <c r="TBR34" s="66" t="s">
        <v>13</v>
      </c>
      <c r="TCA34" s="66" t="s">
        <v>227</v>
      </c>
      <c r="TCB34" s="63"/>
      <c r="TCC34" s="64"/>
      <c r="TCD34" s="65" t="s">
        <v>225</v>
      </c>
      <c r="TCE34" s="66" t="s">
        <v>11</v>
      </c>
      <c r="TCF34" s="66" t="s">
        <v>226</v>
      </c>
      <c r="TCG34" s="66" t="s">
        <v>14</v>
      </c>
      <c r="TCH34" s="66" t="s">
        <v>13</v>
      </c>
      <c r="TCQ34" s="66" t="s">
        <v>227</v>
      </c>
      <c r="TCR34" s="63"/>
      <c r="TCS34" s="64"/>
      <c r="TCT34" s="65" t="s">
        <v>225</v>
      </c>
      <c r="TCU34" s="66" t="s">
        <v>11</v>
      </c>
      <c r="TCV34" s="66" t="s">
        <v>226</v>
      </c>
      <c r="TCW34" s="66" t="s">
        <v>14</v>
      </c>
      <c r="TCX34" s="66" t="s">
        <v>13</v>
      </c>
      <c r="TDG34" s="66" t="s">
        <v>227</v>
      </c>
      <c r="TDH34" s="63"/>
      <c r="TDI34" s="64"/>
      <c r="TDJ34" s="65" t="s">
        <v>225</v>
      </c>
      <c r="TDK34" s="66" t="s">
        <v>11</v>
      </c>
      <c r="TDL34" s="66" t="s">
        <v>226</v>
      </c>
      <c r="TDM34" s="66" t="s">
        <v>14</v>
      </c>
      <c r="TDN34" s="66" t="s">
        <v>13</v>
      </c>
      <c r="TDW34" s="66" t="s">
        <v>227</v>
      </c>
      <c r="TDX34" s="63"/>
      <c r="TDY34" s="64"/>
      <c r="TDZ34" s="65" t="s">
        <v>225</v>
      </c>
      <c r="TEA34" s="66" t="s">
        <v>11</v>
      </c>
      <c r="TEB34" s="66" t="s">
        <v>226</v>
      </c>
      <c r="TEC34" s="66" t="s">
        <v>14</v>
      </c>
      <c r="TED34" s="66" t="s">
        <v>13</v>
      </c>
      <c r="TEM34" s="66" t="s">
        <v>227</v>
      </c>
      <c r="TEN34" s="63"/>
      <c r="TEO34" s="64"/>
      <c r="TEP34" s="65" t="s">
        <v>225</v>
      </c>
      <c r="TEQ34" s="66" t="s">
        <v>11</v>
      </c>
      <c r="TER34" s="66" t="s">
        <v>226</v>
      </c>
      <c r="TES34" s="66" t="s">
        <v>14</v>
      </c>
      <c r="TET34" s="66" t="s">
        <v>13</v>
      </c>
      <c r="TFC34" s="66" t="s">
        <v>227</v>
      </c>
      <c r="TFD34" s="63"/>
      <c r="TFE34" s="64"/>
      <c r="TFF34" s="65" t="s">
        <v>225</v>
      </c>
      <c r="TFG34" s="66" t="s">
        <v>11</v>
      </c>
      <c r="TFH34" s="66" t="s">
        <v>226</v>
      </c>
      <c r="TFI34" s="66" t="s">
        <v>14</v>
      </c>
      <c r="TFJ34" s="66" t="s">
        <v>13</v>
      </c>
      <c r="TFS34" s="66" t="s">
        <v>227</v>
      </c>
      <c r="TFT34" s="63"/>
      <c r="TFU34" s="64"/>
      <c r="TFV34" s="65" t="s">
        <v>225</v>
      </c>
      <c r="TFW34" s="66" t="s">
        <v>11</v>
      </c>
      <c r="TFX34" s="66" t="s">
        <v>226</v>
      </c>
      <c r="TFY34" s="66" t="s">
        <v>14</v>
      </c>
      <c r="TFZ34" s="66" t="s">
        <v>13</v>
      </c>
      <c r="TGI34" s="66" t="s">
        <v>227</v>
      </c>
      <c r="TGJ34" s="63"/>
      <c r="TGK34" s="64"/>
      <c r="TGL34" s="65" t="s">
        <v>225</v>
      </c>
      <c r="TGM34" s="66" t="s">
        <v>11</v>
      </c>
      <c r="TGN34" s="66" t="s">
        <v>226</v>
      </c>
      <c r="TGO34" s="66" t="s">
        <v>14</v>
      </c>
      <c r="TGP34" s="66" t="s">
        <v>13</v>
      </c>
      <c r="TGY34" s="66" t="s">
        <v>227</v>
      </c>
      <c r="TGZ34" s="63"/>
      <c r="THA34" s="64"/>
      <c r="THB34" s="65" t="s">
        <v>225</v>
      </c>
      <c r="THC34" s="66" t="s">
        <v>11</v>
      </c>
      <c r="THD34" s="66" t="s">
        <v>226</v>
      </c>
      <c r="THE34" s="66" t="s">
        <v>14</v>
      </c>
      <c r="THF34" s="66" t="s">
        <v>13</v>
      </c>
      <c r="THO34" s="66" t="s">
        <v>227</v>
      </c>
      <c r="THP34" s="63"/>
      <c r="THQ34" s="64"/>
      <c r="THR34" s="65" t="s">
        <v>225</v>
      </c>
      <c r="THS34" s="66" t="s">
        <v>11</v>
      </c>
      <c r="THT34" s="66" t="s">
        <v>226</v>
      </c>
      <c r="THU34" s="66" t="s">
        <v>14</v>
      </c>
      <c r="THV34" s="66" t="s">
        <v>13</v>
      </c>
      <c r="TIE34" s="66" t="s">
        <v>227</v>
      </c>
      <c r="TIF34" s="63"/>
      <c r="TIG34" s="64"/>
      <c r="TIH34" s="65" t="s">
        <v>225</v>
      </c>
      <c r="TII34" s="66" t="s">
        <v>11</v>
      </c>
      <c r="TIJ34" s="66" t="s">
        <v>226</v>
      </c>
      <c r="TIK34" s="66" t="s">
        <v>14</v>
      </c>
      <c r="TIL34" s="66" t="s">
        <v>13</v>
      </c>
      <c r="TIU34" s="66" t="s">
        <v>227</v>
      </c>
      <c r="TIV34" s="63"/>
      <c r="TIW34" s="64"/>
      <c r="TIX34" s="65" t="s">
        <v>225</v>
      </c>
      <c r="TIY34" s="66" t="s">
        <v>11</v>
      </c>
      <c r="TIZ34" s="66" t="s">
        <v>226</v>
      </c>
      <c r="TJA34" s="66" t="s">
        <v>14</v>
      </c>
      <c r="TJB34" s="66" t="s">
        <v>13</v>
      </c>
      <c r="TJK34" s="66" t="s">
        <v>227</v>
      </c>
      <c r="TJL34" s="63"/>
      <c r="TJM34" s="64"/>
      <c r="TJN34" s="65" t="s">
        <v>225</v>
      </c>
      <c r="TJO34" s="66" t="s">
        <v>11</v>
      </c>
      <c r="TJP34" s="66" t="s">
        <v>226</v>
      </c>
      <c r="TJQ34" s="66" t="s">
        <v>14</v>
      </c>
      <c r="TJR34" s="66" t="s">
        <v>13</v>
      </c>
      <c r="TKA34" s="66" t="s">
        <v>227</v>
      </c>
      <c r="TKB34" s="63"/>
      <c r="TKC34" s="64"/>
      <c r="TKD34" s="65" t="s">
        <v>225</v>
      </c>
      <c r="TKE34" s="66" t="s">
        <v>11</v>
      </c>
      <c r="TKF34" s="66" t="s">
        <v>226</v>
      </c>
      <c r="TKG34" s="66" t="s">
        <v>14</v>
      </c>
      <c r="TKH34" s="66" t="s">
        <v>13</v>
      </c>
      <c r="TKQ34" s="66" t="s">
        <v>227</v>
      </c>
      <c r="TKR34" s="63"/>
      <c r="TKS34" s="64"/>
      <c r="TKT34" s="65" t="s">
        <v>225</v>
      </c>
      <c r="TKU34" s="66" t="s">
        <v>11</v>
      </c>
      <c r="TKV34" s="66" t="s">
        <v>226</v>
      </c>
      <c r="TKW34" s="66" t="s">
        <v>14</v>
      </c>
      <c r="TKX34" s="66" t="s">
        <v>13</v>
      </c>
      <c r="TLG34" s="66" t="s">
        <v>227</v>
      </c>
      <c r="TLH34" s="63"/>
      <c r="TLI34" s="64"/>
      <c r="TLJ34" s="65" t="s">
        <v>225</v>
      </c>
      <c r="TLK34" s="66" t="s">
        <v>11</v>
      </c>
      <c r="TLL34" s="66" t="s">
        <v>226</v>
      </c>
      <c r="TLM34" s="66" t="s">
        <v>14</v>
      </c>
      <c r="TLN34" s="66" t="s">
        <v>13</v>
      </c>
      <c r="TLW34" s="66" t="s">
        <v>227</v>
      </c>
      <c r="TLX34" s="63"/>
      <c r="TLY34" s="64"/>
      <c r="TLZ34" s="65" t="s">
        <v>225</v>
      </c>
      <c r="TMA34" s="66" t="s">
        <v>11</v>
      </c>
      <c r="TMB34" s="66" t="s">
        <v>226</v>
      </c>
      <c r="TMC34" s="66" t="s">
        <v>14</v>
      </c>
      <c r="TMD34" s="66" t="s">
        <v>13</v>
      </c>
      <c r="TMM34" s="66" t="s">
        <v>227</v>
      </c>
      <c r="TMN34" s="63"/>
      <c r="TMO34" s="64"/>
      <c r="TMP34" s="65" t="s">
        <v>225</v>
      </c>
      <c r="TMQ34" s="66" t="s">
        <v>11</v>
      </c>
      <c r="TMR34" s="66" t="s">
        <v>226</v>
      </c>
      <c r="TMS34" s="66" t="s">
        <v>14</v>
      </c>
      <c r="TMT34" s="66" t="s">
        <v>13</v>
      </c>
      <c r="TNC34" s="66" t="s">
        <v>227</v>
      </c>
      <c r="TND34" s="63"/>
      <c r="TNE34" s="64"/>
      <c r="TNF34" s="65" t="s">
        <v>225</v>
      </c>
      <c r="TNG34" s="66" t="s">
        <v>11</v>
      </c>
      <c r="TNH34" s="66" t="s">
        <v>226</v>
      </c>
      <c r="TNI34" s="66" t="s">
        <v>14</v>
      </c>
      <c r="TNJ34" s="66" t="s">
        <v>13</v>
      </c>
      <c r="TNS34" s="66" t="s">
        <v>227</v>
      </c>
      <c r="TNT34" s="63"/>
      <c r="TNU34" s="64"/>
      <c r="TNV34" s="65" t="s">
        <v>225</v>
      </c>
      <c r="TNW34" s="66" t="s">
        <v>11</v>
      </c>
      <c r="TNX34" s="66" t="s">
        <v>226</v>
      </c>
      <c r="TNY34" s="66" t="s">
        <v>14</v>
      </c>
      <c r="TNZ34" s="66" t="s">
        <v>13</v>
      </c>
      <c r="TOI34" s="66" t="s">
        <v>227</v>
      </c>
      <c r="TOJ34" s="63"/>
      <c r="TOK34" s="64"/>
      <c r="TOL34" s="65" t="s">
        <v>225</v>
      </c>
      <c r="TOM34" s="66" t="s">
        <v>11</v>
      </c>
      <c r="TON34" s="66" t="s">
        <v>226</v>
      </c>
      <c r="TOO34" s="66" t="s">
        <v>14</v>
      </c>
      <c r="TOP34" s="66" t="s">
        <v>13</v>
      </c>
      <c r="TOY34" s="66" t="s">
        <v>227</v>
      </c>
      <c r="TOZ34" s="63"/>
      <c r="TPA34" s="64"/>
      <c r="TPB34" s="65" t="s">
        <v>225</v>
      </c>
      <c r="TPC34" s="66" t="s">
        <v>11</v>
      </c>
      <c r="TPD34" s="66" t="s">
        <v>226</v>
      </c>
      <c r="TPE34" s="66" t="s">
        <v>14</v>
      </c>
      <c r="TPF34" s="66" t="s">
        <v>13</v>
      </c>
      <c r="TPO34" s="66" t="s">
        <v>227</v>
      </c>
      <c r="TPP34" s="63"/>
      <c r="TPQ34" s="64"/>
      <c r="TPR34" s="65" t="s">
        <v>225</v>
      </c>
      <c r="TPS34" s="66" t="s">
        <v>11</v>
      </c>
      <c r="TPT34" s="66" t="s">
        <v>226</v>
      </c>
      <c r="TPU34" s="66" t="s">
        <v>14</v>
      </c>
      <c r="TPV34" s="66" t="s">
        <v>13</v>
      </c>
      <c r="TQE34" s="66" t="s">
        <v>227</v>
      </c>
      <c r="TQF34" s="63"/>
      <c r="TQG34" s="64"/>
      <c r="TQH34" s="65" t="s">
        <v>225</v>
      </c>
      <c r="TQI34" s="66" t="s">
        <v>11</v>
      </c>
      <c r="TQJ34" s="66" t="s">
        <v>226</v>
      </c>
      <c r="TQK34" s="66" t="s">
        <v>14</v>
      </c>
      <c r="TQL34" s="66" t="s">
        <v>13</v>
      </c>
      <c r="TQU34" s="66" t="s">
        <v>227</v>
      </c>
      <c r="TQV34" s="63"/>
      <c r="TQW34" s="64"/>
      <c r="TQX34" s="65" t="s">
        <v>225</v>
      </c>
      <c r="TQY34" s="66" t="s">
        <v>11</v>
      </c>
      <c r="TQZ34" s="66" t="s">
        <v>226</v>
      </c>
      <c r="TRA34" s="66" t="s">
        <v>14</v>
      </c>
      <c r="TRB34" s="66" t="s">
        <v>13</v>
      </c>
      <c r="TRK34" s="66" t="s">
        <v>227</v>
      </c>
      <c r="TRL34" s="63"/>
      <c r="TRM34" s="64"/>
      <c r="TRN34" s="65" t="s">
        <v>225</v>
      </c>
      <c r="TRO34" s="66" t="s">
        <v>11</v>
      </c>
      <c r="TRP34" s="66" t="s">
        <v>226</v>
      </c>
      <c r="TRQ34" s="66" t="s">
        <v>14</v>
      </c>
      <c r="TRR34" s="66" t="s">
        <v>13</v>
      </c>
      <c r="TSA34" s="66" t="s">
        <v>227</v>
      </c>
      <c r="TSB34" s="63"/>
      <c r="TSC34" s="64"/>
      <c r="TSD34" s="65" t="s">
        <v>225</v>
      </c>
      <c r="TSE34" s="66" t="s">
        <v>11</v>
      </c>
      <c r="TSF34" s="66" t="s">
        <v>226</v>
      </c>
      <c r="TSG34" s="66" t="s">
        <v>14</v>
      </c>
      <c r="TSH34" s="66" t="s">
        <v>13</v>
      </c>
      <c r="TSQ34" s="66" t="s">
        <v>227</v>
      </c>
      <c r="TSR34" s="63"/>
      <c r="TSS34" s="64"/>
      <c r="TST34" s="65" t="s">
        <v>225</v>
      </c>
      <c r="TSU34" s="66" t="s">
        <v>11</v>
      </c>
      <c r="TSV34" s="66" t="s">
        <v>226</v>
      </c>
      <c r="TSW34" s="66" t="s">
        <v>14</v>
      </c>
      <c r="TSX34" s="66" t="s">
        <v>13</v>
      </c>
      <c r="TTG34" s="66" t="s">
        <v>227</v>
      </c>
      <c r="TTH34" s="63"/>
      <c r="TTI34" s="64"/>
      <c r="TTJ34" s="65" t="s">
        <v>225</v>
      </c>
      <c r="TTK34" s="66" t="s">
        <v>11</v>
      </c>
      <c r="TTL34" s="66" t="s">
        <v>226</v>
      </c>
      <c r="TTM34" s="66" t="s">
        <v>14</v>
      </c>
      <c r="TTN34" s="66" t="s">
        <v>13</v>
      </c>
      <c r="TTW34" s="66" t="s">
        <v>227</v>
      </c>
      <c r="TTX34" s="63"/>
      <c r="TTY34" s="64"/>
      <c r="TTZ34" s="65" t="s">
        <v>225</v>
      </c>
      <c r="TUA34" s="66" t="s">
        <v>11</v>
      </c>
      <c r="TUB34" s="66" t="s">
        <v>226</v>
      </c>
      <c r="TUC34" s="66" t="s">
        <v>14</v>
      </c>
      <c r="TUD34" s="66" t="s">
        <v>13</v>
      </c>
      <c r="TUM34" s="66" t="s">
        <v>227</v>
      </c>
      <c r="TUN34" s="63"/>
      <c r="TUO34" s="64"/>
      <c r="TUP34" s="65" t="s">
        <v>225</v>
      </c>
      <c r="TUQ34" s="66" t="s">
        <v>11</v>
      </c>
      <c r="TUR34" s="66" t="s">
        <v>226</v>
      </c>
      <c r="TUS34" s="66" t="s">
        <v>14</v>
      </c>
      <c r="TUT34" s="66" t="s">
        <v>13</v>
      </c>
      <c r="TVC34" s="66" t="s">
        <v>227</v>
      </c>
      <c r="TVD34" s="63"/>
      <c r="TVE34" s="64"/>
      <c r="TVF34" s="65" t="s">
        <v>225</v>
      </c>
      <c r="TVG34" s="66" t="s">
        <v>11</v>
      </c>
      <c r="TVH34" s="66" t="s">
        <v>226</v>
      </c>
      <c r="TVI34" s="66" t="s">
        <v>14</v>
      </c>
      <c r="TVJ34" s="66" t="s">
        <v>13</v>
      </c>
      <c r="TVS34" s="66" t="s">
        <v>227</v>
      </c>
      <c r="TVT34" s="63"/>
      <c r="TVU34" s="64"/>
      <c r="TVV34" s="65" t="s">
        <v>225</v>
      </c>
      <c r="TVW34" s="66" t="s">
        <v>11</v>
      </c>
      <c r="TVX34" s="66" t="s">
        <v>226</v>
      </c>
      <c r="TVY34" s="66" t="s">
        <v>14</v>
      </c>
      <c r="TVZ34" s="66" t="s">
        <v>13</v>
      </c>
      <c r="TWI34" s="66" t="s">
        <v>227</v>
      </c>
      <c r="TWJ34" s="63"/>
      <c r="TWK34" s="64"/>
      <c r="TWL34" s="65" t="s">
        <v>225</v>
      </c>
      <c r="TWM34" s="66" t="s">
        <v>11</v>
      </c>
      <c r="TWN34" s="66" t="s">
        <v>226</v>
      </c>
      <c r="TWO34" s="66" t="s">
        <v>14</v>
      </c>
      <c r="TWP34" s="66" t="s">
        <v>13</v>
      </c>
      <c r="TWY34" s="66" t="s">
        <v>227</v>
      </c>
      <c r="TWZ34" s="63"/>
      <c r="TXA34" s="64"/>
      <c r="TXB34" s="65" t="s">
        <v>225</v>
      </c>
      <c r="TXC34" s="66" t="s">
        <v>11</v>
      </c>
      <c r="TXD34" s="66" t="s">
        <v>226</v>
      </c>
      <c r="TXE34" s="66" t="s">
        <v>14</v>
      </c>
      <c r="TXF34" s="66" t="s">
        <v>13</v>
      </c>
      <c r="TXO34" s="66" t="s">
        <v>227</v>
      </c>
      <c r="TXP34" s="63"/>
      <c r="TXQ34" s="64"/>
      <c r="TXR34" s="65" t="s">
        <v>225</v>
      </c>
      <c r="TXS34" s="66" t="s">
        <v>11</v>
      </c>
      <c r="TXT34" s="66" t="s">
        <v>226</v>
      </c>
      <c r="TXU34" s="66" t="s">
        <v>14</v>
      </c>
      <c r="TXV34" s="66" t="s">
        <v>13</v>
      </c>
      <c r="TYE34" s="66" t="s">
        <v>227</v>
      </c>
      <c r="TYF34" s="63"/>
      <c r="TYG34" s="64"/>
      <c r="TYH34" s="65" t="s">
        <v>225</v>
      </c>
      <c r="TYI34" s="66" t="s">
        <v>11</v>
      </c>
      <c r="TYJ34" s="66" t="s">
        <v>226</v>
      </c>
      <c r="TYK34" s="66" t="s">
        <v>14</v>
      </c>
      <c r="TYL34" s="66" t="s">
        <v>13</v>
      </c>
      <c r="TYU34" s="66" t="s">
        <v>227</v>
      </c>
      <c r="TYV34" s="63"/>
      <c r="TYW34" s="64"/>
      <c r="TYX34" s="65" t="s">
        <v>225</v>
      </c>
      <c r="TYY34" s="66" t="s">
        <v>11</v>
      </c>
      <c r="TYZ34" s="66" t="s">
        <v>226</v>
      </c>
      <c r="TZA34" s="66" t="s">
        <v>14</v>
      </c>
      <c r="TZB34" s="66" t="s">
        <v>13</v>
      </c>
      <c r="TZK34" s="66" t="s">
        <v>227</v>
      </c>
      <c r="TZL34" s="63"/>
      <c r="TZM34" s="64"/>
      <c r="TZN34" s="65" t="s">
        <v>225</v>
      </c>
      <c r="TZO34" s="66" t="s">
        <v>11</v>
      </c>
      <c r="TZP34" s="66" t="s">
        <v>226</v>
      </c>
      <c r="TZQ34" s="66" t="s">
        <v>14</v>
      </c>
      <c r="TZR34" s="66" t="s">
        <v>13</v>
      </c>
      <c r="UAA34" s="66" t="s">
        <v>227</v>
      </c>
      <c r="UAB34" s="63"/>
      <c r="UAC34" s="64"/>
      <c r="UAD34" s="65" t="s">
        <v>225</v>
      </c>
      <c r="UAE34" s="66" t="s">
        <v>11</v>
      </c>
      <c r="UAF34" s="66" t="s">
        <v>226</v>
      </c>
      <c r="UAG34" s="66" t="s">
        <v>14</v>
      </c>
      <c r="UAH34" s="66" t="s">
        <v>13</v>
      </c>
      <c r="UAQ34" s="66" t="s">
        <v>227</v>
      </c>
      <c r="UAR34" s="63"/>
      <c r="UAS34" s="64"/>
      <c r="UAT34" s="65" t="s">
        <v>225</v>
      </c>
      <c r="UAU34" s="66" t="s">
        <v>11</v>
      </c>
      <c r="UAV34" s="66" t="s">
        <v>226</v>
      </c>
      <c r="UAW34" s="66" t="s">
        <v>14</v>
      </c>
      <c r="UAX34" s="66" t="s">
        <v>13</v>
      </c>
      <c r="UBG34" s="66" t="s">
        <v>227</v>
      </c>
      <c r="UBH34" s="63"/>
      <c r="UBI34" s="64"/>
      <c r="UBJ34" s="65" t="s">
        <v>225</v>
      </c>
      <c r="UBK34" s="66" t="s">
        <v>11</v>
      </c>
      <c r="UBL34" s="66" t="s">
        <v>226</v>
      </c>
      <c r="UBM34" s="66" t="s">
        <v>14</v>
      </c>
      <c r="UBN34" s="66" t="s">
        <v>13</v>
      </c>
      <c r="UBW34" s="66" t="s">
        <v>227</v>
      </c>
      <c r="UBX34" s="63"/>
      <c r="UBY34" s="64"/>
      <c r="UBZ34" s="65" t="s">
        <v>225</v>
      </c>
      <c r="UCA34" s="66" t="s">
        <v>11</v>
      </c>
      <c r="UCB34" s="66" t="s">
        <v>226</v>
      </c>
      <c r="UCC34" s="66" t="s">
        <v>14</v>
      </c>
      <c r="UCD34" s="66" t="s">
        <v>13</v>
      </c>
      <c r="UCM34" s="66" t="s">
        <v>227</v>
      </c>
      <c r="UCN34" s="63"/>
      <c r="UCO34" s="64"/>
      <c r="UCP34" s="65" t="s">
        <v>225</v>
      </c>
      <c r="UCQ34" s="66" t="s">
        <v>11</v>
      </c>
      <c r="UCR34" s="66" t="s">
        <v>226</v>
      </c>
      <c r="UCS34" s="66" t="s">
        <v>14</v>
      </c>
      <c r="UCT34" s="66" t="s">
        <v>13</v>
      </c>
      <c r="UDC34" s="66" t="s">
        <v>227</v>
      </c>
      <c r="UDD34" s="63"/>
      <c r="UDE34" s="64"/>
      <c r="UDF34" s="65" t="s">
        <v>225</v>
      </c>
      <c r="UDG34" s="66" t="s">
        <v>11</v>
      </c>
      <c r="UDH34" s="66" t="s">
        <v>226</v>
      </c>
      <c r="UDI34" s="66" t="s">
        <v>14</v>
      </c>
      <c r="UDJ34" s="66" t="s">
        <v>13</v>
      </c>
      <c r="UDS34" s="66" t="s">
        <v>227</v>
      </c>
      <c r="UDT34" s="63"/>
      <c r="UDU34" s="64"/>
      <c r="UDV34" s="65" t="s">
        <v>225</v>
      </c>
      <c r="UDW34" s="66" t="s">
        <v>11</v>
      </c>
      <c r="UDX34" s="66" t="s">
        <v>226</v>
      </c>
      <c r="UDY34" s="66" t="s">
        <v>14</v>
      </c>
      <c r="UDZ34" s="66" t="s">
        <v>13</v>
      </c>
      <c r="UEI34" s="66" t="s">
        <v>227</v>
      </c>
      <c r="UEJ34" s="63"/>
      <c r="UEK34" s="64"/>
      <c r="UEL34" s="65" t="s">
        <v>225</v>
      </c>
      <c r="UEM34" s="66" t="s">
        <v>11</v>
      </c>
      <c r="UEN34" s="66" t="s">
        <v>226</v>
      </c>
      <c r="UEO34" s="66" t="s">
        <v>14</v>
      </c>
      <c r="UEP34" s="66" t="s">
        <v>13</v>
      </c>
      <c r="UEY34" s="66" t="s">
        <v>227</v>
      </c>
      <c r="UEZ34" s="63"/>
      <c r="UFA34" s="64"/>
      <c r="UFB34" s="65" t="s">
        <v>225</v>
      </c>
      <c r="UFC34" s="66" t="s">
        <v>11</v>
      </c>
      <c r="UFD34" s="66" t="s">
        <v>226</v>
      </c>
      <c r="UFE34" s="66" t="s">
        <v>14</v>
      </c>
      <c r="UFF34" s="66" t="s">
        <v>13</v>
      </c>
      <c r="UFO34" s="66" t="s">
        <v>227</v>
      </c>
      <c r="UFP34" s="63"/>
      <c r="UFQ34" s="64"/>
      <c r="UFR34" s="65" t="s">
        <v>225</v>
      </c>
      <c r="UFS34" s="66" t="s">
        <v>11</v>
      </c>
      <c r="UFT34" s="66" t="s">
        <v>226</v>
      </c>
      <c r="UFU34" s="66" t="s">
        <v>14</v>
      </c>
      <c r="UFV34" s="66" t="s">
        <v>13</v>
      </c>
      <c r="UGE34" s="66" t="s">
        <v>227</v>
      </c>
      <c r="UGF34" s="63"/>
      <c r="UGG34" s="64"/>
      <c r="UGH34" s="65" t="s">
        <v>225</v>
      </c>
      <c r="UGI34" s="66" t="s">
        <v>11</v>
      </c>
      <c r="UGJ34" s="66" t="s">
        <v>226</v>
      </c>
      <c r="UGK34" s="66" t="s">
        <v>14</v>
      </c>
      <c r="UGL34" s="66" t="s">
        <v>13</v>
      </c>
      <c r="UGU34" s="66" t="s">
        <v>227</v>
      </c>
      <c r="UGV34" s="63"/>
      <c r="UGW34" s="64"/>
      <c r="UGX34" s="65" t="s">
        <v>225</v>
      </c>
      <c r="UGY34" s="66" t="s">
        <v>11</v>
      </c>
      <c r="UGZ34" s="66" t="s">
        <v>226</v>
      </c>
      <c r="UHA34" s="66" t="s">
        <v>14</v>
      </c>
      <c r="UHB34" s="66" t="s">
        <v>13</v>
      </c>
      <c r="UHK34" s="66" t="s">
        <v>227</v>
      </c>
      <c r="UHL34" s="63"/>
      <c r="UHM34" s="64"/>
      <c r="UHN34" s="65" t="s">
        <v>225</v>
      </c>
      <c r="UHO34" s="66" t="s">
        <v>11</v>
      </c>
      <c r="UHP34" s="66" t="s">
        <v>226</v>
      </c>
      <c r="UHQ34" s="66" t="s">
        <v>14</v>
      </c>
      <c r="UHR34" s="66" t="s">
        <v>13</v>
      </c>
      <c r="UIA34" s="66" t="s">
        <v>227</v>
      </c>
      <c r="UIB34" s="63"/>
      <c r="UIC34" s="64"/>
      <c r="UID34" s="65" t="s">
        <v>225</v>
      </c>
      <c r="UIE34" s="66" t="s">
        <v>11</v>
      </c>
      <c r="UIF34" s="66" t="s">
        <v>226</v>
      </c>
      <c r="UIG34" s="66" t="s">
        <v>14</v>
      </c>
      <c r="UIH34" s="66" t="s">
        <v>13</v>
      </c>
      <c r="UIQ34" s="66" t="s">
        <v>227</v>
      </c>
      <c r="UIR34" s="63"/>
      <c r="UIS34" s="64"/>
      <c r="UIT34" s="65" t="s">
        <v>225</v>
      </c>
      <c r="UIU34" s="66" t="s">
        <v>11</v>
      </c>
      <c r="UIV34" s="66" t="s">
        <v>226</v>
      </c>
      <c r="UIW34" s="66" t="s">
        <v>14</v>
      </c>
      <c r="UIX34" s="66" t="s">
        <v>13</v>
      </c>
      <c r="UJG34" s="66" t="s">
        <v>227</v>
      </c>
      <c r="UJH34" s="63"/>
      <c r="UJI34" s="64"/>
      <c r="UJJ34" s="65" t="s">
        <v>225</v>
      </c>
      <c r="UJK34" s="66" t="s">
        <v>11</v>
      </c>
      <c r="UJL34" s="66" t="s">
        <v>226</v>
      </c>
      <c r="UJM34" s="66" t="s">
        <v>14</v>
      </c>
      <c r="UJN34" s="66" t="s">
        <v>13</v>
      </c>
      <c r="UJW34" s="66" t="s">
        <v>227</v>
      </c>
      <c r="UJX34" s="63"/>
      <c r="UJY34" s="64"/>
      <c r="UJZ34" s="65" t="s">
        <v>225</v>
      </c>
      <c r="UKA34" s="66" t="s">
        <v>11</v>
      </c>
      <c r="UKB34" s="66" t="s">
        <v>226</v>
      </c>
      <c r="UKC34" s="66" t="s">
        <v>14</v>
      </c>
      <c r="UKD34" s="66" t="s">
        <v>13</v>
      </c>
      <c r="UKM34" s="66" t="s">
        <v>227</v>
      </c>
      <c r="UKN34" s="63"/>
      <c r="UKO34" s="64"/>
      <c r="UKP34" s="65" t="s">
        <v>225</v>
      </c>
      <c r="UKQ34" s="66" t="s">
        <v>11</v>
      </c>
      <c r="UKR34" s="66" t="s">
        <v>226</v>
      </c>
      <c r="UKS34" s="66" t="s">
        <v>14</v>
      </c>
      <c r="UKT34" s="66" t="s">
        <v>13</v>
      </c>
      <c r="ULC34" s="66" t="s">
        <v>227</v>
      </c>
      <c r="ULD34" s="63"/>
      <c r="ULE34" s="64"/>
      <c r="ULF34" s="65" t="s">
        <v>225</v>
      </c>
      <c r="ULG34" s="66" t="s">
        <v>11</v>
      </c>
      <c r="ULH34" s="66" t="s">
        <v>226</v>
      </c>
      <c r="ULI34" s="66" t="s">
        <v>14</v>
      </c>
      <c r="ULJ34" s="66" t="s">
        <v>13</v>
      </c>
      <c r="ULS34" s="66" t="s">
        <v>227</v>
      </c>
      <c r="ULT34" s="63"/>
      <c r="ULU34" s="64"/>
      <c r="ULV34" s="65" t="s">
        <v>225</v>
      </c>
      <c r="ULW34" s="66" t="s">
        <v>11</v>
      </c>
      <c r="ULX34" s="66" t="s">
        <v>226</v>
      </c>
      <c r="ULY34" s="66" t="s">
        <v>14</v>
      </c>
      <c r="ULZ34" s="66" t="s">
        <v>13</v>
      </c>
      <c r="UMI34" s="66" t="s">
        <v>227</v>
      </c>
      <c r="UMJ34" s="63"/>
      <c r="UMK34" s="64"/>
      <c r="UML34" s="65" t="s">
        <v>225</v>
      </c>
      <c r="UMM34" s="66" t="s">
        <v>11</v>
      </c>
      <c r="UMN34" s="66" t="s">
        <v>226</v>
      </c>
      <c r="UMO34" s="66" t="s">
        <v>14</v>
      </c>
      <c r="UMP34" s="66" t="s">
        <v>13</v>
      </c>
      <c r="UMY34" s="66" t="s">
        <v>227</v>
      </c>
      <c r="UMZ34" s="63"/>
      <c r="UNA34" s="64"/>
      <c r="UNB34" s="65" t="s">
        <v>225</v>
      </c>
      <c r="UNC34" s="66" t="s">
        <v>11</v>
      </c>
      <c r="UND34" s="66" t="s">
        <v>226</v>
      </c>
      <c r="UNE34" s="66" t="s">
        <v>14</v>
      </c>
      <c r="UNF34" s="66" t="s">
        <v>13</v>
      </c>
      <c r="UNO34" s="66" t="s">
        <v>227</v>
      </c>
      <c r="UNP34" s="63"/>
      <c r="UNQ34" s="64"/>
      <c r="UNR34" s="65" t="s">
        <v>225</v>
      </c>
      <c r="UNS34" s="66" t="s">
        <v>11</v>
      </c>
      <c r="UNT34" s="66" t="s">
        <v>226</v>
      </c>
      <c r="UNU34" s="66" t="s">
        <v>14</v>
      </c>
      <c r="UNV34" s="66" t="s">
        <v>13</v>
      </c>
      <c r="UOE34" s="66" t="s">
        <v>227</v>
      </c>
      <c r="UOF34" s="63"/>
      <c r="UOG34" s="64"/>
      <c r="UOH34" s="65" t="s">
        <v>225</v>
      </c>
      <c r="UOI34" s="66" t="s">
        <v>11</v>
      </c>
      <c r="UOJ34" s="66" t="s">
        <v>226</v>
      </c>
      <c r="UOK34" s="66" t="s">
        <v>14</v>
      </c>
      <c r="UOL34" s="66" t="s">
        <v>13</v>
      </c>
      <c r="UOU34" s="66" t="s">
        <v>227</v>
      </c>
      <c r="UOV34" s="63"/>
      <c r="UOW34" s="64"/>
      <c r="UOX34" s="65" t="s">
        <v>225</v>
      </c>
      <c r="UOY34" s="66" t="s">
        <v>11</v>
      </c>
      <c r="UOZ34" s="66" t="s">
        <v>226</v>
      </c>
      <c r="UPA34" s="66" t="s">
        <v>14</v>
      </c>
      <c r="UPB34" s="66" t="s">
        <v>13</v>
      </c>
      <c r="UPK34" s="66" t="s">
        <v>227</v>
      </c>
      <c r="UPL34" s="63"/>
      <c r="UPM34" s="64"/>
      <c r="UPN34" s="65" t="s">
        <v>225</v>
      </c>
      <c r="UPO34" s="66" t="s">
        <v>11</v>
      </c>
      <c r="UPP34" s="66" t="s">
        <v>226</v>
      </c>
      <c r="UPQ34" s="66" t="s">
        <v>14</v>
      </c>
      <c r="UPR34" s="66" t="s">
        <v>13</v>
      </c>
      <c r="UQA34" s="66" t="s">
        <v>227</v>
      </c>
      <c r="UQB34" s="63"/>
      <c r="UQC34" s="64"/>
      <c r="UQD34" s="65" t="s">
        <v>225</v>
      </c>
      <c r="UQE34" s="66" t="s">
        <v>11</v>
      </c>
      <c r="UQF34" s="66" t="s">
        <v>226</v>
      </c>
      <c r="UQG34" s="66" t="s">
        <v>14</v>
      </c>
      <c r="UQH34" s="66" t="s">
        <v>13</v>
      </c>
      <c r="UQQ34" s="66" t="s">
        <v>227</v>
      </c>
      <c r="UQR34" s="63"/>
      <c r="UQS34" s="64"/>
      <c r="UQT34" s="65" t="s">
        <v>225</v>
      </c>
      <c r="UQU34" s="66" t="s">
        <v>11</v>
      </c>
      <c r="UQV34" s="66" t="s">
        <v>226</v>
      </c>
      <c r="UQW34" s="66" t="s">
        <v>14</v>
      </c>
      <c r="UQX34" s="66" t="s">
        <v>13</v>
      </c>
      <c r="URG34" s="66" t="s">
        <v>227</v>
      </c>
      <c r="URH34" s="63"/>
      <c r="URI34" s="64"/>
      <c r="URJ34" s="65" t="s">
        <v>225</v>
      </c>
      <c r="URK34" s="66" t="s">
        <v>11</v>
      </c>
      <c r="URL34" s="66" t="s">
        <v>226</v>
      </c>
      <c r="URM34" s="66" t="s">
        <v>14</v>
      </c>
      <c r="URN34" s="66" t="s">
        <v>13</v>
      </c>
      <c r="URW34" s="66" t="s">
        <v>227</v>
      </c>
      <c r="URX34" s="63"/>
      <c r="URY34" s="64"/>
      <c r="URZ34" s="65" t="s">
        <v>225</v>
      </c>
      <c r="USA34" s="66" t="s">
        <v>11</v>
      </c>
      <c r="USB34" s="66" t="s">
        <v>226</v>
      </c>
      <c r="USC34" s="66" t="s">
        <v>14</v>
      </c>
      <c r="USD34" s="66" t="s">
        <v>13</v>
      </c>
      <c r="USM34" s="66" t="s">
        <v>227</v>
      </c>
      <c r="USN34" s="63"/>
      <c r="USO34" s="64"/>
      <c r="USP34" s="65" t="s">
        <v>225</v>
      </c>
      <c r="USQ34" s="66" t="s">
        <v>11</v>
      </c>
      <c r="USR34" s="66" t="s">
        <v>226</v>
      </c>
      <c r="USS34" s="66" t="s">
        <v>14</v>
      </c>
      <c r="UST34" s="66" t="s">
        <v>13</v>
      </c>
      <c r="UTC34" s="66" t="s">
        <v>227</v>
      </c>
      <c r="UTD34" s="63"/>
      <c r="UTE34" s="64"/>
      <c r="UTF34" s="65" t="s">
        <v>225</v>
      </c>
      <c r="UTG34" s="66" t="s">
        <v>11</v>
      </c>
      <c r="UTH34" s="66" t="s">
        <v>226</v>
      </c>
      <c r="UTI34" s="66" t="s">
        <v>14</v>
      </c>
      <c r="UTJ34" s="66" t="s">
        <v>13</v>
      </c>
      <c r="UTS34" s="66" t="s">
        <v>227</v>
      </c>
      <c r="UTT34" s="63"/>
      <c r="UTU34" s="64"/>
      <c r="UTV34" s="65" t="s">
        <v>225</v>
      </c>
      <c r="UTW34" s="66" t="s">
        <v>11</v>
      </c>
      <c r="UTX34" s="66" t="s">
        <v>226</v>
      </c>
      <c r="UTY34" s="66" t="s">
        <v>14</v>
      </c>
      <c r="UTZ34" s="66" t="s">
        <v>13</v>
      </c>
      <c r="UUI34" s="66" t="s">
        <v>227</v>
      </c>
      <c r="UUJ34" s="63"/>
      <c r="UUK34" s="64"/>
      <c r="UUL34" s="65" t="s">
        <v>225</v>
      </c>
      <c r="UUM34" s="66" t="s">
        <v>11</v>
      </c>
      <c r="UUN34" s="66" t="s">
        <v>226</v>
      </c>
      <c r="UUO34" s="66" t="s">
        <v>14</v>
      </c>
      <c r="UUP34" s="66" t="s">
        <v>13</v>
      </c>
      <c r="UUY34" s="66" t="s">
        <v>227</v>
      </c>
      <c r="UUZ34" s="63"/>
      <c r="UVA34" s="64"/>
      <c r="UVB34" s="65" t="s">
        <v>225</v>
      </c>
      <c r="UVC34" s="66" t="s">
        <v>11</v>
      </c>
      <c r="UVD34" s="66" t="s">
        <v>226</v>
      </c>
      <c r="UVE34" s="66" t="s">
        <v>14</v>
      </c>
      <c r="UVF34" s="66" t="s">
        <v>13</v>
      </c>
      <c r="UVO34" s="66" t="s">
        <v>227</v>
      </c>
      <c r="UVP34" s="63"/>
      <c r="UVQ34" s="64"/>
      <c r="UVR34" s="65" t="s">
        <v>225</v>
      </c>
      <c r="UVS34" s="66" t="s">
        <v>11</v>
      </c>
      <c r="UVT34" s="66" t="s">
        <v>226</v>
      </c>
      <c r="UVU34" s="66" t="s">
        <v>14</v>
      </c>
      <c r="UVV34" s="66" t="s">
        <v>13</v>
      </c>
      <c r="UWE34" s="66" t="s">
        <v>227</v>
      </c>
      <c r="UWF34" s="63"/>
      <c r="UWG34" s="64"/>
      <c r="UWH34" s="65" t="s">
        <v>225</v>
      </c>
      <c r="UWI34" s="66" t="s">
        <v>11</v>
      </c>
      <c r="UWJ34" s="66" t="s">
        <v>226</v>
      </c>
      <c r="UWK34" s="66" t="s">
        <v>14</v>
      </c>
      <c r="UWL34" s="66" t="s">
        <v>13</v>
      </c>
      <c r="UWU34" s="66" t="s">
        <v>227</v>
      </c>
      <c r="UWV34" s="63"/>
      <c r="UWW34" s="64"/>
      <c r="UWX34" s="65" t="s">
        <v>225</v>
      </c>
      <c r="UWY34" s="66" t="s">
        <v>11</v>
      </c>
      <c r="UWZ34" s="66" t="s">
        <v>226</v>
      </c>
      <c r="UXA34" s="66" t="s">
        <v>14</v>
      </c>
      <c r="UXB34" s="66" t="s">
        <v>13</v>
      </c>
      <c r="UXK34" s="66" t="s">
        <v>227</v>
      </c>
      <c r="UXL34" s="63"/>
      <c r="UXM34" s="64"/>
      <c r="UXN34" s="65" t="s">
        <v>225</v>
      </c>
      <c r="UXO34" s="66" t="s">
        <v>11</v>
      </c>
      <c r="UXP34" s="66" t="s">
        <v>226</v>
      </c>
      <c r="UXQ34" s="66" t="s">
        <v>14</v>
      </c>
      <c r="UXR34" s="66" t="s">
        <v>13</v>
      </c>
      <c r="UYA34" s="66" t="s">
        <v>227</v>
      </c>
      <c r="UYB34" s="63"/>
      <c r="UYC34" s="64"/>
      <c r="UYD34" s="65" t="s">
        <v>225</v>
      </c>
      <c r="UYE34" s="66" t="s">
        <v>11</v>
      </c>
      <c r="UYF34" s="66" t="s">
        <v>226</v>
      </c>
      <c r="UYG34" s="66" t="s">
        <v>14</v>
      </c>
      <c r="UYH34" s="66" t="s">
        <v>13</v>
      </c>
      <c r="UYQ34" s="66" t="s">
        <v>227</v>
      </c>
      <c r="UYR34" s="63"/>
      <c r="UYS34" s="64"/>
      <c r="UYT34" s="65" t="s">
        <v>225</v>
      </c>
      <c r="UYU34" s="66" t="s">
        <v>11</v>
      </c>
      <c r="UYV34" s="66" t="s">
        <v>226</v>
      </c>
      <c r="UYW34" s="66" t="s">
        <v>14</v>
      </c>
      <c r="UYX34" s="66" t="s">
        <v>13</v>
      </c>
      <c r="UZG34" s="66" t="s">
        <v>227</v>
      </c>
      <c r="UZH34" s="63"/>
      <c r="UZI34" s="64"/>
      <c r="UZJ34" s="65" t="s">
        <v>225</v>
      </c>
      <c r="UZK34" s="66" t="s">
        <v>11</v>
      </c>
      <c r="UZL34" s="66" t="s">
        <v>226</v>
      </c>
      <c r="UZM34" s="66" t="s">
        <v>14</v>
      </c>
      <c r="UZN34" s="66" t="s">
        <v>13</v>
      </c>
      <c r="UZW34" s="66" t="s">
        <v>227</v>
      </c>
      <c r="UZX34" s="63"/>
      <c r="UZY34" s="64"/>
      <c r="UZZ34" s="65" t="s">
        <v>225</v>
      </c>
      <c r="VAA34" s="66" t="s">
        <v>11</v>
      </c>
      <c r="VAB34" s="66" t="s">
        <v>226</v>
      </c>
      <c r="VAC34" s="66" t="s">
        <v>14</v>
      </c>
      <c r="VAD34" s="66" t="s">
        <v>13</v>
      </c>
      <c r="VAM34" s="66" t="s">
        <v>227</v>
      </c>
      <c r="VAN34" s="63"/>
      <c r="VAO34" s="64"/>
      <c r="VAP34" s="65" t="s">
        <v>225</v>
      </c>
      <c r="VAQ34" s="66" t="s">
        <v>11</v>
      </c>
      <c r="VAR34" s="66" t="s">
        <v>226</v>
      </c>
      <c r="VAS34" s="66" t="s">
        <v>14</v>
      </c>
      <c r="VAT34" s="66" t="s">
        <v>13</v>
      </c>
      <c r="VBC34" s="66" t="s">
        <v>227</v>
      </c>
      <c r="VBD34" s="63"/>
      <c r="VBE34" s="64"/>
      <c r="VBF34" s="65" t="s">
        <v>225</v>
      </c>
      <c r="VBG34" s="66" t="s">
        <v>11</v>
      </c>
      <c r="VBH34" s="66" t="s">
        <v>226</v>
      </c>
      <c r="VBI34" s="66" t="s">
        <v>14</v>
      </c>
      <c r="VBJ34" s="66" t="s">
        <v>13</v>
      </c>
      <c r="VBS34" s="66" t="s">
        <v>227</v>
      </c>
      <c r="VBT34" s="63"/>
      <c r="VBU34" s="64"/>
      <c r="VBV34" s="65" t="s">
        <v>225</v>
      </c>
      <c r="VBW34" s="66" t="s">
        <v>11</v>
      </c>
      <c r="VBX34" s="66" t="s">
        <v>226</v>
      </c>
      <c r="VBY34" s="66" t="s">
        <v>14</v>
      </c>
      <c r="VBZ34" s="66" t="s">
        <v>13</v>
      </c>
      <c r="VCI34" s="66" t="s">
        <v>227</v>
      </c>
      <c r="VCJ34" s="63"/>
      <c r="VCK34" s="64"/>
      <c r="VCL34" s="65" t="s">
        <v>225</v>
      </c>
      <c r="VCM34" s="66" t="s">
        <v>11</v>
      </c>
      <c r="VCN34" s="66" t="s">
        <v>226</v>
      </c>
      <c r="VCO34" s="66" t="s">
        <v>14</v>
      </c>
      <c r="VCP34" s="66" t="s">
        <v>13</v>
      </c>
      <c r="VCY34" s="66" t="s">
        <v>227</v>
      </c>
      <c r="VCZ34" s="63"/>
      <c r="VDA34" s="64"/>
      <c r="VDB34" s="65" t="s">
        <v>225</v>
      </c>
      <c r="VDC34" s="66" t="s">
        <v>11</v>
      </c>
      <c r="VDD34" s="66" t="s">
        <v>226</v>
      </c>
      <c r="VDE34" s="66" t="s">
        <v>14</v>
      </c>
      <c r="VDF34" s="66" t="s">
        <v>13</v>
      </c>
      <c r="VDO34" s="66" t="s">
        <v>227</v>
      </c>
      <c r="VDP34" s="63"/>
      <c r="VDQ34" s="64"/>
      <c r="VDR34" s="65" t="s">
        <v>225</v>
      </c>
      <c r="VDS34" s="66" t="s">
        <v>11</v>
      </c>
      <c r="VDT34" s="66" t="s">
        <v>226</v>
      </c>
      <c r="VDU34" s="66" t="s">
        <v>14</v>
      </c>
      <c r="VDV34" s="66" t="s">
        <v>13</v>
      </c>
      <c r="VEE34" s="66" t="s">
        <v>227</v>
      </c>
      <c r="VEF34" s="63"/>
      <c r="VEG34" s="64"/>
      <c r="VEH34" s="65" t="s">
        <v>225</v>
      </c>
      <c r="VEI34" s="66" t="s">
        <v>11</v>
      </c>
      <c r="VEJ34" s="66" t="s">
        <v>226</v>
      </c>
      <c r="VEK34" s="66" t="s">
        <v>14</v>
      </c>
      <c r="VEL34" s="66" t="s">
        <v>13</v>
      </c>
      <c r="VEU34" s="66" t="s">
        <v>227</v>
      </c>
      <c r="VEV34" s="63"/>
      <c r="VEW34" s="64"/>
      <c r="VEX34" s="65" t="s">
        <v>225</v>
      </c>
      <c r="VEY34" s="66" t="s">
        <v>11</v>
      </c>
      <c r="VEZ34" s="66" t="s">
        <v>226</v>
      </c>
      <c r="VFA34" s="66" t="s">
        <v>14</v>
      </c>
      <c r="VFB34" s="66" t="s">
        <v>13</v>
      </c>
      <c r="VFK34" s="66" t="s">
        <v>227</v>
      </c>
      <c r="VFL34" s="63"/>
      <c r="VFM34" s="64"/>
      <c r="VFN34" s="65" t="s">
        <v>225</v>
      </c>
      <c r="VFO34" s="66" t="s">
        <v>11</v>
      </c>
      <c r="VFP34" s="66" t="s">
        <v>226</v>
      </c>
      <c r="VFQ34" s="66" t="s">
        <v>14</v>
      </c>
      <c r="VFR34" s="66" t="s">
        <v>13</v>
      </c>
      <c r="VGA34" s="66" t="s">
        <v>227</v>
      </c>
      <c r="VGB34" s="63"/>
      <c r="VGC34" s="64"/>
      <c r="VGD34" s="65" t="s">
        <v>225</v>
      </c>
      <c r="VGE34" s="66" t="s">
        <v>11</v>
      </c>
      <c r="VGF34" s="66" t="s">
        <v>226</v>
      </c>
      <c r="VGG34" s="66" t="s">
        <v>14</v>
      </c>
      <c r="VGH34" s="66" t="s">
        <v>13</v>
      </c>
      <c r="VGQ34" s="66" t="s">
        <v>227</v>
      </c>
      <c r="VGR34" s="63"/>
      <c r="VGS34" s="64"/>
      <c r="VGT34" s="65" t="s">
        <v>225</v>
      </c>
      <c r="VGU34" s="66" t="s">
        <v>11</v>
      </c>
      <c r="VGV34" s="66" t="s">
        <v>226</v>
      </c>
      <c r="VGW34" s="66" t="s">
        <v>14</v>
      </c>
      <c r="VGX34" s="66" t="s">
        <v>13</v>
      </c>
      <c r="VHG34" s="66" t="s">
        <v>227</v>
      </c>
      <c r="VHH34" s="63"/>
      <c r="VHI34" s="64"/>
      <c r="VHJ34" s="65" t="s">
        <v>225</v>
      </c>
      <c r="VHK34" s="66" t="s">
        <v>11</v>
      </c>
      <c r="VHL34" s="66" t="s">
        <v>226</v>
      </c>
      <c r="VHM34" s="66" t="s">
        <v>14</v>
      </c>
      <c r="VHN34" s="66" t="s">
        <v>13</v>
      </c>
      <c r="VHW34" s="66" t="s">
        <v>227</v>
      </c>
      <c r="VHX34" s="63"/>
      <c r="VHY34" s="64"/>
      <c r="VHZ34" s="65" t="s">
        <v>225</v>
      </c>
      <c r="VIA34" s="66" t="s">
        <v>11</v>
      </c>
      <c r="VIB34" s="66" t="s">
        <v>226</v>
      </c>
      <c r="VIC34" s="66" t="s">
        <v>14</v>
      </c>
      <c r="VID34" s="66" t="s">
        <v>13</v>
      </c>
      <c r="VIM34" s="66" t="s">
        <v>227</v>
      </c>
      <c r="VIN34" s="63"/>
      <c r="VIO34" s="64"/>
      <c r="VIP34" s="65" t="s">
        <v>225</v>
      </c>
      <c r="VIQ34" s="66" t="s">
        <v>11</v>
      </c>
      <c r="VIR34" s="66" t="s">
        <v>226</v>
      </c>
      <c r="VIS34" s="66" t="s">
        <v>14</v>
      </c>
      <c r="VIT34" s="66" t="s">
        <v>13</v>
      </c>
      <c r="VJC34" s="66" t="s">
        <v>227</v>
      </c>
      <c r="VJD34" s="63"/>
      <c r="VJE34" s="64"/>
      <c r="VJF34" s="65" t="s">
        <v>225</v>
      </c>
      <c r="VJG34" s="66" t="s">
        <v>11</v>
      </c>
      <c r="VJH34" s="66" t="s">
        <v>226</v>
      </c>
      <c r="VJI34" s="66" t="s">
        <v>14</v>
      </c>
      <c r="VJJ34" s="66" t="s">
        <v>13</v>
      </c>
      <c r="VJS34" s="66" t="s">
        <v>227</v>
      </c>
      <c r="VJT34" s="63"/>
      <c r="VJU34" s="64"/>
      <c r="VJV34" s="65" t="s">
        <v>225</v>
      </c>
      <c r="VJW34" s="66" t="s">
        <v>11</v>
      </c>
      <c r="VJX34" s="66" t="s">
        <v>226</v>
      </c>
      <c r="VJY34" s="66" t="s">
        <v>14</v>
      </c>
      <c r="VJZ34" s="66" t="s">
        <v>13</v>
      </c>
      <c r="VKI34" s="66" t="s">
        <v>227</v>
      </c>
      <c r="VKJ34" s="63"/>
      <c r="VKK34" s="64"/>
      <c r="VKL34" s="65" t="s">
        <v>225</v>
      </c>
      <c r="VKM34" s="66" t="s">
        <v>11</v>
      </c>
      <c r="VKN34" s="66" t="s">
        <v>226</v>
      </c>
      <c r="VKO34" s="66" t="s">
        <v>14</v>
      </c>
      <c r="VKP34" s="66" t="s">
        <v>13</v>
      </c>
      <c r="VKY34" s="66" t="s">
        <v>227</v>
      </c>
      <c r="VKZ34" s="63"/>
      <c r="VLA34" s="64"/>
      <c r="VLB34" s="65" t="s">
        <v>225</v>
      </c>
      <c r="VLC34" s="66" t="s">
        <v>11</v>
      </c>
      <c r="VLD34" s="66" t="s">
        <v>226</v>
      </c>
      <c r="VLE34" s="66" t="s">
        <v>14</v>
      </c>
      <c r="VLF34" s="66" t="s">
        <v>13</v>
      </c>
      <c r="VLO34" s="66" t="s">
        <v>227</v>
      </c>
      <c r="VLP34" s="63"/>
      <c r="VLQ34" s="64"/>
      <c r="VLR34" s="65" t="s">
        <v>225</v>
      </c>
      <c r="VLS34" s="66" t="s">
        <v>11</v>
      </c>
      <c r="VLT34" s="66" t="s">
        <v>226</v>
      </c>
      <c r="VLU34" s="66" t="s">
        <v>14</v>
      </c>
      <c r="VLV34" s="66" t="s">
        <v>13</v>
      </c>
      <c r="VME34" s="66" t="s">
        <v>227</v>
      </c>
      <c r="VMF34" s="63"/>
      <c r="VMG34" s="64"/>
      <c r="VMH34" s="65" t="s">
        <v>225</v>
      </c>
      <c r="VMI34" s="66" t="s">
        <v>11</v>
      </c>
      <c r="VMJ34" s="66" t="s">
        <v>226</v>
      </c>
      <c r="VMK34" s="66" t="s">
        <v>14</v>
      </c>
      <c r="VML34" s="66" t="s">
        <v>13</v>
      </c>
      <c r="VMU34" s="66" t="s">
        <v>227</v>
      </c>
      <c r="VMV34" s="63"/>
      <c r="VMW34" s="64"/>
      <c r="VMX34" s="65" t="s">
        <v>225</v>
      </c>
      <c r="VMY34" s="66" t="s">
        <v>11</v>
      </c>
      <c r="VMZ34" s="66" t="s">
        <v>226</v>
      </c>
      <c r="VNA34" s="66" t="s">
        <v>14</v>
      </c>
      <c r="VNB34" s="66" t="s">
        <v>13</v>
      </c>
      <c r="VNK34" s="66" t="s">
        <v>227</v>
      </c>
      <c r="VNL34" s="63"/>
      <c r="VNM34" s="64"/>
      <c r="VNN34" s="65" t="s">
        <v>225</v>
      </c>
      <c r="VNO34" s="66" t="s">
        <v>11</v>
      </c>
      <c r="VNP34" s="66" t="s">
        <v>226</v>
      </c>
      <c r="VNQ34" s="66" t="s">
        <v>14</v>
      </c>
      <c r="VNR34" s="66" t="s">
        <v>13</v>
      </c>
      <c r="VOA34" s="66" t="s">
        <v>227</v>
      </c>
      <c r="VOB34" s="63"/>
      <c r="VOC34" s="64"/>
      <c r="VOD34" s="65" t="s">
        <v>225</v>
      </c>
      <c r="VOE34" s="66" t="s">
        <v>11</v>
      </c>
      <c r="VOF34" s="66" t="s">
        <v>226</v>
      </c>
      <c r="VOG34" s="66" t="s">
        <v>14</v>
      </c>
      <c r="VOH34" s="66" t="s">
        <v>13</v>
      </c>
      <c r="VOQ34" s="66" t="s">
        <v>227</v>
      </c>
      <c r="VOR34" s="63"/>
      <c r="VOS34" s="64"/>
      <c r="VOT34" s="65" t="s">
        <v>225</v>
      </c>
      <c r="VOU34" s="66" t="s">
        <v>11</v>
      </c>
      <c r="VOV34" s="66" t="s">
        <v>226</v>
      </c>
      <c r="VOW34" s="66" t="s">
        <v>14</v>
      </c>
      <c r="VOX34" s="66" t="s">
        <v>13</v>
      </c>
      <c r="VPG34" s="66" t="s">
        <v>227</v>
      </c>
      <c r="VPH34" s="63"/>
      <c r="VPI34" s="64"/>
      <c r="VPJ34" s="65" t="s">
        <v>225</v>
      </c>
      <c r="VPK34" s="66" t="s">
        <v>11</v>
      </c>
      <c r="VPL34" s="66" t="s">
        <v>226</v>
      </c>
      <c r="VPM34" s="66" t="s">
        <v>14</v>
      </c>
      <c r="VPN34" s="66" t="s">
        <v>13</v>
      </c>
      <c r="VPW34" s="66" t="s">
        <v>227</v>
      </c>
      <c r="VPX34" s="63"/>
      <c r="VPY34" s="64"/>
      <c r="VPZ34" s="65" t="s">
        <v>225</v>
      </c>
      <c r="VQA34" s="66" t="s">
        <v>11</v>
      </c>
      <c r="VQB34" s="66" t="s">
        <v>226</v>
      </c>
      <c r="VQC34" s="66" t="s">
        <v>14</v>
      </c>
      <c r="VQD34" s="66" t="s">
        <v>13</v>
      </c>
      <c r="VQM34" s="66" t="s">
        <v>227</v>
      </c>
      <c r="VQN34" s="63"/>
      <c r="VQO34" s="64"/>
      <c r="VQP34" s="65" t="s">
        <v>225</v>
      </c>
      <c r="VQQ34" s="66" t="s">
        <v>11</v>
      </c>
      <c r="VQR34" s="66" t="s">
        <v>226</v>
      </c>
      <c r="VQS34" s="66" t="s">
        <v>14</v>
      </c>
      <c r="VQT34" s="66" t="s">
        <v>13</v>
      </c>
      <c r="VRC34" s="66" t="s">
        <v>227</v>
      </c>
      <c r="VRD34" s="63"/>
      <c r="VRE34" s="64"/>
      <c r="VRF34" s="65" t="s">
        <v>225</v>
      </c>
      <c r="VRG34" s="66" t="s">
        <v>11</v>
      </c>
      <c r="VRH34" s="66" t="s">
        <v>226</v>
      </c>
      <c r="VRI34" s="66" t="s">
        <v>14</v>
      </c>
      <c r="VRJ34" s="66" t="s">
        <v>13</v>
      </c>
      <c r="VRS34" s="66" t="s">
        <v>227</v>
      </c>
      <c r="VRT34" s="63"/>
      <c r="VRU34" s="64"/>
      <c r="VRV34" s="65" t="s">
        <v>225</v>
      </c>
      <c r="VRW34" s="66" t="s">
        <v>11</v>
      </c>
      <c r="VRX34" s="66" t="s">
        <v>226</v>
      </c>
      <c r="VRY34" s="66" t="s">
        <v>14</v>
      </c>
      <c r="VRZ34" s="66" t="s">
        <v>13</v>
      </c>
      <c r="VSI34" s="66" t="s">
        <v>227</v>
      </c>
      <c r="VSJ34" s="63"/>
      <c r="VSK34" s="64"/>
      <c r="VSL34" s="65" t="s">
        <v>225</v>
      </c>
      <c r="VSM34" s="66" t="s">
        <v>11</v>
      </c>
      <c r="VSN34" s="66" t="s">
        <v>226</v>
      </c>
      <c r="VSO34" s="66" t="s">
        <v>14</v>
      </c>
      <c r="VSP34" s="66" t="s">
        <v>13</v>
      </c>
      <c r="VSY34" s="66" t="s">
        <v>227</v>
      </c>
      <c r="VSZ34" s="63"/>
      <c r="VTA34" s="64"/>
      <c r="VTB34" s="65" t="s">
        <v>225</v>
      </c>
      <c r="VTC34" s="66" t="s">
        <v>11</v>
      </c>
      <c r="VTD34" s="66" t="s">
        <v>226</v>
      </c>
      <c r="VTE34" s="66" t="s">
        <v>14</v>
      </c>
      <c r="VTF34" s="66" t="s">
        <v>13</v>
      </c>
      <c r="VTO34" s="66" t="s">
        <v>227</v>
      </c>
      <c r="VTP34" s="63"/>
      <c r="VTQ34" s="64"/>
      <c r="VTR34" s="65" t="s">
        <v>225</v>
      </c>
      <c r="VTS34" s="66" t="s">
        <v>11</v>
      </c>
      <c r="VTT34" s="66" t="s">
        <v>226</v>
      </c>
      <c r="VTU34" s="66" t="s">
        <v>14</v>
      </c>
      <c r="VTV34" s="66" t="s">
        <v>13</v>
      </c>
      <c r="VUE34" s="66" t="s">
        <v>227</v>
      </c>
      <c r="VUF34" s="63"/>
      <c r="VUG34" s="64"/>
      <c r="VUH34" s="65" t="s">
        <v>225</v>
      </c>
      <c r="VUI34" s="66" t="s">
        <v>11</v>
      </c>
      <c r="VUJ34" s="66" t="s">
        <v>226</v>
      </c>
      <c r="VUK34" s="66" t="s">
        <v>14</v>
      </c>
      <c r="VUL34" s="66" t="s">
        <v>13</v>
      </c>
      <c r="VUU34" s="66" t="s">
        <v>227</v>
      </c>
      <c r="VUV34" s="63"/>
      <c r="VUW34" s="64"/>
      <c r="VUX34" s="65" t="s">
        <v>225</v>
      </c>
      <c r="VUY34" s="66" t="s">
        <v>11</v>
      </c>
      <c r="VUZ34" s="66" t="s">
        <v>226</v>
      </c>
      <c r="VVA34" s="66" t="s">
        <v>14</v>
      </c>
      <c r="VVB34" s="66" t="s">
        <v>13</v>
      </c>
      <c r="VVK34" s="66" t="s">
        <v>227</v>
      </c>
      <c r="VVL34" s="63"/>
      <c r="VVM34" s="64"/>
      <c r="VVN34" s="65" t="s">
        <v>225</v>
      </c>
      <c r="VVO34" s="66" t="s">
        <v>11</v>
      </c>
      <c r="VVP34" s="66" t="s">
        <v>226</v>
      </c>
      <c r="VVQ34" s="66" t="s">
        <v>14</v>
      </c>
      <c r="VVR34" s="66" t="s">
        <v>13</v>
      </c>
      <c r="VWA34" s="66" t="s">
        <v>227</v>
      </c>
      <c r="VWB34" s="63"/>
      <c r="VWC34" s="64"/>
      <c r="VWD34" s="65" t="s">
        <v>225</v>
      </c>
      <c r="VWE34" s="66" t="s">
        <v>11</v>
      </c>
      <c r="VWF34" s="66" t="s">
        <v>226</v>
      </c>
      <c r="VWG34" s="66" t="s">
        <v>14</v>
      </c>
      <c r="VWH34" s="66" t="s">
        <v>13</v>
      </c>
      <c r="VWQ34" s="66" t="s">
        <v>227</v>
      </c>
      <c r="VWR34" s="63"/>
      <c r="VWS34" s="64"/>
      <c r="VWT34" s="65" t="s">
        <v>225</v>
      </c>
      <c r="VWU34" s="66" t="s">
        <v>11</v>
      </c>
      <c r="VWV34" s="66" t="s">
        <v>226</v>
      </c>
      <c r="VWW34" s="66" t="s">
        <v>14</v>
      </c>
      <c r="VWX34" s="66" t="s">
        <v>13</v>
      </c>
      <c r="VXG34" s="66" t="s">
        <v>227</v>
      </c>
      <c r="VXH34" s="63"/>
      <c r="VXI34" s="64"/>
      <c r="VXJ34" s="65" t="s">
        <v>225</v>
      </c>
      <c r="VXK34" s="66" t="s">
        <v>11</v>
      </c>
      <c r="VXL34" s="66" t="s">
        <v>226</v>
      </c>
      <c r="VXM34" s="66" t="s">
        <v>14</v>
      </c>
      <c r="VXN34" s="66" t="s">
        <v>13</v>
      </c>
      <c r="VXW34" s="66" t="s">
        <v>227</v>
      </c>
      <c r="VXX34" s="63"/>
      <c r="VXY34" s="64"/>
      <c r="VXZ34" s="65" t="s">
        <v>225</v>
      </c>
      <c r="VYA34" s="66" t="s">
        <v>11</v>
      </c>
      <c r="VYB34" s="66" t="s">
        <v>226</v>
      </c>
      <c r="VYC34" s="66" t="s">
        <v>14</v>
      </c>
      <c r="VYD34" s="66" t="s">
        <v>13</v>
      </c>
      <c r="VYM34" s="66" t="s">
        <v>227</v>
      </c>
      <c r="VYN34" s="63"/>
      <c r="VYO34" s="64"/>
      <c r="VYP34" s="65" t="s">
        <v>225</v>
      </c>
      <c r="VYQ34" s="66" t="s">
        <v>11</v>
      </c>
      <c r="VYR34" s="66" t="s">
        <v>226</v>
      </c>
      <c r="VYS34" s="66" t="s">
        <v>14</v>
      </c>
      <c r="VYT34" s="66" t="s">
        <v>13</v>
      </c>
      <c r="VZC34" s="66" t="s">
        <v>227</v>
      </c>
      <c r="VZD34" s="63"/>
      <c r="VZE34" s="64"/>
      <c r="VZF34" s="65" t="s">
        <v>225</v>
      </c>
      <c r="VZG34" s="66" t="s">
        <v>11</v>
      </c>
      <c r="VZH34" s="66" t="s">
        <v>226</v>
      </c>
      <c r="VZI34" s="66" t="s">
        <v>14</v>
      </c>
      <c r="VZJ34" s="66" t="s">
        <v>13</v>
      </c>
      <c r="VZS34" s="66" t="s">
        <v>227</v>
      </c>
      <c r="VZT34" s="63"/>
      <c r="VZU34" s="64"/>
      <c r="VZV34" s="65" t="s">
        <v>225</v>
      </c>
      <c r="VZW34" s="66" t="s">
        <v>11</v>
      </c>
      <c r="VZX34" s="66" t="s">
        <v>226</v>
      </c>
      <c r="VZY34" s="66" t="s">
        <v>14</v>
      </c>
      <c r="VZZ34" s="66" t="s">
        <v>13</v>
      </c>
      <c r="WAI34" s="66" t="s">
        <v>227</v>
      </c>
      <c r="WAJ34" s="63"/>
      <c r="WAK34" s="64"/>
      <c r="WAL34" s="65" t="s">
        <v>225</v>
      </c>
      <c r="WAM34" s="66" t="s">
        <v>11</v>
      </c>
      <c r="WAN34" s="66" t="s">
        <v>226</v>
      </c>
      <c r="WAO34" s="66" t="s">
        <v>14</v>
      </c>
      <c r="WAP34" s="66" t="s">
        <v>13</v>
      </c>
      <c r="WAY34" s="66" t="s">
        <v>227</v>
      </c>
      <c r="WAZ34" s="63"/>
      <c r="WBA34" s="64"/>
      <c r="WBB34" s="65" t="s">
        <v>225</v>
      </c>
      <c r="WBC34" s="66" t="s">
        <v>11</v>
      </c>
      <c r="WBD34" s="66" t="s">
        <v>226</v>
      </c>
      <c r="WBE34" s="66" t="s">
        <v>14</v>
      </c>
      <c r="WBF34" s="66" t="s">
        <v>13</v>
      </c>
      <c r="WBO34" s="66" t="s">
        <v>227</v>
      </c>
      <c r="WBP34" s="63"/>
      <c r="WBQ34" s="64"/>
      <c r="WBR34" s="65" t="s">
        <v>225</v>
      </c>
      <c r="WBS34" s="66" t="s">
        <v>11</v>
      </c>
      <c r="WBT34" s="66" t="s">
        <v>226</v>
      </c>
      <c r="WBU34" s="66" t="s">
        <v>14</v>
      </c>
      <c r="WBV34" s="66" t="s">
        <v>13</v>
      </c>
      <c r="WCE34" s="66" t="s">
        <v>227</v>
      </c>
      <c r="WCF34" s="63"/>
      <c r="WCG34" s="64"/>
      <c r="WCH34" s="65" t="s">
        <v>225</v>
      </c>
      <c r="WCI34" s="66" t="s">
        <v>11</v>
      </c>
      <c r="WCJ34" s="66" t="s">
        <v>226</v>
      </c>
      <c r="WCK34" s="66" t="s">
        <v>14</v>
      </c>
      <c r="WCL34" s="66" t="s">
        <v>13</v>
      </c>
      <c r="WCU34" s="66" t="s">
        <v>227</v>
      </c>
      <c r="WCV34" s="63"/>
      <c r="WCW34" s="64"/>
      <c r="WCX34" s="65" t="s">
        <v>225</v>
      </c>
      <c r="WCY34" s="66" t="s">
        <v>11</v>
      </c>
      <c r="WCZ34" s="66" t="s">
        <v>226</v>
      </c>
      <c r="WDA34" s="66" t="s">
        <v>14</v>
      </c>
      <c r="WDB34" s="66" t="s">
        <v>13</v>
      </c>
      <c r="WDK34" s="66" t="s">
        <v>227</v>
      </c>
      <c r="WDL34" s="63"/>
      <c r="WDM34" s="64"/>
      <c r="WDN34" s="65" t="s">
        <v>225</v>
      </c>
      <c r="WDO34" s="66" t="s">
        <v>11</v>
      </c>
      <c r="WDP34" s="66" t="s">
        <v>226</v>
      </c>
      <c r="WDQ34" s="66" t="s">
        <v>14</v>
      </c>
      <c r="WDR34" s="66" t="s">
        <v>13</v>
      </c>
      <c r="WEA34" s="66" t="s">
        <v>227</v>
      </c>
      <c r="WEB34" s="63"/>
      <c r="WEC34" s="64"/>
      <c r="WED34" s="65" t="s">
        <v>225</v>
      </c>
      <c r="WEE34" s="66" t="s">
        <v>11</v>
      </c>
      <c r="WEF34" s="66" t="s">
        <v>226</v>
      </c>
      <c r="WEG34" s="66" t="s">
        <v>14</v>
      </c>
      <c r="WEH34" s="66" t="s">
        <v>13</v>
      </c>
      <c r="WEQ34" s="66" t="s">
        <v>227</v>
      </c>
      <c r="WER34" s="63"/>
      <c r="WES34" s="64"/>
      <c r="WET34" s="65" t="s">
        <v>225</v>
      </c>
      <c r="WEU34" s="66" t="s">
        <v>11</v>
      </c>
      <c r="WEV34" s="66" t="s">
        <v>226</v>
      </c>
      <c r="WEW34" s="66" t="s">
        <v>14</v>
      </c>
      <c r="WEX34" s="66" t="s">
        <v>13</v>
      </c>
      <c r="WFG34" s="66" t="s">
        <v>227</v>
      </c>
      <c r="WFH34" s="63"/>
      <c r="WFI34" s="64"/>
      <c r="WFJ34" s="65" t="s">
        <v>225</v>
      </c>
      <c r="WFK34" s="66" t="s">
        <v>11</v>
      </c>
      <c r="WFL34" s="66" t="s">
        <v>226</v>
      </c>
      <c r="WFM34" s="66" t="s">
        <v>14</v>
      </c>
      <c r="WFN34" s="66" t="s">
        <v>13</v>
      </c>
      <c r="WFW34" s="66" t="s">
        <v>227</v>
      </c>
      <c r="WFX34" s="63"/>
      <c r="WFY34" s="64"/>
      <c r="WFZ34" s="65" t="s">
        <v>225</v>
      </c>
      <c r="WGA34" s="66" t="s">
        <v>11</v>
      </c>
      <c r="WGB34" s="66" t="s">
        <v>226</v>
      </c>
      <c r="WGC34" s="66" t="s">
        <v>14</v>
      </c>
      <c r="WGD34" s="66" t="s">
        <v>13</v>
      </c>
      <c r="WGM34" s="66" t="s">
        <v>227</v>
      </c>
      <c r="WGN34" s="63"/>
      <c r="WGO34" s="64"/>
      <c r="WGP34" s="65" t="s">
        <v>225</v>
      </c>
      <c r="WGQ34" s="66" t="s">
        <v>11</v>
      </c>
      <c r="WGR34" s="66" t="s">
        <v>226</v>
      </c>
      <c r="WGS34" s="66" t="s">
        <v>14</v>
      </c>
      <c r="WGT34" s="66" t="s">
        <v>13</v>
      </c>
      <c r="WHC34" s="66" t="s">
        <v>227</v>
      </c>
      <c r="WHD34" s="63"/>
      <c r="WHE34" s="64"/>
      <c r="WHF34" s="65" t="s">
        <v>225</v>
      </c>
      <c r="WHG34" s="66" t="s">
        <v>11</v>
      </c>
      <c r="WHH34" s="66" t="s">
        <v>226</v>
      </c>
      <c r="WHI34" s="66" t="s">
        <v>14</v>
      </c>
      <c r="WHJ34" s="66" t="s">
        <v>13</v>
      </c>
      <c r="WHS34" s="66" t="s">
        <v>227</v>
      </c>
      <c r="WHT34" s="63"/>
      <c r="WHU34" s="64"/>
      <c r="WHV34" s="65" t="s">
        <v>225</v>
      </c>
      <c r="WHW34" s="66" t="s">
        <v>11</v>
      </c>
      <c r="WHX34" s="66" t="s">
        <v>226</v>
      </c>
      <c r="WHY34" s="66" t="s">
        <v>14</v>
      </c>
      <c r="WHZ34" s="66" t="s">
        <v>13</v>
      </c>
      <c r="WII34" s="66" t="s">
        <v>227</v>
      </c>
      <c r="WIJ34" s="63"/>
      <c r="WIK34" s="64"/>
      <c r="WIL34" s="65" t="s">
        <v>225</v>
      </c>
      <c r="WIM34" s="66" t="s">
        <v>11</v>
      </c>
      <c r="WIN34" s="66" t="s">
        <v>226</v>
      </c>
      <c r="WIO34" s="66" t="s">
        <v>14</v>
      </c>
      <c r="WIP34" s="66" t="s">
        <v>13</v>
      </c>
      <c r="WIY34" s="66" t="s">
        <v>227</v>
      </c>
      <c r="WIZ34" s="63"/>
      <c r="WJA34" s="64"/>
      <c r="WJB34" s="65" t="s">
        <v>225</v>
      </c>
      <c r="WJC34" s="66" t="s">
        <v>11</v>
      </c>
      <c r="WJD34" s="66" t="s">
        <v>226</v>
      </c>
      <c r="WJE34" s="66" t="s">
        <v>14</v>
      </c>
      <c r="WJF34" s="66" t="s">
        <v>13</v>
      </c>
      <c r="WJO34" s="66" t="s">
        <v>227</v>
      </c>
      <c r="WJP34" s="63"/>
      <c r="WJQ34" s="64"/>
      <c r="WJR34" s="65" t="s">
        <v>225</v>
      </c>
      <c r="WJS34" s="66" t="s">
        <v>11</v>
      </c>
      <c r="WJT34" s="66" t="s">
        <v>226</v>
      </c>
      <c r="WJU34" s="66" t="s">
        <v>14</v>
      </c>
      <c r="WJV34" s="66" t="s">
        <v>13</v>
      </c>
      <c r="WKE34" s="66" t="s">
        <v>227</v>
      </c>
      <c r="WKF34" s="63"/>
      <c r="WKG34" s="64"/>
      <c r="WKH34" s="65" t="s">
        <v>225</v>
      </c>
      <c r="WKI34" s="66" t="s">
        <v>11</v>
      </c>
      <c r="WKJ34" s="66" t="s">
        <v>226</v>
      </c>
      <c r="WKK34" s="66" t="s">
        <v>14</v>
      </c>
      <c r="WKL34" s="66" t="s">
        <v>13</v>
      </c>
      <c r="WKU34" s="66" t="s">
        <v>227</v>
      </c>
      <c r="WKV34" s="63"/>
      <c r="WKW34" s="64"/>
      <c r="WKX34" s="65" t="s">
        <v>225</v>
      </c>
      <c r="WKY34" s="66" t="s">
        <v>11</v>
      </c>
      <c r="WKZ34" s="66" t="s">
        <v>226</v>
      </c>
      <c r="WLA34" s="66" t="s">
        <v>14</v>
      </c>
      <c r="WLB34" s="66" t="s">
        <v>13</v>
      </c>
      <c r="WLK34" s="66" t="s">
        <v>227</v>
      </c>
      <c r="WLL34" s="63"/>
      <c r="WLM34" s="64"/>
      <c r="WLN34" s="65" t="s">
        <v>225</v>
      </c>
      <c r="WLO34" s="66" t="s">
        <v>11</v>
      </c>
      <c r="WLP34" s="66" t="s">
        <v>226</v>
      </c>
      <c r="WLQ34" s="66" t="s">
        <v>14</v>
      </c>
      <c r="WLR34" s="66" t="s">
        <v>13</v>
      </c>
      <c r="WMA34" s="66" t="s">
        <v>227</v>
      </c>
      <c r="WMB34" s="63"/>
      <c r="WMC34" s="64"/>
      <c r="WMD34" s="65" t="s">
        <v>225</v>
      </c>
      <c r="WME34" s="66" t="s">
        <v>11</v>
      </c>
      <c r="WMF34" s="66" t="s">
        <v>226</v>
      </c>
      <c r="WMG34" s="66" t="s">
        <v>14</v>
      </c>
      <c r="WMH34" s="66" t="s">
        <v>13</v>
      </c>
      <c r="WMQ34" s="66" t="s">
        <v>227</v>
      </c>
      <c r="WMR34" s="63"/>
      <c r="WMS34" s="64"/>
      <c r="WMT34" s="65" t="s">
        <v>225</v>
      </c>
      <c r="WMU34" s="66" t="s">
        <v>11</v>
      </c>
      <c r="WMV34" s="66" t="s">
        <v>226</v>
      </c>
      <c r="WMW34" s="66" t="s">
        <v>14</v>
      </c>
      <c r="WMX34" s="66" t="s">
        <v>13</v>
      </c>
      <c r="WNG34" s="66" t="s">
        <v>227</v>
      </c>
      <c r="WNH34" s="63"/>
      <c r="WNI34" s="64"/>
      <c r="WNJ34" s="65" t="s">
        <v>225</v>
      </c>
      <c r="WNK34" s="66" t="s">
        <v>11</v>
      </c>
      <c r="WNL34" s="66" t="s">
        <v>226</v>
      </c>
      <c r="WNM34" s="66" t="s">
        <v>14</v>
      </c>
      <c r="WNN34" s="66" t="s">
        <v>13</v>
      </c>
      <c r="WNW34" s="66" t="s">
        <v>227</v>
      </c>
      <c r="WNX34" s="63"/>
      <c r="WNY34" s="64"/>
      <c r="WNZ34" s="65" t="s">
        <v>225</v>
      </c>
      <c r="WOA34" s="66" t="s">
        <v>11</v>
      </c>
      <c r="WOB34" s="66" t="s">
        <v>226</v>
      </c>
      <c r="WOC34" s="66" t="s">
        <v>14</v>
      </c>
      <c r="WOD34" s="66" t="s">
        <v>13</v>
      </c>
      <c r="WOM34" s="66" t="s">
        <v>227</v>
      </c>
      <c r="WON34" s="63"/>
      <c r="WOO34" s="64"/>
      <c r="WOP34" s="65" t="s">
        <v>225</v>
      </c>
      <c r="WOQ34" s="66" t="s">
        <v>11</v>
      </c>
      <c r="WOR34" s="66" t="s">
        <v>226</v>
      </c>
      <c r="WOS34" s="66" t="s">
        <v>14</v>
      </c>
      <c r="WOT34" s="66" t="s">
        <v>13</v>
      </c>
      <c r="WPC34" s="66" t="s">
        <v>227</v>
      </c>
      <c r="WPD34" s="63"/>
      <c r="WPE34" s="64"/>
      <c r="WPF34" s="65" t="s">
        <v>225</v>
      </c>
      <c r="WPG34" s="66" t="s">
        <v>11</v>
      </c>
      <c r="WPH34" s="66" t="s">
        <v>226</v>
      </c>
      <c r="WPI34" s="66" t="s">
        <v>14</v>
      </c>
      <c r="WPJ34" s="66" t="s">
        <v>13</v>
      </c>
      <c r="WPS34" s="66" t="s">
        <v>227</v>
      </c>
      <c r="WPT34" s="63"/>
      <c r="WPU34" s="64"/>
      <c r="WPV34" s="65" t="s">
        <v>225</v>
      </c>
      <c r="WPW34" s="66" t="s">
        <v>11</v>
      </c>
      <c r="WPX34" s="66" t="s">
        <v>226</v>
      </c>
      <c r="WPY34" s="66" t="s">
        <v>14</v>
      </c>
      <c r="WPZ34" s="66" t="s">
        <v>13</v>
      </c>
      <c r="WQI34" s="66" t="s">
        <v>227</v>
      </c>
      <c r="WQJ34" s="63"/>
      <c r="WQK34" s="64"/>
      <c r="WQL34" s="65" t="s">
        <v>225</v>
      </c>
      <c r="WQM34" s="66" t="s">
        <v>11</v>
      </c>
      <c r="WQN34" s="66" t="s">
        <v>226</v>
      </c>
      <c r="WQO34" s="66" t="s">
        <v>14</v>
      </c>
      <c r="WQP34" s="66" t="s">
        <v>13</v>
      </c>
      <c r="WQY34" s="66" t="s">
        <v>227</v>
      </c>
      <c r="WQZ34" s="63"/>
      <c r="WRA34" s="64"/>
      <c r="WRB34" s="65" t="s">
        <v>225</v>
      </c>
      <c r="WRC34" s="66" t="s">
        <v>11</v>
      </c>
      <c r="WRD34" s="66" t="s">
        <v>226</v>
      </c>
      <c r="WRE34" s="66" t="s">
        <v>14</v>
      </c>
      <c r="WRF34" s="66" t="s">
        <v>13</v>
      </c>
      <c r="WRO34" s="66" t="s">
        <v>227</v>
      </c>
      <c r="WRP34" s="63"/>
      <c r="WRQ34" s="64"/>
      <c r="WRR34" s="65" t="s">
        <v>225</v>
      </c>
      <c r="WRS34" s="66" t="s">
        <v>11</v>
      </c>
      <c r="WRT34" s="66" t="s">
        <v>226</v>
      </c>
      <c r="WRU34" s="66" t="s">
        <v>14</v>
      </c>
      <c r="WRV34" s="66" t="s">
        <v>13</v>
      </c>
      <c r="WSE34" s="66" t="s">
        <v>227</v>
      </c>
      <c r="WSF34" s="63"/>
      <c r="WSG34" s="64"/>
      <c r="WSH34" s="65" t="s">
        <v>225</v>
      </c>
      <c r="WSI34" s="66" t="s">
        <v>11</v>
      </c>
      <c r="WSJ34" s="66" t="s">
        <v>226</v>
      </c>
      <c r="WSK34" s="66" t="s">
        <v>14</v>
      </c>
      <c r="WSL34" s="66" t="s">
        <v>13</v>
      </c>
      <c r="WSU34" s="66" t="s">
        <v>227</v>
      </c>
      <c r="WSV34" s="63"/>
      <c r="WSW34" s="64"/>
      <c r="WSX34" s="65" t="s">
        <v>225</v>
      </c>
      <c r="WSY34" s="66" t="s">
        <v>11</v>
      </c>
      <c r="WSZ34" s="66" t="s">
        <v>226</v>
      </c>
      <c r="WTA34" s="66" t="s">
        <v>14</v>
      </c>
      <c r="WTB34" s="66" t="s">
        <v>13</v>
      </c>
      <c r="WTK34" s="66" t="s">
        <v>227</v>
      </c>
      <c r="WTL34" s="63"/>
      <c r="WTM34" s="64"/>
      <c r="WTN34" s="65" t="s">
        <v>225</v>
      </c>
      <c r="WTO34" s="66" t="s">
        <v>11</v>
      </c>
      <c r="WTP34" s="66" t="s">
        <v>226</v>
      </c>
      <c r="WTQ34" s="66" t="s">
        <v>14</v>
      </c>
      <c r="WTR34" s="66" t="s">
        <v>13</v>
      </c>
      <c r="WUA34" s="66" t="s">
        <v>227</v>
      </c>
      <c r="WUB34" s="63"/>
      <c r="WUC34" s="64"/>
      <c r="WUD34" s="65" t="s">
        <v>225</v>
      </c>
      <c r="WUE34" s="66" t="s">
        <v>11</v>
      </c>
      <c r="WUF34" s="66" t="s">
        <v>226</v>
      </c>
      <c r="WUG34" s="66" t="s">
        <v>14</v>
      </c>
      <c r="WUH34" s="66" t="s">
        <v>13</v>
      </c>
      <c r="WUQ34" s="66" t="s">
        <v>227</v>
      </c>
      <c r="WUR34" s="63"/>
      <c r="WUS34" s="64"/>
      <c r="WUT34" s="65" t="s">
        <v>225</v>
      </c>
      <c r="WUU34" s="66" t="s">
        <v>11</v>
      </c>
      <c r="WUV34" s="66" t="s">
        <v>226</v>
      </c>
      <c r="WUW34" s="66" t="s">
        <v>14</v>
      </c>
      <c r="WUX34" s="66" t="s">
        <v>13</v>
      </c>
      <c r="WVG34" s="66" t="s">
        <v>227</v>
      </c>
      <c r="WVH34" s="63"/>
      <c r="WVI34" s="64"/>
      <c r="WVJ34" s="65" t="s">
        <v>225</v>
      </c>
      <c r="WVK34" s="66" t="s">
        <v>11</v>
      </c>
      <c r="WVL34" s="66" t="s">
        <v>226</v>
      </c>
      <c r="WVM34" s="66" t="s">
        <v>14</v>
      </c>
      <c r="WVN34" s="66" t="s">
        <v>13</v>
      </c>
      <c r="WVW34" s="66" t="s">
        <v>227</v>
      </c>
      <c r="WVX34" s="63"/>
      <c r="WVY34" s="64"/>
      <c r="WVZ34" s="65" t="s">
        <v>225</v>
      </c>
      <c r="WWA34" s="66" t="s">
        <v>11</v>
      </c>
      <c r="WWB34" s="66" t="s">
        <v>226</v>
      </c>
      <c r="WWC34" s="66" t="s">
        <v>14</v>
      </c>
      <c r="WWD34" s="66" t="s">
        <v>13</v>
      </c>
      <c r="WWM34" s="66" t="s">
        <v>227</v>
      </c>
      <c r="WWN34" s="63"/>
      <c r="WWO34" s="64"/>
      <c r="WWP34" s="65" t="s">
        <v>225</v>
      </c>
      <c r="WWQ34" s="66" t="s">
        <v>11</v>
      </c>
      <c r="WWR34" s="66" t="s">
        <v>226</v>
      </c>
      <c r="WWS34" s="66" t="s">
        <v>14</v>
      </c>
      <c r="WWT34" s="66" t="s">
        <v>13</v>
      </c>
      <c r="WXC34" s="66" t="s">
        <v>227</v>
      </c>
      <c r="WXD34" s="63"/>
      <c r="WXE34" s="64"/>
      <c r="WXF34" s="65" t="s">
        <v>225</v>
      </c>
      <c r="WXG34" s="66" t="s">
        <v>11</v>
      </c>
      <c r="WXH34" s="66" t="s">
        <v>226</v>
      </c>
      <c r="WXI34" s="66" t="s">
        <v>14</v>
      </c>
      <c r="WXJ34" s="66" t="s">
        <v>13</v>
      </c>
      <c r="WXS34" s="66" t="s">
        <v>227</v>
      </c>
      <c r="WXT34" s="63"/>
      <c r="WXU34" s="64"/>
      <c r="WXV34" s="65" t="s">
        <v>225</v>
      </c>
      <c r="WXW34" s="66" t="s">
        <v>11</v>
      </c>
      <c r="WXX34" s="66" t="s">
        <v>226</v>
      </c>
      <c r="WXY34" s="66" t="s">
        <v>14</v>
      </c>
      <c r="WXZ34" s="66" t="s">
        <v>13</v>
      </c>
      <c r="WYI34" s="66" t="s">
        <v>227</v>
      </c>
      <c r="WYJ34" s="63"/>
      <c r="WYK34" s="64"/>
      <c r="WYL34" s="65" t="s">
        <v>225</v>
      </c>
      <c r="WYM34" s="66" t="s">
        <v>11</v>
      </c>
      <c r="WYN34" s="66" t="s">
        <v>226</v>
      </c>
      <c r="WYO34" s="66" t="s">
        <v>14</v>
      </c>
      <c r="WYP34" s="66" t="s">
        <v>13</v>
      </c>
      <c r="WYY34" s="66" t="s">
        <v>227</v>
      </c>
      <c r="WYZ34" s="63"/>
      <c r="WZA34" s="64"/>
      <c r="WZB34" s="65" t="s">
        <v>225</v>
      </c>
      <c r="WZC34" s="66" t="s">
        <v>11</v>
      </c>
      <c r="WZD34" s="66" t="s">
        <v>226</v>
      </c>
      <c r="WZE34" s="66" t="s">
        <v>14</v>
      </c>
      <c r="WZF34" s="66" t="s">
        <v>13</v>
      </c>
      <c r="WZO34" s="66" t="s">
        <v>227</v>
      </c>
      <c r="WZP34" s="63"/>
      <c r="WZQ34" s="64"/>
      <c r="WZR34" s="65" t="s">
        <v>225</v>
      </c>
      <c r="WZS34" s="66" t="s">
        <v>11</v>
      </c>
      <c r="WZT34" s="66" t="s">
        <v>226</v>
      </c>
      <c r="WZU34" s="66" t="s">
        <v>14</v>
      </c>
      <c r="WZV34" s="66" t="s">
        <v>13</v>
      </c>
      <c r="XAE34" s="66" t="s">
        <v>227</v>
      </c>
      <c r="XAF34" s="63"/>
      <c r="XAG34" s="64"/>
      <c r="XAH34" s="65" t="s">
        <v>225</v>
      </c>
      <c r="XAI34" s="66" t="s">
        <v>11</v>
      </c>
      <c r="XAJ34" s="66" t="s">
        <v>226</v>
      </c>
      <c r="XAK34" s="66" t="s">
        <v>14</v>
      </c>
      <c r="XAL34" s="66" t="s">
        <v>13</v>
      </c>
      <c r="XAU34" s="66" t="s">
        <v>227</v>
      </c>
      <c r="XAV34" s="63"/>
      <c r="XAW34" s="64"/>
      <c r="XAX34" s="65" t="s">
        <v>225</v>
      </c>
      <c r="XAY34" s="66" t="s">
        <v>11</v>
      </c>
      <c r="XAZ34" s="66" t="s">
        <v>226</v>
      </c>
      <c r="XBA34" s="66" t="s">
        <v>14</v>
      </c>
      <c r="XBB34" s="66" t="s">
        <v>13</v>
      </c>
      <c r="XBK34" s="66" t="s">
        <v>227</v>
      </c>
      <c r="XBL34" s="63"/>
      <c r="XBM34" s="64"/>
      <c r="XBN34" s="65" t="s">
        <v>225</v>
      </c>
      <c r="XBO34" s="66" t="s">
        <v>11</v>
      </c>
      <c r="XBP34" s="66" t="s">
        <v>226</v>
      </c>
      <c r="XBQ34" s="66" t="s">
        <v>14</v>
      </c>
      <c r="XBR34" s="66" t="s">
        <v>13</v>
      </c>
      <c r="XCA34" s="66" t="s">
        <v>227</v>
      </c>
      <c r="XCB34" s="63"/>
      <c r="XCC34" s="64"/>
      <c r="XCD34" s="65" t="s">
        <v>225</v>
      </c>
      <c r="XCE34" s="66" t="s">
        <v>11</v>
      </c>
      <c r="XCF34" s="66" t="s">
        <v>226</v>
      </c>
      <c r="XCG34" s="66" t="s">
        <v>14</v>
      </c>
      <c r="XCH34" s="66" t="s">
        <v>13</v>
      </c>
      <c r="XCQ34" s="66" t="s">
        <v>227</v>
      </c>
      <c r="XCR34" s="63"/>
      <c r="XCS34" s="64"/>
      <c r="XCT34" s="65" t="s">
        <v>225</v>
      </c>
      <c r="XCU34" s="66" t="s">
        <v>11</v>
      </c>
      <c r="XCV34" s="66" t="s">
        <v>226</v>
      </c>
      <c r="XCW34" s="66" t="s">
        <v>14</v>
      </c>
      <c r="XCX34" s="66" t="s">
        <v>13</v>
      </c>
      <c r="XDG34" s="66" t="s">
        <v>227</v>
      </c>
      <c r="XDH34" s="63"/>
      <c r="XDI34" s="64"/>
      <c r="XDJ34" s="65" t="s">
        <v>225</v>
      </c>
      <c r="XDK34" s="66" t="s">
        <v>11</v>
      </c>
      <c r="XDL34" s="66" t="s">
        <v>226</v>
      </c>
      <c r="XDM34" s="66" t="s">
        <v>14</v>
      </c>
      <c r="XDN34" s="66" t="s">
        <v>13</v>
      </c>
      <c r="XDW34" s="66" t="s">
        <v>227</v>
      </c>
      <c r="XDX34" s="63"/>
      <c r="XDY34" s="64"/>
      <c r="XDZ34" s="65" t="s">
        <v>225</v>
      </c>
      <c r="XEA34" s="66" t="s">
        <v>11</v>
      </c>
      <c r="XEB34" s="66" t="s">
        <v>226</v>
      </c>
      <c r="XEC34" s="66" t="s">
        <v>14</v>
      </c>
      <c r="XED34" s="66" t="s">
        <v>13</v>
      </c>
      <c r="XEM34" s="66" t="s">
        <v>227</v>
      </c>
      <c r="XEN34" s="63"/>
      <c r="XEO34" s="64"/>
      <c r="XEP34" s="65" t="s">
        <v>225</v>
      </c>
      <c r="XEQ34" s="66" t="s">
        <v>11</v>
      </c>
      <c r="XER34" s="66" t="s">
        <v>226</v>
      </c>
      <c r="XES34" s="66" t="s">
        <v>14</v>
      </c>
      <c r="XET34" s="66" t="s">
        <v>13</v>
      </c>
      <c r="XFC34" s="66" t="s">
        <v>227</v>
      </c>
      <c r="XFD34"/>
    </row>
    <row r="35" spans="1:16384" ht="42.75" customHeight="1" x14ac:dyDescent="0.35">
      <c r="A35" s="61"/>
      <c r="B35" s="62"/>
      <c r="C35" s="1"/>
      <c r="D35" s="1"/>
      <c r="E35" s="59"/>
      <c r="F35" s="59"/>
      <c r="G35" s="59"/>
      <c r="H35" s="1"/>
      <c r="I35" s="1"/>
      <c r="J35" s="1"/>
      <c r="K35" s="1"/>
      <c r="L35" s="1"/>
      <c r="M35" s="1"/>
      <c r="N35" s="59"/>
      <c r="O35" s="59"/>
    </row>
    <row r="36" spans="1:16384" ht="42.75" customHeight="1" x14ac:dyDescent="0.35">
      <c r="A36" s="61"/>
      <c r="B36" s="62"/>
      <c r="C36" s="1"/>
      <c r="D36" s="1"/>
      <c r="E36" s="59"/>
      <c r="F36" s="59"/>
      <c r="G36" s="59"/>
      <c r="H36" s="1"/>
      <c r="I36" s="1"/>
      <c r="J36" s="1"/>
      <c r="K36" s="1"/>
      <c r="L36" s="1"/>
      <c r="M36" s="1"/>
      <c r="N36" s="59"/>
      <c r="O36" s="59"/>
    </row>
    <row r="37" spans="1:16384" ht="42.75" customHeight="1" x14ac:dyDescent="0.35">
      <c r="A37" s="61"/>
      <c r="B37" s="62"/>
      <c r="C37" s="1"/>
      <c r="D37" s="1"/>
      <c r="E37" s="59"/>
      <c r="F37" s="59"/>
      <c r="G37" s="59"/>
      <c r="H37" s="1"/>
      <c r="I37" s="1"/>
      <c r="J37" s="1"/>
      <c r="K37" s="1"/>
      <c r="L37" s="1"/>
      <c r="M37" s="1"/>
      <c r="N37" s="59"/>
      <c r="O37" s="59"/>
    </row>
    <row r="38" spans="1:16384" ht="42.75" customHeight="1" x14ac:dyDescent="0.35">
      <c r="A38" s="61"/>
      <c r="B38" s="62"/>
      <c r="C38" s="1"/>
      <c r="D38" s="1"/>
      <c r="E38" s="59"/>
      <c r="F38" s="59"/>
      <c r="G38" s="59"/>
      <c r="H38" s="1"/>
      <c r="I38" s="1"/>
      <c r="J38" s="1"/>
      <c r="K38" s="1"/>
      <c r="L38" s="1"/>
      <c r="M38" s="1"/>
      <c r="N38" s="59"/>
      <c r="O38" s="59"/>
    </row>
    <row r="39" spans="1:16384" ht="42.75" customHeight="1" x14ac:dyDescent="0.35">
      <c r="A39" s="61"/>
      <c r="B39" s="62"/>
      <c r="C39" s="1"/>
      <c r="D39" s="1"/>
      <c r="E39" s="59"/>
      <c r="F39" s="59"/>
      <c r="G39" s="59"/>
      <c r="H39" s="1"/>
      <c r="I39" s="1"/>
      <c r="J39" s="1"/>
      <c r="K39" s="1"/>
      <c r="L39" s="1"/>
      <c r="M39" s="1"/>
      <c r="N39" s="59"/>
      <c r="O39" s="59"/>
    </row>
    <row r="40" spans="1:16384" ht="42.75" customHeight="1" x14ac:dyDescent="0.45">
      <c r="A40" s="67"/>
      <c r="B40" s="68"/>
      <c r="C40" s="1"/>
      <c r="D40" s="97"/>
      <c r="E40" s="69"/>
      <c r="F40" s="69"/>
      <c r="G40" s="69"/>
      <c r="H40" s="97"/>
      <c r="I40" s="1"/>
      <c r="J40" s="1"/>
      <c r="K40" s="1"/>
      <c r="L40" s="1"/>
      <c r="M40" s="1"/>
      <c r="N40" s="69"/>
      <c r="O40" s="69"/>
    </row>
    <row r="41" spans="1:16384" ht="42.75" customHeight="1" x14ac:dyDescent="0.45">
      <c r="A41" s="67"/>
      <c r="B41" s="68"/>
      <c r="C41" s="1"/>
      <c r="D41" s="97"/>
      <c r="E41" s="69"/>
      <c r="F41" s="69"/>
      <c r="G41" s="69"/>
      <c r="H41" s="97"/>
      <c r="I41" s="1"/>
      <c r="J41" s="1"/>
      <c r="K41" s="1"/>
      <c r="L41" s="1"/>
      <c r="M41" s="1"/>
      <c r="N41" s="69"/>
      <c r="O41" s="69"/>
    </row>
    <row r="42" spans="1:16384" ht="42.75" customHeight="1" x14ac:dyDescent="0.45">
      <c r="A42" s="67"/>
      <c r="B42" s="68"/>
      <c r="C42" s="1"/>
      <c r="D42" s="97"/>
      <c r="E42" s="69"/>
      <c r="F42" s="69"/>
      <c r="G42" s="69"/>
      <c r="H42" s="97"/>
      <c r="I42" s="1"/>
      <c r="J42" s="1"/>
      <c r="K42" s="1"/>
      <c r="L42" s="1"/>
      <c r="M42" s="1"/>
      <c r="N42" s="69"/>
      <c r="O42" s="69"/>
    </row>
    <row r="43" spans="1:16384" ht="42.75" customHeight="1" x14ac:dyDescent="0.45">
      <c r="A43" s="67"/>
      <c r="B43" s="68"/>
      <c r="C43" s="1"/>
      <c r="D43" s="97"/>
      <c r="E43" s="69"/>
      <c r="F43" s="69"/>
      <c r="G43" s="69"/>
      <c r="H43" s="97"/>
      <c r="I43" s="1"/>
      <c r="J43" s="1"/>
      <c r="K43" s="1"/>
      <c r="L43" s="1"/>
      <c r="M43" s="1"/>
      <c r="N43" s="69"/>
      <c r="O43" s="69"/>
    </row>
    <row r="44" spans="1:16384" ht="42.75" customHeight="1" x14ac:dyDescent="0.45">
      <c r="A44" s="67"/>
      <c r="B44" s="68"/>
      <c r="C44" s="1"/>
      <c r="D44" s="97"/>
      <c r="E44" s="69"/>
      <c r="F44" s="69"/>
      <c r="G44" s="69"/>
      <c r="H44" s="97"/>
      <c r="I44" s="1"/>
      <c r="J44" s="1"/>
      <c r="K44" s="1"/>
      <c r="L44" s="1"/>
      <c r="M44" s="1"/>
      <c r="N44" s="69"/>
      <c r="O44" s="69"/>
    </row>
    <row r="45" spans="1:16384" ht="42.75" customHeight="1" x14ac:dyDescent="0.45">
      <c r="A45" s="67"/>
      <c r="B45" s="68"/>
      <c r="C45" s="1"/>
      <c r="D45" s="97"/>
      <c r="E45" s="69"/>
      <c r="F45" s="69"/>
      <c r="G45" s="69"/>
      <c r="H45" s="97"/>
      <c r="I45" s="70"/>
      <c r="J45" s="70"/>
      <c r="K45" s="1"/>
      <c r="L45" s="1"/>
      <c r="M45" s="1"/>
      <c r="N45" s="69"/>
      <c r="O45" s="69"/>
    </row>
    <row r="46" spans="1:16384" ht="42.75" customHeight="1" x14ac:dyDescent="0.45">
      <c r="A46" s="67"/>
      <c r="B46" s="68"/>
      <c r="C46" s="1"/>
      <c r="D46" s="97"/>
      <c r="E46" s="69"/>
      <c r="F46" s="69"/>
      <c r="G46" s="69"/>
      <c r="H46" s="97"/>
      <c r="I46" s="1"/>
      <c r="J46" s="1"/>
      <c r="K46" s="1"/>
      <c r="L46" s="1"/>
      <c r="M46" s="1"/>
      <c r="N46" s="69"/>
      <c r="O46" s="69"/>
    </row>
    <row r="47" spans="1:16384" ht="42.75" customHeight="1" x14ac:dyDescent="0.45">
      <c r="A47" s="67"/>
      <c r="B47" s="68"/>
      <c r="C47" s="1"/>
      <c r="D47" s="97"/>
      <c r="E47" s="69"/>
      <c r="F47" s="69"/>
      <c r="G47" s="69"/>
      <c r="H47" s="97"/>
      <c r="I47" s="1"/>
      <c r="J47" s="1"/>
      <c r="K47" s="1"/>
      <c r="L47" s="1"/>
      <c r="M47" s="1"/>
      <c r="N47" s="69"/>
      <c r="O47" s="69"/>
    </row>
    <row r="48" spans="1:16384" ht="42.75" customHeight="1" x14ac:dyDescent="0.45">
      <c r="A48" s="71"/>
      <c r="B48" s="72"/>
      <c r="C48" s="73"/>
      <c r="D48" s="98"/>
      <c r="E48" s="74"/>
      <c r="F48" s="74"/>
      <c r="G48" s="74"/>
      <c r="H48" s="98"/>
      <c r="I48" s="73"/>
      <c r="J48" s="73"/>
      <c r="K48" s="73"/>
      <c r="L48" s="73"/>
      <c r="M48" s="73"/>
      <c r="N48" s="74"/>
      <c r="O48" s="74"/>
    </row>
    <row r="49" spans="1:15" ht="42.75" customHeight="1" x14ac:dyDescent="0.45">
      <c r="A49" s="67"/>
      <c r="B49" s="68"/>
      <c r="C49" s="1"/>
      <c r="D49" s="97"/>
      <c r="E49" s="69"/>
      <c r="F49" s="69"/>
      <c r="G49" s="69"/>
      <c r="H49" s="97"/>
      <c r="I49" s="1"/>
      <c r="J49" s="1"/>
      <c r="K49" s="1"/>
      <c r="L49" s="1"/>
      <c r="M49" s="1"/>
      <c r="N49" s="69"/>
      <c r="O49" s="69"/>
    </row>
    <row r="50" spans="1:15" ht="42.75" customHeight="1" x14ac:dyDescent="0.45">
      <c r="A50" s="67"/>
      <c r="B50" s="68"/>
      <c r="C50" s="1"/>
      <c r="D50" s="97"/>
      <c r="E50" s="69"/>
      <c r="F50" s="69"/>
      <c r="G50" s="69"/>
      <c r="H50" s="97"/>
      <c r="I50" s="1"/>
      <c r="J50" s="1"/>
      <c r="K50" s="1"/>
      <c r="L50" s="1"/>
      <c r="M50" s="1"/>
      <c r="N50" s="69"/>
      <c r="O50" s="69"/>
    </row>
    <row r="51" spans="1:15" ht="42.75" customHeight="1" x14ac:dyDescent="0.45">
      <c r="A51" s="67"/>
      <c r="B51" s="68"/>
      <c r="C51" s="1"/>
      <c r="D51" s="97"/>
      <c r="E51" s="69"/>
      <c r="F51" s="69"/>
      <c r="G51" s="69"/>
      <c r="H51" s="97"/>
      <c r="I51" s="1"/>
      <c r="J51" s="1"/>
      <c r="K51" s="1"/>
      <c r="L51" s="1"/>
      <c r="M51" s="1"/>
      <c r="N51" s="69"/>
      <c r="O51" s="69"/>
    </row>
    <row r="52" spans="1:15" ht="42.75" customHeight="1" x14ac:dyDescent="0.45">
      <c r="A52" s="67"/>
      <c r="B52" s="68"/>
      <c r="C52" s="1"/>
      <c r="D52" s="97"/>
      <c r="E52" s="69"/>
      <c r="F52" s="69"/>
      <c r="G52" s="69"/>
      <c r="H52" s="97"/>
      <c r="I52" s="1"/>
      <c r="J52" s="1"/>
      <c r="K52" s="1"/>
      <c r="L52" s="1"/>
      <c r="M52" s="1"/>
      <c r="N52" s="69"/>
      <c r="O52" s="69"/>
    </row>
    <row r="53" spans="1:15" ht="42.75" customHeight="1" x14ac:dyDescent="0.45">
      <c r="A53" s="67"/>
      <c r="B53" s="68"/>
      <c r="C53" s="1"/>
      <c r="D53" s="97"/>
      <c r="E53" s="69"/>
      <c r="F53" s="69"/>
      <c r="G53" s="69"/>
      <c r="H53" s="97"/>
      <c r="I53" s="1"/>
      <c r="J53" s="1"/>
      <c r="K53" s="1"/>
      <c r="L53" s="1"/>
      <c r="M53" s="1"/>
      <c r="N53" s="69"/>
      <c r="O53" s="69"/>
    </row>
    <row r="54" spans="1:15" ht="42.75" customHeight="1" x14ac:dyDescent="0.45">
      <c r="A54" s="67"/>
      <c r="B54" s="68"/>
      <c r="C54" s="1"/>
      <c r="D54" s="97"/>
      <c r="E54" s="69"/>
      <c r="F54" s="69"/>
      <c r="G54" s="69"/>
      <c r="H54" s="97"/>
      <c r="I54" s="1"/>
      <c r="J54" s="1"/>
      <c r="K54" s="1"/>
      <c r="L54" s="1"/>
      <c r="M54" s="1"/>
      <c r="N54" s="69"/>
      <c r="O54" s="69"/>
    </row>
    <row r="55" spans="1:15" ht="42.75" customHeight="1" x14ac:dyDescent="0.45">
      <c r="A55" s="67"/>
      <c r="B55" s="68"/>
      <c r="C55" s="1"/>
      <c r="D55" s="97"/>
      <c r="E55" s="69"/>
      <c r="F55" s="69"/>
      <c r="G55" s="69"/>
      <c r="H55" s="97"/>
      <c r="I55" s="1"/>
      <c r="J55" s="1"/>
      <c r="K55" s="1"/>
      <c r="L55" s="1"/>
      <c r="M55" s="1"/>
      <c r="N55" s="69"/>
      <c r="O55" s="69"/>
    </row>
    <row r="56" spans="1:15" ht="42.75" customHeight="1" x14ac:dyDescent="0.45">
      <c r="A56" s="67"/>
      <c r="B56" s="68"/>
      <c r="C56" s="1"/>
      <c r="D56" s="97"/>
      <c r="E56" s="69"/>
      <c r="F56" s="69"/>
      <c r="G56" s="69"/>
      <c r="H56" s="97"/>
      <c r="I56" s="1"/>
      <c r="J56" s="1"/>
      <c r="K56" s="1"/>
      <c r="L56" s="1"/>
      <c r="M56" s="1"/>
      <c r="N56" s="69"/>
      <c r="O56" s="69"/>
    </row>
    <row r="57" spans="1:15" ht="42.75" customHeight="1" x14ac:dyDescent="0.45">
      <c r="A57" s="67"/>
      <c r="B57" s="68"/>
      <c r="C57" s="1"/>
      <c r="D57" s="97"/>
      <c r="E57" s="69"/>
      <c r="F57" s="69"/>
      <c r="G57" s="69"/>
      <c r="H57" s="97"/>
      <c r="I57" s="1"/>
      <c r="J57" s="1"/>
      <c r="K57" s="1"/>
      <c r="L57" s="1"/>
      <c r="M57" s="1"/>
      <c r="N57" s="69"/>
      <c r="O57" s="69"/>
    </row>
    <row r="58" spans="1:15" ht="42.75" customHeight="1" x14ac:dyDescent="0.45">
      <c r="A58" s="67"/>
      <c r="B58" s="68"/>
      <c r="C58" s="1"/>
      <c r="D58" s="97"/>
      <c r="E58" s="69"/>
      <c r="F58" s="69"/>
      <c r="G58" s="69"/>
      <c r="H58" s="97"/>
      <c r="I58" s="1"/>
      <c r="J58" s="1"/>
      <c r="K58" s="1"/>
      <c r="L58" s="1"/>
      <c r="M58" s="1"/>
      <c r="N58" s="69"/>
      <c r="O58" s="69"/>
    </row>
    <row r="59" spans="1:15" ht="42.75" customHeight="1" x14ac:dyDescent="0.45">
      <c r="A59" s="67"/>
      <c r="B59" s="68"/>
      <c r="C59" s="1"/>
      <c r="D59" s="97"/>
      <c r="E59" s="69"/>
      <c r="F59" s="69"/>
      <c r="G59" s="69"/>
      <c r="H59" s="97"/>
      <c r="I59" s="1"/>
      <c r="J59" s="1"/>
      <c r="K59" s="1"/>
      <c r="L59" s="1"/>
      <c r="M59" s="1"/>
      <c r="N59" s="69"/>
      <c r="O59" s="69"/>
    </row>
    <row r="60" spans="1:15" ht="42.75" customHeight="1" x14ac:dyDescent="0.45">
      <c r="A60" s="67"/>
      <c r="B60" s="68"/>
      <c r="C60" s="1"/>
      <c r="D60" s="97"/>
      <c r="E60" s="69"/>
      <c r="F60" s="69"/>
      <c r="G60" s="69"/>
      <c r="H60" s="97"/>
      <c r="I60" s="1"/>
      <c r="J60" s="1"/>
      <c r="K60" s="1"/>
      <c r="L60" s="1"/>
      <c r="M60" s="1"/>
      <c r="N60" s="69"/>
      <c r="O60" s="69"/>
    </row>
    <row r="61" spans="1:15" ht="42.75" customHeight="1" x14ac:dyDescent="0.45">
      <c r="A61" s="67"/>
      <c r="B61" s="68"/>
      <c r="C61" s="1"/>
      <c r="D61" s="97"/>
      <c r="E61" s="69"/>
      <c r="F61" s="69"/>
      <c r="G61" s="69"/>
      <c r="H61" s="97"/>
      <c r="I61" s="1"/>
      <c r="J61" s="1"/>
      <c r="K61" s="1"/>
      <c r="L61" s="1"/>
      <c r="M61" s="1"/>
      <c r="N61" s="69"/>
      <c r="O61" s="69"/>
    </row>
    <row r="62" spans="1:15" ht="42.75" customHeight="1" x14ac:dyDescent="0.45">
      <c r="A62" s="67"/>
      <c r="B62" s="68"/>
      <c r="C62" s="1"/>
      <c r="D62" s="97"/>
      <c r="E62" s="69"/>
      <c r="F62" s="69"/>
      <c r="G62" s="69"/>
      <c r="H62" s="97"/>
      <c r="I62" s="1"/>
      <c r="J62" s="1"/>
      <c r="K62" s="1"/>
      <c r="L62" s="1"/>
      <c r="M62" s="1"/>
      <c r="N62" s="69"/>
      <c r="O62" s="69"/>
    </row>
    <row r="63" spans="1:15" ht="42.75" customHeight="1" x14ac:dyDescent="0.45">
      <c r="A63" s="67"/>
      <c r="B63" s="68"/>
      <c r="C63" s="1"/>
      <c r="D63" s="97"/>
      <c r="E63" s="69"/>
      <c r="F63" s="69"/>
      <c r="G63" s="69"/>
      <c r="H63" s="97"/>
      <c r="I63" s="1"/>
      <c r="J63" s="1"/>
      <c r="K63" s="1"/>
      <c r="L63" s="1"/>
      <c r="M63" s="1"/>
      <c r="N63" s="69"/>
      <c r="O63" s="69"/>
    </row>
    <row r="64" spans="1:15" ht="42.75" customHeight="1" x14ac:dyDescent="0.45">
      <c r="A64" s="67"/>
      <c r="B64" s="68"/>
      <c r="C64" s="1"/>
      <c r="D64" s="97"/>
      <c r="E64" s="69"/>
      <c r="F64" s="69"/>
      <c r="G64" s="69"/>
      <c r="H64" s="97"/>
      <c r="I64" s="1"/>
      <c r="J64" s="1"/>
      <c r="K64" s="1"/>
      <c r="L64" s="1"/>
      <c r="M64" s="1"/>
      <c r="N64" s="69"/>
      <c r="O64" s="69"/>
    </row>
    <row r="65" spans="1:15" ht="42.75" customHeight="1" x14ac:dyDescent="0.45">
      <c r="A65" s="67"/>
      <c r="B65" s="68"/>
      <c r="C65" s="1"/>
      <c r="D65" s="97"/>
      <c r="E65" s="69"/>
      <c r="F65" s="69"/>
      <c r="G65" s="69"/>
      <c r="H65" s="97"/>
      <c r="I65" s="1"/>
      <c r="J65" s="1"/>
      <c r="K65" s="1"/>
      <c r="L65" s="1"/>
      <c r="M65" s="1"/>
      <c r="N65" s="69"/>
      <c r="O65" s="69"/>
    </row>
    <row r="66" spans="1:15" ht="42.75" customHeight="1" x14ac:dyDescent="0.45">
      <c r="A66" s="67"/>
      <c r="B66" s="68"/>
      <c r="C66" s="1"/>
      <c r="D66" s="97"/>
      <c r="E66" s="69"/>
      <c r="F66" s="69"/>
      <c r="G66" s="69"/>
      <c r="H66" s="97"/>
      <c r="I66" s="1"/>
      <c r="J66" s="1"/>
      <c r="K66" s="1"/>
      <c r="L66" s="1"/>
      <c r="M66" s="1"/>
      <c r="N66" s="69"/>
      <c r="O66" s="69"/>
    </row>
    <row r="67" spans="1:15" ht="42.75" customHeight="1" x14ac:dyDescent="0.45">
      <c r="A67" s="67"/>
      <c r="B67" s="68"/>
      <c r="C67" s="1"/>
      <c r="D67" s="97"/>
      <c r="E67" s="69"/>
      <c r="F67" s="69"/>
      <c r="G67" s="69"/>
      <c r="H67" s="97"/>
      <c r="I67" s="1"/>
      <c r="J67" s="1"/>
      <c r="K67" s="1"/>
      <c r="L67" s="1"/>
      <c r="M67" s="1"/>
      <c r="N67" s="69"/>
      <c r="O67" s="69"/>
    </row>
    <row r="68" spans="1:15" ht="42.75" customHeight="1" x14ac:dyDescent="0.45">
      <c r="A68" s="67"/>
      <c r="B68" s="68"/>
      <c r="C68" s="1"/>
      <c r="D68" s="97"/>
      <c r="E68" s="69"/>
      <c r="F68" s="69"/>
      <c r="G68" s="69"/>
      <c r="H68" s="97"/>
      <c r="I68" s="1"/>
      <c r="J68" s="1"/>
      <c r="K68" s="1"/>
      <c r="L68" s="1"/>
      <c r="M68" s="1"/>
      <c r="N68" s="69"/>
      <c r="O68" s="69"/>
    </row>
    <row r="69" spans="1:15" ht="42.75" customHeight="1" x14ac:dyDescent="0.45">
      <c r="A69" s="67"/>
      <c r="B69" s="68"/>
      <c r="C69" s="1"/>
      <c r="D69" s="97"/>
      <c r="E69" s="69"/>
      <c r="F69" s="69"/>
      <c r="G69" s="69"/>
      <c r="H69" s="97"/>
      <c r="I69" s="1"/>
      <c r="J69" s="1"/>
      <c r="K69" s="1"/>
      <c r="L69" s="1"/>
      <c r="M69" s="1"/>
      <c r="N69" s="69"/>
      <c r="O69" s="69"/>
    </row>
    <row r="70" spans="1:15" ht="42.75" customHeight="1" x14ac:dyDescent="0.45">
      <c r="A70" s="67"/>
      <c r="B70" s="68"/>
      <c r="C70" s="1"/>
      <c r="D70" s="97"/>
      <c r="E70" s="69"/>
      <c r="F70" s="69"/>
      <c r="G70" s="69"/>
      <c r="H70" s="97"/>
      <c r="I70" s="1"/>
      <c r="J70" s="1"/>
      <c r="K70" s="1"/>
      <c r="L70" s="1"/>
      <c r="M70" s="1"/>
      <c r="N70" s="69"/>
      <c r="O70" s="69"/>
    </row>
    <row r="71" spans="1:15" ht="42.75" customHeight="1" x14ac:dyDescent="0.45">
      <c r="A71" s="67"/>
      <c r="B71" s="68"/>
      <c r="C71" s="1"/>
      <c r="D71" s="97"/>
      <c r="E71" s="69"/>
      <c r="F71" s="69"/>
      <c r="G71" s="69"/>
      <c r="H71" s="97"/>
      <c r="I71" s="1"/>
      <c r="J71" s="1"/>
      <c r="K71" s="1"/>
      <c r="L71" s="1"/>
      <c r="M71" s="1"/>
      <c r="N71" s="69"/>
      <c r="O71" s="69"/>
    </row>
    <row r="72" spans="1:15" ht="42.75" customHeight="1" x14ac:dyDescent="0.45">
      <c r="A72" s="67"/>
      <c r="B72" s="68"/>
      <c r="C72" s="1"/>
      <c r="D72" s="97"/>
      <c r="E72" s="69"/>
      <c r="F72" s="69"/>
      <c r="G72" s="69"/>
      <c r="H72" s="97"/>
      <c r="I72" s="1"/>
      <c r="J72" s="1"/>
      <c r="K72" s="1"/>
      <c r="L72" s="1"/>
      <c r="M72" s="1"/>
      <c r="N72" s="69"/>
      <c r="O72" s="69"/>
    </row>
    <row r="73" spans="1:15" ht="42.75" customHeight="1" x14ac:dyDescent="0.45">
      <c r="A73" s="67"/>
      <c r="B73" s="68"/>
      <c r="C73" s="1"/>
      <c r="D73" s="97"/>
      <c r="E73" s="69"/>
      <c r="F73" s="69"/>
      <c r="G73" s="69"/>
      <c r="H73" s="97"/>
      <c r="I73" s="1"/>
      <c r="J73" s="1"/>
      <c r="K73" s="1"/>
      <c r="L73" s="1"/>
      <c r="M73" s="1"/>
      <c r="N73" s="69"/>
      <c r="O73" s="69"/>
    </row>
    <row r="74" spans="1:15" ht="42.75" customHeight="1" x14ac:dyDescent="0.45">
      <c r="A74" s="67"/>
      <c r="B74" s="68"/>
      <c r="C74" s="1"/>
      <c r="D74" s="97"/>
      <c r="E74" s="69"/>
      <c r="F74" s="69"/>
      <c r="G74" s="69"/>
      <c r="H74" s="97"/>
      <c r="I74" s="1"/>
      <c r="J74" s="1"/>
      <c r="K74" s="1"/>
      <c r="L74" s="1"/>
      <c r="M74" s="1"/>
      <c r="N74" s="69"/>
      <c r="O74" s="69"/>
    </row>
    <row r="75" spans="1:15" ht="42.75" customHeight="1" x14ac:dyDescent="0.45">
      <c r="A75" s="67"/>
      <c r="B75" s="68"/>
      <c r="C75" s="1"/>
      <c r="D75" s="97"/>
      <c r="E75" s="69"/>
      <c r="F75" s="69"/>
      <c r="G75" s="69"/>
      <c r="H75" s="97"/>
      <c r="I75" s="1"/>
      <c r="J75" s="1"/>
      <c r="K75" s="1"/>
      <c r="L75" s="1"/>
      <c r="M75" s="1"/>
      <c r="N75" s="69"/>
      <c r="O75" s="69"/>
    </row>
    <row r="76" spans="1:15" ht="42.75" customHeight="1" x14ac:dyDescent="0.45">
      <c r="A76" s="67"/>
      <c r="B76" s="68"/>
      <c r="C76" s="1"/>
      <c r="D76" s="97"/>
      <c r="E76" s="69"/>
      <c r="F76" s="69"/>
      <c r="G76" s="69"/>
      <c r="H76" s="97"/>
      <c r="I76" s="1"/>
      <c r="J76" s="1"/>
      <c r="K76" s="1"/>
      <c r="L76" s="1"/>
      <c r="M76" s="1"/>
      <c r="N76" s="69"/>
      <c r="O76" s="69"/>
    </row>
    <row r="77" spans="1:15" ht="42.75" customHeight="1" x14ac:dyDescent="0.45">
      <c r="A77" s="67"/>
      <c r="B77" s="68"/>
      <c r="C77" s="1"/>
      <c r="D77" s="97"/>
      <c r="E77" s="69"/>
      <c r="F77" s="69"/>
      <c r="G77" s="69"/>
      <c r="H77" s="97"/>
      <c r="I77" s="1"/>
      <c r="J77" s="1"/>
      <c r="K77" s="1"/>
      <c r="L77" s="1"/>
      <c r="M77" s="1"/>
      <c r="N77" s="69"/>
      <c r="O77" s="69"/>
    </row>
    <row r="78" spans="1:15" ht="42.75" customHeight="1" x14ac:dyDescent="0.45">
      <c r="A78" s="67"/>
      <c r="B78" s="68"/>
      <c r="C78" s="1"/>
      <c r="D78" s="97"/>
      <c r="E78" s="69"/>
      <c r="F78" s="69"/>
      <c r="G78" s="69"/>
      <c r="H78" s="97"/>
      <c r="I78" s="1"/>
      <c r="J78" s="1"/>
      <c r="K78" s="1"/>
      <c r="L78" s="1"/>
      <c r="M78" s="1"/>
      <c r="N78" s="69"/>
      <c r="O78" s="69"/>
    </row>
    <row r="79" spans="1:15" ht="42.75" customHeight="1" x14ac:dyDescent="0.45">
      <c r="A79" s="67"/>
      <c r="B79" s="68"/>
      <c r="C79" s="1"/>
      <c r="D79" s="97"/>
      <c r="E79" s="69"/>
      <c r="F79" s="69"/>
      <c r="G79" s="69"/>
      <c r="H79" s="97"/>
      <c r="I79" s="1"/>
      <c r="J79" s="1"/>
      <c r="K79" s="1"/>
      <c r="L79" s="1"/>
      <c r="M79" s="1"/>
      <c r="N79" s="69"/>
      <c r="O79" s="69"/>
    </row>
    <row r="80" spans="1:15" ht="42.75" customHeight="1" x14ac:dyDescent="0.45">
      <c r="A80" s="67"/>
      <c r="B80" s="68"/>
      <c r="C80" s="1"/>
      <c r="D80" s="97"/>
      <c r="E80" s="69"/>
      <c r="F80" s="69"/>
      <c r="G80" s="69"/>
      <c r="H80" s="97"/>
      <c r="I80" s="1"/>
      <c r="J80" s="1"/>
      <c r="K80" s="1"/>
      <c r="L80" s="1"/>
      <c r="M80" s="1"/>
      <c r="N80" s="69"/>
      <c r="O80" s="69"/>
    </row>
    <row r="81" spans="1:15" ht="42.75" customHeight="1" x14ac:dyDescent="0.45">
      <c r="A81" s="67"/>
      <c r="B81" s="68"/>
      <c r="C81" s="1"/>
      <c r="D81" s="97"/>
      <c r="E81" s="69"/>
      <c r="F81" s="69"/>
      <c r="G81" s="69"/>
      <c r="H81" s="97"/>
      <c r="I81" s="1"/>
      <c r="J81" s="1"/>
      <c r="K81" s="1"/>
      <c r="L81" s="1"/>
      <c r="M81" s="1"/>
      <c r="N81" s="69"/>
      <c r="O81" s="69"/>
    </row>
    <row r="82" spans="1:15" ht="42.75" customHeight="1" x14ac:dyDescent="0.45">
      <c r="A82" s="67"/>
      <c r="B82" s="68"/>
      <c r="C82" s="1"/>
      <c r="D82" s="97"/>
      <c r="E82" s="69"/>
      <c r="F82" s="69"/>
      <c r="G82" s="69"/>
      <c r="H82" s="97"/>
      <c r="I82" s="1"/>
      <c r="J82" s="1"/>
      <c r="K82" s="1"/>
      <c r="L82" s="1"/>
      <c r="M82" s="1"/>
      <c r="N82" s="69"/>
      <c r="O82" s="69"/>
    </row>
    <row r="83" spans="1:15" ht="42.75" customHeight="1" x14ac:dyDescent="0.45">
      <c r="A83" s="67"/>
      <c r="B83" s="68"/>
      <c r="C83" s="1"/>
      <c r="D83" s="97"/>
      <c r="E83" s="69"/>
      <c r="F83" s="69"/>
      <c r="G83" s="69"/>
      <c r="H83" s="97"/>
      <c r="I83" s="1"/>
      <c r="J83" s="1"/>
      <c r="K83" s="1"/>
      <c r="L83" s="1"/>
      <c r="M83" s="1"/>
      <c r="N83" s="69"/>
      <c r="O83" s="69"/>
    </row>
    <row r="84" spans="1:15" ht="42.75" customHeight="1" x14ac:dyDescent="0.45">
      <c r="A84" s="67"/>
      <c r="B84" s="68"/>
      <c r="C84" s="1"/>
      <c r="D84" s="97"/>
      <c r="E84" s="69"/>
      <c r="F84" s="69"/>
      <c r="G84" s="69"/>
      <c r="H84" s="97"/>
      <c r="I84" s="1"/>
      <c r="J84" s="1"/>
      <c r="K84" s="1"/>
      <c r="L84" s="1"/>
      <c r="M84" s="1"/>
      <c r="N84" s="69"/>
      <c r="O84" s="69"/>
    </row>
    <row r="85" spans="1:15" ht="42.75" customHeight="1" x14ac:dyDescent="0.45">
      <c r="A85" s="67"/>
      <c r="B85" s="68"/>
      <c r="C85" s="1"/>
      <c r="D85" s="97"/>
      <c r="E85" s="69"/>
      <c r="F85" s="69"/>
      <c r="G85" s="69"/>
      <c r="H85" s="97"/>
      <c r="I85" s="1"/>
      <c r="J85" s="1"/>
      <c r="K85" s="1"/>
      <c r="L85" s="1"/>
      <c r="M85" s="1"/>
      <c r="N85" s="69"/>
      <c r="O85" s="69"/>
    </row>
    <row r="86" spans="1:15" ht="42.75" customHeight="1" x14ac:dyDescent="0.45">
      <c r="A86" s="67"/>
      <c r="B86" s="68"/>
      <c r="C86" s="1"/>
      <c r="D86" s="97"/>
      <c r="E86" s="69"/>
      <c r="F86" s="69"/>
      <c r="G86" s="69"/>
      <c r="H86" s="97"/>
      <c r="I86" s="1"/>
      <c r="J86" s="1"/>
      <c r="K86" s="1"/>
      <c r="L86" s="1"/>
      <c r="M86" s="1"/>
      <c r="N86" s="69"/>
      <c r="O86" s="69"/>
    </row>
    <row r="87" spans="1:15" ht="42.75" customHeight="1" x14ac:dyDescent="0.45">
      <c r="A87" s="67"/>
      <c r="B87" s="68"/>
      <c r="C87" s="1"/>
      <c r="D87" s="97"/>
      <c r="E87" s="69"/>
      <c r="F87" s="69"/>
      <c r="G87" s="69"/>
      <c r="H87" s="97"/>
      <c r="I87" s="1"/>
      <c r="J87" s="1"/>
      <c r="K87" s="1"/>
      <c r="L87" s="1"/>
      <c r="M87" s="1"/>
      <c r="N87" s="69"/>
      <c r="O87" s="69"/>
    </row>
    <row r="88" spans="1:15" ht="42.75" customHeight="1" x14ac:dyDescent="0.45">
      <c r="A88" s="67"/>
      <c r="B88" s="68"/>
      <c r="C88" s="1"/>
      <c r="D88" s="97"/>
      <c r="E88" s="69"/>
      <c r="F88" s="69"/>
      <c r="G88" s="69"/>
      <c r="H88" s="97"/>
      <c r="I88" s="1"/>
      <c r="J88" s="1"/>
      <c r="K88" s="1"/>
      <c r="L88" s="1"/>
      <c r="M88" s="1"/>
      <c r="N88" s="69"/>
      <c r="O88" s="69"/>
    </row>
    <row r="89" spans="1:15" ht="42.75" customHeight="1" x14ac:dyDescent="0.45">
      <c r="A89" s="67"/>
      <c r="B89" s="68"/>
      <c r="C89" s="1"/>
      <c r="D89" s="97"/>
      <c r="E89" s="69"/>
      <c r="F89" s="69"/>
      <c r="G89" s="69"/>
      <c r="H89" s="97"/>
      <c r="I89" s="1"/>
      <c r="J89" s="1"/>
      <c r="K89" s="1"/>
      <c r="L89" s="1"/>
      <c r="M89" s="1"/>
      <c r="N89" s="69"/>
      <c r="O89" s="69"/>
    </row>
    <row r="90" spans="1:15" ht="42.75" customHeight="1" x14ac:dyDescent="0.45">
      <c r="A90" s="67"/>
      <c r="B90" s="68"/>
      <c r="C90" s="1"/>
      <c r="D90" s="97"/>
      <c r="E90" s="69"/>
      <c r="F90" s="69"/>
      <c r="G90" s="69"/>
      <c r="H90" s="97"/>
      <c r="I90" s="1"/>
      <c r="J90" s="1"/>
      <c r="K90" s="1"/>
      <c r="L90" s="1"/>
      <c r="M90" s="1"/>
      <c r="N90" s="69"/>
      <c r="O90" s="69"/>
    </row>
    <row r="91" spans="1:15" ht="42.75" customHeight="1" x14ac:dyDescent="0.45">
      <c r="A91" s="67"/>
      <c r="B91" s="68"/>
      <c r="C91" s="1"/>
      <c r="D91" s="97"/>
      <c r="E91" s="69"/>
      <c r="F91" s="69"/>
      <c r="G91" s="69"/>
      <c r="H91" s="97"/>
      <c r="I91" s="1"/>
      <c r="J91" s="1"/>
      <c r="K91" s="1"/>
      <c r="L91" s="1"/>
      <c r="M91" s="1"/>
      <c r="N91" s="69"/>
      <c r="O91" s="69"/>
    </row>
    <row r="92" spans="1:15" ht="42.75" customHeight="1" x14ac:dyDescent="0.45">
      <c r="A92" s="67"/>
      <c r="B92" s="68"/>
      <c r="C92" s="1"/>
      <c r="D92" s="97"/>
      <c r="E92" s="69"/>
      <c r="F92" s="69"/>
      <c r="G92" s="69"/>
      <c r="H92" s="97"/>
      <c r="I92" s="1"/>
      <c r="J92" s="1"/>
      <c r="K92" s="1"/>
      <c r="L92" s="1"/>
      <c r="M92" s="1"/>
      <c r="N92" s="69"/>
      <c r="O92" s="69"/>
    </row>
    <row r="93" spans="1:15" ht="42.75" customHeight="1" x14ac:dyDescent="0.45">
      <c r="A93" s="67"/>
      <c r="B93" s="68"/>
      <c r="C93" s="1"/>
      <c r="D93" s="97"/>
      <c r="E93" s="69"/>
      <c r="F93" s="69"/>
      <c r="G93" s="69"/>
      <c r="H93" s="97"/>
      <c r="I93" s="1"/>
      <c r="J93" s="1"/>
      <c r="K93" s="1"/>
      <c r="L93" s="1"/>
      <c r="M93" s="1"/>
      <c r="N93" s="69"/>
      <c r="O93" s="69"/>
    </row>
    <row r="94" spans="1:15" ht="42.75" customHeight="1" x14ac:dyDescent="0.45">
      <c r="A94" s="67"/>
      <c r="B94" s="68"/>
      <c r="C94" s="1"/>
      <c r="D94" s="97"/>
      <c r="E94" s="69"/>
      <c r="F94" s="69"/>
      <c r="G94" s="69"/>
      <c r="H94" s="97"/>
      <c r="I94" s="1"/>
      <c r="J94" s="1"/>
      <c r="K94" s="1"/>
      <c r="L94" s="1"/>
      <c r="M94" s="1"/>
      <c r="N94" s="69"/>
      <c r="O94" s="69"/>
    </row>
    <row r="95" spans="1:15" ht="42.75" customHeight="1" x14ac:dyDescent="0.45">
      <c r="A95" s="67"/>
      <c r="B95" s="68"/>
      <c r="C95" s="1"/>
      <c r="D95" s="97"/>
      <c r="E95" s="69"/>
      <c r="F95" s="69"/>
      <c r="G95" s="69"/>
      <c r="H95" s="97"/>
      <c r="I95" s="1"/>
      <c r="J95" s="1"/>
      <c r="K95" s="1"/>
      <c r="L95" s="1"/>
      <c r="M95" s="1"/>
      <c r="N95" s="69"/>
      <c r="O95" s="69"/>
    </row>
    <row r="96" spans="1:15" ht="42.75" customHeight="1" x14ac:dyDescent="0.45">
      <c r="A96" s="67"/>
      <c r="B96" s="68"/>
      <c r="C96" s="1"/>
      <c r="D96" s="97"/>
      <c r="E96" s="69"/>
      <c r="F96" s="69"/>
      <c r="G96" s="69"/>
      <c r="H96" s="97"/>
      <c r="I96" s="1"/>
      <c r="J96" s="1"/>
      <c r="K96" s="1"/>
      <c r="L96" s="1"/>
      <c r="M96" s="1"/>
      <c r="N96" s="69"/>
      <c r="O96" s="69"/>
    </row>
    <row r="97" spans="1:15" ht="42.75" customHeight="1" x14ac:dyDescent="0.45">
      <c r="A97" s="67"/>
      <c r="B97" s="68"/>
      <c r="C97" s="1"/>
      <c r="D97" s="97"/>
      <c r="E97" s="69"/>
      <c r="F97" s="69"/>
      <c r="G97" s="69"/>
      <c r="H97" s="97"/>
      <c r="I97" s="1"/>
      <c r="J97" s="1"/>
      <c r="K97" s="1"/>
      <c r="L97" s="1"/>
      <c r="M97" s="1"/>
      <c r="N97" s="69"/>
      <c r="O97" s="69"/>
    </row>
    <row r="98" spans="1:15" ht="42.75" customHeight="1" x14ac:dyDescent="0.45">
      <c r="A98" s="67"/>
      <c r="B98" s="68"/>
      <c r="C98" s="1"/>
      <c r="D98" s="97"/>
      <c r="E98" s="69"/>
      <c r="F98" s="69"/>
      <c r="G98" s="69"/>
      <c r="H98" s="97"/>
      <c r="I98" s="1"/>
      <c r="J98" s="1"/>
      <c r="K98" s="1"/>
      <c r="L98" s="1"/>
      <c r="M98" s="1"/>
      <c r="N98" s="69"/>
      <c r="O98" s="69"/>
    </row>
    <row r="99" spans="1:15" ht="42.75" customHeight="1" x14ac:dyDescent="0.45">
      <c r="A99" s="67"/>
      <c r="B99" s="68"/>
      <c r="C99" s="1"/>
      <c r="D99" s="97"/>
      <c r="E99" s="69"/>
      <c r="F99" s="69"/>
      <c r="G99" s="69"/>
      <c r="H99" s="97"/>
      <c r="I99" s="1"/>
      <c r="J99" s="1"/>
      <c r="K99" s="1"/>
      <c r="L99" s="1"/>
      <c r="M99" s="1"/>
      <c r="N99" s="69"/>
      <c r="O99" s="69"/>
    </row>
    <row r="100" spans="1:15" ht="42.75" customHeight="1" x14ac:dyDescent="0.45">
      <c r="A100" s="67"/>
      <c r="B100" s="68"/>
      <c r="C100" s="1"/>
      <c r="D100" s="97"/>
      <c r="E100" s="69"/>
      <c r="F100" s="69"/>
      <c r="G100" s="69"/>
      <c r="H100" s="97"/>
      <c r="I100" s="1"/>
      <c r="J100" s="1"/>
      <c r="K100" s="1"/>
      <c r="L100" s="1"/>
      <c r="M100" s="1"/>
      <c r="N100" s="69"/>
      <c r="O100" s="69"/>
    </row>
    <row r="101" spans="1:15" ht="42.75" customHeight="1" x14ac:dyDescent="0.45">
      <c r="A101" s="67"/>
      <c r="B101" s="68"/>
      <c r="C101" s="1"/>
      <c r="D101" s="97"/>
      <c r="E101" s="69"/>
      <c r="F101" s="69"/>
      <c r="G101" s="69"/>
      <c r="H101" s="97"/>
      <c r="I101" s="1"/>
      <c r="J101" s="1"/>
      <c r="K101" s="1"/>
      <c r="L101" s="1"/>
      <c r="M101" s="1"/>
      <c r="N101" s="69"/>
      <c r="O101" s="69"/>
    </row>
    <row r="102" spans="1:15" ht="42.75" customHeight="1" x14ac:dyDescent="0.45">
      <c r="A102" s="67"/>
      <c r="B102" s="68"/>
      <c r="C102" s="1"/>
      <c r="D102" s="97"/>
      <c r="E102" s="69"/>
      <c r="F102" s="69"/>
      <c r="G102" s="69"/>
      <c r="H102" s="97"/>
      <c r="I102" s="1"/>
      <c r="J102" s="1"/>
      <c r="K102" s="1"/>
      <c r="L102" s="1"/>
      <c r="M102" s="1"/>
      <c r="N102" s="69"/>
      <c r="O102" s="69"/>
    </row>
    <row r="103" spans="1:15" ht="42.75" customHeight="1" x14ac:dyDescent="0.45">
      <c r="A103" s="67"/>
      <c r="B103" s="68"/>
      <c r="C103" s="1"/>
      <c r="D103" s="97"/>
      <c r="E103" s="69"/>
      <c r="F103" s="69"/>
      <c r="G103" s="69"/>
      <c r="H103" s="97"/>
      <c r="I103" s="1"/>
      <c r="J103" s="1"/>
      <c r="K103" s="1"/>
      <c r="L103" s="1"/>
      <c r="M103" s="1"/>
      <c r="N103" s="69"/>
      <c r="O103" s="69"/>
    </row>
    <row r="104" spans="1:15" ht="42.75" customHeight="1" x14ac:dyDescent="0.45">
      <c r="A104" s="67"/>
      <c r="B104" s="68"/>
      <c r="C104" s="1"/>
      <c r="D104" s="97"/>
      <c r="E104" s="69"/>
      <c r="F104" s="69"/>
      <c r="G104" s="69"/>
      <c r="H104" s="97"/>
      <c r="I104" s="1"/>
      <c r="J104" s="1"/>
      <c r="K104" s="1"/>
      <c r="L104" s="1"/>
      <c r="M104" s="1"/>
      <c r="N104" s="69"/>
      <c r="O104" s="69"/>
    </row>
    <row r="105" spans="1:15" ht="42.75" customHeight="1" x14ac:dyDescent="0.45">
      <c r="A105" s="67"/>
      <c r="B105" s="68"/>
      <c r="C105" s="1"/>
      <c r="D105" s="97"/>
      <c r="E105" s="69"/>
      <c r="F105" s="69"/>
      <c r="G105" s="69"/>
      <c r="H105" s="97"/>
      <c r="I105" s="1"/>
      <c r="J105" s="1"/>
      <c r="K105" s="1"/>
      <c r="L105" s="1"/>
      <c r="M105" s="1"/>
      <c r="N105" s="69"/>
      <c r="O105" s="69"/>
    </row>
    <row r="106" spans="1:15" ht="42.75" customHeight="1" x14ac:dyDescent="0.45">
      <c r="A106" s="67"/>
      <c r="B106" s="68"/>
      <c r="C106" s="1"/>
      <c r="D106" s="97"/>
      <c r="E106" s="69"/>
      <c r="F106" s="69"/>
      <c r="G106" s="69"/>
      <c r="H106" s="97"/>
      <c r="I106" s="1"/>
      <c r="J106" s="1"/>
      <c r="K106" s="1"/>
      <c r="L106" s="1"/>
      <c r="M106" s="1"/>
      <c r="N106" s="69"/>
      <c r="O106" s="69"/>
    </row>
    <row r="107" spans="1:15" ht="42.75" customHeight="1" x14ac:dyDescent="0.45">
      <c r="A107" s="67"/>
      <c r="B107" s="68"/>
      <c r="C107" s="1"/>
      <c r="D107" s="97"/>
      <c r="E107" s="69"/>
      <c r="F107" s="69"/>
      <c r="G107" s="69"/>
      <c r="H107" s="97"/>
      <c r="I107" s="1"/>
      <c r="J107" s="1"/>
      <c r="K107" s="1"/>
      <c r="L107" s="1"/>
      <c r="M107" s="1"/>
      <c r="N107" s="69"/>
      <c r="O107" s="69"/>
    </row>
    <row r="108" spans="1:15" ht="42.75" customHeight="1" x14ac:dyDescent="0.45">
      <c r="A108" s="67"/>
      <c r="B108" s="68"/>
      <c r="C108" s="1"/>
      <c r="D108" s="97"/>
      <c r="E108" s="69"/>
      <c r="F108" s="69"/>
      <c r="G108" s="69"/>
      <c r="H108" s="97"/>
      <c r="I108" s="1"/>
      <c r="J108" s="1"/>
      <c r="K108" s="1"/>
      <c r="L108" s="1"/>
      <c r="M108" s="1"/>
      <c r="N108" s="69"/>
      <c r="O108" s="69"/>
    </row>
    <row r="109" spans="1:15" ht="42.75" customHeight="1" x14ac:dyDescent="0.45">
      <c r="A109" s="67"/>
      <c r="B109" s="68"/>
      <c r="C109" s="1"/>
      <c r="D109" s="97"/>
      <c r="E109" s="69"/>
      <c r="F109" s="69"/>
      <c r="G109" s="69"/>
      <c r="H109" s="97"/>
      <c r="I109" s="1"/>
      <c r="J109" s="1"/>
      <c r="K109" s="1"/>
      <c r="L109" s="1"/>
      <c r="M109" s="1"/>
      <c r="N109" s="69"/>
      <c r="O109" s="69"/>
    </row>
    <row r="110" spans="1:15" ht="42.75" customHeight="1" x14ac:dyDescent="0.45">
      <c r="A110" s="67"/>
      <c r="B110" s="68"/>
      <c r="C110" s="1"/>
      <c r="D110" s="97"/>
      <c r="E110" s="69"/>
      <c r="F110" s="69"/>
      <c r="G110" s="69"/>
      <c r="H110" s="97"/>
      <c r="I110" s="1"/>
      <c r="J110" s="1"/>
      <c r="K110" s="1"/>
      <c r="L110" s="1"/>
      <c r="M110" s="1"/>
      <c r="N110" s="69"/>
      <c r="O110" s="69"/>
    </row>
    <row r="111" spans="1:15" ht="42.75" customHeight="1" x14ac:dyDescent="0.45">
      <c r="A111" s="67"/>
      <c r="B111" s="68"/>
      <c r="C111" s="1"/>
      <c r="D111" s="97"/>
      <c r="E111" s="69"/>
      <c r="F111" s="69"/>
      <c r="G111" s="69"/>
      <c r="H111" s="97"/>
      <c r="I111" s="1"/>
      <c r="J111" s="1"/>
      <c r="K111" s="1"/>
      <c r="L111" s="1"/>
      <c r="M111" s="1"/>
      <c r="N111" s="69"/>
      <c r="O111" s="69"/>
    </row>
    <row r="112" spans="1:15" ht="42.75" customHeight="1" x14ac:dyDescent="0.45">
      <c r="A112" s="67"/>
      <c r="B112" s="68"/>
      <c r="C112" s="1"/>
      <c r="D112" s="97"/>
      <c r="E112" s="69"/>
      <c r="F112" s="69"/>
      <c r="G112" s="69"/>
      <c r="H112" s="97"/>
      <c r="I112" s="1"/>
      <c r="J112" s="1"/>
      <c r="K112" s="1"/>
      <c r="L112" s="1"/>
      <c r="M112" s="1"/>
      <c r="N112" s="69"/>
      <c r="O112" s="69"/>
    </row>
    <row r="113" spans="1:15" ht="42.75" customHeight="1" x14ac:dyDescent="0.45">
      <c r="A113" s="67"/>
      <c r="B113" s="68"/>
      <c r="C113" s="1"/>
      <c r="D113" s="97"/>
      <c r="E113" s="69"/>
      <c r="F113" s="69"/>
      <c r="G113" s="69"/>
      <c r="H113" s="97"/>
      <c r="I113" s="1"/>
      <c r="J113" s="1"/>
      <c r="K113" s="1"/>
      <c r="L113" s="1"/>
      <c r="M113" s="1"/>
      <c r="N113" s="69"/>
      <c r="O113" s="69"/>
    </row>
    <row r="114" spans="1:15" ht="42.75" customHeight="1" x14ac:dyDescent="0.45">
      <c r="A114" s="67"/>
      <c r="B114" s="68"/>
      <c r="C114" s="1"/>
      <c r="D114" s="97"/>
      <c r="E114" s="69"/>
      <c r="F114" s="69"/>
      <c r="G114" s="69"/>
      <c r="H114" s="97"/>
      <c r="I114" s="1"/>
      <c r="J114" s="1"/>
      <c r="K114" s="1"/>
      <c r="L114" s="1"/>
      <c r="M114" s="1"/>
      <c r="N114" s="69"/>
      <c r="O114" s="69"/>
    </row>
    <row r="115" spans="1:15" ht="42.75" customHeight="1" x14ac:dyDescent="0.45">
      <c r="A115" s="67"/>
      <c r="B115" s="68"/>
      <c r="C115" s="1"/>
      <c r="D115" s="97"/>
      <c r="E115" s="69"/>
      <c r="F115" s="69"/>
      <c r="G115" s="69"/>
      <c r="H115" s="97"/>
      <c r="I115" s="1"/>
      <c r="J115" s="1"/>
      <c r="K115" s="1"/>
      <c r="L115" s="1"/>
      <c r="M115" s="1"/>
      <c r="N115" s="69"/>
      <c r="O115" s="69"/>
    </row>
    <row r="116" spans="1:15" ht="42.75" customHeight="1" x14ac:dyDescent="0.45">
      <c r="A116" s="67"/>
      <c r="B116" s="68"/>
      <c r="C116" s="1"/>
      <c r="D116" s="97"/>
      <c r="E116" s="69"/>
      <c r="F116" s="69"/>
      <c r="G116" s="69"/>
      <c r="H116" s="97"/>
      <c r="I116" s="1"/>
      <c r="J116" s="1"/>
      <c r="K116" s="1"/>
      <c r="L116" s="1"/>
      <c r="M116" s="1"/>
      <c r="N116" s="69"/>
      <c r="O116" s="69"/>
    </row>
    <row r="117" spans="1:15" ht="42.75" customHeight="1" x14ac:dyDescent="0.45">
      <c r="A117" s="67"/>
      <c r="B117" s="68"/>
      <c r="C117" s="1"/>
      <c r="D117" s="97"/>
      <c r="E117" s="69"/>
      <c r="F117" s="69"/>
      <c r="G117" s="69"/>
      <c r="H117" s="97"/>
      <c r="I117" s="1"/>
      <c r="J117" s="1"/>
      <c r="K117" s="1"/>
      <c r="L117" s="1"/>
      <c r="M117" s="1"/>
      <c r="N117" s="69"/>
      <c r="O117" s="69"/>
    </row>
    <row r="118" spans="1:15" ht="42.75" customHeight="1" x14ac:dyDescent="0.45">
      <c r="A118" s="67"/>
      <c r="B118" s="68"/>
      <c r="C118" s="1"/>
      <c r="D118" s="97"/>
      <c r="E118" s="69"/>
      <c r="F118" s="69"/>
      <c r="G118" s="69"/>
      <c r="H118" s="97"/>
      <c r="I118" s="1"/>
      <c r="J118" s="1"/>
      <c r="K118" s="1"/>
      <c r="L118" s="1"/>
      <c r="M118" s="1"/>
      <c r="N118" s="69"/>
      <c r="O118" s="69"/>
    </row>
    <row r="119" spans="1:15" ht="42.75" customHeight="1" x14ac:dyDescent="0.45">
      <c r="A119" s="67"/>
      <c r="B119" s="68"/>
      <c r="C119" s="1"/>
      <c r="D119" s="97"/>
      <c r="E119" s="69"/>
      <c r="F119" s="69"/>
      <c r="G119" s="69"/>
      <c r="H119" s="97"/>
      <c r="I119" s="1"/>
      <c r="J119" s="1"/>
      <c r="K119" s="1"/>
      <c r="L119" s="1"/>
      <c r="M119" s="1"/>
      <c r="N119" s="69"/>
      <c r="O119" s="69"/>
    </row>
    <row r="120" spans="1:15" ht="42.75" customHeight="1" x14ac:dyDescent="0.45">
      <c r="A120" s="67"/>
      <c r="B120" s="68"/>
      <c r="C120" s="1"/>
      <c r="D120" s="97"/>
      <c r="E120" s="69"/>
      <c r="F120" s="69"/>
      <c r="G120" s="69"/>
      <c r="H120" s="97"/>
      <c r="I120" s="1"/>
      <c r="J120" s="1"/>
      <c r="K120" s="1"/>
      <c r="L120" s="1"/>
      <c r="M120" s="1"/>
      <c r="N120" s="69"/>
      <c r="O120" s="69"/>
    </row>
    <row r="121" spans="1:15" ht="42.75" customHeight="1" x14ac:dyDescent="0.45">
      <c r="A121" s="67"/>
      <c r="B121" s="68"/>
      <c r="C121" s="1"/>
      <c r="D121" s="97"/>
      <c r="E121" s="69"/>
      <c r="F121" s="69"/>
      <c r="G121" s="69"/>
      <c r="H121" s="97"/>
      <c r="I121" s="1"/>
      <c r="J121" s="1"/>
      <c r="K121" s="1"/>
      <c r="L121" s="1"/>
      <c r="M121" s="1"/>
      <c r="N121" s="69"/>
      <c r="O121" s="69"/>
    </row>
    <row r="122" spans="1:15" ht="42.75" customHeight="1" x14ac:dyDescent="0.45">
      <c r="A122" s="67"/>
      <c r="B122" s="68"/>
      <c r="C122" s="1"/>
      <c r="D122" s="97"/>
      <c r="E122" s="69"/>
      <c r="F122" s="69"/>
      <c r="G122" s="69"/>
      <c r="H122" s="97"/>
      <c r="I122" s="1"/>
      <c r="J122" s="1"/>
      <c r="K122" s="1"/>
      <c r="L122" s="1"/>
      <c r="M122" s="1"/>
      <c r="N122" s="69"/>
      <c r="O122" s="69"/>
    </row>
    <row r="123" spans="1:15" ht="42.75" customHeight="1" x14ac:dyDescent="0.45">
      <c r="A123" s="67"/>
      <c r="B123" s="68"/>
      <c r="C123" s="1"/>
      <c r="D123" s="97"/>
      <c r="E123" s="69"/>
      <c r="F123" s="69"/>
      <c r="G123" s="69"/>
      <c r="H123" s="97"/>
      <c r="I123" s="1"/>
      <c r="J123" s="1"/>
      <c r="K123" s="1"/>
      <c r="L123" s="1"/>
      <c r="M123" s="1"/>
      <c r="N123" s="69"/>
      <c r="O123" s="69"/>
    </row>
    <row r="124" spans="1:15" ht="42.75" customHeight="1" x14ac:dyDescent="0.45">
      <c r="A124" s="67"/>
      <c r="B124" s="68"/>
      <c r="C124" s="1"/>
      <c r="D124" s="97"/>
      <c r="E124" s="69"/>
      <c r="F124" s="69"/>
      <c r="G124" s="69"/>
      <c r="H124" s="97"/>
      <c r="I124" s="1"/>
      <c r="J124" s="1"/>
      <c r="K124" s="1"/>
      <c r="L124" s="1"/>
      <c r="M124" s="1"/>
      <c r="N124" s="69"/>
      <c r="O124" s="69"/>
    </row>
    <row r="125" spans="1:15" ht="42.75" customHeight="1" x14ac:dyDescent="0.45">
      <c r="A125" s="67"/>
      <c r="B125" s="68"/>
      <c r="C125" s="1"/>
      <c r="D125" s="97"/>
      <c r="E125" s="69"/>
      <c r="F125" s="69"/>
      <c r="G125" s="69"/>
      <c r="H125" s="97"/>
      <c r="I125" s="1"/>
      <c r="J125" s="1"/>
      <c r="K125" s="1"/>
      <c r="L125" s="1"/>
      <c r="M125" s="1"/>
      <c r="N125" s="69"/>
      <c r="O125" s="69"/>
    </row>
    <row r="126" spans="1:15" ht="42.75" customHeight="1" x14ac:dyDescent="0.45">
      <c r="A126" s="67"/>
      <c r="B126" s="68"/>
      <c r="C126" s="1"/>
      <c r="D126" s="97"/>
      <c r="E126" s="69"/>
      <c r="F126" s="69"/>
      <c r="G126" s="69"/>
      <c r="H126" s="97"/>
      <c r="I126" s="1"/>
      <c r="J126" s="1"/>
      <c r="K126" s="1"/>
      <c r="L126" s="1"/>
      <c r="M126" s="1"/>
      <c r="N126" s="69"/>
      <c r="O126" s="69"/>
    </row>
    <row r="127" spans="1:15" ht="42.75" customHeight="1" x14ac:dyDescent="0.45">
      <c r="A127" s="67"/>
      <c r="B127" s="68"/>
      <c r="C127" s="1"/>
      <c r="D127" s="97"/>
      <c r="E127" s="69"/>
      <c r="F127" s="69"/>
      <c r="G127" s="69"/>
      <c r="H127" s="97"/>
      <c r="I127" s="1"/>
      <c r="J127" s="1"/>
      <c r="K127" s="1"/>
      <c r="L127" s="1"/>
      <c r="M127" s="1"/>
      <c r="N127" s="69"/>
      <c r="O127" s="69"/>
    </row>
    <row r="128" spans="1:15" ht="42.75" customHeight="1" x14ac:dyDescent="0.45">
      <c r="A128" s="67"/>
      <c r="B128" s="68"/>
      <c r="C128" s="1"/>
      <c r="D128" s="97"/>
      <c r="E128" s="69"/>
      <c r="F128" s="69"/>
      <c r="G128" s="69"/>
      <c r="H128" s="97"/>
      <c r="I128" s="1"/>
      <c r="J128" s="1"/>
      <c r="K128" s="1"/>
      <c r="L128" s="1"/>
      <c r="M128" s="1"/>
      <c r="N128" s="69"/>
      <c r="O128" s="69"/>
    </row>
    <row r="129" spans="1:15" ht="42.75" customHeight="1" x14ac:dyDescent="0.45">
      <c r="A129" s="67"/>
      <c r="B129" s="68"/>
      <c r="C129" s="1"/>
      <c r="D129" s="97"/>
      <c r="E129" s="69"/>
      <c r="F129" s="69"/>
      <c r="G129" s="69"/>
      <c r="H129" s="97"/>
      <c r="I129" s="1"/>
      <c r="J129" s="1"/>
      <c r="K129" s="1"/>
      <c r="L129" s="1"/>
      <c r="M129" s="1"/>
      <c r="N129" s="69"/>
      <c r="O129" s="69"/>
    </row>
    <row r="130" spans="1:15" ht="42.75" customHeight="1" x14ac:dyDescent="0.45">
      <c r="A130" s="67"/>
      <c r="B130" s="68"/>
      <c r="C130" s="1"/>
      <c r="D130" s="97"/>
      <c r="E130" s="69"/>
      <c r="F130" s="69"/>
      <c r="G130" s="69"/>
      <c r="H130" s="97"/>
      <c r="I130" s="1"/>
      <c r="J130" s="1"/>
      <c r="K130" s="1"/>
      <c r="L130" s="1"/>
      <c r="M130" s="1"/>
      <c r="N130" s="69"/>
      <c r="O130" s="69"/>
    </row>
    <row r="131" spans="1:15" ht="42.75" customHeight="1" x14ac:dyDescent="0.45">
      <c r="A131" s="67"/>
      <c r="B131" s="68"/>
      <c r="C131" s="1"/>
      <c r="D131" s="97"/>
      <c r="E131" s="69"/>
      <c r="F131" s="69"/>
      <c r="G131" s="69"/>
      <c r="H131" s="97"/>
      <c r="I131" s="1"/>
      <c r="J131" s="1"/>
      <c r="K131" s="1"/>
      <c r="L131" s="1"/>
      <c r="M131" s="1"/>
      <c r="N131" s="69"/>
      <c r="O131" s="69"/>
    </row>
    <row r="132" spans="1:15" ht="42.75" customHeight="1" x14ac:dyDescent="0.45">
      <c r="A132" s="67"/>
      <c r="B132" s="68"/>
      <c r="C132" s="1"/>
      <c r="D132" s="97"/>
      <c r="E132" s="69"/>
      <c r="F132" s="69"/>
      <c r="G132" s="69"/>
      <c r="H132" s="97"/>
      <c r="I132" s="1"/>
      <c r="J132" s="1"/>
      <c r="K132" s="1"/>
      <c r="L132" s="1"/>
      <c r="M132" s="1"/>
      <c r="N132" s="69"/>
      <c r="O132" s="69"/>
    </row>
    <row r="133" spans="1:15" ht="42.75" customHeight="1" x14ac:dyDescent="0.45">
      <c r="A133" s="67"/>
      <c r="B133" s="68"/>
      <c r="C133" s="1"/>
      <c r="D133" s="97"/>
      <c r="E133" s="69"/>
      <c r="F133" s="69"/>
      <c r="G133" s="69"/>
      <c r="H133" s="97"/>
      <c r="I133" s="1"/>
      <c r="J133" s="1"/>
      <c r="K133" s="1"/>
      <c r="L133" s="1"/>
      <c r="M133" s="1"/>
      <c r="N133" s="69"/>
      <c r="O133" s="69"/>
    </row>
    <row r="134" spans="1:15" ht="42.75" customHeight="1" x14ac:dyDescent="0.45">
      <c r="A134" s="67"/>
      <c r="B134" s="68"/>
      <c r="C134" s="1"/>
      <c r="D134" s="97"/>
      <c r="E134" s="69"/>
      <c r="F134" s="69"/>
      <c r="G134" s="69"/>
      <c r="H134" s="97"/>
      <c r="I134" s="1"/>
      <c r="J134" s="1"/>
      <c r="K134" s="1"/>
      <c r="L134" s="1"/>
      <c r="M134" s="1"/>
      <c r="N134" s="69"/>
      <c r="O134" s="69"/>
    </row>
    <row r="135" spans="1:15" ht="42.75" customHeight="1" x14ac:dyDescent="0.45">
      <c r="A135" s="67"/>
      <c r="B135" s="68"/>
      <c r="C135" s="1"/>
      <c r="D135" s="97"/>
      <c r="E135" s="69"/>
      <c r="F135" s="69"/>
      <c r="G135" s="69"/>
      <c r="H135" s="97"/>
      <c r="I135" s="1"/>
      <c r="J135" s="1"/>
      <c r="K135" s="1"/>
      <c r="L135" s="1"/>
      <c r="M135" s="1"/>
      <c r="N135" s="69"/>
      <c r="O135" s="69"/>
    </row>
    <row r="136" spans="1:15" ht="42.75" customHeight="1" x14ac:dyDescent="0.45">
      <c r="A136" s="67"/>
      <c r="B136" s="68"/>
      <c r="C136" s="1"/>
      <c r="D136" s="97"/>
      <c r="E136" s="69"/>
      <c r="F136" s="69"/>
      <c r="G136" s="69"/>
      <c r="H136" s="97"/>
      <c r="I136" s="1"/>
      <c r="J136" s="1"/>
      <c r="K136" s="1"/>
      <c r="L136" s="1"/>
      <c r="M136" s="1"/>
      <c r="N136" s="69"/>
      <c r="O136" s="69"/>
    </row>
    <row r="137" spans="1:15" ht="42.75" customHeight="1" x14ac:dyDescent="0.45">
      <c r="A137" s="67"/>
      <c r="B137" s="68"/>
      <c r="C137" s="1"/>
      <c r="D137" s="97"/>
      <c r="E137" s="69"/>
      <c r="F137" s="69"/>
      <c r="G137" s="69"/>
      <c r="H137" s="97"/>
      <c r="I137" s="1"/>
      <c r="J137" s="1"/>
      <c r="K137" s="1"/>
      <c r="L137" s="1"/>
      <c r="M137" s="1"/>
      <c r="N137" s="69"/>
      <c r="O137" s="69"/>
    </row>
    <row r="138" spans="1:15" ht="42.75" customHeight="1" x14ac:dyDescent="0.45">
      <c r="A138" s="67"/>
      <c r="B138" s="68"/>
      <c r="C138" s="1"/>
      <c r="D138" s="97"/>
      <c r="E138" s="69"/>
      <c r="F138" s="69"/>
      <c r="G138" s="69"/>
      <c r="H138" s="97"/>
      <c r="I138" s="1"/>
      <c r="J138" s="1"/>
      <c r="K138" s="1"/>
      <c r="L138" s="1"/>
      <c r="M138" s="1"/>
      <c r="N138" s="69"/>
      <c r="O138" s="69"/>
    </row>
    <row r="139" spans="1:15" ht="42.75" customHeight="1" x14ac:dyDescent="0.45">
      <c r="A139" s="67"/>
      <c r="B139" s="68"/>
      <c r="C139" s="1"/>
      <c r="D139" s="97"/>
      <c r="E139" s="69"/>
      <c r="F139" s="69"/>
      <c r="G139" s="69"/>
      <c r="H139" s="97"/>
      <c r="I139" s="1"/>
      <c r="J139" s="1"/>
      <c r="K139" s="1"/>
      <c r="L139" s="1"/>
      <c r="M139" s="1"/>
      <c r="N139" s="69"/>
      <c r="O139" s="69"/>
    </row>
    <row r="140" spans="1:15" ht="42.75" customHeight="1" x14ac:dyDescent="0.45">
      <c r="A140" s="67"/>
      <c r="B140" s="68"/>
      <c r="C140" s="1"/>
      <c r="D140" s="97"/>
      <c r="E140" s="69"/>
      <c r="F140" s="69"/>
      <c r="G140" s="69"/>
      <c r="H140" s="97"/>
      <c r="I140" s="1"/>
      <c r="J140" s="1"/>
      <c r="K140" s="1"/>
      <c r="L140" s="1"/>
      <c r="M140" s="1"/>
      <c r="N140" s="69"/>
      <c r="O140" s="69"/>
    </row>
    <row r="141" spans="1:15" ht="42.75" customHeight="1" x14ac:dyDescent="0.45">
      <c r="A141" s="67"/>
      <c r="B141" s="68"/>
      <c r="C141" s="1"/>
      <c r="D141" s="97"/>
      <c r="E141" s="69"/>
      <c r="F141" s="69"/>
      <c r="G141" s="69"/>
      <c r="H141" s="97"/>
      <c r="I141" s="1"/>
      <c r="J141" s="1"/>
      <c r="K141" s="1"/>
      <c r="L141" s="1"/>
      <c r="M141" s="1"/>
      <c r="N141" s="69"/>
      <c r="O141" s="69"/>
    </row>
    <row r="142" spans="1:15" ht="42.75" customHeight="1" x14ac:dyDescent="0.45">
      <c r="A142" s="67"/>
      <c r="B142" s="68"/>
      <c r="C142" s="1"/>
      <c r="D142" s="97"/>
      <c r="E142" s="69"/>
      <c r="F142" s="69"/>
      <c r="G142" s="69"/>
      <c r="H142" s="97"/>
      <c r="I142" s="1"/>
      <c r="J142" s="1"/>
      <c r="K142" s="1"/>
      <c r="L142" s="1"/>
      <c r="M142" s="1"/>
      <c r="N142" s="69"/>
      <c r="O142" s="69"/>
    </row>
    <row r="143" spans="1:15" ht="42.75" customHeight="1" x14ac:dyDescent="0.45">
      <c r="A143" s="67"/>
      <c r="B143" s="68"/>
      <c r="C143" s="1"/>
      <c r="D143" s="97"/>
      <c r="E143" s="69"/>
      <c r="F143" s="69"/>
      <c r="G143" s="69"/>
      <c r="H143" s="97"/>
      <c r="I143" s="1"/>
      <c r="J143" s="1"/>
      <c r="K143" s="1"/>
      <c r="L143" s="1"/>
      <c r="M143" s="1"/>
      <c r="N143" s="69"/>
      <c r="O143" s="69"/>
    </row>
    <row r="144" spans="1:15" ht="42.75" customHeight="1" x14ac:dyDescent="0.45">
      <c r="A144" s="67"/>
      <c r="B144" s="68"/>
      <c r="C144" s="1"/>
      <c r="D144" s="97"/>
      <c r="E144" s="69"/>
      <c r="F144" s="69"/>
      <c r="G144" s="69"/>
      <c r="H144" s="97"/>
      <c r="I144" s="1"/>
      <c r="J144" s="1"/>
      <c r="K144" s="1"/>
      <c r="L144" s="1"/>
      <c r="M144" s="1"/>
      <c r="N144" s="69"/>
      <c r="O144" s="69"/>
    </row>
    <row r="145" spans="1:15" ht="42.75" customHeight="1" x14ac:dyDescent="0.45">
      <c r="A145" s="67"/>
      <c r="B145" s="68"/>
      <c r="C145" s="1"/>
      <c r="D145" s="97"/>
      <c r="E145" s="69"/>
      <c r="F145" s="69"/>
      <c r="G145" s="69"/>
      <c r="H145" s="97"/>
      <c r="I145" s="1"/>
      <c r="J145" s="1"/>
      <c r="K145" s="1"/>
      <c r="L145" s="1"/>
      <c r="M145" s="1"/>
      <c r="N145" s="69"/>
      <c r="O145" s="69"/>
    </row>
    <row r="146" spans="1:15" ht="42.75" customHeight="1" x14ac:dyDescent="0.45">
      <c r="A146" s="67"/>
      <c r="B146" s="68"/>
      <c r="C146" s="1"/>
      <c r="D146" s="97"/>
      <c r="E146" s="69"/>
      <c r="F146" s="69"/>
      <c r="G146" s="69"/>
      <c r="H146" s="97"/>
      <c r="I146" s="1"/>
      <c r="J146" s="1"/>
      <c r="K146" s="1"/>
      <c r="L146" s="1"/>
      <c r="M146" s="1"/>
      <c r="N146" s="69"/>
      <c r="O146" s="69"/>
    </row>
    <row r="147" spans="1:15" ht="42.75" customHeight="1" x14ac:dyDescent="0.45">
      <c r="A147" s="67"/>
      <c r="B147" s="68"/>
      <c r="C147" s="1"/>
      <c r="D147" s="97"/>
      <c r="E147" s="69"/>
      <c r="F147" s="69"/>
      <c r="G147" s="69"/>
      <c r="H147" s="97"/>
      <c r="I147" s="1"/>
      <c r="J147" s="1"/>
      <c r="K147" s="1"/>
      <c r="L147" s="1"/>
      <c r="M147" s="1"/>
      <c r="N147" s="69"/>
      <c r="O147" s="69"/>
    </row>
    <row r="148" spans="1:15" ht="42.75" customHeight="1" x14ac:dyDescent="0.45">
      <c r="A148" s="67"/>
      <c r="B148" s="68"/>
      <c r="C148" s="1"/>
      <c r="D148" s="97"/>
      <c r="E148" s="69"/>
      <c r="F148" s="69"/>
      <c r="G148" s="69"/>
      <c r="H148" s="97"/>
      <c r="I148" s="1"/>
      <c r="J148" s="1"/>
      <c r="K148" s="1"/>
      <c r="L148" s="1"/>
      <c r="M148" s="1"/>
      <c r="N148" s="69"/>
      <c r="O148" s="69"/>
    </row>
    <row r="149" spans="1:15" ht="42.75" customHeight="1" x14ac:dyDescent="0.45">
      <c r="A149" s="67"/>
      <c r="B149" s="68"/>
      <c r="C149" s="1"/>
      <c r="D149" s="97"/>
      <c r="E149" s="69"/>
      <c r="F149" s="69"/>
      <c r="G149" s="69"/>
      <c r="H149" s="97"/>
      <c r="I149" s="1"/>
      <c r="J149" s="1"/>
      <c r="K149" s="1"/>
      <c r="L149" s="1"/>
      <c r="M149" s="1"/>
      <c r="N149" s="69"/>
      <c r="O149" s="69"/>
    </row>
    <row r="150" spans="1:15" ht="42.75" customHeight="1" x14ac:dyDescent="0.45">
      <c r="A150" s="67"/>
      <c r="B150" s="68"/>
      <c r="C150" s="1"/>
      <c r="D150" s="97"/>
      <c r="E150" s="69"/>
      <c r="F150" s="69"/>
      <c r="G150" s="69"/>
      <c r="H150" s="97"/>
      <c r="I150" s="1"/>
      <c r="J150" s="1"/>
      <c r="K150" s="1"/>
      <c r="L150" s="1"/>
      <c r="M150" s="1"/>
      <c r="N150" s="69"/>
      <c r="O150" s="69"/>
    </row>
    <row r="151" spans="1:15" ht="42.75" customHeight="1" x14ac:dyDescent="0.45">
      <c r="A151" s="67"/>
      <c r="B151" s="68"/>
      <c r="C151" s="1"/>
      <c r="D151" s="97"/>
      <c r="E151" s="69"/>
      <c r="F151" s="69"/>
      <c r="G151" s="69"/>
      <c r="H151" s="97"/>
      <c r="I151" s="1"/>
      <c r="J151" s="1"/>
      <c r="K151" s="1"/>
      <c r="L151" s="1"/>
      <c r="M151" s="1"/>
      <c r="N151" s="69"/>
      <c r="O151" s="69"/>
    </row>
    <row r="152" spans="1:15" ht="42.75" customHeight="1" x14ac:dyDescent="0.45">
      <c r="A152" s="67"/>
      <c r="B152" s="68"/>
      <c r="C152" s="1"/>
      <c r="D152" s="97"/>
      <c r="E152" s="69"/>
      <c r="F152" s="69"/>
      <c r="G152" s="69"/>
      <c r="H152" s="97"/>
      <c r="I152" s="1"/>
      <c r="J152" s="1"/>
      <c r="K152" s="1"/>
      <c r="L152" s="1"/>
      <c r="M152" s="1"/>
      <c r="N152" s="69"/>
      <c r="O152" s="69"/>
    </row>
    <row r="153" spans="1:15" ht="42.75" customHeight="1" x14ac:dyDescent="0.45">
      <c r="A153" s="67"/>
      <c r="B153" s="68"/>
      <c r="C153" s="1"/>
      <c r="D153" s="97"/>
      <c r="E153" s="69"/>
      <c r="F153" s="69"/>
      <c r="G153" s="69"/>
      <c r="H153" s="97"/>
      <c r="I153" s="1"/>
      <c r="J153" s="1"/>
      <c r="K153" s="1"/>
      <c r="L153" s="1"/>
      <c r="M153" s="1"/>
      <c r="N153" s="69"/>
      <c r="O153" s="69"/>
    </row>
    <row r="154" spans="1:15" ht="42.75" customHeight="1" x14ac:dyDescent="0.45">
      <c r="A154" s="67"/>
      <c r="B154" s="68"/>
      <c r="C154" s="1"/>
      <c r="D154" s="97"/>
      <c r="E154" s="69"/>
      <c r="F154" s="69"/>
      <c r="G154" s="69"/>
      <c r="H154" s="97"/>
      <c r="I154" s="1"/>
      <c r="J154" s="1"/>
      <c r="K154" s="1"/>
      <c r="L154" s="1"/>
      <c r="M154" s="1"/>
      <c r="N154" s="69"/>
      <c r="O154" s="69"/>
    </row>
    <row r="155" spans="1:15" ht="42.75" customHeight="1" x14ac:dyDescent="0.45">
      <c r="A155" s="67"/>
      <c r="B155" s="68"/>
      <c r="C155" s="1"/>
      <c r="D155" s="97"/>
      <c r="E155" s="69"/>
      <c r="F155" s="69"/>
      <c r="G155" s="69"/>
      <c r="H155" s="97"/>
      <c r="I155" s="1"/>
      <c r="J155" s="1"/>
      <c r="K155" s="1"/>
      <c r="L155" s="1"/>
      <c r="M155" s="1"/>
      <c r="N155" s="69"/>
      <c r="O155" s="69"/>
    </row>
    <row r="156" spans="1:15" ht="42.75" customHeight="1" x14ac:dyDescent="0.45">
      <c r="A156" s="67"/>
      <c r="B156" s="68"/>
      <c r="C156" s="1"/>
      <c r="D156" s="97"/>
      <c r="E156" s="69"/>
      <c r="F156" s="69"/>
      <c r="G156" s="69"/>
      <c r="H156" s="97"/>
      <c r="I156" s="1"/>
      <c r="J156" s="1"/>
      <c r="K156" s="1"/>
      <c r="L156" s="1"/>
      <c r="M156" s="1"/>
      <c r="N156" s="69"/>
      <c r="O156" s="69"/>
    </row>
    <row r="157" spans="1:15" ht="42.75" customHeight="1" x14ac:dyDescent="0.45">
      <c r="A157" s="67"/>
      <c r="B157" s="68"/>
      <c r="C157" s="1"/>
      <c r="D157" s="97"/>
      <c r="E157" s="69"/>
      <c r="F157" s="69"/>
      <c r="G157" s="69"/>
      <c r="H157" s="97"/>
      <c r="I157" s="1"/>
      <c r="J157" s="1"/>
      <c r="K157" s="1"/>
      <c r="L157" s="1"/>
      <c r="M157" s="1"/>
      <c r="N157" s="69"/>
      <c r="O157" s="69"/>
    </row>
    <row r="158" spans="1:15" ht="42.75" customHeight="1" x14ac:dyDescent="0.45">
      <c r="A158" s="67"/>
      <c r="B158" s="68"/>
      <c r="C158" s="1"/>
      <c r="D158" s="97"/>
      <c r="E158" s="69"/>
      <c r="F158" s="69"/>
      <c r="G158" s="69"/>
      <c r="H158" s="69"/>
      <c r="I158" s="1"/>
      <c r="J158" s="1"/>
      <c r="K158" s="1"/>
      <c r="L158" s="1"/>
      <c r="M158" s="1"/>
      <c r="N158" s="69"/>
      <c r="O158" s="69"/>
    </row>
    <row r="159" spans="1:15" ht="42.75" customHeight="1" x14ac:dyDescent="0.45">
      <c r="A159" s="67"/>
      <c r="B159" s="68"/>
      <c r="C159" s="1"/>
      <c r="D159" s="97"/>
      <c r="E159" s="69"/>
      <c r="F159" s="69"/>
      <c r="G159" s="69"/>
      <c r="H159" s="69"/>
      <c r="I159" s="1"/>
      <c r="J159" s="1"/>
      <c r="K159" s="1"/>
      <c r="L159" s="1"/>
      <c r="M159" s="1"/>
      <c r="N159" s="69"/>
      <c r="O159" s="69"/>
    </row>
    <row r="160" spans="1:15" ht="42.75" customHeight="1" x14ac:dyDescent="0.45">
      <c r="A160" s="67"/>
      <c r="B160" s="68"/>
      <c r="C160" s="1"/>
      <c r="D160" s="97"/>
      <c r="E160" s="69"/>
      <c r="F160" s="69"/>
      <c r="G160" s="69"/>
      <c r="H160" s="69"/>
      <c r="I160" s="1"/>
      <c r="J160" s="1"/>
      <c r="K160" s="1"/>
      <c r="L160" s="1"/>
      <c r="M160" s="1"/>
      <c r="N160" s="69"/>
      <c r="O160" s="69"/>
    </row>
    <row r="161" spans="1:15" ht="42.75" customHeight="1" x14ac:dyDescent="0.45">
      <c r="A161" s="67"/>
      <c r="B161" s="68"/>
      <c r="C161" s="1"/>
      <c r="D161" s="97"/>
      <c r="E161" s="69"/>
      <c r="F161" s="69"/>
      <c r="G161" s="69"/>
      <c r="H161" s="69"/>
      <c r="I161" s="1"/>
      <c r="J161" s="1"/>
      <c r="K161" s="1"/>
      <c r="L161" s="1"/>
      <c r="M161" s="1"/>
      <c r="N161" s="69"/>
      <c r="O161" s="69"/>
    </row>
    <row r="162" spans="1:15" ht="42.75" customHeight="1" x14ac:dyDescent="0.45">
      <c r="A162" s="67"/>
      <c r="B162" s="68"/>
      <c r="C162" s="1"/>
      <c r="D162" s="97"/>
      <c r="E162" s="69"/>
      <c r="F162" s="69"/>
      <c r="G162" s="69"/>
      <c r="H162" s="69"/>
      <c r="I162" s="1"/>
      <c r="J162" s="1"/>
      <c r="K162" s="1"/>
      <c r="L162" s="1"/>
      <c r="M162" s="1"/>
      <c r="N162" s="69"/>
      <c r="O162" s="69"/>
    </row>
    <row r="163" spans="1:15" ht="42.75" customHeight="1" x14ac:dyDescent="0.45">
      <c r="A163" s="67"/>
      <c r="B163" s="68"/>
      <c r="C163" s="1"/>
      <c r="D163" s="97"/>
      <c r="E163" s="69"/>
      <c r="F163" s="69"/>
      <c r="G163" s="69"/>
      <c r="H163" s="69"/>
      <c r="I163" s="1"/>
      <c r="J163" s="1"/>
      <c r="K163" s="1"/>
      <c r="L163" s="1"/>
      <c r="M163" s="1"/>
      <c r="N163" s="69"/>
      <c r="O163" s="69"/>
    </row>
    <row r="164" spans="1:15" ht="42.75" customHeight="1" x14ac:dyDescent="0.45">
      <c r="A164" s="67"/>
      <c r="B164" s="68"/>
      <c r="C164" s="1"/>
      <c r="D164" s="97"/>
      <c r="E164" s="69"/>
      <c r="F164" s="69"/>
      <c r="G164" s="69"/>
      <c r="H164" s="69"/>
      <c r="I164" s="1"/>
      <c r="J164" s="1"/>
      <c r="K164" s="1"/>
      <c r="L164" s="1"/>
      <c r="M164" s="1"/>
      <c r="N164" s="69"/>
      <c r="O164" s="69"/>
    </row>
    <row r="165" spans="1:15" ht="42.75" customHeight="1" x14ac:dyDescent="0.45">
      <c r="A165" s="67"/>
      <c r="B165" s="68"/>
      <c r="C165" s="1"/>
      <c r="D165" s="97"/>
      <c r="E165" s="69"/>
      <c r="F165" s="69"/>
      <c r="G165" s="69"/>
      <c r="H165" s="69"/>
      <c r="I165" s="1"/>
      <c r="J165" s="1"/>
      <c r="K165" s="1"/>
      <c r="L165" s="1"/>
      <c r="M165" s="1"/>
      <c r="N165" s="69"/>
      <c r="O165" s="69"/>
    </row>
    <row r="166" spans="1:15" ht="42.75" customHeight="1" x14ac:dyDescent="0.45">
      <c r="A166" s="67"/>
      <c r="B166" s="68"/>
      <c r="C166" s="1"/>
      <c r="D166" s="97"/>
      <c r="E166" s="69"/>
      <c r="F166" s="69"/>
      <c r="G166" s="69"/>
      <c r="H166" s="69"/>
      <c r="I166" s="1"/>
      <c r="J166" s="1"/>
      <c r="K166" s="1"/>
      <c r="L166" s="1"/>
      <c r="M166" s="1"/>
      <c r="N166" s="69"/>
      <c r="O166" s="69"/>
    </row>
    <row r="167" spans="1:15" ht="42.75" customHeight="1" x14ac:dyDescent="0.45">
      <c r="A167" s="67"/>
      <c r="B167" s="68"/>
      <c r="C167" s="1"/>
      <c r="D167" s="97"/>
      <c r="E167" s="69"/>
      <c r="F167" s="69"/>
      <c r="G167" s="69"/>
      <c r="H167" s="69"/>
      <c r="I167" s="1"/>
      <c r="J167" s="1"/>
      <c r="K167" s="1"/>
      <c r="L167" s="1"/>
      <c r="M167" s="1"/>
      <c r="N167" s="69"/>
      <c r="O167" s="69"/>
    </row>
    <row r="168" spans="1:15" ht="42.75" customHeight="1" x14ac:dyDescent="0.45">
      <c r="A168" s="67"/>
      <c r="B168" s="68"/>
      <c r="C168" s="1"/>
      <c r="D168" s="97"/>
      <c r="E168" s="69"/>
      <c r="F168" s="69"/>
      <c r="G168" s="69"/>
      <c r="H168" s="69"/>
      <c r="I168" s="1"/>
      <c r="J168" s="1"/>
      <c r="K168" s="1"/>
      <c r="L168" s="1"/>
      <c r="M168" s="1"/>
      <c r="N168" s="69"/>
      <c r="O168" s="69"/>
    </row>
    <row r="169" spans="1:15" ht="42.75" customHeight="1" x14ac:dyDescent="0.45">
      <c r="A169" s="67"/>
      <c r="B169" s="68"/>
      <c r="C169" s="1"/>
      <c r="D169" s="97"/>
      <c r="E169" s="69"/>
      <c r="F169" s="69"/>
      <c r="G169" s="69"/>
      <c r="H169" s="69"/>
      <c r="I169" s="1"/>
      <c r="J169" s="1"/>
      <c r="K169" s="1"/>
      <c r="L169" s="1"/>
      <c r="M169" s="1"/>
      <c r="N169" s="69"/>
      <c r="O169" s="69"/>
    </row>
    <row r="170" spans="1:15" ht="42.75" customHeight="1" x14ac:dyDescent="0.45">
      <c r="A170" s="67"/>
      <c r="B170" s="68"/>
      <c r="C170" s="1"/>
      <c r="D170" s="97"/>
      <c r="E170" s="69"/>
      <c r="F170" s="69"/>
      <c r="G170" s="69"/>
      <c r="H170" s="69"/>
      <c r="I170" s="1"/>
      <c r="J170" s="1"/>
      <c r="K170" s="1"/>
      <c r="L170" s="1"/>
      <c r="M170" s="1"/>
      <c r="N170" s="69"/>
      <c r="O170" s="69"/>
    </row>
    <row r="171" spans="1:15" ht="42.75" customHeight="1" x14ac:dyDescent="0.45">
      <c r="A171" s="67"/>
      <c r="B171" s="68"/>
      <c r="C171" s="1"/>
      <c r="D171" s="97"/>
      <c r="E171" s="69"/>
      <c r="F171" s="69"/>
      <c r="G171" s="69"/>
      <c r="H171" s="69"/>
      <c r="I171" s="1"/>
      <c r="J171" s="1"/>
      <c r="K171" s="1"/>
      <c r="L171" s="1"/>
      <c r="M171" s="1"/>
      <c r="N171" s="69"/>
      <c r="O171" s="69"/>
    </row>
    <row r="172" spans="1:15" ht="42.75" customHeight="1" x14ac:dyDescent="0.45">
      <c r="A172" s="67"/>
      <c r="B172" s="68"/>
      <c r="C172" s="1"/>
      <c r="D172" s="97"/>
      <c r="E172" s="69"/>
      <c r="F172" s="69"/>
      <c r="G172" s="69"/>
      <c r="H172" s="69"/>
      <c r="I172" s="1"/>
      <c r="J172" s="1"/>
      <c r="K172" s="1"/>
      <c r="L172" s="1"/>
      <c r="M172" s="1"/>
      <c r="N172" s="69"/>
      <c r="O172" s="69"/>
    </row>
    <row r="173" spans="1:15" ht="42.75" customHeight="1" x14ac:dyDescent="0.45">
      <c r="A173" s="67"/>
      <c r="B173" s="68"/>
      <c r="C173" s="1"/>
      <c r="D173" s="97"/>
      <c r="E173" s="69"/>
      <c r="F173" s="69"/>
      <c r="G173" s="69"/>
      <c r="H173" s="69"/>
      <c r="I173" s="1"/>
      <c r="J173" s="1"/>
      <c r="K173" s="1"/>
      <c r="L173" s="1"/>
      <c r="M173" s="1"/>
      <c r="N173" s="69"/>
      <c r="O173" s="69"/>
    </row>
    <row r="174" spans="1:15" ht="42.75" customHeight="1" x14ac:dyDescent="0.45">
      <c r="A174" s="67"/>
      <c r="B174" s="68"/>
      <c r="C174" s="1"/>
      <c r="D174" s="97"/>
      <c r="E174" s="69"/>
      <c r="F174" s="69"/>
      <c r="G174" s="69"/>
      <c r="H174" s="69"/>
      <c r="I174" s="1"/>
      <c r="J174" s="1"/>
      <c r="K174" s="1"/>
      <c r="L174" s="1"/>
      <c r="M174" s="1"/>
      <c r="N174" s="69"/>
      <c r="O174" s="69"/>
    </row>
    <row r="175" spans="1:15" ht="42.75" customHeight="1" x14ac:dyDescent="0.45">
      <c r="A175" s="67"/>
      <c r="B175" s="68"/>
      <c r="C175" s="1"/>
      <c r="D175" s="97"/>
      <c r="E175" s="69"/>
      <c r="F175" s="69"/>
      <c r="G175" s="69"/>
      <c r="H175" s="69"/>
      <c r="I175" s="1"/>
      <c r="J175" s="1"/>
      <c r="K175" s="1"/>
      <c r="L175" s="1"/>
      <c r="M175" s="1"/>
      <c r="N175" s="69"/>
      <c r="O175" s="69"/>
    </row>
    <row r="176" spans="1:15" ht="42.75" customHeight="1" x14ac:dyDescent="0.45">
      <c r="A176" s="67"/>
      <c r="B176" s="68"/>
      <c r="C176" s="1"/>
      <c r="D176" s="97"/>
      <c r="E176" s="69"/>
      <c r="F176" s="69"/>
      <c r="G176" s="69"/>
      <c r="H176" s="69"/>
      <c r="I176" s="1"/>
      <c r="J176" s="1"/>
      <c r="K176" s="1"/>
      <c r="L176" s="1"/>
      <c r="M176" s="1"/>
      <c r="N176" s="69"/>
      <c r="O176" s="69"/>
    </row>
    <row r="177" spans="1:15" ht="42.75" customHeight="1" x14ac:dyDescent="0.45">
      <c r="A177" s="67"/>
      <c r="B177" s="68"/>
      <c r="C177" s="1"/>
      <c r="D177" s="97"/>
      <c r="E177" s="69"/>
      <c r="F177" s="69"/>
      <c r="G177" s="69"/>
      <c r="H177" s="69"/>
      <c r="I177" s="1"/>
      <c r="J177" s="1"/>
      <c r="K177" s="1"/>
      <c r="L177" s="1"/>
      <c r="M177" s="1"/>
      <c r="N177" s="69"/>
      <c r="O177" s="69"/>
    </row>
    <row r="178" spans="1:15" ht="42.75" customHeight="1" x14ac:dyDescent="0.45">
      <c r="A178" s="67"/>
      <c r="B178" s="68"/>
      <c r="C178" s="1"/>
      <c r="D178" s="97"/>
      <c r="E178" s="69"/>
      <c r="F178" s="69"/>
      <c r="G178" s="69"/>
      <c r="H178" s="69"/>
      <c r="I178" s="1"/>
      <c r="J178" s="1"/>
      <c r="K178" s="1"/>
      <c r="L178" s="1"/>
      <c r="M178" s="1"/>
      <c r="N178" s="69"/>
      <c r="O178" s="69"/>
    </row>
    <row r="179" spans="1:15" ht="42.75" customHeight="1" x14ac:dyDescent="0.45">
      <c r="A179" s="67"/>
      <c r="B179" s="68"/>
      <c r="C179" s="1"/>
      <c r="D179" s="97"/>
      <c r="E179" s="69"/>
      <c r="F179" s="69"/>
      <c r="G179" s="69"/>
      <c r="H179" s="69"/>
      <c r="I179" s="1"/>
      <c r="J179" s="1"/>
      <c r="K179" s="1"/>
      <c r="L179" s="1"/>
      <c r="M179" s="1"/>
      <c r="N179" s="69"/>
      <c r="O179" s="69"/>
    </row>
    <row r="180" spans="1:15" ht="42.75" customHeight="1" x14ac:dyDescent="0.45">
      <c r="A180" s="67"/>
      <c r="B180" s="68"/>
      <c r="C180" s="1"/>
      <c r="D180" s="97"/>
      <c r="E180" s="69"/>
      <c r="F180" s="69"/>
      <c r="G180" s="69"/>
      <c r="H180" s="69"/>
      <c r="I180" s="1"/>
      <c r="J180" s="1"/>
      <c r="K180" s="1"/>
      <c r="L180" s="1"/>
      <c r="M180" s="1"/>
      <c r="N180" s="69"/>
      <c r="O180" s="69"/>
    </row>
    <row r="181" spans="1:15" ht="42.75" customHeight="1" x14ac:dyDescent="0.45">
      <c r="A181" s="67"/>
      <c r="B181" s="68"/>
      <c r="C181" s="1"/>
      <c r="D181" s="97"/>
      <c r="E181" s="69"/>
      <c r="F181" s="69"/>
      <c r="G181" s="69"/>
      <c r="H181" s="69"/>
      <c r="I181" s="1"/>
      <c r="J181" s="1"/>
      <c r="K181" s="1"/>
      <c r="L181" s="1"/>
      <c r="M181" s="1"/>
      <c r="N181" s="69"/>
      <c r="O181" s="69"/>
    </row>
    <row r="182" spans="1:15" ht="42.75" customHeight="1" x14ac:dyDescent="0.45">
      <c r="A182" s="67"/>
      <c r="B182" s="68"/>
      <c r="C182" s="1"/>
      <c r="D182" s="97"/>
      <c r="E182" s="69"/>
      <c r="F182" s="69"/>
      <c r="G182" s="69"/>
      <c r="H182" s="69"/>
      <c r="I182" s="1"/>
      <c r="J182" s="1"/>
      <c r="K182" s="1"/>
      <c r="L182" s="1"/>
      <c r="M182" s="1"/>
      <c r="N182" s="69"/>
      <c r="O182" s="69"/>
    </row>
    <row r="183" spans="1:15" ht="42.75" customHeight="1" x14ac:dyDescent="0.45">
      <c r="A183" s="67"/>
      <c r="B183" s="68"/>
      <c r="C183" s="1"/>
      <c r="D183" s="97"/>
      <c r="E183" s="69"/>
      <c r="F183" s="69"/>
      <c r="G183" s="69"/>
      <c r="H183" s="69"/>
      <c r="I183" s="1"/>
      <c r="J183" s="1"/>
      <c r="K183" s="1"/>
      <c r="L183" s="1"/>
      <c r="M183" s="1"/>
      <c r="N183" s="69"/>
      <c r="O183" s="69"/>
    </row>
    <row r="184" spans="1:15" ht="42.75" customHeight="1" x14ac:dyDescent="0.45">
      <c r="A184" s="67"/>
      <c r="B184" s="68"/>
      <c r="C184" s="1"/>
      <c r="D184" s="97"/>
      <c r="E184" s="69"/>
      <c r="F184" s="69"/>
      <c r="G184" s="69"/>
      <c r="H184" s="69"/>
      <c r="I184" s="1"/>
      <c r="J184" s="1"/>
      <c r="K184" s="1"/>
      <c r="L184" s="1"/>
      <c r="M184" s="1"/>
      <c r="N184" s="69"/>
      <c r="O184" s="69"/>
    </row>
    <row r="185" spans="1:15" ht="42.75" customHeight="1" x14ac:dyDescent="0.45">
      <c r="A185" s="67"/>
      <c r="B185" s="68"/>
      <c r="C185" s="1"/>
      <c r="D185" s="97"/>
      <c r="E185" s="69"/>
      <c r="F185" s="69"/>
      <c r="G185" s="69"/>
      <c r="H185" s="69"/>
      <c r="I185" s="1"/>
      <c r="J185" s="1"/>
      <c r="K185" s="1"/>
      <c r="L185" s="1"/>
      <c r="M185" s="1"/>
      <c r="N185" s="69"/>
      <c r="O185" s="69"/>
    </row>
    <row r="186" spans="1:15" ht="42.75" customHeight="1" x14ac:dyDescent="0.45">
      <c r="A186" s="67"/>
      <c r="B186" s="68"/>
      <c r="C186" s="1"/>
      <c r="D186" s="97"/>
      <c r="E186" s="69"/>
      <c r="F186" s="69"/>
      <c r="G186" s="69"/>
      <c r="H186" s="69"/>
      <c r="I186" s="1"/>
      <c r="J186" s="1"/>
      <c r="K186" s="1"/>
      <c r="L186" s="1"/>
      <c r="M186" s="1"/>
      <c r="N186" s="69"/>
      <c r="O186" s="69"/>
    </row>
    <row r="187" spans="1:15" ht="42.75" customHeight="1" x14ac:dyDescent="0.45">
      <c r="A187" s="67"/>
      <c r="B187" s="68"/>
      <c r="C187" s="1"/>
      <c r="D187" s="97"/>
      <c r="E187" s="69"/>
      <c r="F187" s="69"/>
      <c r="G187" s="69"/>
      <c r="H187" s="69"/>
      <c r="I187" s="1"/>
      <c r="J187" s="1"/>
      <c r="K187" s="1"/>
      <c r="L187" s="1"/>
      <c r="M187" s="1"/>
      <c r="N187" s="69"/>
      <c r="O187" s="69"/>
    </row>
    <row r="188" spans="1:15" ht="42.75" customHeight="1" x14ac:dyDescent="0.45">
      <c r="A188" s="67"/>
      <c r="B188" s="68"/>
      <c r="C188" s="1"/>
      <c r="D188" s="97"/>
      <c r="E188" s="69"/>
      <c r="F188" s="69"/>
      <c r="G188" s="69"/>
      <c r="H188" s="69"/>
      <c r="I188" s="1"/>
      <c r="J188" s="1"/>
      <c r="K188" s="1"/>
      <c r="L188" s="1"/>
      <c r="M188" s="1"/>
      <c r="N188" s="69"/>
      <c r="O188" s="69"/>
    </row>
    <row r="189" spans="1:15" ht="42.75" customHeight="1" x14ac:dyDescent="0.45">
      <c r="A189" s="67"/>
      <c r="B189" s="68"/>
      <c r="C189" s="1"/>
      <c r="D189" s="97"/>
      <c r="E189" s="69"/>
      <c r="F189" s="69"/>
      <c r="G189" s="69"/>
      <c r="H189" s="69"/>
      <c r="I189" s="1"/>
      <c r="J189" s="1"/>
      <c r="K189" s="1"/>
      <c r="L189" s="1"/>
      <c r="M189" s="1"/>
      <c r="N189" s="69"/>
      <c r="O189" s="69"/>
    </row>
    <row r="190" spans="1:15" ht="42.75" customHeight="1" x14ac:dyDescent="0.45">
      <c r="A190" s="67"/>
      <c r="B190" s="68"/>
      <c r="C190" s="1"/>
      <c r="D190" s="97"/>
      <c r="E190" s="69"/>
      <c r="F190" s="69"/>
      <c r="G190" s="69"/>
      <c r="H190" s="69"/>
      <c r="I190" s="1"/>
      <c r="J190" s="1"/>
      <c r="K190" s="1"/>
      <c r="L190" s="1"/>
      <c r="M190" s="1"/>
      <c r="N190" s="69"/>
      <c r="O190" s="69"/>
    </row>
    <row r="191" spans="1:15" ht="42.75" customHeight="1" x14ac:dyDescent="0.45">
      <c r="A191" s="67"/>
      <c r="B191" s="68"/>
      <c r="C191" s="1"/>
      <c r="D191" s="97"/>
      <c r="E191" s="69"/>
      <c r="F191" s="69"/>
      <c r="G191" s="69"/>
      <c r="H191" s="69"/>
      <c r="I191" s="1"/>
      <c r="J191" s="1"/>
      <c r="K191" s="1"/>
      <c r="L191" s="1"/>
      <c r="M191" s="1"/>
      <c r="N191" s="69"/>
      <c r="O191" s="69"/>
    </row>
    <row r="192" spans="1:15" ht="42.75" customHeight="1" x14ac:dyDescent="0.45">
      <c r="A192" s="67"/>
      <c r="B192" s="68"/>
      <c r="C192" s="1"/>
      <c r="D192" s="97"/>
      <c r="E192" s="69"/>
      <c r="F192" s="69"/>
      <c r="G192" s="69"/>
      <c r="H192" s="69"/>
      <c r="I192" s="1"/>
      <c r="J192" s="1"/>
      <c r="K192" s="1"/>
      <c r="L192" s="1"/>
      <c r="M192" s="1"/>
      <c r="N192" s="69"/>
      <c r="O192" s="69"/>
    </row>
    <row r="193" spans="1:15" ht="42.75" customHeight="1" x14ac:dyDescent="0.45">
      <c r="A193" s="67"/>
      <c r="B193" s="68"/>
      <c r="C193" s="1"/>
      <c r="D193" s="97"/>
      <c r="E193" s="69"/>
      <c r="F193" s="69"/>
      <c r="G193" s="69"/>
      <c r="H193" s="69"/>
      <c r="I193" s="1"/>
      <c r="J193" s="1"/>
      <c r="K193" s="1"/>
      <c r="L193" s="1"/>
      <c r="M193" s="1"/>
      <c r="N193" s="69"/>
      <c r="O193" s="69"/>
    </row>
    <row r="194" spans="1:15" ht="42.75" customHeight="1" x14ac:dyDescent="0.45">
      <c r="A194" s="67"/>
      <c r="B194" s="68"/>
      <c r="C194" s="1"/>
      <c r="D194" s="97"/>
      <c r="E194" s="69"/>
      <c r="F194" s="69"/>
      <c r="G194" s="69"/>
      <c r="H194" s="69"/>
      <c r="I194" s="1"/>
      <c r="J194" s="1"/>
      <c r="K194" s="1"/>
      <c r="L194" s="1"/>
      <c r="M194" s="1"/>
      <c r="N194" s="69"/>
      <c r="O194" s="69"/>
    </row>
    <row r="195" spans="1:15" ht="42.75" customHeight="1" x14ac:dyDescent="0.45">
      <c r="A195" s="67"/>
      <c r="B195" s="68"/>
      <c r="C195" s="1"/>
      <c r="D195" s="97"/>
      <c r="E195" s="69"/>
      <c r="F195" s="69"/>
      <c r="G195" s="69"/>
      <c r="H195" s="69"/>
      <c r="I195" s="1"/>
      <c r="J195" s="1"/>
      <c r="K195" s="1"/>
      <c r="L195" s="1"/>
      <c r="M195" s="1"/>
      <c r="N195" s="69"/>
      <c r="O195" s="69"/>
    </row>
    <row r="196" spans="1:15" ht="42.75" customHeight="1" x14ac:dyDescent="0.45">
      <c r="A196" s="67"/>
      <c r="B196" s="68"/>
      <c r="C196" s="1"/>
      <c r="D196" s="97"/>
      <c r="E196" s="69"/>
      <c r="F196" s="69"/>
      <c r="G196" s="69"/>
      <c r="H196" s="69"/>
      <c r="I196" s="1"/>
      <c r="J196" s="1"/>
      <c r="K196" s="1"/>
      <c r="L196" s="1"/>
      <c r="M196" s="1"/>
      <c r="N196" s="69"/>
      <c r="O196" s="69"/>
    </row>
    <row r="197" spans="1:15" ht="42.75" customHeight="1" x14ac:dyDescent="0.45">
      <c r="A197" s="67"/>
      <c r="B197" s="68"/>
      <c r="C197" s="1"/>
      <c r="D197" s="97"/>
      <c r="E197" s="69"/>
      <c r="F197" s="69"/>
      <c r="G197" s="69"/>
      <c r="H197" s="69"/>
      <c r="I197" s="1"/>
      <c r="J197" s="1"/>
      <c r="K197" s="1"/>
      <c r="L197" s="1"/>
      <c r="M197" s="1"/>
      <c r="N197" s="69"/>
      <c r="O197" s="69"/>
    </row>
    <row r="198" spans="1:15" ht="42.75" customHeight="1" x14ac:dyDescent="0.45">
      <c r="A198" s="67"/>
      <c r="B198" s="68"/>
      <c r="C198" s="1"/>
      <c r="D198" s="97"/>
      <c r="E198" s="69"/>
      <c r="F198" s="69"/>
      <c r="G198" s="69"/>
      <c r="H198" s="69"/>
      <c r="I198" s="1"/>
      <c r="J198" s="1"/>
      <c r="K198" s="1"/>
      <c r="L198" s="1"/>
      <c r="M198" s="1"/>
      <c r="N198" s="69"/>
      <c r="O198" s="69"/>
    </row>
    <row r="199" spans="1:15" ht="42.75" customHeight="1" x14ac:dyDescent="0.45">
      <c r="A199" s="67"/>
      <c r="B199" s="68"/>
      <c r="C199" s="1"/>
      <c r="D199" s="97"/>
      <c r="E199" s="69"/>
      <c r="F199" s="69"/>
      <c r="G199" s="69"/>
      <c r="H199" s="69"/>
      <c r="I199" s="1"/>
      <c r="J199" s="1"/>
      <c r="K199" s="1"/>
      <c r="L199" s="1"/>
      <c r="M199" s="1"/>
      <c r="N199" s="69"/>
      <c r="O199" s="69"/>
    </row>
    <row r="200" spans="1:15" ht="42.75" customHeight="1" x14ac:dyDescent="0.45">
      <c r="A200" s="67"/>
      <c r="B200" s="68"/>
      <c r="C200" s="1"/>
      <c r="D200" s="97"/>
      <c r="E200" s="69"/>
      <c r="F200" s="69"/>
      <c r="G200" s="69"/>
      <c r="H200" s="69"/>
      <c r="I200" s="1"/>
      <c r="J200" s="1"/>
      <c r="K200" s="1"/>
      <c r="L200" s="1"/>
      <c r="M200" s="1"/>
      <c r="N200" s="69"/>
      <c r="O200" s="69"/>
    </row>
    <row r="201" spans="1:15" ht="42.75" customHeight="1" x14ac:dyDescent="0.45">
      <c r="A201" s="67"/>
      <c r="B201" s="68"/>
      <c r="C201" s="1"/>
      <c r="D201" s="97"/>
      <c r="E201" s="69"/>
      <c r="F201" s="69"/>
      <c r="G201" s="69"/>
      <c r="H201" s="69"/>
      <c r="I201" s="1"/>
      <c r="J201" s="1"/>
      <c r="K201" s="1"/>
      <c r="L201" s="1"/>
      <c r="M201" s="1"/>
      <c r="N201" s="69"/>
      <c r="O201" s="69"/>
    </row>
    <row r="202" spans="1:15" ht="42.75" customHeight="1" x14ac:dyDescent="0.45">
      <c r="A202" s="67"/>
      <c r="B202" s="68"/>
      <c r="C202" s="1"/>
      <c r="D202" s="97"/>
      <c r="E202" s="69"/>
      <c r="F202" s="69"/>
      <c r="G202" s="69"/>
      <c r="H202" s="69"/>
      <c r="I202" s="1"/>
      <c r="J202" s="1"/>
      <c r="K202" s="1"/>
      <c r="L202" s="1"/>
      <c r="M202" s="1"/>
      <c r="N202" s="69"/>
      <c r="O202" s="69"/>
    </row>
    <row r="203" spans="1:15" ht="42.75" customHeight="1" x14ac:dyDescent="0.45">
      <c r="A203" s="67"/>
      <c r="B203" s="68"/>
      <c r="C203" s="1"/>
      <c r="D203" s="97"/>
      <c r="E203" s="69"/>
      <c r="F203" s="69"/>
      <c r="G203" s="69"/>
      <c r="H203" s="69"/>
      <c r="I203" s="1"/>
      <c r="J203" s="1"/>
      <c r="K203" s="1"/>
      <c r="L203" s="1"/>
      <c r="M203" s="1"/>
      <c r="N203" s="69"/>
      <c r="O203" s="69"/>
    </row>
    <row r="204" spans="1:15" ht="42.75" customHeight="1" x14ac:dyDescent="0.45">
      <c r="A204" s="67"/>
      <c r="B204" s="68"/>
      <c r="C204" s="1"/>
      <c r="D204" s="97"/>
      <c r="E204" s="69"/>
      <c r="F204" s="69"/>
      <c r="G204" s="69"/>
      <c r="H204" s="69"/>
      <c r="I204" s="1"/>
      <c r="J204" s="1"/>
      <c r="K204" s="1"/>
      <c r="L204" s="1"/>
      <c r="M204" s="1"/>
      <c r="N204" s="69"/>
      <c r="O204" s="69"/>
    </row>
    <row r="205" spans="1:15" ht="42.75" customHeight="1" x14ac:dyDescent="0.45">
      <c r="A205" s="67"/>
      <c r="B205" s="68"/>
      <c r="C205" s="1"/>
      <c r="D205" s="97"/>
      <c r="E205" s="69"/>
      <c r="F205" s="69"/>
      <c r="G205" s="69"/>
      <c r="H205" s="69"/>
      <c r="I205" s="1"/>
      <c r="J205" s="1"/>
      <c r="K205" s="1"/>
      <c r="L205" s="1"/>
      <c r="M205" s="1"/>
      <c r="N205" s="69"/>
      <c r="O205" s="69"/>
    </row>
    <row r="206" spans="1:15" ht="42.75" customHeight="1" x14ac:dyDescent="0.45">
      <c r="A206" s="67"/>
      <c r="B206" s="68"/>
      <c r="C206" s="1"/>
      <c r="D206" s="97"/>
      <c r="E206" s="69"/>
      <c r="F206" s="69"/>
      <c r="G206" s="69"/>
      <c r="H206" s="69"/>
      <c r="I206" s="1"/>
      <c r="J206" s="1"/>
      <c r="K206" s="1"/>
      <c r="L206" s="1"/>
      <c r="M206" s="1"/>
      <c r="N206" s="69"/>
      <c r="O206" s="69"/>
    </row>
    <row r="207" spans="1:15" ht="42.75" customHeight="1" x14ac:dyDescent="0.45">
      <c r="A207" s="67"/>
      <c r="B207" s="68"/>
      <c r="C207" s="1"/>
      <c r="D207" s="97"/>
      <c r="E207" s="69"/>
      <c r="F207" s="69"/>
      <c r="G207" s="69"/>
      <c r="H207" s="69"/>
      <c r="I207" s="1"/>
      <c r="J207" s="1"/>
      <c r="K207" s="1"/>
      <c r="L207" s="1"/>
      <c r="M207" s="1"/>
      <c r="N207" s="69"/>
      <c r="O207" s="69"/>
    </row>
    <row r="208" spans="1:15" ht="42.75" customHeight="1" x14ac:dyDescent="0.45">
      <c r="A208" s="67"/>
      <c r="B208" s="68"/>
      <c r="C208" s="1"/>
      <c r="D208" s="97"/>
      <c r="E208" s="69"/>
      <c r="F208" s="69"/>
      <c r="G208" s="69"/>
      <c r="H208" s="69"/>
      <c r="I208" s="1"/>
      <c r="J208" s="1"/>
      <c r="K208" s="1"/>
      <c r="L208" s="1"/>
      <c r="M208" s="1"/>
      <c r="N208" s="69"/>
      <c r="O208" s="69"/>
    </row>
    <row r="209" spans="1:15" ht="42.75" customHeight="1" x14ac:dyDescent="0.45">
      <c r="A209" s="67"/>
      <c r="B209" s="68"/>
      <c r="C209" s="1"/>
      <c r="D209" s="97"/>
      <c r="E209" s="69"/>
      <c r="F209" s="69"/>
      <c r="G209" s="69"/>
      <c r="H209" s="69"/>
      <c r="I209" s="1"/>
      <c r="J209" s="1"/>
      <c r="K209" s="1"/>
      <c r="L209" s="1"/>
      <c r="M209" s="1"/>
      <c r="N209" s="69"/>
      <c r="O209" s="69"/>
    </row>
    <row r="210" spans="1:15" ht="42.75" customHeight="1" x14ac:dyDescent="0.45">
      <c r="A210" s="67"/>
      <c r="B210" s="68"/>
      <c r="C210" s="1"/>
      <c r="D210" s="97"/>
      <c r="E210" s="69"/>
      <c r="F210" s="69"/>
      <c r="G210" s="69"/>
      <c r="H210" s="69"/>
      <c r="I210" s="1"/>
      <c r="J210" s="1"/>
      <c r="K210" s="1"/>
      <c r="L210" s="1"/>
      <c r="M210" s="1"/>
      <c r="N210" s="69"/>
      <c r="O210" s="69"/>
    </row>
    <row r="211" spans="1:15" ht="42.75" customHeight="1" x14ac:dyDescent="0.45">
      <c r="A211" s="67"/>
      <c r="B211" s="68"/>
      <c r="C211" s="1"/>
      <c r="D211" s="97"/>
      <c r="E211" s="69"/>
      <c r="F211" s="69"/>
      <c r="G211" s="69"/>
      <c r="H211" s="69"/>
      <c r="I211" s="1"/>
      <c r="J211" s="1"/>
      <c r="K211" s="1"/>
      <c r="L211" s="1"/>
      <c r="M211" s="1"/>
      <c r="N211" s="69"/>
      <c r="O211" s="69"/>
    </row>
    <row r="212" spans="1:15" ht="42.75" customHeight="1" x14ac:dyDescent="0.45">
      <c r="A212" s="67"/>
      <c r="B212" s="68"/>
      <c r="C212" s="1"/>
      <c r="D212" s="97"/>
      <c r="E212" s="69"/>
      <c r="F212" s="69"/>
      <c r="G212" s="69"/>
      <c r="H212" s="69"/>
      <c r="I212" s="1"/>
      <c r="J212" s="1"/>
      <c r="K212" s="1"/>
      <c r="L212" s="1"/>
      <c r="M212" s="1"/>
      <c r="N212" s="69"/>
      <c r="O212" s="69"/>
    </row>
    <row r="213" spans="1:15" ht="42.75" customHeight="1" x14ac:dyDescent="0.45">
      <c r="A213" s="67"/>
      <c r="B213" s="68"/>
      <c r="C213" s="1"/>
      <c r="D213" s="97"/>
      <c r="E213" s="69"/>
      <c r="F213" s="69"/>
      <c r="G213" s="69"/>
      <c r="H213" s="69"/>
      <c r="I213" s="1"/>
      <c r="J213" s="1"/>
      <c r="K213" s="1"/>
      <c r="L213" s="1"/>
      <c r="M213" s="1"/>
      <c r="N213" s="69"/>
      <c r="O213" s="69"/>
    </row>
    <row r="214" spans="1:15" ht="42.75" customHeight="1" x14ac:dyDescent="0.45">
      <c r="A214" s="67"/>
      <c r="B214" s="68"/>
      <c r="C214" s="1"/>
      <c r="D214" s="97"/>
      <c r="E214" s="69"/>
      <c r="F214" s="69"/>
      <c r="G214" s="69"/>
      <c r="H214" s="69"/>
      <c r="I214" s="1"/>
      <c r="J214" s="1"/>
      <c r="K214" s="1"/>
      <c r="L214" s="1"/>
      <c r="M214" s="1"/>
      <c r="N214" s="69"/>
      <c r="O214" s="69"/>
    </row>
    <row r="215" spans="1:15" ht="42.75" customHeight="1" x14ac:dyDescent="0.45">
      <c r="A215" s="67"/>
      <c r="B215" s="68"/>
      <c r="C215" s="1"/>
      <c r="D215" s="97"/>
      <c r="E215" s="69"/>
      <c r="F215" s="69"/>
      <c r="G215" s="69"/>
      <c r="H215" s="69"/>
      <c r="I215" s="1"/>
      <c r="J215" s="1"/>
      <c r="K215" s="1"/>
      <c r="L215" s="1"/>
      <c r="M215" s="1"/>
      <c r="N215" s="69"/>
      <c r="O215" s="69"/>
    </row>
    <row r="216" spans="1:15" ht="42.75" customHeight="1" x14ac:dyDescent="0.45">
      <c r="A216" s="67"/>
      <c r="B216" s="68"/>
      <c r="C216" s="1"/>
      <c r="D216" s="97"/>
      <c r="E216" s="69"/>
      <c r="F216" s="69"/>
      <c r="G216" s="69"/>
      <c r="H216" s="69"/>
      <c r="I216" s="1"/>
      <c r="J216" s="1"/>
      <c r="K216" s="1"/>
      <c r="L216" s="1"/>
      <c r="M216" s="1"/>
      <c r="N216" s="69"/>
      <c r="O216" s="69"/>
    </row>
    <row r="217" spans="1:15" ht="42.75" customHeight="1" x14ac:dyDescent="0.45">
      <c r="A217" s="67"/>
      <c r="B217" s="68"/>
      <c r="C217" s="1"/>
      <c r="D217" s="97"/>
      <c r="E217" s="69"/>
      <c r="F217" s="69"/>
      <c r="G217" s="69"/>
      <c r="H217" s="69"/>
      <c r="I217" s="1"/>
      <c r="J217" s="1"/>
      <c r="K217" s="1"/>
      <c r="L217" s="1"/>
      <c r="M217" s="1"/>
      <c r="N217" s="69"/>
      <c r="O217" s="69"/>
    </row>
    <row r="218" spans="1:15" ht="42.75" customHeight="1" x14ac:dyDescent="0.45">
      <c r="A218" s="67"/>
      <c r="B218" s="68"/>
      <c r="C218" s="1"/>
      <c r="D218" s="97"/>
      <c r="E218" s="69"/>
      <c r="F218" s="69"/>
      <c r="G218" s="69"/>
      <c r="H218" s="69"/>
      <c r="I218" s="1"/>
      <c r="J218" s="1"/>
      <c r="K218" s="1"/>
      <c r="L218" s="1"/>
      <c r="M218" s="1"/>
      <c r="N218" s="69"/>
      <c r="O218" s="69"/>
    </row>
    <row r="219" spans="1:15" ht="42.75" customHeight="1" x14ac:dyDescent="0.45">
      <c r="A219" s="67"/>
      <c r="B219" s="68"/>
      <c r="C219" s="1"/>
      <c r="D219" s="97"/>
      <c r="E219" s="69"/>
      <c r="F219" s="69"/>
      <c r="G219" s="69"/>
      <c r="H219" s="69"/>
      <c r="I219" s="1"/>
      <c r="J219" s="1"/>
      <c r="K219" s="1"/>
      <c r="L219" s="1"/>
      <c r="M219" s="1"/>
      <c r="N219" s="69"/>
      <c r="O219" s="69"/>
    </row>
    <row r="220" spans="1:15" ht="42.75" customHeight="1" x14ac:dyDescent="0.45">
      <c r="A220" s="67"/>
      <c r="B220" s="68"/>
      <c r="C220" s="1"/>
      <c r="D220" s="97"/>
      <c r="E220" s="69"/>
      <c r="F220" s="69"/>
      <c r="G220" s="69"/>
      <c r="H220" s="69"/>
      <c r="I220" s="1"/>
      <c r="J220" s="1"/>
      <c r="K220" s="1"/>
      <c r="L220" s="1"/>
      <c r="M220" s="1"/>
      <c r="N220" s="69"/>
      <c r="O220" s="69"/>
    </row>
    <row r="221" spans="1:15" ht="42.75" customHeight="1" x14ac:dyDescent="0.45">
      <c r="A221" s="67"/>
      <c r="B221" s="68"/>
      <c r="C221" s="1"/>
      <c r="D221" s="97"/>
      <c r="E221" s="69"/>
      <c r="F221" s="69"/>
      <c r="G221" s="69"/>
      <c r="H221" s="69"/>
      <c r="I221" s="1"/>
      <c r="J221" s="1"/>
      <c r="K221" s="1"/>
      <c r="L221" s="1"/>
      <c r="M221" s="1"/>
      <c r="N221" s="69"/>
      <c r="O221" s="69"/>
    </row>
    <row r="222" spans="1:15" ht="42.75" customHeight="1" x14ac:dyDescent="0.45">
      <c r="A222" s="67"/>
      <c r="B222" s="68"/>
      <c r="C222" s="1"/>
      <c r="D222" s="97"/>
      <c r="E222" s="69"/>
      <c r="F222" s="69"/>
      <c r="G222" s="69"/>
      <c r="H222" s="69"/>
      <c r="I222" s="1"/>
      <c r="J222" s="1"/>
      <c r="K222" s="1"/>
      <c r="L222" s="1"/>
      <c r="M222" s="1"/>
      <c r="N222" s="69"/>
      <c r="O222" s="69"/>
    </row>
    <row r="223" spans="1:15" ht="42.75" customHeight="1" x14ac:dyDescent="0.45">
      <c r="A223" s="67"/>
      <c r="B223" s="68"/>
      <c r="C223" s="1"/>
      <c r="D223" s="97"/>
      <c r="E223" s="69"/>
      <c r="F223" s="69"/>
      <c r="G223" s="69"/>
      <c r="H223" s="69"/>
      <c r="I223" s="1"/>
      <c r="J223" s="1"/>
      <c r="K223" s="1"/>
      <c r="L223" s="1"/>
      <c r="M223" s="1"/>
      <c r="N223" s="69"/>
      <c r="O223" s="69"/>
    </row>
    <row r="224" spans="1:15" ht="42.75" customHeight="1" x14ac:dyDescent="0.45">
      <c r="A224" s="67"/>
      <c r="B224" s="68"/>
      <c r="C224" s="1"/>
      <c r="D224" s="97"/>
      <c r="E224" s="69"/>
      <c r="F224" s="69"/>
      <c r="G224" s="69"/>
      <c r="H224" s="69"/>
      <c r="I224" s="1"/>
      <c r="J224" s="1"/>
      <c r="K224" s="1"/>
      <c r="L224" s="1"/>
      <c r="M224" s="1"/>
      <c r="N224" s="69"/>
      <c r="O224" s="69"/>
    </row>
    <row r="225" spans="1:15" ht="42.75" customHeight="1" x14ac:dyDescent="0.45">
      <c r="A225" s="67"/>
      <c r="B225" s="68"/>
      <c r="C225" s="1"/>
      <c r="D225" s="97"/>
      <c r="E225" s="69"/>
      <c r="F225" s="69"/>
      <c r="G225" s="69"/>
      <c r="H225" s="69"/>
      <c r="I225" s="1"/>
      <c r="J225" s="1"/>
      <c r="K225" s="1"/>
      <c r="L225" s="1"/>
      <c r="M225" s="1"/>
      <c r="N225" s="69"/>
      <c r="O225" s="69"/>
    </row>
    <row r="226" spans="1:15" ht="42.75" customHeight="1" x14ac:dyDescent="0.45">
      <c r="A226" s="67"/>
      <c r="B226" s="68"/>
      <c r="C226" s="1"/>
      <c r="D226" s="97"/>
      <c r="E226" s="69"/>
      <c r="F226" s="69"/>
      <c r="G226" s="69"/>
      <c r="H226" s="69"/>
      <c r="I226" s="1"/>
      <c r="J226" s="1"/>
      <c r="K226" s="1"/>
      <c r="L226" s="1"/>
      <c r="M226" s="1"/>
      <c r="N226" s="69"/>
      <c r="O226" s="69"/>
    </row>
    <row r="227" spans="1:15" ht="42.75" customHeight="1" x14ac:dyDescent="0.45">
      <c r="A227" s="67"/>
      <c r="B227" s="68"/>
      <c r="C227" s="1"/>
      <c r="D227" s="97"/>
      <c r="E227" s="69"/>
      <c r="F227" s="69"/>
      <c r="G227" s="69"/>
      <c r="H227" s="69"/>
      <c r="I227" s="1"/>
      <c r="J227" s="1"/>
      <c r="K227" s="1"/>
      <c r="L227" s="1"/>
      <c r="M227" s="1"/>
      <c r="N227" s="69"/>
      <c r="O227" s="69"/>
    </row>
    <row r="228" spans="1:15" ht="42.75" customHeight="1" x14ac:dyDescent="0.45">
      <c r="A228" s="67"/>
      <c r="B228" s="68"/>
      <c r="C228" s="1"/>
      <c r="D228" s="97"/>
      <c r="E228" s="69"/>
      <c r="F228" s="69"/>
      <c r="G228" s="69"/>
      <c r="H228" s="69"/>
      <c r="I228" s="1"/>
      <c r="J228" s="1"/>
      <c r="K228" s="1"/>
      <c r="L228" s="1"/>
      <c r="M228" s="1"/>
      <c r="N228" s="69"/>
      <c r="O228" s="69"/>
    </row>
    <row r="229" spans="1:15" ht="42.75" customHeight="1" x14ac:dyDescent="0.45">
      <c r="A229" s="67"/>
      <c r="B229" s="68"/>
      <c r="C229" s="1"/>
      <c r="D229" s="97"/>
      <c r="E229" s="69"/>
      <c r="F229" s="69"/>
      <c r="G229" s="69"/>
      <c r="H229" s="69"/>
      <c r="I229" s="1"/>
      <c r="J229" s="1"/>
      <c r="K229" s="1"/>
      <c r="L229" s="1"/>
      <c r="M229" s="1"/>
      <c r="N229" s="69"/>
      <c r="O229" s="69"/>
    </row>
    <row r="230" spans="1:15" ht="42.75" customHeight="1" x14ac:dyDescent="0.45">
      <c r="A230" s="67"/>
      <c r="B230" s="68"/>
      <c r="C230" s="1"/>
      <c r="D230" s="97"/>
      <c r="E230" s="69"/>
      <c r="F230" s="69"/>
      <c r="G230" s="69"/>
      <c r="H230" s="69"/>
      <c r="I230" s="1"/>
      <c r="J230" s="1"/>
      <c r="K230" s="1"/>
      <c r="L230" s="1"/>
      <c r="M230" s="1"/>
      <c r="N230" s="69"/>
      <c r="O230" s="69"/>
    </row>
    <row r="231" spans="1:15" ht="42.75" customHeight="1" x14ac:dyDescent="0.45">
      <c r="A231" s="67"/>
      <c r="B231" s="68"/>
      <c r="C231" s="1"/>
      <c r="D231" s="97"/>
      <c r="E231" s="69"/>
      <c r="F231" s="69"/>
      <c r="G231" s="69"/>
      <c r="H231" s="69"/>
      <c r="I231" s="1"/>
      <c r="J231" s="1"/>
      <c r="K231" s="1"/>
      <c r="L231" s="1"/>
      <c r="M231" s="1"/>
      <c r="N231" s="69"/>
      <c r="O231" s="69"/>
    </row>
    <row r="232" spans="1:15" ht="42.75" customHeight="1" x14ac:dyDescent="0.45">
      <c r="A232" s="67"/>
      <c r="B232" s="68"/>
      <c r="C232" s="1"/>
      <c r="D232" s="97"/>
      <c r="E232" s="69"/>
      <c r="F232" s="69"/>
      <c r="G232" s="69"/>
      <c r="H232" s="69"/>
      <c r="I232" s="1"/>
      <c r="J232" s="1"/>
      <c r="K232" s="1"/>
      <c r="L232" s="1"/>
      <c r="M232" s="1"/>
      <c r="N232" s="69"/>
      <c r="O232" s="69"/>
    </row>
    <row r="233" spans="1:15" ht="42.75" customHeight="1" x14ac:dyDescent="0.45">
      <c r="A233" s="67"/>
      <c r="B233" s="68"/>
      <c r="C233" s="1"/>
      <c r="D233" s="97"/>
      <c r="E233" s="69"/>
      <c r="F233" s="69"/>
      <c r="G233" s="69"/>
      <c r="H233" s="69"/>
      <c r="I233" s="1"/>
      <c r="J233" s="1"/>
      <c r="K233" s="1"/>
      <c r="L233" s="1"/>
      <c r="M233" s="1"/>
      <c r="N233" s="69"/>
      <c r="O233" s="69"/>
    </row>
    <row r="234" spans="1:15" ht="42.75" customHeight="1" x14ac:dyDescent="0.45">
      <c r="A234" s="67"/>
      <c r="B234" s="68"/>
      <c r="C234" s="1"/>
      <c r="D234" s="97"/>
      <c r="E234" s="69"/>
      <c r="F234" s="69"/>
      <c r="G234" s="69"/>
      <c r="H234" s="69"/>
      <c r="I234" s="1"/>
      <c r="J234" s="1"/>
      <c r="K234" s="1"/>
      <c r="L234" s="1"/>
      <c r="M234" s="1"/>
      <c r="N234" s="69"/>
      <c r="O234" s="69"/>
    </row>
    <row r="235" spans="1:15" ht="42.75" customHeight="1" x14ac:dyDescent="0.45">
      <c r="A235" s="67"/>
      <c r="B235" s="68"/>
      <c r="C235" s="1"/>
      <c r="D235" s="97"/>
      <c r="E235" s="69"/>
      <c r="F235" s="69"/>
      <c r="G235" s="69"/>
      <c r="H235" s="69"/>
      <c r="I235" s="1"/>
      <c r="J235" s="1"/>
      <c r="K235" s="1"/>
      <c r="L235" s="1"/>
      <c r="M235" s="1"/>
      <c r="N235" s="69"/>
      <c r="O235" s="69"/>
    </row>
    <row r="236" spans="1:15" ht="42.75" customHeight="1" x14ac:dyDescent="0.45">
      <c r="A236" s="67"/>
      <c r="B236" s="68"/>
      <c r="C236" s="1"/>
      <c r="D236" s="97"/>
      <c r="E236" s="69"/>
      <c r="F236" s="69"/>
      <c r="G236" s="69"/>
      <c r="H236" s="69"/>
      <c r="I236" s="1"/>
      <c r="J236" s="1"/>
      <c r="K236" s="1"/>
      <c r="L236" s="1"/>
      <c r="M236" s="1"/>
      <c r="N236" s="69"/>
      <c r="O236" s="69"/>
    </row>
    <row r="237" spans="1:15" ht="42.75" customHeight="1" x14ac:dyDescent="0.45">
      <c r="A237" s="67"/>
      <c r="B237" s="68"/>
      <c r="C237" s="1"/>
      <c r="D237" s="97"/>
      <c r="E237" s="69"/>
      <c r="F237" s="69"/>
      <c r="G237" s="69"/>
      <c r="H237" s="69"/>
      <c r="I237" s="1"/>
      <c r="J237" s="1"/>
      <c r="K237" s="1"/>
      <c r="L237" s="1"/>
      <c r="M237" s="1"/>
      <c r="N237" s="69"/>
      <c r="O237" s="69"/>
    </row>
    <row r="238" spans="1:15" ht="42.75" customHeight="1" x14ac:dyDescent="0.45">
      <c r="A238" s="67"/>
      <c r="B238" s="68"/>
      <c r="C238" s="1"/>
      <c r="D238" s="97"/>
      <c r="E238" s="69"/>
      <c r="F238" s="69"/>
      <c r="G238" s="69"/>
      <c r="H238" s="69"/>
      <c r="I238" s="1"/>
      <c r="J238" s="1"/>
      <c r="K238" s="1"/>
      <c r="L238" s="1"/>
      <c r="M238" s="1"/>
      <c r="N238" s="69"/>
      <c r="O238" s="69"/>
    </row>
    <row r="239" spans="1:15" ht="42.75" customHeight="1" x14ac:dyDescent="0.45">
      <c r="A239" s="67"/>
      <c r="B239" s="68"/>
      <c r="C239" s="1"/>
      <c r="D239" s="97"/>
      <c r="E239" s="69"/>
      <c r="F239" s="69"/>
      <c r="G239" s="69"/>
      <c r="H239" s="69"/>
      <c r="I239" s="1"/>
      <c r="J239" s="1"/>
      <c r="K239" s="1"/>
      <c r="L239" s="1"/>
      <c r="M239" s="1"/>
      <c r="N239" s="69"/>
      <c r="O239" s="69"/>
    </row>
    <row r="240" spans="1:15" ht="42.75" customHeight="1" x14ac:dyDescent="0.45">
      <c r="A240" s="67"/>
      <c r="B240" s="68"/>
      <c r="C240" s="1"/>
      <c r="D240" s="97"/>
      <c r="E240" s="69"/>
      <c r="F240" s="69"/>
      <c r="G240" s="69"/>
      <c r="H240" s="69"/>
      <c r="I240" s="1"/>
      <c r="J240" s="1"/>
      <c r="K240" s="1"/>
      <c r="L240" s="1"/>
      <c r="M240" s="1"/>
      <c r="N240" s="69"/>
      <c r="O240" s="69"/>
    </row>
    <row r="241" spans="1:15" ht="42.75" customHeight="1" x14ac:dyDescent="0.45">
      <c r="A241" s="67"/>
      <c r="B241" s="68"/>
      <c r="C241" s="1"/>
      <c r="D241" s="97"/>
      <c r="E241" s="69"/>
      <c r="F241" s="69"/>
      <c r="G241" s="69"/>
      <c r="H241" s="69"/>
      <c r="I241" s="1"/>
      <c r="J241" s="1"/>
      <c r="K241" s="1"/>
      <c r="L241" s="1"/>
      <c r="M241" s="1"/>
      <c r="N241" s="69"/>
      <c r="O241" s="69"/>
    </row>
    <row r="242" spans="1:15" ht="42.75" customHeight="1" x14ac:dyDescent="0.45">
      <c r="A242" s="67"/>
      <c r="B242" s="68"/>
      <c r="C242" s="1"/>
      <c r="D242" s="97"/>
      <c r="E242" s="69"/>
      <c r="F242" s="69"/>
      <c r="G242" s="69"/>
      <c r="H242" s="69"/>
      <c r="I242" s="1"/>
      <c r="J242" s="1"/>
      <c r="K242" s="1"/>
      <c r="L242" s="1"/>
      <c r="M242" s="1"/>
      <c r="N242" s="69"/>
      <c r="O242" s="69"/>
    </row>
    <row r="243" spans="1:15" ht="42.75" customHeight="1" x14ac:dyDescent="0.45">
      <c r="A243" s="67"/>
      <c r="B243" s="68"/>
      <c r="C243" s="1"/>
      <c r="D243" s="97"/>
      <c r="E243" s="69"/>
      <c r="F243" s="69"/>
      <c r="G243" s="69"/>
      <c r="H243" s="69"/>
      <c r="I243" s="1"/>
      <c r="J243" s="1"/>
      <c r="K243" s="1"/>
      <c r="L243" s="1"/>
      <c r="M243" s="1"/>
      <c r="N243" s="69"/>
      <c r="O243" s="69"/>
    </row>
    <row r="244" spans="1:15" ht="42.75" customHeight="1" x14ac:dyDescent="0.45">
      <c r="A244" s="67"/>
      <c r="B244" s="68"/>
      <c r="C244" s="1"/>
      <c r="D244" s="97"/>
      <c r="E244" s="69"/>
      <c r="F244" s="69"/>
      <c r="G244" s="69"/>
      <c r="H244" s="69"/>
      <c r="I244" s="1"/>
      <c r="J244" s="1"/>
      <c r="K244" s="1"/>
      <c r="L244" s="1"/>
      <c r="M244" s="1"/>
      <c r="N244" s="69"/>
      <c r="O244" s="69"/>
    </row>
    <row r="245" spans="1:15" ht="42.75" customHeight="1" x14ac:dyDescent="0.45">
      <c r="A245" s="67"/>
      <c r="B245" s="68"/>
      <c r="C245" s="1"/>
      <c r="D245" s="97"/>
      <c r="E245" s="69"/>
      <c r="F245" s="69"/>
      <c r="G245" s="69"/>
      <c r="H245" s="69"/>
      <c r="I245" s="1"/>
      <c r="J245" s="1"/>
      <c r="K245" s="1"/>
      <c r="L245" s="1"/>
      <c r="M245" s="1"/>
      <c r="N245" s="69"/>
      <c r="O245" s="69"/>
    </row>
    <row r="246" spans="1:15" ht="42.75" customHeight="1" x14ac:dyDescent="0.45">
      <c r="A246" s="67"/>
      <c r="B246" s="68"/>
      <c r="C246" s="1"/>
      <c r="D246" s="97"/>
      <c r="E246" s="69"/>
      <c r="F246" s="69"/>
      <c r="G246" s="69"/>
      <c r="H246" s="69"/>
      <c r="I246" s="1"/>
      <c r="J246" s="1"/>
      <c r="K246" s="1"/>
      <c r="L246" s="1"/>
      <c r="M246" s="1"/>
      <c r="N246" s="69"/>
      <c r="O246" s="69"/>
    </row>
    <row r="247" spans="1:15" ht="42.75" customHeight="1" x14ac:dyDescent="0.45">
      <c r="A247" s="67"/>
      <c r="B247" s="68"/>
      <c r="C247" s="1"/>
      <c r="D247" s="97"/>
      <c r="E247" s="69"/>
      <c r="F247" s="69"/>
      <c r="G247" s="69"/>
      <c r="H247" s="69"/>
      <c r="I247" s="1"/>
      <c r="J247" s="1"/>
      <c r="K247" s="1"/>
      <c r="L247" s="1"/>
      <c r="M247" s="1"/>
      <c r="N247" s="69"/>
      <c r="O247" s="69"/>
    </row>
    <row r="248" spans="1:15" ht="42.75" customHeight="1" x14ac:dyDescent="0.45">
      <c r="A248" s="67"/>
      <c r="B248" s="68"/>
      <c r="C248" s="1"/>
      <c r="D248" s="97"/>
      <c r="E248" s="69"/>
      <c r="F248" s="69"/>
      <c r="G248" s="69"/>
      <c r="H248" s="69"/>
      <c r="I248" s="1"/>
      <c r="J248" s="1"/>
      <c r="K248" s="1"/>
      <c r="L248" s="1"/>
      <c r="M248" s="1"/>
      <c r="N248" s="69"/>
      <c r="O248" s="69"/>
    </row>
    <row r="249" spans="1:15" ht="42.75" customHeight="1" x14ac:dyDescent="0.45">
      <c r="A249" s="67"/>
      <c r="B249" s="68"/>
      <c r="C249" s="1"/>
      <c r="D249" s="97"/>
      <c r="E249" s="69"/>
      <c r="F249" s="69"/>
      <c r="G249" s="69"/>
      <c r="H249" s="69"/>
      <c r="I249" s="1"/>
      <c r="J249" s="1"/>
      <c r="K249" s="1"/>
      <c r="L249" s="1"/>
      <c r="M249" s="1"/>
      <c r="N249" s="69"/>
      <c r="O249" s="69"/>
    </row>
    <row r="250" spans="1:15" ht="42.75" customHeight="1" x14ac:dyDescent="0.45">
      <c r="A250" s="67"/>
      <c r="B250" s="68"/>
      <c r="C250" s="1"/>
      <c r="D250" s="97"/>
      <c r="E250" s="69"/>
      <c r="F250" s="69"/>
      <c r="G250" s="69"/>
      <c r="H250" s="69"/>
      <c r="I250" s="1"/>
      <c r="J250" s="1"/>
      <c r="K250" s="1"/>
      <c r="L250" s="1"/>
      <c r="M250" s="1"/>
      <c r="N250" s="69"/>
      <c r="O250" s="69"/>
    </row>
    <row r="251" spans="1:15" ht="42.75" customHeight="1" x14ac:dyDescent="0.45">
      <c r="A251" s="67"/>
      <c r="B251" s="68"/>
      <c r="C251" s="1"/>
      <c r="D251" s="97"/>
      <c r="E251" s="69"/>
      <c r="F251" s="69"/>
      <c r="G251" s="69"/>
      <c r="H251" s="69"/>
      <c r="I251" s="1"/>
      <c r="J251" s="1"/>
      <c r="K251" s="1"/>
      <c r="L251" s="1"/>
      <c r="M251" s="1"/>
      <c r="N251" s="69"/>
      <c r="O251" s="69"/>
    </row>
    <row r="252" spans="1:15" ht="42.75" customHeight="1" x14ac:dyDescent="0.45">
      <c r="A252" s="67"/>
      <c r="B252" s="68"/>
      <c r="C252" s="1"/>
      <c r="D252" s="97"/>
      <c r="E252" s="69"/>
      <c r="F252" s="69"/>
      <c r="G252" s="69"/>
      <c r="H252" s="69"/>
      <c r="I252" s="1"/>
      <c r="J252" s="1"/>
      <c r="K252" s="1"/>
      <c r="L252" s="1"/>
      <c r="M252" s="1"/>
      <c r="N252" s="69"/>
      <c r="O252" s="69"/>
    </row>
    <row r="253" spans="1:15" ht="42.75" customHeight="1" x14ac:dyDescent="0.45">
      <c r="A253" s="67"/>
      <c r="B253" s="68"/>
      <c r="C253" s="1"/>
      <c r="D253" s="97"/>
      <c r="E253" s="69"/>
      <c r="F253" s="69"/>
      <c r="G253" s="69"/>
      <c r="H253" s="69"/>
      <c r="I253" s="1"/>
      <c r="J253" s="1"/>
      <c r="K253" s="1"/>
      <c r="L253" s="1"/>
      <c r="M253" s="1"/>
      <c r="N253" s="69"/>
      <c r="O253" s="69"/>
    </row>
    <row r="254" spans="1:15" ht="42.75" customHeight="1" x14ac:dyDescent="0.45">
      <c r="A254" s="67"/>
      <c r="B254" s="68"/>
      <c r="C254" s="1"/>
      <c r="D254" s="97"/>
      <c r="E254" s="69"/>
      <c r="F254" s="69"/>
      <c r="G254" s="69"/>
      <c r="H254" s="69"/>
      <c r="I254" s="1"/>
      <c r="J254" s="1"/>
      <c r="K254" s="1"/>
      <c r="L254" s="1"/>
      <c r="M254" s="1"/>
      <c r="N254" s="69"/>
      <c r="O254" s="69"/>
    </row>
    <row r="255" spans="1:15" ht="42.75" customHeight="1" x14ac:dyDescent="0.45">
      <c r="A255" s="67"/>
      <c r="B255" s="68"/>
      <c r="C255" s="1"/>
      <c r="D255" s="97"/>
      <c r="E255" s="69"/>
      <c r="F255" s="69"/>
      <c r="G255" s="69"/>
      <c r="H255" s="69"/>
      <c r="I255" s="1"/>
      <c r="J255" s="1"/>
      <c r="K255" s="1"/>
      <c r="L255" s="1"/>
      <c r="M255" s="1"/>
      <c r="N255" s="69"/>
      <c r="O255" s="69"/>
    </row>
    <row r="256" spans="1:15" ht="42.75" customHeight="1" x14ac:dyDescent="0.45">
      <c r="A256" s="67"/>
      <c r="B256" s="68"/>
      <c r="C256" s="1"/>
      <c r="D256" s="97"/>
      <c r="E256" s="69"/>
      <c r="F256" s="69"/>
      <c r="G256" s="69"/>
      <c r="H256" s="69"/>
      <c r="I256" s="1"/>
      <c r="J256" s="1"/>
      <c r="K256" s="1"/>
      <c r="L256" s="1"/>
      <c r="M256" s="1"/>
      <c r="N256" s="69"/>
      <c r="O256" s="69"/>
    </row>
    <row r="257" spans="1:15" ht="42.75" customHeight="1" x14ac:dyDescent="0.45">
      <c r="A257" s="67"/>
      <c r="B257" s="68"/>
      <c r="C257" s="1"/>
      <c r="D257" s="97"/>
      <c r="E257" s="69"/>
      <c r="F257" s="69"/>
      <c r="G257" s="69"/>
      <c r="H257" s="69"/>
      <c r="I257" s="1"/>
      <c r="J257" s="1"/>
      <c r="K257" s="1"/>
      <c r="L257" s="1"/>
      <c r="M257" s="1"/>
      <c r="N257" s="69"/>
      <c r="O257" s="69"/>
    </row>
    <row r="258" spans="1:15" ht="42.75" customHeight="1" x14ac:dyDescent="0.45">
      <c r="A258" s="67"/>
      <c r="B258" s="68"/>
      <c r="C258" s="1"/>
      <c r="D258" s="97"/>
      <c r="E258" s="69"/>
      <c r="F258" s="69"/>
      <c r="G258" s="69"/>
      <c r="H258" s="69"/>
      <c r="I258" s="1"/>
      <c r="J258" s="1"/>
      <c r="K258" s="1"/>
      <c r="L258" s="1"/>
      <c r="M258" s="1"/>
      <c r="N258" s="69"/>
      <c r="O258" s="69"/>
    </row>
    <row r="259" spans="1:15" ht="42.75" customHeight="1" x14ac:dyDescent="0.45">
      <c r="A259" s="67"/>
      <c r="B259" s="68"/>
      <c r="C259" s="1"/>
      <c r="D259" s="97"/>
      <c r="E259" s="69"/>
      <c r="F259" s="69"/>
      <c r="G259" s="69"/>
      <c r="H259" s="69"/>
      <c r="I259" s="1"/>
      <c r="J259" s="1"/>
      <c r="K259" s="1"/>
      <c r="L259" s="1"/>
      <c r="M259" s="1"/>
      <c r="N259" s="69"/>
      <c r="O259" s="69"/>
    </row>
    <row r="260" spans="1:15" ht="42.75" customHeight="1" x14ac:dyDescent="0.45">
      <c r="A260" s="67"/>
      <c r="B260" s="68"/>
      <c r="C260" s="1"/>
      <c r="D260" s="97"/>
      <c r="E260" s="69"/>
      <c r="F260" s="69"/>
      <c r="G260" s="69"/>
      <c r="H260" s="69"/>
      <c r="I260" s="1"/>
      <c r="J260" s="1"/>
      <c r="K260" s="1"/>
      <c r="L260" s="1"/>
      <c r="M260" s="1"/>
      <c r="N260" s="69"/>
      <c r="O260" s="69"/>
    </row>
    <row r="261" spans="1:15" ht="42.75" customHeight="1" x14ac:dyDescent="0.45">
      <c r="A261" s="67"/>
      <c r="B261" s="68"/>
      <c r="C261" s="1"/>
      <c r="D261" s="97"/>
      <c r="E261" s="69"/>
      <c r="F261" s="69"/>
      <c r="G261" s="69"/>
      <c r="H261" s="69"/>
      <c r="I261" s="1"/>
      <c r="J261" s="1"/>
      <c r="K261" s="1"/>
      <c r="L261" s="1"/>
      <c r="M261" s="1"/>
      <c r="N261" s="69"/>
      <c r="O261" s="69"/>
    </row>
    <row r="262" spans="1:15" ht="42.75" customHeight="1" x14ac:dyDescent="0.45">
      <c r="A262" s="67"/>
      <c r="B262" s="68"/>
      <c r="C262" s="1"/>
      <c r="D262" s="97"/>
      <c r="E262" s="69"/>
      <c r="F262" s="69"/>
      <c r="G262" s="69"/>
      <c r="H262" s="69"/>
      <c r="I262" s="1"/>
      <c r="J262" s="1"/>
      <c r="K262" s="1"/>
      <c r="L262" s="1"/>
      <c r="M262" s="1"/>
      <c r="N262" s="69"/>
      <c r="O262" s="69"/>
    </row>
    <row r="263" spans="1:15" ht="42.75" customHeight="1" x14ac:dyDescent="0.45">
      <c r="A263" s="67"/>
      <c r="B263" s="68"/>
      <c r="C263" s="1"/>
      <c r="D263" s="97"/>
      <c r="E263" s="69"/>
      <c r="F263" s="69"/>
      <c r="G263" s="69"/>
      <c r="H263" s="69"/>
      <c r="I263" s="1"/>
      <c r="J263" s="1"/>
      <c r="K263" s="1"/>
      <c r="L263" s="1"/>
      <c r="M263" s="1"/>
      <c r="N263" s="69"/>
      <c r="O263" s="69"/>
    </row>
    <row r="264" spans="1:15" ht="42.75" customHeight="1" x14ac:dyDescent="0.45">
      <c r="A264" s="67"/>
      <c r="B264" s="68"/>
      <c r="C264" s="1"/>
      <c r="D264" s="97"/>
      <c r="E264" s="69"/>
      <c r="F264" s="69"/>
      <c r="G264" s="69"/>
      <c r="H264" s="69"/>
      <c r="I264" s="1"/>
      <c r="J264" s="1"/>
      <c r="K264" s="1"/>
      <c r="L264" s="1"/>
      <c r="M264" s="1"/>
      <c r="N264" s="69"/>
      <c r="O264" s="69"/>
    </row>
    <row r="265" spans="1:15" ht="42.75" customHeight="1" x14ac:dyDescent="0.45">
      <c r="A265" s="67"/>
      <c r="B265" s="68"/>
      <c r="C265" s="1"/>
      <c r="D265" s="97"/>
      <c r="E265" s="69"/>
      <c r="F265" s="69"/>
      <c r="G265" s="69"/>
      <c r="H265" s="69"/>
      <c r="I265" s="1"/>
      <c r="J265" s="1"/>
      <c r="K265" s="1"/>
      <c r="L265" s="1"/>
      <c r="M265" s="1"/>
      <c r="N265" s="69"/>
      <c r="O265" s="69"/>
    </row>
    <row r="266" spans="1:15" ht="42.75" customHeight="1" x14ac:dyDescent="0.45">
      <c r="A266" s="67"/>
      <c r="B266" s="68"/>
      <c r="C266" s="1"/>
      <c r="D266" s="97"/>
      <c r="E266" s="69"/>
      <c r="F266" s="69"/>
      <c r="G266" s="69"/>
      <c r="H266" s="69"/>
      <c r="I266" s="1"/>
      <c r="J266" s="1"/>
      <c r="K266" s="1"/>
      <c r="L266" s="1"/>
      <c r="M266" s="1"/>
      <c r="N266" s="69"/>
      <c r="O266" s="69"/>
    </row>
    <row r="267" spans="1:15" ht="42.75" customHeight="1" x14ac:dyDescent="0.45">
      <c r="A267" s="67"/>
      <c r="B267" s="68"/>
      <c r="C267" s="1"/>
      <c r="D267" s="97"/>
      <c r="E267" s="69"/>
      <c r="F267" s="69"/>
      <c r="G267" s="69"/>
      <c r="H267" s="69"/>
      <c r="I267" s="1"/>
      <c r="J267" s="1"/>
      <c r="K267" s="1"/>
      <c r="L267" s="1"/>
      <c r="M267" s="1"/>
      <c r="N267" s="69"/>
      <c r="O267" s="69"/>
    </row>
    <row r="268" spans="1:15" ht="42.75" customHeight="1" x14ac:dyDescent="0.45">
      <c r="A268" s="67"/>
      <c r="B268" s="68"/>
      <c r="C268" s="1"/>
      <c r="D268" s="97"/>
      <c r="E268" s="69"/>
      <c r="F268" s="69"/>
      <c r="G268" s="69"/>
      <c r="H268" s="69"/>
      <c r="I268" s="1"/>
      <c r="J268" s="1"/>
      <c r="K268" s="1"/>
      <c r="L268" s="1"/>
      <c r="M268" s="1"/>
      <c r="N268" s="69"/>
      <c r="O268" s="69"/>
    </row>
    <row r="269" spans="1:15" ht="42.75" customHeight="1" x14ac:dyDescent="0.45">
      <c r="A269" s="67"/>
      <c r="B269" s="68"/>
      <c r="C269" s="1"/>
      <c r="D269" s="97"/>
      <c r="E269" s="69"/>
      <c r="F269" s="69"/>
      <c r="G269" s="69"/>
      <c r="H269" s="69"/>
      <c r="I269" s="1"/>
      <c r="J269" s="1"/>
      <c r="K269" s="1"/>
      <c r="L269" s="1"/>
      <c r="M269" s="1"/>
      <c r="N269" s="69"/>
      <c r="O269" s="69"/>
    </row>
    <row r="270" spans="1:15" ht="42.75" customHeight="1" x14ac:dyDescent="0.45">
      <c r="A270" s="67"/>
      <c r="B270" s="68"/>
      <c r="C270" s="1"/>
      <c r="D270" s="97"/>
      <c r="E270" s="69"/>
      <c r="F270" s="69"/>
      <c r="G270" s="69"/>
      <c r="H270" s="69"/>
      <c r="I270" s="1"/>
      <c r="J270" s="1"/>
      <c r="K270" s="1"/>
      <c r="L270" s="1"/>
      <c r="M270" s="1"/>
      <c r="N270" s="69"/>
      <c r="O270" s="69"/>
    </row>
    <row r="271" spans="1:15" ht="42.75" customHeight="1" x14ac:dyDescent="0.45">
      <c r="A271" s="67"/>
      <c r="B271" s="68"/>
      <c r="C271" s="1"/>
      <c r="D271" s="97"/>
      <c r="E271" s="69"/>
      <c r="F271" s="69"/>
      <c r="G271" s="69"/>
      <c r="H271" s="69"/>
      <c r="I271" s="1"/>
      <c r="J271" s="1"/>
      <c r="K271" s="1"/>
      <c r="L271" s="1"/>
      <c r="M271" s="1"/>
      <c r="N271" s="69"/>
      <c r="O271" s="69"/>
    </row>
    <row r="272" spans="1:15" ht="42.75" customHeight="1" x14ac:dyDescent="0.45">
      <c r="A272" s="67"/>
      <c r="B272" s="68"/>
      <c r="C272" s="1"/>
      <c r="D272" s="97"/>
      <c r="E272" s="69"/>
      <c r="F272" s="69"/>
      <c r="G272" s="69"/>
      <c r="H272" s="69"/>
      <c r="I272" s="1"/>
      <c r="J272" s="1"/>
      <c r="K272" s="1"/>
      <c r="L272" s="1"/>
      <c r="M272" s="1"/>
      <c r="N272" s="69"/>
      <c r="O272" s="69"/>
    </row>
    <row r="273" spans="1:15" ht="42.75" customHeight="1" x14ac:dyDescent="0.45">
      <c r="A273" s="67"/>
      <c r="B273" s="68"/>
      <c r="C273" s="1"/>
      <c r="D273" s="97"/>
      <c r="E273" s="69"/>
      <c r="F273" s="69"/>
      <c r="G273" s="69"/>
      <c r="H273" s="69"/>
      <c r="I273" s="1"/>
      <c r="J273" s="1"/>
      <c r="K273" s="1"/>
      <c r="L273" s="1"/>
      <c r="M273" s="1"/>
      <c r="N273" s="69"/>
      <c r="O273" s="69"/>
    </row>
    <row r="274" spans="1:15" ht="42.75" customHeight="1" x14ac:dyDescent="0.45">
      <c r="A274" s="67"/>
      <c r="B274" s="68"/>
      <c r="C274" s="1"/>
      <c r="D274" s="97"/>
      <c r="E274" s="69"/>
      <c r="F274" s="69"/>
      <c r="G274" s="69"/>
      <c r="H274" s="69"/>
      <c r="I274" s="1"/>
      <c r="J274" s="1"/>
      <c r="K274" s="1"/>
      <c r="L274" s="1"/>
      <c r="M274" s="1"/>
      <c r="N274" s="69"/>
      <c r="O274" s="69"/>
    </row>
    <row r="275" spans="1:15" ht="42.75" customHeight="1" x14ac:dyDescent="0.45">
      <c r="A275" s="67"/>
      <c r="B275" s="68"/>
      <c r="C275" s="1"/>
      <c r="D275" s="97"/>
      <c r="E275" s="69"/>
      <c r="F275" s="69"/>
      <c r="G275" s="69"/>
      <c r="H275" s="69"/>
      <c r="I275" s="1"/>
      <c r="J275" s="1"/>
      <c r="K275" s="1"/>
      <c r="L275" s="1"/>
      <c r="M275" s="1"/>
      <c r="N275" s="69"/>
      <c r="O275" s="69"/>
    </row>
    <row r="276" spans="1:15" ht="42.75" customHeight="1" x14ac:dyDescent="0.45">
      <c r="A276" s="67"/>
      <c r="B276" s="68"/>
      <c r="C276" s="1"/>
      <c r="D276" s="97"/>
      <c r="E276" s="69"/>
      <c r="F276" s="69"/>
      <c r="G276" s="69"/>
      <c r="H276" s="69"/>
      <c r="I276" s="1"/>
      <c r="J276" s="1"/>
      <c r="K276" s="1"/>
      <c r="L276" s="1"/>
      <c r="M276" s="1"/>
      <c r="N276" s="69"/>
      <c r="O276" s="69"/>
    </row>
    <row r="277" spans="1:15" ht="42.75" customHeight="1" x14ac:dyDescent="0.45">
      <c r="A277" s="67"/>
      <c r="B277" s="68"/>
      <c r="C277" s="1"/>
      <c r="D277" s="97"/>
      <c r="E277" s="69"/>
      <c r="F277" s="69"/>
      <c r="G277" s="69"/>
      <c r="H277" s="69"/>
      <c r="I277" s="1"/>
      <c r="J277" s="1"/>
      <c r="K277" s="1"/>
      <c r="L277" s="1"/>
      <c r="M277" s="1"/>
      <c r="N277" s="69"/>
      <c r="O277" s="69"/>
    </row>
    <row r="278" spans="1:15" ht="42.75" customHeight="1" x14ac:dyDescent="0.45">
      <c r="A278" s="67"/>
      <c r="B278" s="68"/>
      <c r="C278" s="1"/>
      <c r="D278" s="97"/>
      <c r="E278" s="69"/>
      <c r="F278" s="69"/>
      <c r="G278" s="69"/>
      <c r="H278" s="69"/>
      <c r="I278" s="1"/>
      <c r="J278" s="1"/>
      <c r="K278" s="1"/>
      <c r="L278" s="1"/>
      <c r="M278" s="1"/>
      <c r="N278" s="69"/>
      <c r="O278" s="69"/>
    </row>
    <row r="279" spans="1:15" ht="42.75" customHeight="1" x14ac:dyDescent="0.45">
      <c r="A279" s="67"/>
      <c r="B279" s="68"/>
      <c r="C279" s="1"/>
      <c r="D279" s="97"/>
      <c r="E279" s="69"/>
      <c r="F279" s="69"/>
      <c r="G279" s="69"/>
      <c r="H279" s="69"/>
      <c r="I279" s="1"/>
      <c r="J279" s="1"/>
      <c r="K279" s="1"/>
      <c r="L279" s="1"/>
      <c r="M279" s="1"/>
      <c r="N279" s="69"/>
      <c r="O279" s="69"/>
    </row>
    <row r="280" spans="1:15" ht="42.75" customHeight="1" x14ac:dyDescent="0.45">
      <c r="A280" s="67"/>
      <c r="B280" s="68"/>
      <c r="C280" s="1"/>
      <c r="D280" s="97"/>
      <c r="E280" s="69"/>
      <c r="F280" s="69"/>
      <c r="G280" s="69"/>
      <c r="H280" s="69"/>
      <c r="I280" s="1"/>
      <c r="J280" s="1"/>
      <c r="K280" s="1"/>
      <c r="L280" s="1"/>
      <c r="M280" s="1"/>
      <c r="N280" s="69"/>
      <c r="O280" s="69"/>
    </row>
    <row r="281" spans="1:15" ht="42.75" customHeight="1" x14ac:dyDescent="0.45">
      <c r="A281" s="67"/>
      <c r="B281" s="68"/>
      <c r="C281" s="1"/>
      <c r="D281" s="97"/>
      <c r="E281" s="69"/>
      <c r="F281" s="69"/>
      <c r="G281" s="69"/>
      <c r="H281" s="69"/>
      <c r="I281" s="1"/>
      <c r="J281" s="1"/>
      <c r="K281" s="1"/>
      <c r="L281" s="1"/>
      <c r="M281" s="1"/>
      <c r="N281" s="69"/>
      <c r="O281" s="69"/>
    </row>
    <row r="282" spans="1:15" ht="42.75" customHeight="1" x14ac:dyDescent="0.45">
      <c r="A282" s="67"/>
      <c r="B282" s="68"/>
      <c r="C282" s="1"/>
      <c r="D282" s="97"/>
      <c r="E282" s="69"/>
      <c r="F282" s="69"/>
      <c r="G282" s="69"/>
      <c r="H282" s="69"/>
      <c r="I282" s="1"/>
      <c r="J282" s="1"/>
      <c r="K282" s="1"/>
      <c r="L282" s="1"/>
      <c r="M282" s="1"/>
      <c r="N282" s="69"/>
      <c r="O282" s="69"/>
    </row>
    <row r="283" spans="1:15" ht="42.75" customHeight="1" x14ac:dyDescent="0.45">
      <c r="A283" s="67"/>
      <c r="B283" s="68"/>
      <c r="C283" s="1"/>
      <c r="D283" s="97"/>
      <c r="E283" s="69"/>
      <c r="F283" s="69"/>
      <c r="G283" s="69"/>
      <c r="H283" s="69"/>
      <c r="I283" s="1"/>
      <c r="J283" s="1"/>
      <c r="K283" s="1"/>
      <c r="L283" s="1"/>
      <c r="M283" s="1"/>
      <c r="N283" s="69"/>
      <c r="O283" s="69"/>
    </row>
    <row r="284" spans="1:15" ht="42.75" customHeight="1" x14ac:dyDescent="0.45">
      <c r="A284" s="67"/>
      <c r="B284" s="68"/>
      <c r="C284" s="1"/>
      <c r="D284" s="97"/>
      <c r="E284" s="69"/>
      <c r="F284" s="69"/>
      <c r="G284" s="69"/>
      <c r="H284" s="69"/>
      <c r="I284" s="1"/>
      <c r="J284" s="1"/>
      <c r="K284" s="1"/>
      <c r="L284" s="1"/>
      <c r="M284" s="1"/>
      <c r="N284" s="69"/>
      <c r="O284" s="69"/>
    </row>
    <row r="285" spans="1:15" ht="42.75" customHeight="1" x14ac:dyDescent="0.45">
      <c r="A285" s="67"/>
      <c r="B285" s="68"/>
      <c r="C285" s="1"/>
      <c r="D285" s="97"/>
      <c r="E285" s="69"/>
      <c r="F285" s="69"/>
      <c r="G285" s="69"/>
      <c r="H285" s="69"/>
      <c r="I285" s="1"/>
      <c r="J285" s="1"/>
      <c r="K285" s="1"/>
      <c r="L285" s="1"/>
      <c r="M285" s="1"/>
      <c r="N285" s="69"/>
      <c r="O285" s="69"/>
    </row>
    <row r="286" spans="1:15" ht="42.75" customHeight="1" x14ac:dyDescent="0.45">
      <c r="A286" s="67"/>
      <c r="B286" s="68"/>
      <c r="C286" s="1"/>
      <c r="D286" s="97"/>
      <c r="E286" s="69"/>
      <c r="F286" s="69"/>
      <c r="G286" s="69"/>
      <c r="H286" s="69"/>
      <c r="I286" s="1"/>
      <c r="J286" s="1"/>
      <c r="K286" s="1"/>
      <c r="L286" s="1"/>
      <c r="M286" s="1"/>
      <c r="N286" s="69"/>
      <c r="O286" s="69"/>
    </row>
    <row r="287" spans="1:15" ht="42.75" customHeight="1" x14ac:dyDescent="0.45">
      <c r="A287" s="67"/>
      <c r="B287" s="68"/>
      <c r="C287" s="1"/>
      <c r="D287" s="97"/>
      <c r="E287" s="69"/>
      <c r="F287" s="69"/>
      <c r="G287" s="69"/>
      <c r="H287" s="69"/>
      <c r="I287" s="1"/>
      <c r="J287" s="1"/>
      <c r="K287" s="1"/>
      <c r="L287" s="1"/>
      <c r="M287" s="1"/>
      <c r="N287" s="69"/>
      <c r="O287" s="69"/>
    </row>
    <row r="288" spans="1:15" ht="42.75" customHeight="1" x14ac:dyDescent="0.45">
      <c r="A288" s="67"/>
      <c r="B288" s="68"/>
      <c r="C288" s="1"/>
      <c r="D288" s="97"/>
      <c r="E288" s="69"/>
      <c r="F288" s="69"/>
      <c r="G288" s="69"/>
      <c r="H288" s="69"/>
      <c r="I288" s="1"/>
      <c r="J288" s="1"/>
      <c r="K288" s="1"/>
      <c r="L288" s="1"/>
      <c r="M288" s="1"/>
      <c r="N288" s="69"/>
      <c r="O288" s="69"/>
    </row>
    <row r="289" spans="1:15" ht="42.75" customHeight="1" x14ac:dyDescent="0.45">
      <c r="A289" s="67"/>
      <c r="B289" s="68"/>
      <c r="C289" s="1"/>
      <c r="D289" s="97"/>
      <c r="E289" s="69"/>
      <c r="F289" s="69"/>
      <c r="G289" s="69"/>
      <c r="H289" s="69"/>
      <c r="I289" s="1"/>
      <c r="J289" s="1"/>
      <c r="K289" s="1"/>
      <c r="L289" s="1"/>
      <c r="M289" s="1"/>
      <c r="N289" s="69"/>
      <c r="O289" s="69"/>
    </row>
    <row r="290" spans="1:15" ht="42.75" customHeight="1" x14ac:dyDescent="0.45">
      <c r="A290" s="67"/>
      <c r="B290" s="68"/>
      <c r="C290" s="1"/>
      <c r="D290" s="97"/>
      <c r="E290" s="69"/>
      <c r="F290" s="69"/>
      <c r="G290" s="69"/>
      <c r="H290" s="69"/>
      <c r="I290" s="1"/>
      <c r="J290" s="1"/>
      <c r="K290" s="1"/>
      <c r="L290" s="1"/>
      <c r="M290" s="1"/>
      <c r="N290" s="69"/>
      <c r="O290" s="69"/>
    </row>
    <row r="291" spans="1:15" ht="42.75" customHeight="1" x14ac:dyDescent="0.45">
      <c r="A291" s="67"/>
      <c r="B291" s="68"/>
      <c r="C291" s="1"/>
      <c r="D291" s="97"/>
      <c r="E291" s="69"/>
      <c r="F291" s="69"/>
      <c r="G291" s="69"/>
      <c r="H291" s="69"/>
      <c r="I291" s="1"/>
      <c r="J291" s="1"/>
      <c r="K291" s="1"/>
      <c r="L291" s="1"/>
      <c r="M291" s="1"/>
      <c r="N291" s="69"/>
      <c r="O291" s="69"/>
    </row>
    <row r="292" spans="1:15" ht="42.75" customHeight="1" x14ac:dyDescent="0.45">
      <c r="A292" s="67"/>
      <c r="B292" s="68"/>
      <c r="C292" s="1"/>
      <c r="D292" s="97"/>
      <c r="E292" s="69"/>
      <c r="F292" s="69"/>
      <c r="G292" s="69"/>
      <c r="H292" s="69"/>
      <c r="I292" s="1"/>
      <c r="J292" s="1"/>
      <c r="K292" s="1"/>
      <c r="L292" s="1"/>
      <c r="M292" s="1"/>
      <c r="N292" s="69"/>
      <c r="O292" s="69"/>
    </row>
    <row r="293" spans="1:15" ht="42.75" customHeight="1" x14ac:dyDescent="0.45">
      <c r="A293" s="67"/>
      <c r="B293" s="68"/>
      <c r="C293" s="1"/>
      <c r="D293" s="97"/>
      <c r="E293" s="69"/>
      <c r="F293" s="69"/>
      <c r="G293" s="69"/>
      <c r="H293" s="69"/>
      <c r="I293" s="1"/>
      <c r="J293" s="1"/>
      <c r="K293" s="1"/>
      <c r="L293" s="1"/>
      <c r="M293" s="1"/>
      <c r="N293" s="69"/>
      <c r="O293" s="69"/>
    </row>
    <row r="294" spans="1:15" ht="42.75" customHeight="1" x14ac:dyDescent="0.45">
      <c r="A294" s="67"/>
      <c r="B294" s="68"/>
      <c r="C294" s="1"/>
      <c r="D294" s="1"/>
      <c r="E294" s="69"/>
      <c r="F294" s="69"/>
      <c r="G294" s="69"/>
      <c r="H294" s="69"/>
      <c r="I294" s="1"/>
      <c r="J294" s="1"/>
      <c r="K294" s="1"/>
      <c r="L294" s="1"/>
      <c r="M294" s="1"/>
      <c r="N294" s="69"/>
      <c r="O294" s="69"/>
    </row>
    <row r="295" spans="1:15" ht="42.75" customHeight="1" x14ac:dyDescent="0.45">
      <c r="A295" s="67"/>
      <c r="B295" s="68"/>
      <c r="C295" s="1"/>
      <c r="D295" s="1"/>
      <c r="E295" s="69"/>
      <c r="F295" s="69"/>
      <c r="G295" s="69"/>
      <c r="H295" s="69"/>
      <c r="I295" s="1"/>
      <c r="J295" s="1"/>
      <c r="K295" s="1"/>
      <c r="L295" s="1"/>
      <c r="M295" s="1"/>
      <c r="N295" s="69"/>
      <c r="O295" s="69"/>
    </row>
    <row r="296" spans="1:15" ht="42.75" customHeight="1" x14ac:dyDescent="0.45">
      <c r="A296" s="67"/>
      <c r="B296" s="68"/>
      <c r="C296" s="1"/>
      <c r="D296" s="1"/>
      <c r="E296" s="69"/>
      <c r="F296" s="69"/>
      <c r="G296" s="69"/>
      <c r="H296" s="69"/>
      <c r="I296" s="1"/>
      <c r="J296" s="1"/>
      <c r="K296" s="1"/>
      <c r="L296" s="1"/>
      <c r="M296" s="1"/>
      <c r="N296" s="69"/>
      <c r="O296" s="69"/>
    </row>
    <row r="297" spans="1:15" ht="42.75" customHeight="1" x14ac:dyDescent="0.45">
      <c r="A297" s="67"/>
      <c r="B297" s="68"/>
      <c r="C297" s="1"/>
      <c r="D297" s="1"/>
      <c r="E297" s="69"/>
      <c r="F297" s="69"/>
      <c r="G297" s="69"/>
      <c r="H297" s="69"/>
      <c r="I297" s="1"/>
      <c r="J297" s="1"/>
      <c r="K297" s="1"/>
      <c r="L297" s="1"/>
      <c r="M297" s="1"/>
      <c r="N297" s="69"/>
      <c r="O297" s="69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1:O7 C8:O9 C10 E10 K10:O11 A12:O12 A13:H13 J13:O16 A14:F14 A15:H15 A16:F16 A17:O22 O24:O29 A30 A31:O33 A35:O996">
    <cfRule type="expression" dxfId="86" priority="8">
      <formula>$F1="Modification"</formula>
    </cfRule>
    <cfRule type="expression" dxfId="85" priority="9">
      <formula>$F1="Création"</formula>
    </cfRule>
  </conditionalFormatting>
  <conditionalFormatting sqref="A1:O7 C8:O9 K10:O11 A12:O12 J13:O16 A17:O22 A31:O33 A35:O996 E10 A13:H13 A14:F14 A15:H15 A16:F16 A30 C10 O24:O29">
    <cfRule type="expression" dxfId="84" priority="7">
      <formula>$F1="Fermeture"</formula>
    </cfRule>
  </conditionalFormatting>
  <conditionalFormatting sqref="B30:O30">
    <cfRule type="expression" dxfId="83" priority="2">
      <formula>$F30="Fermeture"</formula>
    </cfRule>
    <cfRule type="expression" dxfId="82" priority="3">
      <formula>$F30="Modification"</formula>
    </cfRule>
    <cfRule type="expression" dxfId="81" priority="4">
      <formula>$F30="Création"</formula>
    </cfRule>
  </conditionalFormatting>
  <conditionalFormatting sqref="D30:E33 G30:N33 A1:A7 D1:E9 G1:N9 E10 K10:N11 A12:A22 D12:E22 G12:N22 A30:A33 A35:A998 D35:E998 G35:N998">
    <cfRule type="expression" dxfId="80" priority="5">
      <formula>$C1="Option"</formula>
    </cfRule>
  </conditionalFormatting>
  <conditionalFormatting sqref="N1:N22 N30:N33 N35:N996">
    <cfRule type="expression" dxfId="79" priority="6">
      <formula>$M1="Porteuse"</formula>
    </cfRule>
  </conditionalFormatting>
  <dataValidations count="6">
    <dataValidation type="list" allowBlank="1" showInputMessage="1" showErrorMessage="1" sqref="M19:M22 M30:M33 M35:M297" xr:uid="{00000000-0002-0000-0500-000000000000}">
      <formula1>List_Mutualisation</formula1>
      <formula2>0</formula2>
    </dataValidation>
    <dataValidation type="list" allowBlank="1" showInputMessage="1" showErrorMessage="1" sqref="H19:H22 H30:H33 H35:H297" xr:uid="{00000000-0002-0000-0500-000001000000}">
      <formula1>List_CNU</formula1>
      <formula2>0</formula2>
    </dataValidation>
    <dataValidation type="list" allowBlank="1" showInputMessage="1" showErrorMessage="1" sqref="C19:C22 C30:C33 C35:C297" xr:uid="{00000000-0002-0000-0500-000002000000}">
      <formula1>"UE,ECUE,BLOC,OPTION,Parcours Pédagogique"</formula1>
      <formula2>0</formula2>
    </dataValidation>
    <dataValidation type="list" allowBlank="1" showInputMessage="1" showErrorMessage="1" sqref="F19:F22 F30:F33 F35:F297" xr:uid="{00000000-0002-0000-0500-000003000000}">
      <formula1>List_Statut</formula1>
      <formula2>0</formula2>
    </dataValidation>
    <dataValidation type="list" allowBlank="1" showInputMessage="1" showErrorMessage="1" sqref="E19:E22 E30:E33 E35:E297" xr:uid="{00000000-0002-0000-0500-000004000000}">
      <formula1>List_Type</formula1>
      <formula2>0</formula2>
    </dataValidation>
    <dataValidation type="list" allowBlank="1" showInputMessage="1" showErrorMessage="1" sqref="L19:L22 L30:L33 L35:L297" xr:uid="{00000000-0002-0000-05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00"/>
  <sheetViews>
    <sheetView zoomScale="40" zoomScaleNormal="40" workbookViewId="0">
      <pane ySplit="18" topLeftCell="A19" activePane="bottomLeft" state="frozen"/>
      <selection pane="bottomLeft" sqref="A1:I6"/>
    </sheetView>
  </sheetViews>
  <sheetFormatPr baseColWidth="10" defaultColWidth="11.453125" defaultRowHeight="14.5" x14ac:dyDescent="0.35"/>
  <cols>
    <col min="1" max="1" width="39" style="31" customWidth="1"/>
    <col min="2" max="2" width="50.7265625" style="31" customWidth="1"/>
    <col min="3" max="3" width="15.54296875" style="75" customWidth="1"/>
    <col min="4" max="4" width="20.81640625" style="31" customWidth="1"/>
    <col min="5" max="5" width="15.54296875" style="31" customWidth="1"/>
    <col min="6" max="6" width="24.7265625" style="31" customWidth="1"/>
    <col min="7" max="7" width="22" style="31" customWidth="1"/>
    <col min="8" max="8" width="27.1796875" style="31" customWidth="1"/>
    <col min="9" max="9" width="35.26953125" style="31" customWidth="1"/>
    <col min="10" max="10" width="18.7265625" style="31" customWidth="1"/>
    <col min="11" max="11" width="40.7265625" style="31" customWidth="1"/>
    <col min="12" max="12" width="31.7265625" style="31" customWidth="1"/>
    <col min="13" max="14" width="22.453125" style="31" customWidth="1"/>
    <col min="15" max="17" width="20.26953125" style="31" customWidth="1"/>
    <col min="18" max="18" width="20.81640625" style="31" customWidth="1"/>
    <col min="19" max="19" width="20.54296875" style="31" customWidth="1"/>
    <col min="20" max="20" width="17.26953125" style="31" customWidth="1"/>
    <col min="21" max="21" width="51.26953125" style="31" customWidth="1"/>
    <col min="22" max="22" width="46.1796875" style="75" customWidth="1"/>
    <col min="23" max="25" width="11.453125" style="76"/>
  </cols>
  <sheetData>
    <row r="1" spans="1:21" x14ac:dyDescent="0.35">
      <c r="A1" s="133"/>
      <c r="B1" s="133"/>
      <c r="C1" s="133"/>
      <c r="D1" s="133"/>
      <c r="E1" s="133"/>
      <c r="F1" s="133"/>
      <c r="G1" s="133"/>
      <c r="H1" s="133"/>
      <c r="I1" s="133"/>
      <c r="J1" s="77"/>
    </row>
    <row r="2" spans="1:21" x14ac:dyDescent="0.35">
      <c r="A2" s="133"/>
      <c r="B2" s="133"/>
      <c r="C2" s="133"/>
      <c r="D2" s="133"/>
      <c r="E2" s="133"/>
      <c r="F2" s="133"/>
      <c r="G2" s="133"/>
      <c r="H2" s="133"/>
      <c r="I2" s="133"/>
      <c r="J2" s="77"/>
    </row>
    <row r="3" spans="1:21" x14ac:dyDescent="0.35">
      <c r="A3" s="133"/>
      <c r="B3" s="133"/>
      <c r="C3" s="133"/>
      <c r="D3" s="133"/>
      <c r="E3" s="133"/>
      <c r="F3" s="133"/>
      <c r="G3" s="133"/>
      <c r="H3" s="133"/>
      <c r="I3" s="133"/>
      <c r="J3" s="77"/>
    </row>
    <row r="4" spans="1:21" x14ac:dyDescent="0.35">
      <c r="A4" s="133"/>
      <c r="B4" s="133"/>
      <c r="C4" s="133"/>
      <c r="D4" s="133"/>
      <c r="E4" s="133"/>
      <c r="F4" s="133"/>
      <c r="G4" s="133"/>
      <c r="H4" s="133"/>
      <c r="I4" s="133"/>
      <c r="J4" s="77"/>
    </row>
    <row r="5" spans="1:21" x14ac:dyDescent="0.35">
      <c r="A5" s="133"/>
      <c r="B5" s="133"/>
      <c r="C5" s="133"/>
      <c r="D5" s="133"/>
      <c r="E5" s="133"/>
      <c r="F5" s="133"/>
      <c r="G5" s="133"/>
      <c r="H5" s="133"/>
      <c r="I5" s="133"/>
      <c r="J5" s="77"/>
    </row>
    <row r="6" spans="1:21" x14ac:dyDescent="0.35">
      <c r="A6" s="133"/>
      <c r="B6" s="133"/>
      <c r="C6" s="133"/>
      <c r="D6" s="133"/>
      <c r="E6" s="133"/>
      <c r="F6" s="133"/>
      <c r="G6" s="133"/>
      <c r="H6" s="133"/>
      <c r="I6" s="133"/>
      <c r="J6" s="77"/>
    </row>
    <row r="7" spans="1:21" ht="14.25" customHeight="1" x14ac:dyDescent="0.35">
      <c r="A7" s="135" t="s">
        <v>228</v>
      </c>
      <c r="B7" s="136" t="str">
        <f>'Fiche Générale'!B3</f>
        <v>Portail_ST</v>
      </c>
      <c r="C7" s="137" t="s">
        <v>229</v>
      </c>
      <c r="D7" s="137"/>
      <c r="E7" s="138" t="str">
        <f>'Fiche Générale'!B4</f>
        <v>Mathématiques-Informatique</v>
      </c>
      <c r="F7" s="138"/>
      <c r="G7" s="135" t="s">
        <v>230</v>
      </c>
      <c r="H7" s="139" t="str">
        <f>'Fiche Générale'!B5</f>
        <v>SPMAI18</v>
      </c>
      <c r="I7" s="139"/>
      <c r="J7" s="78"/>
      <c r="K7" s="79"/>
    </row>
    <row r="8" spans="1:21" ht="14.25" customHeight="1" x14ac:dyDescent="0.35">
      <c r="A8" s="135"/>
      <c r="B8" s="136"/>
      <c r="C8" s="137"/>
      <c r="D8" s="137"/>
      <c r="E8" s="138"/>
      <c r="F8" s="138"/>
      <c r="G8" s="135"/>
      <c r="H8" s="139"/>
      <c r="I8" s="139"/>
      <c r="J8" s="78"/>
      <c r="K8" s="79"/>
    </row>
    <row r="9" spans="1:21" ht="14.25" customHeight="1" x14ac:dyDescent="0.35">
      <c r="A9" s="135"/>
      <c r="B9" s="136"/>
      <c r="C9" s="137"/>
      <c r="D9" s="137"/>
      <c r="E9" s="138"/>
      <c r="F9" s="138"/>
      <c r="G9" s="135"/>
      <c r="H9" s="139"/>
      <c r="I9" s="139"/>
      <c r="J9" s="78"/>
      <c r="K9" s="79"/>
    </row>
    <row r="10" spans="1:21" ht="14.25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78"/>
      <c r="K10" s="79"/>
    </row>
    <row r="11" spans="1:21" ht="14.25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78"/>
      <c r="K11" s="79"/>
    </row>
    <row r="12" spans="1:21" x14ac:dyDescent="0.35">
      <c r="C12" s="31"/>
      <c r="I12" s="80"/>
      <c r="J12" s="80"/>
      <c r="M12" s="131" t="s">
        <v>231</v>
      </c>
      <c r="N12" s="131"/>
      <c r="O12" s="131"/>
      <c r="P12" s="131"/>
      <c r="Q12" s="131"/>
      <c r="R12" s="131" t="s">
        <v>232</v>
      </c>
      <c r="S12" s="131"/>
      <c r="T12" s="131"/>
      <c r="U12" s="131"/>
    </row>
    <row r="13" spans="1:21" x14ac:dyDescent="0.35">
      <c r="A13" s="131" t="s">
        <v>183</v>
      </c>
      <c r="B13" s="132" t="str">
        <f>'S2 Maquette'!B13</f>
        <v>1ère année de Portail</v>
      </c>
      <c r="C13" s="132"/>
      <c r="D13" s="131" t="s">
        <v>233</v>
      </c>
      <c r="E13" s="130">
        <f>'S2 Maquette'!E13</f>
        <v>0</v>
      </c>
      <c r="F13" s="130"/>
      <c r="G13" s="130"/>
      <c r="I13" s="80"/>
      <c r="J13" s="80"/>
      <c r="M13" s="131"/>
      <c r="N13" s="131"/>
      <c r="O13" s="131"/>
      <c r="P13" s="131"/>
      <c r="Q13" s="131"/>
      <c r="R13" s="131"/>
      <c r="S13" s="131"/>
      <c r="T13" s="131"/>
      <c r="U13" s="131"/>
    </row>
    <row r="14" spans="1:21" x14ac:dyDescent="0.35">
      <c r="A14" s="131"/>
      <c r="B14" s="132"/>
      <c r="C14" s="132"/>
      <c r="D14" s="131"/>
      <c r="E14" s="130"/>
      <c r="F14" s="130"/>
      <c r="G14" s="130"/>
      <c r="I14" s="80"/>
      <c r="J14" s="80"/>
      <c r="M14" s="131" t="s">
        <v>234</v>
      </c>
      <c r="N14" s="131" t="s">
        <v>235</v>
      </c>
      <c r="O14" s="131"/>
      <c r="P14" s="131" t="s">
        <v>274</v>
      </c>
      <c r="Q14" s="131"/>
      <c r="R14" s="133"/>
      <c r="S14" s="134"/>
      <c r="T14" s="134"/>
      <c r="U14" s="131"/>
    </row>
    <row r="15" spans="1:21" x14ac:dyDescent="0.35">
      <c r="A15" s="131" t="s">
        <v>237</v>
      </c>
      <c r="B15" s="157" t="str">
        <f>'S2 Maquette'!B15</f>
        <v>Semestre 2</v>
      </c>
      <c r="C15" s="157"/>
      <c r="D15" s="131" t="s">
        <v>238</v>
      </c>
      <c r="E15" s="130">
        <f>'S2 Maquette'!E15:F16</f>
        <v>0</v>
      </c>
      <c r="F15" s="130"/>
      <c r="G15" s="130"/>
      <c r="I15" s="80"/>
      <c r="J15" s="80"/>
      <c r="M15" s="131"/>
      <c r="N15" s="131"/>
      <c r="O15" s="131"/>
      <c r="P15" s="131"/>
      <c r="Q15" s="131"/>
      <c r="R15" s="133"/>
      <c r="S15" s="134"/>
      <c r="T15" s="134"/>
      <c r="U15" s="131"/>
    </row>
    <row r="16" spans="1:21" x14ac:dyDescent="0.35">
      <c r="A16" s="131"/>
      <c r="B16" s="157"/>
      <c r="C16" s="157"/>
      <c r="D16" s="131"/>
      <c r="E16" s="130"/>
      <c r="F16" s="130"/>
      <c r="G16" s="130"/>
      <c r="I16" s="80"/>
      <c r="J16" s="80"/>
      <c r="M16" s="131"/>
      <c r="N16" s="131"/>
      <c r="O16" s="131"/>
      <c r="P16" s="131"/>
      <c r="Q16" s="131"/>
      <c r="R16" s="133"/>
      <c r="S16" s="134"/>
      <c r="T16" s="134"/>
      <c r="U16" s="131"/>
    </row>
    <row r="17" spans="1:22" x14ac:dyDescent="0.35">
      <c r="L17" s="32"/>
      <c r="M17" s="131"/>
      <c r="N17" s="131"/>
      <c r="O17" s="131"/>
      <c r="P17" s="131"/>
      <c r="Q17" s="131"/>
      <c r="R17" s="133"/>
      <c r="S17" s="134"/>
      <c r="T17" s="134"/>
      <c r="U17" s="131"/>
    </row>
    <row r="18" spans="1:22" ht="59.25" customHeight="1" x14ac:dyDescent="0.35">
      <c r="A18" s="33" t="s">
        <v>239</v>
      </c>
      <c r="B18" s="81" t="s">
        <v>240</v>
      </c>
      <c r="C18" s="33" t="s">
        <v>5</v>
      </c>
      <c r="D18" s="33" t="s">
        <v>241</v>
      </c>
      <c r="E18" s="33" t="s">
        <v>242</v>
      </c>
      <c r="F18" s="33" t="s">
        <v>243</v>
      </c>
      <c r="G18" s="33" t="s">
        <v>244</v>
      </c>
      <c r="H18" s="33" t="s">
        <v>245</v>
      </c>
      <c r="I18" s="33" t="s">
        <v>246</v>
      </c>
      <c r="J18" s="33" t="s">
        <v>247</v>
      </c>
      <c r="K18" s="33" t="s">
        <v>248</v>
      </c>
      <c r="L18" s="33" t="s">
        <v>249</v>
      </c>
      <c r="M18" s="33" t="s">
        <v>250</v>
      </c>
      <c r="N18" s="33" t="s">
        <v>240</v>
      </c>
      <c r="O18" s="33" t="s">
        <v>251</v>
      </c>
      <c r="P18" s="33" t="s">
        <v>240</v>
      </c>
      <c r="Q18" s="33" t="s">
        <v>252</v>
      </c>
      <c r="R18" s="33" t="s">
        <v>253</v>
      </c>
      <c r="S18" s="33" t="s">
        <v>240</v>
      </c>
      <c r="T18" s="33" t="s">
        <v>251</v>
      </c>
      <c r="U18" s="34" t="s">
        <v>254</v>
      </c>
      <c r="V18" s="34" t="s">
        <v>255</v>
      </c>
    </row>
    <row r="19" spans="1:22" ht="30" customHeight="1" x14ac:dyDescent="0.35">
      <c r="A19" s="82" t="str">
        <f>'S2 Maquette'!B19</f>
        <v>Compétences transversales S2</v>
      </c>
      <c r="B19" s="83" t="str">
        <f>'S2 Maquette'!C19</f>
        <v>UE</v>
      </c>
      <c r="C19" s="84">
        <f>'S2 Maquette'!F19</f>
        <v>0</v>
      </c>
      <c r="D19" s="38"/>
      <c r="E19" s="38"/>
      <c r="F19" s="38"/>
      <c r="G19" s="85"/>
      <c r="H19" s="86"/>
      <c r="I19" s="86"/>
      <c r="J19" s="86"/>
      <c r="K19" s="85"/>
      <c r="L19" s="85"/>
      <c r="M19" s="86"/>
      <c r="N19" s="86"/>
      <c r="O19" s="85"/>
      <c r="P19" s="85"/>
      <c r="Q19" s="85"/>
      <c r="R19" s="85"/>
      <c r="S19" s="85"/>
      <c r="T19" s="85"/>
      <c r="U19" s="87"/>
      <c r="V19" s="88"/>
    </row>
    <row r="20" spans="1:22" ht="30" customHeight="1" x14ac:dyDescent="0.35">
      <c r="A20" s="82" t="str">
        <f>'S2 Maquette'!B20</f>
        <v>Compétences numériques 1</v>
      </c>
      <c r="B20" s="83" t="str">
        <f>'S2 Maquette'!C20</f>
        <v>ECUE</v>
      </c>
      <c r="C20" s="84">
        <f>'S2 Maquette'!F20</f>
        <v>0</v>
      </c>
      <c r="D20" s="37"/>
      <c r="E20" s="37"/>
      <c r="F20" s="37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8"/>
    </row>
    <row r="21" spans="1:22" ht="30" customHeight="1" x14ac:dyDescent="0.35">
      <c r="A21" s="82" t="str">
        <f>'S2 Maquette'!B21</f>
        <v>Compétences pré-professionnalisation 1</v>
      </c>
      <c r="B21" s="83" t="str">
        <f>'S2 Maquette'!C21</f>
        <v>ECUE</v>
      </c>
      <c r="C21" s="84">
        <f>'S2 Maquette'!F21</f>
        <v>0</v>
      </c>
      <c r="D21" s="37"/>
      <c r="E21" s="37"/>
      <c r="F21" s="37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8"/>
    </row>
    <row r="22" spans="1:22" ht="30" customHeight="1" x14ac:dyDescent="0.35">
      <c r="A22" s="82" t="str">
        <f>'S2 Maquette'!B22</f>
        <v>Anglais 2</v>
      </c>
      <c r="B22" s="83" t="str">
        <f>'S2 Maquette'!C22</f>
        <v>ECUE</v>
      </c>
      <c r="C22" s="84">
        <f>'S2 Maquette'!F22</f>
        <v>0</v>
      </c>
      <c r="D22" s="37"/>
      <c r="E22" s="37"/>
      <c r="F22" s="37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8"/>
    </row>
    <row r="23" spans="1:22" ht="30" customHeight="1" x14ac:dyDescent="0.35">
      <c r="A23" s="2" t="str">
        <f>'S2 Maquette'!B23</f>
        <v>UE MATHS : Algèbre Linéaire et Calculus II</v>
      </c>
      <c r="B23" s="2" t="str">
        <f>'S2 Maquette'!C23</f>
        <v>UE</v>
      </c>
      <c r="C23" s="90">
        <f>'S2 Maquette'!F23</f>
        <v>0</v>
      </c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91" t="s">
        <v>256</v>
      </c>
    </row>
    <row r="24" spans="1:22" ht="30" customHeight="1" x14ac:dyDescent="0.35">
      <c r="A24" s="2" t="str">
        <f>'S2 Maquette'!B24</f>
        <v>ECUE MATHS : Algèbre Linéaire I</v>
      </c>
      <c r="B24" s="2" t="str">
        <f>'S2 Maquette'!C24</f>
        <v>ECUE</v>
      </c>
      <c r="C24" s="90">
        <f>'S2 Maquette'!F24</f>
        <v>0</v>
      </c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1"/>
    </row>
    <row r="25" spans="1:22" ht="30" customHeight="1" x14ac:dyDescent="0.35">
      <c r="A25" s="2" t="str">
        <f>'S2 Maquette'!B25</f>
        <v>ECUE MATHS : Calculus II</v>
      </c>
      <c r="B25" s="2" t="str">
        <f>'S2 Maquette'!C25</f>
        <v>ECUE</v>
      </c>
      <c r="C25" s="90">
        <f>'S2 Maquette'!F25</f>
        <v>0</v>
      </c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91"/>
    </row>
    <row r="26" spans="1:22" ht="30" customHeight="1" x14ac:dyDescent="0.35">
      <c r="A26" s="2" t="str">
        <f>'S2 Maquette'!B26</f>
        <v>UE MATHS : Logique et Arithmétique</v>
      </c>
      <c r="B26" s="2" t="str">
        <f>'S2 Maquette'!C26</f>
        <v>UE</v>
      </c>
      <c r="C26" s="90">
        <f>'S2 Maquette'!F26</f>
        <v>0</v>
      </c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91"/>
    </row>
    <row r="27" spans="1:22" ht="30" customHeight="1" x14ac:dyDescent="0.35">
      <c r="A27" s="2" t="str">
        <f>'S2 Maquette'!B27</f>
        <v>UE MATHS : Analyse I</v>
      </c>
      <c r="B27" s="2" t="str">
        <f>'S2 Maquette'!C27</f>
        <v>UE</v>
      </c>
      <c r="C27" s="90">
        <f>'S2 Maquette'!F27</f>
        <v>0</v>
      </c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91"/>
    </row>
    <row r="28" spans="1:22" ht="30" customHeight="1" x14ac:dyDescent="0.35">
      <c r="A28" s="2" t="str">
        <f>'S2 Maquette'!B28</f>
        <v>UE INFO: Système 1</v>
      </c>
      <c r="B28" s="2" t="str">
        <f>'S2 Maquette'!C28</f>
        <v>UE</v>
      </c>
      <c r="C28" s="90">
        <f>'S2 Maquette'!F28</f>
        <v>0</v>
      </c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91"/>
    </row>
    <row r="29" spans="1:22" ht="30" customHeight="1" x14ac:dyDescent="0.35">
      <c r="A29" s="2" t="str">
        <f>'S2 Maquette'!B29</f>
        <v>UE INFO: Bases de l’informatique 2</v>
      </c>
      <c r="B29" s="2" t="str">
        <f>'S2 Maquette'!C29</f>
        <v>UE</v>
      </c>
      <c r="C29" s="90">
        <f>'S2 Maquette'!F29</f>
        <v>0</v>
      </c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"/>
      <c r="V29" s="91"/>
    </row>
    <row r="30" spans="1:22" ht="30" customHeight="1" x14ac:dyDescent="0.35">
      <c r="A30" s="2" t="e">
        <f>'S2 Maquette'!#REF!</f>
        <v>#REF!</v>
      </c>
      <c r="B30" s="2" t="e">
        <f>'S2 Maquette'!#REF!</f>
        <v>#REF!</v>
      </c>
      <c r="C30" s="90" t="e">
        <f>'S2 Maquette'!#REF!</f>
        <v>#REF!</v>
      </c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1"/>
    </row>
    <row r="31" spans="1:22" ht="30" customHeight="1" x14ac:dyDescent="0.35">
      <c r="A31" s="2" t="e">
        <f>'S2 Maquette'!#REF!</f>
        <v>#REF!</v>
      </c>
      <c r="B31" s="2" t="e">
        <f>'S2 Maquette'!#REF!</f>
        <v>#REF!</v>
      </c>
      <c r="C31" s="90" t="e">
        <f>'S2 Maquette'!#REF!</f>
        <v>#REF!</v>
      </c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91"/>
    </row>
    <row r="32" spans="1:22" ht="30" customHeight="1" x14ac:dyDescent="0.35">
      <c r="A32" s="2" t="e">
        <f>'S2 Maquette'!#REF!</f>
        <v>#REF!</v>
      </c>
      <c r="B32" s="2" t="e">
        <f>'S2 Maquette'!#REF!</f>
        <v>#REF!</v>
      </c>
      <c r="C32" s="90" t="e">
        <f>'S2 Maquette'!#REF!</f>
        <v>#REF!</v>
      </c>
      <c r="D32" s="1"/>
      <c r="E32" s="1"/>
      <c r="F32" s="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91"/>
    </row>
    <row r="33" spans="1:22" ht="30" customHeight="1" x14ac:dyDescent="0.35">
      <c r="A33" s="2" t="str">
        <f>'S2 Maquette'!B30</f>
        <v>UE facultative du portail ST ou de la L3</v>
      </c>
      <c r="B33" s="2" t="str">
        <f>'S2 Maquette'!C30</f>
        <v>UE</v>
      </c>
      <c r="C33" s="90">
        <f>'S2 Maquette'!F30</f>
        <v>0</v>
      </c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91"/>
    </row>
    <row r="34" spans="1:22" ht="30" customHeight="1" x14ac:dyDescent="0.35">
      <c r="A34" s="2">
        <f>'S2 Maquette'!B31</f>
        <v>0</v>
      </c>
      <c r="B34" s="2">
        <f>'S2 Maquette'!C31</f>
        <v>0</v>
      </c>
      <c r="C34" s="90">
        <f>'S2 Maquette'!F31</f>
        <v>0</v>
      </c>
      <c r="D34" s="1"/>
      <c r="E34" s="1"/>
      <c r="F34" s="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91"/>
    </row>
    <row r="35" spans="1:22" ht="30" customHeight="1" x14ac:dyDescent="0.35">
      <c r="A35" s="2">
        <f>'S2 Maquette'!B32</f>
        <v>0</v>
      </c>
      <c r="B35" s="2">
        <f>'S2 Maquette'!C32</f>
        <v>0</v>
      </c>
      <c r="C35" s="90">
        <f>'S2 Maquette'!F32</f>
        <v>0</v>
      </c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91"/>
    </row>
    <row r="36" spans="1:22" ht="30" customHeight="1" x14ac:dyDescent="0.35">
      <c r="A36" s="2">
        <f>'S2 Maquette'!B33</f>
        <v>0</v>
      </c>
      <c r="B36" s="2">
        <f>'S2 Maquette'!C33</f>
        <v>0</v>
      </c>
      <c r="C36" s="90">
        <f>'S2 Maquette'!F33</f>
        <v>0</v>
      </c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91"/>
    </row>
    <row r="37" spans="1:22" ht="30" customHeight="1" x14ac:dyDescent="0.35">
      <c r="A37" s="2" t="str">
        <f>'S2 Maquette'!B34</f>
        <v xml:space="preserve">UE Stage </v>
      </c>
      <c r="B37" s="2" t="str">
        <f>'S2 Maquette'!C34</f>
        <v>UE</v>
      </c>
      <c r="C37" s="90" t="str">
        <f>'S2 Maquette'!F34</f>
        <v>Création</v>
      </c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91"/>
    </row>
    <row r="38" spans="1:22" ht="30" customHeight="1" x14ac:dyDescent="0.35">
      <c r="A38" s="2">
        <f>'S2 Maquette'!B35</f>
        <v>0</v>
      </c>
      <c r="B38" s="2">
        <f>'S2 Maquette'!C35</f>
        <v>0</v>
      </c>
      <c r="C38" s="90">
        <f>'S2 Maquette'!F35</f>
        <v>0</v>
      </c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91"/>
    </row>
    <row r="39" spans="1:22" ht="30" customHeight="1" x14ac:dyDescent="0.35">
      <c r="A39" s="2">
        <f>'S2 Maquette'!B36</f>
        <v>0</v>
      </c>
      <c r="B39" s="2">
        <f>'S2 Maquette'!C36</f>
        <v>0</v>
      </c>
      <c r="C39" s="90">
        <f>'S2 Maquette'!F36</f>
        <v>0</v>
      </c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91"/>
    </row>
    <row r="40" spans="1:22" ht="30" customHeight="1" x14ac:dyDescent="0.35">
      <c r="A40" s="2">
        <f>'S2 Maquette'!B37</f>
        <v>0</v>
      </c>
      <c r="B40" s="2">
        <f>'S2 Maquette'!C37</f>
        <v>0</v>
      </c>
      <c r="C40" s="90">
        <f>'S2 Maquette'!F37</f>
        <v>0</v>
      </c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91"/>
    </row>
    <row r="41" spans="1:22" ht="30" customHeight="1" x14ac:dyDescent="0.35">
      <c r="A41" s="2">
        <f>'S2 Maquette'!B38</f>
        <v>0</v>
      </c>
      <c r="B41" s="2">
        <f>'S2 Maquette'!C38</f>
        <v>0</v>
      </c>
      <c r="C41" s="90">
        <f>'S2 Maquette'!F38</f>
        <v>0</v>
      </c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91"/>
    </row>
    <row r="42" spans="1:22" ht="30" customHeight="1" x14ac:dyDescent="0.35">
      <c r="A42" s="2">
        <f>'S2 Maquette'!B39</f>
        <v>0</v>
      </c>
      <c r="B42" s="2">
        <f>'S2 Maquette'!C39</f>
        <v>0</v>
      </c>
      <c r="C42" s="90">
        <f>'S2 Maquette'!F39</f>
        <v>0</v>
      </c>
      <c r="D42" s="1"/>
      <c r="E42" s="1"/>
      <c r="F42" s="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91"/>
    </row>
    <row r="43" spans="1:22" ht="30" customHeight="1" x14ac:dyDescent="0.35">
      <c r="A43" s="2">
        <f>'S2 Maquette'!B40</f>
        <v>0</v>
      </c>
      <c r="B43" s="2">
        <f>'S2 Maquette'!C40</f>
        <v>0</v>
      </c>
      <c r="C43" s="90">
        <f>'S2 Maquette'!F40</f>
        <v>0</v>
      </c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91"/>
    </row>
    <row r="44" spans="1:22" ht="30" customHeight="1" x14ac:dyDescent="0.35">
      <c r="A44" s="2">
        <f>'S2 Maquette'!B41</f>
        <v>0</v>
      </c>
      <c r="B44" s="2">
        <f>'S2 Maquette'!C41</f>
        <v>0</v>
      </c>
      <c r="C44" s="90">
        <f>'S2 Maquette'!F41</f>
        <v>0</v>
      </c>
      <c r="D44" s="1"/>
      <c r="E44" s="1"/>
      <c r="F44" s="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91"/>
    </row>
    <row r="45" spans="1:22" ht="30" customHeight="1" x14ac:dyDescent="0.35">
      <c r="A45" s="2">
        <f>'S2 Maquette'!B42</f>
        <v>0</v>
      </c>
      <c r="B45" s="2">
        <f>'S2 Maquette'!C42</f>
        <v>0</v>
      </c>
      <c r="C45" s="90">
        <f>'S2 Maquette'!F42</f>
        <v>0</v>
      </c>
      <c r="D45" s="1"/>
      <c r="E45" s="1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1"/>
    </row>
    <row r="46" spans="1:22" ht="30" customHeight="1" x14ac:dyDescent="0.35">
      <c r="A46" s="2">
        <f>'S2 Maquette'!B43</f>
        <v>0</v>
      </c>
      <c r="B46" s="2">
        <f>'S2 Maquette'!C43</f>
        <v>0</v>
      </c>
      <c r="C46" s="90">
        <f>'S2 Maquette'!F43</f>
        <v>0</v>
      </c>
      <c r="D46" s="1"/>
      <c r="E46" s="1"/>
      <c r="F46" s="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91"/>
    </row>
    <row r="47" spans="1:22" ht="30" customHeight="1" x14ac:dyDescent="0.35">
      <c r="A47" s="2">
        <f>'S2 Maquette'!B44</f>
        <v>0</v>
      </c>
      <c r="B47" s="2">
        <f>'S2 Maquette'!C44</f>
        <v>0</v>
      </c>
      <c r="C47" s="90">
        <f>'S2 Maquette'!F44</f>
        <v>0</v>
      </c>
      <c r="D47" s="1"/>
      <c r="E47" s="1"/>
      <c r="F47" s="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91"/>
    </row>
    <row r="48" spans="1:22" ht="30" customHeight="1" x14ac:dyDescent="0.35">
      <c r="A48" s="2">
        <f>'S2 Maquette'!B45</f>
        <v>0</v>
      </c>
      <c r="B48" s="2">
        <f>'S2 Maquette'!C45</f>
        <v>0</v>
      </c>
      <c r="C48" s="90">
        <f>'S2 Maquette'!F45</f>
        <v>0</v>
      </c>
      <c r="D48" s="1"/>
      <c r="E48" s="1"/>
      <c r="F48" s="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91"/>
    </row>
    <row r="49" spans="1:22" ht="30" customHeight="1" x14ac:dyDescent="0.35">
      <c r="A49" s="2">
        <f>'S2 Maquette'!B46</f>
        <v>0</v>
      </c>
      <c r="B49" s="2">
        <f>'S2 Maquette'!C46</f>
        <v>0</v>
      </c>
      <c r="C49" s="90">
        <f>'S2 Maquette'!F46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91"/>
    </row>
    <row r="50" spans="1:22" ht="30" customHeight="1" x14ac:dyDescent="0.35">
      <c r="A50" s="2">
        <f>'S2 Maquette'!B47</f>
        <v>0</v>
      </c>
      <c r="B50" s="2">
        <f>'S2 Maquette'!C47</f>
        <v>0</v>
      </c>
      <c r="C50" s="90">
        <f>'S2 Maquette'!F47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91"/>
    </row>
    <row r="51" spans="1:22" ht="30" customHeight="1" x14ac:dyDescent="0.35">
      <c r="A51" s="2">
        <f>'S2 Maquette'!B48</f>
        <v>0</v>
      </c>
      <c r="B51" s="2">
        <f>'S2 Maquette'!C48</f>
        <v>0</v>
      </c>
      <c r="C51" s="90">
        <f>'S2 Maquette'!F48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91"/>
    </row>
    <row r="52" spans="1:22" ht="30" customHeight="1" x14ac:dyDescent="0.35">
      <c r="A52" s="2">
        <f>'S2 Maquette'!B49</f>
        <v>0</v>
      </c>
      <c r="B52" s="2">
        <f>'S2 Maquette'!C49</f>
        <v>0</v>
      </c>
      <c r="C52" s="90">
        <f>'S2 Maquette'!F49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91"/>
    </row>
    <row r="53" spans="1:22" ht="30" customHeight="1" x14ac:dyDescent="0.35">
      <c r="A53" s="2">
        <f>'S2 Maquette'!B50</f>
        <v>0</v>
      </c>
      <c r="B53" s="2">
        <f>'S2 Maquette'!C50</f>
        <v>0</v>
      </c>
      <c r="C53" s="90">
        <f>'S2 Maquette'!F50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91"/>
    </row>
    <row r="54" spans="1:22" ht="30" customHeight="1" x14ac:dyDescent="0.35">
      <c r="A54" s="2">
        <f>'S2 Maquette'!B51</f>
        <v>0</v>
      </c>
      <c r="B54" s="2">
        <f>'S2 Maquette'!C51</f>
        <v>0</v>
      </c>
      <c r="C54" s="90">
        <f>'S2 Maquette'!F51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91"/>
    </row>
    <row r="55" spans="1:22" ht="30" customHeight="1" x14ac:dyDescent="0.35">
      <c r="A55" s="2">
        <f>'S2 Maquette'!B52</f>
        <v>0</v>
      </c>
      <c r="B55" s="2">
        <f>'S2 Maquette'!C52</f>
        <v>0</v>
      </c>
      <c r="C55" s="90">
        <f>'S2 Maquette'!F52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91"/>
    </row>
    <row r="56" spans="1:22" ht="30" customHeight="1" x14ac:dyDescent="0.35">
      <c r="A56" s="2">
        <f>'S2 Maquette'!B53</f>
        <v>0</v>
      </c>
      <c r="B56" s="2">
        <f>'S2 Maquette'!C53</f>
        <v>0</v>
      </c>
      <c r="C56" s="90">
        <f>'S2 Maquette'!F53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91"/>
    </row>
    <row r="57" spans="1:22" ht="30" customHeight="1" x14ac:dyDescent="0.35">
      <c r="A57" s="2">
        <f>'S2 Maquette'!B54</f>
        <v>0</v>
      </c>
      <c r="B57" s="2">
        <f>'S2 Maquette'!C54</f>
        <v>0</v>
      </c>
      <c r="C57" s="90">
        <f>'S2 Maquette'!F54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91"/>
    </row>
    <row r="58" spans="1:22" ht="30" customHeight="1" x14ac:dyDescent="0.35">
      <c r="A58" s="2">
        <f>'S2 Maquette'!B55</f>
        <v>0</v>
      </c>
      <c r="B58" s="2">
        <f>'S2 Maquette'!C55</f>
        <v>0</v>
      </c>
      <c r="C58" s="90">
        <f>'S2 Maquette'!F55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91"/>
    </row>
    <row r="59" spans="1:22" ht="30" customHeight="1" x14ac:dyDescent="0.35">
      <c r="A59" s="2">
        <f>'S2 Maquette'!B56</f>
        <v>0</v>
      </c>
      <c r="B59" s="2">
        <f>'S2 Maquette'!C56</f>
        <v>0</v>
      </c>
      <c r="C59" s="90">
        <f>'S2 Maquette'!F56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91"/>
    </row>
    <row r="60" spans="1:22" ht="30" customHeight="1" x14ac:dyDescent="0.35">
      <c r="A60" s="2">
        <f>'S2 Maquette'!B57</f>
        <v>0</v>
      </c>
      <c r="B60" s="2">
        <f>'S2 Maquette'!C57</f>
        <v>0</v>
      </c>
      <c r="C60" s="90">
        <f>'S2 Maquette'!F57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91"/>
    </row>
    <row r="61" spans="1:22" ht="30" customHeight="1" x14ac:dyDescent="0.35">
      <c r="A61" s="2">
        <f>'S2 Maquette'!B58</f>
        <v>0</v>
      </c>
      <c r="B61" s="2">
        <f>'S2 Maquette'!C58</f>
        <v>0</v>
      </c>
      <c r="C61" s="90">
        <f>'S2 Maquette'!F58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91"/>
    </row>
    <row r="62" spans="1:22" ht="30" customHeight="1" x14ac:dyDescent="0.35">
      <c r="A62" s="2">
        <f>'S2 Maquette'!B59</f>
        <v>0</v>
      </c>
      <c r="B62" s="2">
        <f>'S2 Maquette'!C59</f>
        <v>0</v>
      </c>
      <c r="C62" s="90">
        <f>'S2 Maquette'!F59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91"/>
    </row>
    <row r="63" spans="1:22" ht="30" customHeight="1" x14ac:dyDescent="0.35">
      <c r="A63" s="2">
        <f>'S2 Maquette'!B60</f>
        <v>0</v>
      </c>
      <c r="B63" s="2">
        <f>'S2 Maquette'!C60</f>
        <v>0</v>
      </c>
      <c r="C63" s="90">
        <f>'S2 Maquette'!F60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91"/>
    </row>
    <row r="64" spans="1:22" ht="30" customHeight="1" x14ac:dyDescent="0.35">
      <c r="A64" s="2">
        <f>'S2 Maquette'!B61</f>
        <v>0</v>
      </c>
      <c r="B64" s="2">
        <f>'S2 Maquette'!C61</f>
        <v>0</v>
      </c>
      <c r="C64" s="90">
        <f>'S2 Maquette'!F61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91"/>
    </row>
    <row r="65" spans="1:22" ht="30" customHeight="1" x14ac:dyDescent="0.35">
      <c r="A65" s="2">
        <f>'S2 Maquette'!B62</f>
        <v>0</v>
      </c>
      <c r="B65" s="2">
        <f>'S2 Maquette'!C62</f>
        <v>0</v>
      </c>
      <c r="C65" s="90">
        <f>'S2 Maquette'!F62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91"/>
    </row>
    <row r="66" spans="1:22" ht="30" customHeight="1" x14ac:dyDescent="0.35">
      <c r="A66" s="2">
        <f>'S2 Maquette'!B63</f>
        <v>0</v>
      </c>
      <c r="B66" s="2">
        <f>'S2 Maquette'!C63</f>
        <v>0</v>
      </c>
      <c r="C66" s="90">
        <f>'S2 Maquette'!F63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91"/>
    </row>
    <row r="67" spans="1:22" ht="30" customHeight="1" x14ac:dyDescent="0.35">
      <c r="A67" s="2">
        <f>'S2 Maquette'!B64</f>
        <v>0</v>
      </c>
      <c r="B67" s="2">
        <f>'S2 Maquette'!C64</f>
        <v>0</v>
      </c>
      <c r="C67" s="90">
        <f>'S2 Maquette'!F64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91"/>
    </row>
    <row r="68" spans="1:22" ht="30" customHeight="1" x14ac:dyDescent="0.35">
      <c r="A68" s="2">
        <f>'S2 Maquette'!B65</f>
        <v>0</v>
      </c>
      <c r="B68" s="2">
        <f>'S2 Maquette'!C65</f>
        <v>0</v>
      </c>
      <c r="C68" s="90">
        <f>'S2 Maquette'!F65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91"/>
    </row>
    <row r="69" spans="1:22" ht="30" customHeight="1" x14ac:dyDescent="0.35">
      <c r="A69" s="2">
        <f>'S2 Maquette'!B66</f>
        <v>0</v>
      </c>
      <c r="B69" s="2">
        <f>'S2 Maquette'!C66</f>
        <v>0</v>
      </c>
      <c r="C69" s="90">
        <f>'S2 Maquette'!F66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91"/>
    </row>
    <row r="70" spans="1:22" ht="30" customHeight="1" x14ac:dyDescent="0.35">
      <c r="A70" s="2">
        <f>'S2 Maquette'!B67</f>
        <v>0</v>
      </c>
      <c r="B70" s="2">
        <f>'S2 Maquette'!C67</f>
        <v>0</v>
      </c>
      <c r="C70" s="90">
        <f>'S2 Maquette'!F67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91"/>
    </row>
    <row r="71" spans="1:22" ht="30" customHeight="1" x14ac:dyDescent="0.35">
      <c r="A71" s="2">
        <f>'S2 Maquette'!B68</f>
        <v>0</v>
      </c>
      <c r="B71" s="2">
        <f>'S2 Maquette'!C68</f>
        <v>0</v>
      </c>
      <c r="C71" s="90">
        <f>'S2 Maquette'!F68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91"/>
    </row>
    <row r="72" spans="1:22" ht="30" customHeight="1" x14ac:dyDescent="0.35">
      <c r="A72" s="2">
        <f>'S2 Maquette'!B69</f>
        <v>0</v>
      </c>
      <c r="B72" s="2">
        <f>'S2 Maquette'!C69</f>
        <v>0</v>
      </c>
      <c r="C72" s="90">
        <f>'S2 Maquette'!F69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91"/>
    </row>
    <row r="73" spans="1:22" ht="30" customHeight="1" x14ac:dyDescent="0.35">
      <c r="A73" s="2">
        <f>'S2 Maquette'!B70</f>
        <v>0</v>
      </c>
      <c r="B73" s="2">
        <f>'S2 Maquette'!C70</f>
        <v>0</v>
      </c>
      <c r="C73" s="90">
        <f>'S2 Maquette'!F70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91"/>
    </row>
    <row r="74" spans="1:22" ht="30" customHeight="1" x14ac:dyDescent="0.35">
      <c r="A74" s="2">
        <f>'S2 Maquette'!B71</f>
        <v>0</v>
      </c>
      <c r="B74" s="2">
        <f>'S2 Maquette'!C71</f>
        <v>0</v>
      </c>
      <c r="C74" s="90">
        <f>'S2 Maquette'!F71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91"/>
    </row>
    <row r="75" spans="1:22" ht="30" customHeight="1" x14ac:dyDescent="0.35">
      <c r="A75" s="2">
        <f>'S2 Maquette'!B72</f>
        <v>0</v>
      </c>
      <c r="B75" s="2">
        <f>'S2 Maquette'!C72</f>
        <v>0</v>
      </c>
      <c r="C75" s="90">
        <f>'S2 Maquette'!F72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91"/>
    </row>
    <row r="76" spans="1:22" ht="30" customHeight="1" x14ac:dyDescent="0.35">
      <c r="A76" s="2">
        <f>'S2 Maquette'!B73</f>
        <v>0</v>
      </c>
      <c r="B76" s="2">
        <f>'S2 Maquette'!C73</f>
        <v>0</v>
      </c>
      <c r="C76" s="90">
        <f>'S2 Maquette'!F73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91"/>
    </row>
    <row r="77" spans="1:22" ht="30" customHeight="1" x14ac:dyDescent="0.35">
      <c r="A77" s="2">
        <f>'S2 Maquette'!B74</f>
        <v>0</v>
      </c>
      <c r="B77" s="2">
        <f>'S2 Maquette'!C74</f>
        <v>0</v>
      </c>
      <c r="C77" s="90">
        <f>'S2 Maquette'!F74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91"/>
    </row>
    <row r="78" spans="1:22" ht="30" customHeight="1" x14ac:dyDescent="0.35">
      <c r="A78" s="2">
        <f>'S2 Maquette'!B75</f>
        <v>0</v>
      </c>
      <c r="B78" s="2">
        <f>'S2 Maquette'!C75</f>
        <v>0</v>
      </c>
      <c r="C78" s="90">
        <f>'S2 Maquette'!F75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91"/>
    </row>
    <row r="79" spans="1:22" ht="30" customHeight="1" x14ac:dyDescent="0.35">
      <c r="A79" s="2">
        <f>'S2 Maquette'!B76</f>
        <v>0</v>
      </c>
      <c r="B79" s="2">
        <f>'S2 Maquette'!C76</f>
        <v>0</v>
      </c>
      <c r="C79" s="90">
        <f>'S2 Maquette'!F76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1"/>
    </row>
    <row r="80" spans="1:22" ht="30" customHeight="1" x14ac:dyDescent="0.35">
      <c r="A80" s="2">
        <f>'S2 Maquette'!B77</f>
        <v>0</v>
      </c>
      <c r="B80" s="2">
        <f>'S2 Maquette'!C77</f>
        <v>0</v>
      </c>
      <c r="C80" s="90">
        <f>'S2 Maquette'!F77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1"/>
    </row>
    <row r="81" spans="1:22" ht="30" customHeight="1" x14ac:dyDescent="0.35">
      <c r="A81" s="2">
        <f>'S2 Maquette'!B78</f>
        <v>0</v>
      </c>
      <c r="B81" s="2">
        <f>'S2 Maquette'!C78</f>
        <v>0</v>
      </c>
      <c r="C81" s="90">
        <f>'S2 Maquette'!F78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91"/>
    </row>
    <row r="82" spans="1:22" ht="30" customHeight="1" x14ac:dyDescent="0.35">
      <c r="A82" s="2">
        <f>'S2 Maquette'!B79</f>
        <v>0</v>
      </c>
      <c r="B82" s="2">
        <f>'S2 Maquette'!C79</f>
        <v>0</v>
      </c>
      <c r="C82" s="90">
        <f>'S2 Maquette'!F79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91"/>
    </row>
    <row r="83" spans="1:22" ht="30" customHeight="1" x14ac:dyDescent="0.35">
      <c r="A83" s="2">
        <f>'S2 Maquette'!B80</f>
        <v>0</v>
      </c>
      <c r="B83" s="2">
        <f>'S2 Maquette'!C80</f>
        <v>0</v>
      </c>
      <c r="C83" s="90">
        <f>'S2 Maquette'!F80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91"/>
    </row>
    <row r="84" spans="1:22" ht="30" customHeight="1" x14ac:dyDescent="0.35">
      <c r="A84" s="2">
        <f>'S2 Maquette'!B81</f>
        <v>0</v>
      </c>
      <c r="B84" s="2">
        <f>'S2 Maquette'!C81</f>
        <v>0</v>
      </c>
      <c r="C84" s="90">
        <f>'S2 Maquette'!F81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91"/>
    </row>
    <row r="85" spans="1:22" ht="30" customHeight="1" x14ac:dyDescent="0.35">
      <c r="A85" s="2">
        <f>'S2 Maquette'!B82</f>
        <v>0</v>
      </c>
      <c r="B85" s="2">
        <f>'S2 Maquette'!C82</f>
        <v>0</v>
      </c>
      <c r="C85" s="90">
        <f>'S2 Maquette'!F82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91"/>
    </row>
    <row r="86" spans="1:22" ht="30" customHeight="1" x14ac:dyDescent="0.35">
      <c r="A86" s="2">
        <f>'S2 Maquette'!B83</f>
        <v>0</v>
      </c>
      <c r="B86" s="2">
        <f>'S2 Maquette'!C83</f>
        <v>0</v>
      </c>
      <c r="C86" s="90">
        <f>'S2 Maquette'!F83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91"/>
    </row>
    <row r="87" spans="1:22" ht="30" customHeight="1" x14ac:dyDescent="0.35">
      <c r="A87" s="2">
        <f>'S2 Maquette'!B84</f>
        <v>0</v>
      </c>
      <c r="B87" s="2">
        <f>'S2 Maquette'!C84</f>
        <v>0</v>
      </c>
      <c r="C87" s="90">
        <f>'S2 Maquette'!F84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91"/>
    </row>
    <row r="88" spans="1:22" ht="30" customHeight="1" x14ac:dyDescent="0.35">
      <c r="A88" s="2">
        <f>'S2 Maquette'!B85</f>
        <v>0</v>
      </c>
      <c r="B88" s="2">
        <f>'S2 Maquette'!C85</f>
        <v>0</v>
      </c>
      <c r="C88" s="90">
        <f>'S2 Maquette'!F85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91"/>
    </row>
    <row r="89" spans="1:22" ht="30" customHeight="1" x14ac:dyDescent="0.35">
      <c r="A89" s="2">
        <f>'S2 Maquette'!B86</f>
        <v>0</v>
      </c>
      <c r="B89" s="2">
        <f>'S2 Maquette'!C86</f>
        <v>0</v>
      </c>
      <c r="C89" s="90">
        <f>'S2 Maquette'!F86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91"/>
    </row>
    <row r="90" spans="1:22" ht="30" customHeight="1" x14ac:dyDescent="0.35">
      <c r="A90" s="2">
        <f>'S2 Maquette'!B87</f>
        <v>0</v>
      </c>
      <c r="B90" s="2">
        <f>'S2 Maquette'!C87</f>
        <v>0</v>
      </c>
      <c r="C90" s="90">
        <f>'S2 Maquette'!F87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91"/>
    </row>
    <row r="91" spans="1:22" ht="30" customHeight="1" x14ac:dyDescent="0.35">
      <c r="A91" s="2">
        <f>'S2 Maquette'!B88</f>
        <v>0</v>
      </c>
      <c r="B91" s="2">
        <f>'S2 Maquette'!C88</f>
        <v>0</v>
      </c>
      <c r="C91" s="90">
        <f>'S2 Maquette'!F88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91"/>
    </row>
    <row r="92" spans="1:22" ht="30" customHeight="1" x14ac:dyDescent="0.35">
      <c r="A92" s="2">
        <f>'S2 Maquette'!B89</f>
        <v>0</v>
      </c>
      <c r="B92" s="2">
        <f>'S2 Maquette'!C89</f>
        <v>0</v>
      </c>
      <c r="C92" s="90">
        <f>'S2 Maquette'!F89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91"/>
    </row>
    <row r="93" spans="1:22" ht="30" customHeight="1" x14ac:dyDescent="0.35">
      <c r="A93" s="2">
        <f>'S2 Maquette'!B90</f>
        <v>0</v>
      </c>
      <c r="B93" s="2">
        <f>'S2 Maquette'!C90</f>
        <v>0</v>
      </c>
      <c r="C93" s="90">
        <f>'S2 Maquette'!F90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91"/>
    </row>
    <row r="94" spans="1:22" ht="30" customHeight="1" x14ac:dyDescent="0.35">
      <c r="A94" s="2">
        <f>'S2 Maquette'!B91</f>
        <v>0</v>
      </c>
      <c r="B94" s="2">
        <f>'S2 Maquette'!C91</f>
        <v>0</v>
      </c>
      <c r="C94" s="90">
        <f>'S2 Maquette'!F91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91"/>
    </row>
    <row r="95" spans="1:22" ht="30" customHeight="1" x14ac:dyDescent="0.35">
      <c r="A95" s="2">
        <f>'S2 Maquette'!B92</f>
        <v>0</v>
      </c>
      <c r="B95" s="2">
        <f>'S2 Maquette'!C92</f>
        <v>0</v>
      </c>
      <c r="C95" s="90">
        <f>'S2 Maquette'!F92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91"/>
    </row>
    <row r="96" spans="1:22" ht="30" customHeight="1" x14ac:dyDescent="0.35">
      <c r="A96" s="2">
        <f>'S2 Maquette'!B93</f>
        <v>0</v>
      </c>
      <c r="B96" s="2">
        <f>'S2 Maquette'!C93</f>
        <v>0</v>
      </c>
      <c r="C96" s="90">
        <f>'S2 Maquette'!F93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91"/>
    </row>
    <row r="97" spans="1:22" ht="30" customHeight="1" x14ac:dyDescent="0.35">
      <c r="A97" s="2">
        <f>'S2 Maquette'!B94</f>
        <v>0</v>
      </c>
      <c r="B97" s="2">
        <f>'S2 Maquette'!C94</f>
        <v>0</v>
      </c>
      <c r="C97" s="90">
        <f>'S2 Maquette'!F94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91"/>
    </row>
    <row r="98" spans="1:22" ht="30" customHeight="1" x14ac:dyDescent="0.35">
      <c r="A98" s="2">
        <f>'S2 Maquette'!B95</f>
        <v>0</v>
      </c>
      <c r="B98" s="2">
        <f>'S2 Maquette'!C95</f>
        <v>0</v>
      </c>
      <c r="C98" s="90">
        <f>'S2 Maquette'!F95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91"/>
    </row>
    <row r="99" spans="1:22" ht="30" customHeight="1" x14ac:dyDescent="0.35">
      <c r="A99" s="2">
        <f>'S2 Maquette'!B96</f>
        <v>0</v>
      </c>
      <c r="B99" s="2">
        <f>'S2 Maquette'!C96</f>
        <v>0</v>
      </c>
      <c r="C99" s="90">
        <f>'S2 Maquette'!F96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91"/>
    </row>
    <row r="100" spans="1:22" ht="30" customHeight="1" x14ac:dyDescent="0.35">
      <c r="A100" s="2">
        <f>'S2 Maquette'!B97</f>
        <v>0</v>
      </c>
      <c r="B100" s="2">
        <f>'S2 Maquette'!C97</f>
        <v>0</v>
      </c>
      <c r="C100" s="90">
        <f>'S2 Maquette'!F97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91"/>
    </row>
    <row r="101" spans="1:22" ht="30" customHeight="1" x14ac:dyDescent="0.35">
      <c r="A101" s="2">
        <f>'S2 Maquette'!B98</f>
        <v>0</v>
      </c>
      <c r="B101" s="2">
        <f>'S2 Maquette'!C98</f>
        <v>0</v>
      </c>
      <c r="C101" s="90">
        <f>'S2 Maquette'!F98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91"/>
    </row>
    <row r="102" spans="1:22" ht="30" customHeight="1" x14ac:dyDescent="0.35">
      <c r="A102" s="2">
        <f>'S2 Maquette'!B99</f>
        <v>0</v>
      </c>
      <c r="B102" s="2">
        <f>'S2 Maquette'!C99</f>
        <v>0</v>
      </c>
      <c r="C102" s="90">
        <f>'S2 Maquette'!F99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91"/>
    </row>
    <row r="103" spans="1:22" ht="30" customHeight="1" x14ac:dyDescent="0.35">
      <c r="A103" s="2">
        <f>'S2 Maquette'!B100</f>
        <v>0</v>
      </c>
      <c r="B103" s="2">
        <f>'S2 Maquette'!C100</f>
        <v>0</v>
      </c>
      <c r="C103" s="90">
        <f>'S2 Maquette'!F100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91"/>
    </row>
    <row r="104" spans="1:22" ht="30" customHeight="1" x14ac:dyDescent="0.35">
      <c r="A104" s="2">
        <f>'S2 Maquette'!B101</f>
        <v>0</v>
      </c>
      <c r="B104" s="2">
        <f>'S2 Maquette'!C101</f>
        <v>0</v>
      </c>
      <c r="C104" s="90">
        <f>'S2 Maquette'!F101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91"/>
    </row>
    <row r="105" spans="1:22" ht="30" customHeight="1" x14ac:dyDescent="0.35">
      <c r="A105" s="2">
        <f>'S2 Maquette'!B102</f>
        <v>0</v>
      </c>
      <c r="B105" s="2">
        <f>'S2 Maquette'!C102</f>
        <v>0</v>
      </c>
      <c r="C105" s="90">
        <f>'S2 Maquette'!F102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91"/>
    </row>
    <row r="106" spans="1:22" ht="30" customHeight="1" x14ac:dyDescent="0.35">
      <c r="A106" s="2">
        <f>'S2 Maquette'!B103</f>
        <v>0</v>
      </c>
      <c r="B106" s="2">
        <f>'S2 Maquette'!C103</f>
        <v>0</v>
      </c>
      <c r="C106" s="90">
        <f>'S2 Maquette'!F103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91"/>
    </row>
    <row r="107" spans="1:22" ht="30" customHeight="1" x14ac:dyDescent="0.35">
      <c r="A107" s="2">
        <f>'S2 Maquette'!B104</f>
        <v>0</v>
      </c>
      <c r="B107" s="2">
        <f>'S2 Maquette'!C104</f>
        <v>0</v>
      </c>
      <c r="C107" s="90">
        <f>'S2 Maquette'!F104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91"/>
    </row>
    <row r="108" spans="1:22" ht="30" customHeight="1" x14ac:dyDescent="0.35">
      <c r="A108" s="2">
        <f>'S2 Maquette'!B105</f>
        <v>0</v>
      </c>
      <c r="B108" s="2">
        <f>'S2 Maquette'!C105</f>
        <v>0</v>
      </c>
      <c r="C108" s="90">
        <f>'S2 Maquette'!F105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91"/>
    </row>
    <row r="109" spans="1:22" ht="30" customHeight="1" x14ac:dyDescent="0.35">
      <c r="A109" s="2">
        <f>'S2 Maquette'!B106</f>
        <v>0</v>
      </c>
      <c r="B109" s="2">
        <f>'S2 Maquette'!C106</f>
        <v>0</v>
      </c>
      <c r="C109" s="90">
        <f>'S2 Maquette'!F106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91"/>
    </row>
    <row r="110" spans="1:22" ht="30" customHeight="1" x14ac:dyDescent="0.35">
      <c r="A110" s="2">
        <f>'S2 Maquette'!B107</f>
        <v>0</v>
      </c>
      <c r="B110" s="2">
        <f>'S2 Maquette'!C107</f>
        <v>0</v>
      </c>
      <c r="C110" s="90">
        <f>'S2 Maquette'!F107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91"/>
    </row>
    <row r="111" spans="1:22" ht="30" customHeight="1" x14ac:dyDescent="0.35">
      <c r="A111" s="2">
        <f>'S2 Maquette'!B108</f>
        <v>0</v>
      </c>
      <c r="B111" s="2">
        <f>'S2 Maquette'!C108</f>
        <v>0</v>
      </c>
      <c r="C111" s="90">
        <f>'S2 Maquette'!F108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91"/>
    </row>
    <row r="112" spans="1:22" ht="30" customHeight="1" x14ac:dyDescent="0.35">
      <c r="A112" s="2">
        <f>'S2 Maquette'!B109</f>
        <v>0</v>
      </c>
      <c r="B112" s="2">
        <f>'S2 Maquette'!C109</f>
        <v>0</v>
      </c>
      <c r="C112" s="90">
        <f>'S2 Maquette'!F109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91"/>
    </row>
    <row r="113" spans="1:22" ht="30" customHeight="1" x14ac:dyDescent="0.35">
      <c r="A113" s="2">
        <f>'S2 Maquette'!B110</f>
        <v>0</v>
      </c>
      <c r="B113" s="2">
        <f>'S2 Maquette'!C110</f>
        <v>0</v>
      </c>
      <c r="C113" s="90">
        <f>'S2 Maquette'!F110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91"/>
    </row>
    <row r="114" spans="1:22" ht="30" customHeight="1" x14ac:dyDescent="0.35">
      <c r="A114" s="2">
        <f>'S2 Maquette'!B111</f>
        <v>0</v>
      </c>
      <c r="B114" s="2">
        <f>'S2 Maquette'!C111</f>
        <v>0</v>
      </c>
      <c r="C114" s="90">
        <f>'S2 Maquette'!F111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91"/>
    </row>
    <row r="115" spans="1:22" ht="30" customHeight="1" x14ac:dyDescent="0.35">
      <c r="A115" s="2">
        <f>'S2 Maquette'!B112</f>
        <v>0</v>
      </c>
      <c r="B115" s="2">
        <f>'S2 Maquette'!C112</f>
        <v>0</v>
      </c>
      <c r="C115" s="90">
        <f>'S2 Maquette'!F112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91"/>
    </row>
    <row r="116" spans="1:22" ht="30" customHeight="1" x14ac:dyDescent="0.35">
      <c r="A116" s="2">
        <f>'S2 Maquette'!B113</f>
        <v>0</v>
      </c>
      <c r="B116" s="2">
        <f>'S2 Maquette'!C113</f>
        <v>0</v>
      </c>
      <c r="C116" s="90">
        <f>'S2 Maquette'!F113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91"/>
    </row>
    <row r="117" spans="1:22" ht="30" customHeight="1" x14ac:dyDescent="0.35">
      <c r="A117" s="2">
        <f>'S2 Maquette'!B114</f>
        <v>0</v>
      </c>
      <c r="B117" s="2">
        <f>'S2 Maquette'!C114</f>
        <v>0</v>
      </c>
      <c r="C117" s="90">
        <f>'S2 Maquette'!F114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91"/>
    </row>
    <row r="118" spans="1:22" ht="30" customHeight="1" x14ac:dyDescent="0.35">
      <c r="A118" s="2">
        <f>'S2 Maquette'!B115</f>
        <v>0</v>
      </c>
      <c r="B118" s="2">
        <f>'S2 Maquette'!C115</f>
        <v>0</v>
      </c>
      <c r="C118" s="90">
        <f>'S2 Maquette'!F115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91"/>
    </row>
    <row r="119" spans="1:22" ht="30" customHeight="1" x14ac:dyDescent="0.35">
      <c r="A119" s="2">
        <f>'S2 Maquette'!B116</f>
        <v>0</v>
      </c>
      <c r="B119" s="2">
        <f>'S2 Maquette'!C116</f>
        <v>0</v>
      </c>
      <c r="C119" s="90">
        <f>'S2 Maquette'!F116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91"/>
    </row>
    <row r="120" spans="1:22" ht="30" customHeight="1" x14ac:dyDescent="0.35">
      <c r="A120" s="2">
        <f>'S2 Maquette'!B117</f>
        <v>0</v>
      </c>
      <c r="B120" s="2">
        <f>'S2 Maquette'!C117</f>
        <v>0</v>
      </c>
      <c r="C120" s="90">
        <f>'S2 Maquette'!F117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91"/>
    </row>
    <row r="121" spans="1:22" ht="30" customHeight="1" x14ac:dyDescent="0.35">
      <c r="A121" s="2">
        <f>'S2 Maquette'!B118</f>
        <v>0</v>
      </c>
      <c r="B121" s="2">
        <f>'S2 Maquette'!C118</f>
        <v>0</v>
      </c>
      <c r="C121" s="90">
        <f>'S2 Maquette'!F118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91"/>
    </row>
    <row r="122" spans="1:22" ht="30" customHeight="1" x14ac:dyDescent="0.35">
      <c r="A122" s="2">
        <f>'S2 Maquette'!B119</f>
        <v>0</v>
      </c>
      <c r="B122" s="2">
        <f>'S2 Maquette'!C119</f>
        <v>0</v>
      </c>
      <c r="C122" s="90">
        <f>'S2 Maquette'!F119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91"/>
    </row>
    <row r="123" spans="1:22" ht="30" customHeight="1" x14ac:dyDescent="0.35">
      <c r="A123" s="2">
        <f>'S2 Maquette'!B120</f>
        <v>0</v>
      </c>
      <c r="B123" s="2">
        <f>'S2 Maquette'!C120</f>
        <v>0</v>
      </c>
      <c r="C123" s="90">
        <f>'S2 Maquette'!F120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91"/>
    </row>
    <row r="124" spans="1:22" ht="30" customHeight="1" x14ac:dyDescent="0.35">
      <c r="A124" s="2">
        <f>'S2 Maquette'!B121</f>
        <v>0</v>
      </c>
      <c r="B124" s="2">
        <f>'S2 Maquette'!C121</f>
        <v>0</v>
      </c>
      <c r="C124" s="90">
        <f>'S2 Maquette'!F121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91"/>
    </row>
    <row r="125" spans="1:22" ht="30" customHeight="1" x14ac:dyDescent="0.35">
      <c r="A125" s="2">
        <f>'S2 Maquette'!B122</f>
        <v>0</v>
      </c>
      <c r="B125" s="2">
        <f>'S2 Maquette'!C122</f>
        <v>0</v>
      </c>
      <c r="C125" s="90">
        <f>'S2 Maquette'!F122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91"/>
    </row>
    <row r="126" spans="1:22" ht="30" customHeight="1" x14ac:dyDescent="0.35">
      <c r="A126" s="2">
        <f>'S2 Maquette'!B123</f>
        <v>0</v>
      </c>
      <c r="B126" s="2">
        <f>'S2 Maquette'!C123</f>
        <v>0</v>
      </c>
      <c r="C126" s="90">
        <f>'S2 Maquette'!F123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91"/>
    </row>
    <row r="127" spans="1:22" ht="30" customHeight="1" x14ac:dyDescent="0.35">
      <c r="A127" s="2">
        <f>'S2 Maquette'!B124</f>
        <v>0</v>
      </c>
      <c r="B127" s="2">
        <f>'S2 Maquette'!C124</f>
        <v>0</v>
      </c>
      <c r="C127" s="90">
        <f>'S2 Maquette'!F124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91"/>
    </row>
    <row r="128" spans="1:22" ht="30" customHeight="1" x14ac:dyDescent="0.35">
      <c r="A128" s="2">
        <f>'S2 Maquette'!B125</f>
        <v>0</v>
      </c>
      <c r="B128" s="2">
        <f>'S2 Maquette'!C125</f>
        <v>0</v>
      </c>
      <c r="C128" s="90">
        <f>'S2 Maquette'!F125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91"/>
    </row>
    <row r="129" spans="1:22" ht="30" customHeight="1" x14ac:dyDescent="0.35">
      <c r="A129" s="2">
        <f>'S2 Maquette'!B126</f>
        <v>0</v>
      </c>
      <c r="B129" s="2">
        <f>'S2 Maquette'!C126</f>
        <v>0</v>
      </c>
      <c r="C129" s="90">
        <f>'S2 Maquette'!F126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91"/>
    </row>
    <row r="130" spans="1:22" ht="30" customHeight="1" x14ac:dyDescent="0.35">
      <c r="A130" s="2">
        <f>'S2 Maquette'!B127</f>
        <v>0</v>
      </c>
      <c r="B130" s="2">
        <f>'S2 Maquette'!C127</f>
        <v>0</v>
      </c>
      <c r="C130" s="90">
        <f>'S2 Maquette'!F127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91"/>
    </row>
    <row r="131" spans="1:22" ht="30" customHeight="1" x14ac:dyDescent="0.35">
      <c r="A131" s="2">
        <f>'S2 Maquette'!B128</f>
        <v>0</v>
      </c>
      <c r="B131" s="2">
        <f>'S2 Maquette'!C128</f>
        <v>0</v>
      </c>
      <c r="C131" s="90">
        <f>'S2 Maquette'!F128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91"/>
    </row>
    <row r="132" spans="1:22" ht="30" customHeight="1" x14ac:dyDescent="0.35">
      <c r="A132" s="2">
        <f>'S2 Maquette'!B129</f>
        <v>0</v>
      </c>
      <c r="B132" s="2">
        <f>'S2 Maquette'!C129</f>
        <v>0</v>
      </c>
      <c r="C132" s="90">
        <f>'S2 Maquette'!F129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91"/>
    </row>
    <row r="133" spans="1:22" ht="30" customHeight="1" x14ac:dyDescent="0.35">
      <c r="A133" s="2">
        <f>'S2 Maquette'!B130</f>
        <v>0</v>
      </c>
      <c r="B133" s="2">
        <f>'S2 Maquette'!C130</f>
        <v>0</v>
      </c>
      <c r="C133" s="90">
        <f>'S2 Maquette'!F130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91"/>
    </row>
    <row r="134" spans="1:22" ht="30" customHeight="1" x14ac:dyDescent="0.35">
      <c r="A134" s="2">
        <f>'S2 Maquette'!B131</f>
        <v>0</v>
      </c>
      <c r="B134" s="2">
        <f>'S2 Maquette'!C131</f>
        <v>0</v>
      </c>
      <c r="C134" s="90">
        <f>'S2 Maquette'!F131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91"/>
    </row>
    <row r="135" spans="1:22" ht="30" customHeight="1" x14ac:dyDescent="0.35">
      <c r="A135" s="2">
        <f>'S2 Maquette'!B132</f>
        <v>0</v>
      </c>
      <c r="B135" s="2">
        <f>'S2 Maquette'!C132</f>
        <v>0</v>
      </c>
      <c r="C135" s="90">
        <f>'S2 Maquette'!F132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91"/>
    </row>
    <row r="136" spans="1:22" ht="30" customHeight="1" x14ac:dyDescent="0.35">
      <c r="A136" s="2">
        <f>'S2 Maquette'!B133</f>
        <v>0</v>
      </c>
      <c r="B136" s="2">
        <f>'S2 Maquette'!C133</f>
        <v>0</v>
      </c>
      <c r="C136" s="90">
        <f>'S2 Maquette'!F133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91"/>
    </row>
    <row r="137" spans="1:22" ht="30" customHeight="1" x14ac:dyDescent="0.35">
      <c r="A137" s="2">
        <f>'S2 Maquette'!B134</f>
        <v>0</v>
      </c>
      <c r="B137" s="2">
        <f>'S2 Maquette'!C134</f>
        <v>0</v>
      </c>
      <c r="C137" s="90">
        <f>'S2 Maquette'!F134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91"/>
    </row>
    <row r="138" spans="1:22" ht="30" customHeight="1" x14ac:dyDescent="0.35">
      <c r="A138" s="2">
        <f>'S2 Maquette'!B135</f>
        <v>0</v>
      </c>
      <c r="B138" s="2">
        <f>'S2 Maquette'!C135</f>
        <v>0</v>
      </c>
      <c r="C138" s="90">
        <f>'S2 Maquette'!F135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91"/>
    </row>
    <row r="139" spans="1:22" ht="30" customHeight="1" x14ac:dyDescent="0.35">
      <c r="A139" s="2">
        <f>'S2 Maquette'!B136</f>
        <v>0</v>
      </c>
      <c r="B139" s="2">
        <f>'S2 Maquette'!C136</f>
        <v>0</v>
      </c>
      <c r="C139" s="90">
        <f>'S2 Maquette'!F136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91"/>
    </row>
    <row r="140" spans="1:22" ht="30" customHeight="1" x14ac:dyDescent="0.35">
      <c r="A140" s="2">
        <f>'S2 Maquette'!B137</f>
        <v>0</v>
      </c>
      <c r="B140" s="2">
        <f>'S2 Maquette'!C137</f>
        <v>0</v>
      </c>
      <c r="C140" s="90">
        <f>'S2 Maquette'!F137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91"/>
    </row>
    <row r="141" spans="1:22" ht="30" customHeight="1" x14ac:dyDescent="0.35">
      <c r="A141" s="2">
        <f>'S2 Maquette'!B138</f>
        <v>0</v>
      </c>
      <c r="B141" s="2">
        <f>'S2 Maquette'!C138</f>
        <v>0</v>
      </c>
      <c r="C141" s="90">
        <f>'S2 Maquette'!F138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91"/>
    </row>
    <row r="142" spans="1:22" ht="30" customHeight="1" x14ac:dyDescent="0.35">
      <c r="A142" s="2">
        <f>'S2 Maquette'!B139</f>
        <v>0</v>
      </c>
      <c r="B142" s="2">
        <f>'S2 Maquette'!C139</f>
        <v>0</v>
      </c>
      <c r="C142" s="90">
        <f>'S2 Maquette'!F139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91"/>
    </row>
    <row r="143" spans="1:22" ht="30" customHeight="1" x14ac:dyDescent="0.35">
      <c r="A143" s="2">
        <f>'S2 Maquette'!B140</f>
        <v>0</v>
      </c>
      <c r="B143" s="2">
        <f>'S2 Maquette'!C140</f>
        <v>0</v>
      </c>
      <c r="C143" s="90">
        <f>'S2 Maquette'!F140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91"/>
    </row>
    <row r="144" spans="1:22" ht="30" customHeight="1" x14ac:dyDescent="0.35">
      <c r="A144" s="2">
        <f>'S2 Maquette'!B141</f>
        <v>0</v>
      </c>
      <c r="B144" s="2">
        <f>'S2 Maquette'!C141</f>
        <v>0</v>
      </c>
      <c r="C144" s="90">
        <f>'S2 Maquette'!F141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91"/>
    </row>
    <row r="145" spans="1:22" ht="30" customHeight="1" x14ac:dyDescent="0.35">
      <c r="A145" s="2">
        <f>'S2 Maquette'!B142</f>
        <v>0</v>
      </c>
      <c r="B145" s="2">
        <f>'S2 Maquette'!C142</f>
        <v>0</v>
      </c>
      <c r="C145" s="90">
        <f>'S2 Maquette'!F142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91"/>
    </row>
    <row r="146" spans="1:22" ht="30" customHeight="1" x14ac:dyDescent="0.35">
      <c r="A146" s="2">
        <f>'S2 Maquette'!B143</f>
        <v>0</v>
      </c>
      <c r="B146" s="2">
        <f>'S2 Maquette'!C143</f>
        <v>0</v>
      </c>
      <c r="C146" s="90">
        <f>'S2 Maquette'!F143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91"/>
    </row>
    <row r="147" spans="1:22" ht="30" customHeight="1" x14ac:dyDescent="0.35">
      <c r="A147" s="2">
        <f>'S2 Maquette'!B144</f>
        <v>0</v>
      </c>
      <c r="B147" s="2">
        <f>'S2 Maquette'!C144</f>
        <v>0</v>
      </c>
      <c r="C147" s="90">
        <f>'S2 Maquette'!F144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91"/>
    </row>
    <row r="148" spans="1:22" ht="30" customHeight="1" x14ac:dyDescent="0.35">
      <c r="A148" s="2">
        <f>'S2 Maquette'!B145</f>
        <v>0</v>
      </c>
      <c r="B148" s="2">
        <f>'S2 Maquette'!C145</f>
        <v>0</v>
      </c>
      <c r="C148" s="90">
        <f>'S2 Maquette'!F145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91"/>
    </row>
    <row r="149" spans="1:22" ht="30" customHeight="1" x14ac:dyDescent="0.35">
      <c r="A149" s="2">
        <f>'S2 Maquette'!B146</f>
        <v>0</v>
      </c>
      <c r="B149" s="2">
        <f>'S2 Maquette'!C146</f>
        <v>0</v>
      </c>
      <c r="C149" s="90">
        <f>'S2 Maquette'!F146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91"/>
    </row>
    <row r="150" spans="1:22" ht="30" customHeight="1" x14ac:dyDescent="0.35">
      <c r="A150" s="2">
        <f>'S2 Maquette'!B147</f>
        <v>0</v>
      </c>
      <c r="B150" s="2">
        <f>'S2 Maquette'!C147</f>
        <v>0</v>
      </c>
      <c r="C150" s="90">
        <f>'S2 Maquette'!F147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91"/>
    </row>
    <row r="151" spans="1:22" ht="30" customHeight="1" x14ac:dyDescent="0.35">
      <c r="A151" s="2">
        <f>'S2 Maquette'!B148</f>
        <v>0</v>
      </c>
      <c r="B151" s="2">
        <f>'S2 Maquette'!C148</f>
        <v>0</v>
      </c>
      <c r="C151" s="90">
        <f>'S2 Maquette'!F148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91"/>
    </row>
    <row r="152" spans="1:22" ht="30" customHeight="1" x14ac:dyDescent="0.35">
      <c r="A152" s="2">
        <f>'S2 Maquette'!B149</f>
        <v>0</v>
      </c>
      <c r="B152" s="2">
        <f>'S2 Maquette'!C149</f>
        <v>0</v>
      </c>
      <c r="C152" s="90">
        <f>'S2 Maquette'!F149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91"/>
    </row>
    <row r="153" spans="1:22" ht="30" customHeight="1" x14ac:dyDescent="0.35">
      <c r="A153" s="2">
        <f>'S2 Maquette'!B150</f>
        <v>0</v>
      </c>
      <c r="B153" s="2">
        <f>'S2 Maquette'!C150</f>
        <v>0</v>
      </c>
      <c r="C153" s="90">
        <f>'S2 Maquette'!F150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91"/>
    </row>
    <row r="154" spans="1:22" ht="30" customHeight="1" x14ac:dyDescent="0.35">
      <c r="A154" s="2">
        <f>'S2 Maquette'!B151</f>
        <v>0</v>
      </c>
      <c r="B154" s="2">
        <f>'S2 Maquette'!C151</f>
        <v>0</v>
      </c>
      <c r="C154" s="90">
        <f>'S2 Maquette'!F151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91"/>
    </row>
    <row r="155" spans="1:22" ht="30" customHeight="1" x14ac:dyDescent="0.35">
      <c r="A155" s="2">
        <f>'S2 Maquette'!B152</f>
        <v>0</v>
      </c>
      <c r="B155" s="2">
        <f>'S2 Maquette'!C152</f>
        <v>0</v>
      </c>
      <c r="C155" s="90">
        <f>'S2 Maquette'!F152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91"/>
    </row>
    <row r="156" spans="1:22" ht="30" customHeight="1" x14ac:dyDescent="0.35">
      <c r="A156" s="2">
        <f>'S2 Maquette'!B153</f>
        <v>0</v>
      </c>
      <c r="B156" s="2">
        <f>'S2 Maquette'!C153</f>
        <v>0</v>
      </c>
      <c r="C156" s="90">
        <f>'S2 Maquette'!F153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91"/>
    </row>
    <row r="157" spans="1:22" ht="30" customHeight="1" x14ac:dyDescent="0.35">
      <c r="A157" s="2">
        <f>'S2 Maquette'!B154</f>
        <v>0</v>
      </c>
      <c r="B157" s="2">
        <f>'S2 Maquette'!C154</f>
        <v>0</v>
      </c>
      <c r="C157" s="90">
        <f>'S2 Maquette'!F154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91"/>
    </row>
    <row r="158" spans="1:22" ht="30" customHeight="1" x14ac:dyDescent="0.35">
      <c r="A158" s="2">
        <f>'S2 Maquette'!B155</f>
        <v>0</v>
      </c>
      <c r="B158" s="2">
        <f>'S2 Maquette'!C155</f>
        <v>0</v>
      </c>
      <c r="C158" s="90">
        <f>'S2 Maquette'!F155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91"/>
    </row>
    <row r="159" spans="1:22" ht="30" customHeight="1" x14ac:dyDescent="0.35">
      <c r="A159" s="2">
        <f>'S2 Maquette'!B156</f>
        <v>0</v>
      </c>
      <c r="B159" s="2">
        <f>'S2 Maquette'!C156</f>
        <v>0</v>
      </c>
      <c r="C159" s="90">
        <f>'S2 Maquette'!F156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91"/>
    </row>
    <row r="160" spans="1:22" ht="30" customHeight="1" x14ac:dyDescent="0.35">
      <c r="A160" s="2">
        <f>'S2 Maquette'!B157</f>
        <v>0</v>
      </c>
      <c r="B160" s="2">
        <f>'S2 Maquette'!C157</f>
        <v>0</v>
      </c>
      <c r="C160" s="90">
        <f>'S2 Maquette'!F157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91"/>
    </row>
    <row r="161" spans="1:22" ht="30" customHeight="1" x14ac:dyDescent="0.35">
      <c r="A161" s="2">
        <f>'S2 Maquette'!B158</f>
        <v>0</v>
      </c>
      <c r="B161" s="2">
        <f>'S2 Maquette'!C158</f>
        <v>0</v>
      </c>
      <c r="C161" s="90">
        <f>'S2 Maquette'!F158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91"/>
    </row>
    <row r="162" spans="1:22" ht="30" customHeight="1" x14ac:dyDescent="0.35">
      <c r="A162" s="2">
        <f>'S2 Maquette'!B159</f>
        <v>0</v>
      </c>
      <c r="B162" s="2">
        <f>'S2 Maquette'!C159</f>
        <v>0</v>
      </c>
      <c r="C162" s="90">
        <f>'S2 Maquette'!F159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91"/>
    </row>
    <row r="163" spans="1:22" ht="30" customHeight="1" x14ac:dyDescent="0.35">
      <c r="A163" s="2">
        <f>'S2 Maquette'!B160</f>
        <v>0</v>
      </c>
      <c r="B163" s="2">
        <f>'S2 Maquette'!C160</f>
        <v>0</v>
      </c>
      <c r="C163" s="90">
        <f>'S2 Maquette'!F160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91"/>
    </row>
    <row r="164" spans="1:22" ht="30" customHeight="1" x14ac:dyDescent="0.35">
      <c r="A164" s="2">
        <f>'S2 Maquette'!B161</f>
        <v>0</v>
      </c>
      <c r="B164" s="2">
        <f>'S2 Maquette'!C161</f>
        <v>0</v>
      </c>
      <c r="C164" s="90">
        <f>'S2 Maquette'!F161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91"/>
    </row>
    <row r="165" spans="1:22" ht="30" customHeight="1" x14ac:dyDescent="0.35">
      <c r="A165" s="2">
        <f>'S2 Maquette'!B162</f>
        <v>0</v>
      </c>
      <c r="B165" s="2">
        <f>'S2 Maquette'!C162</f>
        <v>0</v>
      </c>
      <c r="C165" s="90">
        <f>'S2 Maquette'!F162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91"/>
    </row>
    <row r="166" spans="1:22" ht="30" customHeight="1" x14ac:dyDescent="0.35">
      <c r="A166" s="2">
        <f>'S2 Maquette'!B163</f>
        <v>0</v>
      </c>
      <c r="B166" s="2">
        <f>'S2 Maquette'!C163</f>
        <v>0</v>
      </c>
      <c r="C166" s="90">
        <f>'S2 Maquette'!F163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91"/>
    </row>
    <row r="167" spans="1:22" ht="30" customHeight="1" x14ac:dyDescent="0.35">
      <c r="A167" s="2">
        <f>'S2 Maquette'!B164</f>
        <v>0</v>
      </c>
      <c r="B167" s="2">
        <f>'S2 Maquette'!C164</f>
        <v>0</v>
      </c>
      <c r="C167" s="90">
        <f>'S2 Maquette'!F164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91"/>
    </row>
    <row r="168" spans="1:22" ht="30" customHeight="1" x14ac:dyDescent="0.35">
      <c r="A168" s="2">
        <f>'S2 Maquette'!B165</f>
        <v>0</v>
      </c>
      <c r="B168" s="2">
        <f>'S2 Maquette'!C165</f>
        <v>0</v>
      </c>
      <c r="C168" s="90">
        <f>'S2 Maquette'!F165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91"/>
    </row>
    <row r="169" spans="1:22" ht="30" customHeight="1" x14ac:dyDescent="0.35">
      <c r="A169" s="2">
        <f>'S2 Maquette'!B166</f>
        <v>0</v>
      </c>
      <c r="B169" s="2">
        <f>'S2 Maquette'!C166</f>
        <v>0</v>
      </c>
      <c r="C169" s="90">
        <f>'S2 Maquette'!F166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91"/>
    </row>
    <row r="170" spans="1:22" ht="30" customHeight="1" x14ac:dyDescent="0.35">
      <c r="A170" s="2">
        <f>'S2 Maquette'!B167</f>
        <v>0</v>
      </c>
      <c r="B170" s="2">
        <f>'S2 Maquette'!C167</f>
        <v>0</v>
      </c>
      <c r="C170" s="90">
        <f>'S2 Maquette'!F167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91"/>
    </row>
    <row r="171" spans="1:22" ht="30" customHeight="1" x14ac:dyDescent="0.35">
      <c r="A171" s="2">
        <f>'S2 Maquette'!B168</f>
        <v>0</v>
      </c>
      <c r="B171" s="2">
        <f>'S2 Maquette'!C168</f>
        <v>0</v>
      </c>
      <c r="C171" s="90">
        <f>'S2 Maquette'!F168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91"/>
    </row>
    <row r="172" spans="1:22" ht="30" customHeight="1" x14ac:dyDescent="0.35">
      <c r="A172" s="2">
        <f>'S2 Maquette'!B169</f>
        <v>0</v>
      </c>
      <c r="B172" s="2">
        <f>'S2 Maquette'!C169</f>
        <v>0</v>
      </c>
      <c r="C172" s="90">
        <f>'S2 Maquette'!F169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91"/>
    </row>
    <row r="173" spans="1:22" ht="30" customHeight="1" x14ac:dyDescent="0.35">
      <c r="A173" s="2">
        <f>'S2 Maquette'!B170</f>
        <v>0</v>
      </c>
      <c r="B173" s="2">
        <f>'S2 Maquette'!C170</f>
        <v>0</v>
      </c>
      <c r="C173" s="90">
        <f>'S2 Maquette'!F170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91"/>
    </row>
    <row r="174" spans="1:22" ht="30" customHeight="1" x14ac:dyDescent="0.35">
      <c r="A174" s="2">
        <f>'S2 Maquette'!B171</f>
        <v>0</v>
      </c>
      <c r="B174" s="2">
        <f>'S2 Maquette'!C171</f>
        <v>0</v>
      </c>
      <c r="C174" s="90">
        <f>'S2 Maquette'!F171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91"/>
    </row>
    <row r="175" spans="1:22" ht="30" customHeight="1" x14ac:dyDescent="0.35">
      <c r="A175" s="2">
        <f>'S2 Maquette'!B172</f>
        <v>0</v>
      </c>
      <c r="B175" s="2">
        <f>'S2 Maquette'!C172</f>
        <v>0</v>
      </c>
      <c r="C175" s="90">
        <f>'S2 Maquette'!F172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91"/>
    </row>
    <row r="176" spans="1:22" ht="30" customHeight="1" x14ac:dyDescent="0.35">
      <c r="A176" s="2">
        <f>'S2 Maquette'!B173</f>
        <v>0</v>
      </c>
      <c r="B176" s="2">
        <f>'S2 Maquette'!C173</f>
        <v>0</v>
      </c>
      <c r="C176" s="90">
        <f>'S2 Maquette'!F173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91"/>
    </row>
    <row r="177" spans="1:22" ht="30" customHeight="1" x14ac:dyDescent="0.35">
      <c r="A177" s="2">
        <f>'S2 Maquette'!B174</f>
        <v>0</v>
      </c>
      <c r="B177" s="2">
        <f>'S2 Maquette'!C174</f>
        <v>0</v>
      </c>
      <c r="C177" s="90">
        <f>'S2 Maquette'!F174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91"/>
    </row>
    <row r="178" spans="1:22" ht="30" customHeight="1" x14ac:dyDescent="0.35">
      <c r="A178" s="2">
        <f>'S2 Maquette'!B175</f>
        <v>0</v>
      </c>
      <c r="B178" s="2">
        <f>'S2 Maquette'!C175</f>
        <v>0</v>
      </c>
      <c r="C178" s="90">
        <f>'S2 Maquette'!F175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91"/>
    </row>
    <row r="179" spans="1:22" ht="30" customHeight="1" x14ac:dyDescent="0.35">
      <c r="A179" s="2">
        <f>'S2 Maquette'!B176</f>
        <v>0</v>
      </c>
      <c r="B179" s="2">
        <f>'S2 Maquette'!C176</f>
        <v>0</v>
      </c>
      <c r="C179" s="90">
        <f>'S2 Maquette'!F176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91"/>
    </row>
    <row r="180" spans="1:22" ht="30" customHeight="1" x14ac:dyDescent="0.35">
      <c r="A180" s="2">
        <f>'S2 Maquette'!B177</f>
        <v>0</v>
      </c>
      <c r="B180" s="2">
        <f>'S2 Maquette'!C177</f>
        <v>0</v>
      </c>
      <c r="C180" s="90">
        <f>'S2 Maquette'!F177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91"/>
    </row>
    <row r="181" spans="1:22" ht="30" customHeight="1" x14ac:dyDescent="0.35">
      <c r="A181" s="2">
        <f>'S2 Maquette'!B178</f>
        <v>0</v>
      </c>
      <c r="B181" s="2">
        <f>'S2 Maquette'!C178</f>
        <v>0</v>
      </c>
      <c r="C181" s="90">
        <f>'S2 Maquette'!F178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91"/>
    </row>
    <row r="182" spans="1:22" ht="30" customHeight="1" x14ac:dyDescent="0.35">
      <c r="A182" s="2">
        <f>'S2 Maquette'!B179</f>
        <v>0</v>
      </c>
      <c r="B182" s="2">
        <f>'S2 Maquette'!C179</f>
        <v>0</v>
      </c>
      <c r="C182" s="90">
        <f>'S2 Maquette'!F179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91"/>
    </row>
    <row r="183" spans="1:22" ht="30" customHeight="1" x14ac:dyDescent="0.35">
      <c r="A183" s="2">
        <f>'S2 Maquette'!B180</f>
        <v>0</v>
      </c>
      <c r="B183" s="2">
        <f>'S2 Maquette'!C180</f>
        <v>0</v>
      </c>
      <c r="C183" s="90">
        <f>'S2 Maquette'!F180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91"/>
    </row>
    <row r="184" spans="1:22" ht="30" customHeight="1" x14ac:dyDescent="0.35">
      <c r="A184" s="2">
        <f>'S2 Maquette'!B181</f>
        <v>0</v>
      </c>
      <c r="B184" s="2">
        <f>'S2 Maquette'!C181</f>
        <v>0</v>
      </c>
      <c r="C184" s="90">
        <f>'S2 Maquette'!F181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91"/>
    </row>
    <row r="185" spans="1:22" ht="30" customHeight="1" x14ac:dyDescent="0.35">
      <c r="A185" s="2">
        <f>'S2 Maquette'!B182</f>
        <v>0</v>
      </c>
      <c r="B185" s="2">
        <f>'S2 Maquette'!C182</f>
        <v>0</v>
      </c>
      <c r="C185" s="90">
        <f>'S2 Maquette'!F182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91"/>
    </row>
    <row r="186" spans="1:22" ht="30" customHeight="1" x14ac:dyDescent="0.35">
      <c r="A186" s="2">
        <f>'S2 Maquette'!B183</f>
        <v>0</v>
      </c>
      <c r="B186" s="2">
        <f>'S2 Maquette'!C183</f>
        <v>0</v>
      </c>
      <c r="C186" s="90">
        <f>'S2 Maquette'!F183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91"/>
    </row>
    <row r="187" spans="1:22" ht="30" customHeight="1" x14ac:dyDescent="0.35">
      <c r="A187" s="2">
        <f>'S2 Maquette'!B184</f>
        <v>0</v>
      </c>
      <c r="B187" s="2">
        <f>'S2 Maquette'!C184</f>
        <v>0</v>
      </c>
      <c r="C187" s="90">
        <f>'S2 Maquette'!F184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91"/>
    </row>
    <row r="188" spans="1:22" ht="30" customHeight="1" x14ac:dyDescent="0.35">
      <c r="A188" s="2">
        <f>'S2 Maquette'!B185</f>
        <v>0</v>
      </c>
      <c r="B188" s="2">
        <f>'S2 Maquette'!C185</f>
        <v>0</v>
      </c>
      <c r="C188" s="90">
        <f>'S2 Maquette'!F185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91"/>
    </row>
    <row r="189" spans="1:22" ht="30" customHeight="1" x14ac:dyDescent="0.35">
      <c r="A189" s="2">
        <f>'S2 Maquette'!B186</f>
        <v>0</v>
      </c>
      <c r="B189" s="2">
        <f>'S2 Maquette'!C186</f>
        <v>0</v>
      </c>
      <c r="C189" s="90">
        <f>'S2 Maquette'!F186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91"/>
    </row>
    <row r="190" spans="1:22" ht="30" customHeight="1" x14ac:dyDescent="0.35">
      <c r="A190" s="2">
        <f>'S2 Maquette'!B187</f>
        <v>0</v>
      </c>
      <c r="B190" s="2">
        <f>'S2 Maquette'!C187</f>
        <v>0</v>
      </c>
      <c r="C190" s="90">
        <f>'S2 Maquette'!F187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91"/>
    </row>
    <row r="191" spans="1:22" ht="30" customHeight="1" x14ac:dyDescent="0.35">
      <c r="A191" s="2">
        <f>'S2 Maquette'!B188</f>
        <v>0</v>
      </c>
      <c r="B191" s="2">
        <f>'S2 Maquette'!C188</f>
        <v>0</v>
      </c>
      <c r="C191" s="90">
        <f>'S2 Maquette'!F188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91"/>
    </row>
    <row r="192" spans="1:22" ht="30" customHeight="1" x14ac:dyDescent="0.35">
      <c r="A192" s="2">
        <f>'S2 Maquette'!B189</f>
        <v>0</v>
      </c>
      <c r="B192" s="2">
        <f>'S2 Maquette'!C189</f>
        <v>0</v>
      </c>
      <c r="C192" s="90">
        <f>'S2 Maquette'!F189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91"/>
    </row>
    <row r="193" spans="1:22" ht="30" customHeight="1" x14ac:dyDescent="0.35">
      <c r="A193" s="2">
        <f>'S2 Maquette'!B190</f>
        <v>0</v>
      </c>
      <c r="B193" s="2">
        <f>'S2 Maquette'!C190</f>
        <v>0</v>
      </c>
      <c r="C193" s="90">
        <f>'S2 Maquette'!F190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91"/>
    </row>
    <row r="194" spans="1:22" ht="30" customHeight="1" x14ac:dyDescent="0.35">
      <c r="A194" s="2">
        <f>'S2 Maquette'!B191</f>
        <v>0</v>
      </c>
      <c r="B194" s="2">
        <f>'S2 Maquette'!C191</f>
        <v>0</v>
      </c>
      <c r="C194" s="90">
        <f>'S2 Maquette'!F191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91"/>
    </row>
    <row r="195" spans="1:22" ht="30" customHeight="1" x14ac:dyDescent="0.35">
      <c r="A195" s="2">
        <f>'S2 Maquette'!B192</f>
        <v>0</v>
      </c>
      <c r="B195" s="2">
        <f>'S2 Maquette'!C192</f>
        <v>0</v>
      </c>
      <c r="C195" s="90">
        <f>'S2 Maquette'!F192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91"/>
    </row>
    <row r="196" spans="1:22" ht="30" customHeight="1" x14ac:dyDescent="0.35">
      <c r="A196" s="2">
        <f>'S2 Maquette'!B193</f>
        <v>0</v>
      </c>
      <c r="B196" s="2">
        <f>'S2 Maquette'!C193</f>
        <v>0</v>
      </c>
      <c r="C196" s="90">
        <f>'S2 Maquette'!F193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91"/>
    </row>
    <row r="197" spans="1:22" ht="30" customHeight="1" x14ac:dyDescent="0.35">
      <c r="A197" s="2">
        <f>'S2 Maquette'!B194</f>
        <v>0</v>
      </c>
      <c r="B197" s="2">
        <f>'S2 Maquette'!C194</f>
        <v>0</v>
      </c>
      <c r="C197" s="90">
        <f>'S2 Maquette'!F194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91"/>
    </row>
    <row r="198" spans="1:22" ht="30" customHeight="1" x14ac:dyDescent="0.35">
      <c r="A198" s="2">
        <f>'S2 Maquette'!B195</f>
        <v>0</v>
      </c>
      <c r="B198" s="2">
        <f>'S2 Maquette'!C195</f>
        <v>0</v>
      </c>
      <c r="C198" s="90">
        <f>'S2 Maquette'!F195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91"/>
    </row>
    <row r="199" spans="1:22" ht="30" customHeight="1" x14ac:dyDescent="0.35">
      <c r="A199" s="2">
        <f>'S2 Maquette'!B196</f>
        <v>0</v>
      </c>
      <c r="B199" s="2">
        <f>'S2 Maquette'!C196</f>
        <v>0</v>
      </c>
      <c r="C199" s="90">
        <f>'S2 Maquette'!F196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91"/>
    </row>
    <row r="200" spans="1:22" ht="30" customHeight="1" x14ac:dyDescent="0.35">
      <c r="A200" s="2">
        <f>'S2 Maquette'!B197</f>
        <v>0</v>
      </c>
      <c r="B200" s="2">
        <f>'S2 Maquette'!C197</f>
        <v>0</v>
      </c>
      <c r="C200" s="90">
        <f>'S2 Maquette'!F197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91"/>
    </row>
    <row r="201" spans="1:22" ht="30" customHeight="1" x14ac:dyDescent="0.35">
      <c r="A201" s="2">
        <f>'S2 Maquette'!B198</f>
        <v>0</v>
      </c>
      <c r="B201" s="2">
        <f>'S2 Maquette'!C198</f>
        <v>0</v>
      </c>
      <c r="C201" s="90">
        <f>'S2 Maquette'!F198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91"/>
    </row>
    <row r="202" spans="1:22" ht="30" customHeight="1" x14ac:dyDescent="0.35">
      <c r="A202" s="2">
        <f>'S2 Maquette'!B199</f>
        <v>0</v>
      </c>
      <c r="B202" s="2">
        <f>'S2 Maquette'!C199</f>
        <v>0</v>
      </c>
      <c r="C202" s="90">
        <f>'S2 Maquette'!F199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91"/>
    </row>
    <row r="203" spans="1:22" ht="30" customHeight="1" x14ac:dyDescent="0.35">
      <c r="A203" s="2">
        <f>'S2 Maquette'!B200</f>
        <v>0</v>
      </c>
      <c r="B203" s="2">
        <f>'S2 Maquette'!C200</f>
        <v>0</v>
      </c>
      <c r="C203" s="90">
        <f>'S2 Maquette'!F200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91"/>
    </row>
    <row r="204" spans="1:22" ht="30" customHeight="1" x14ac:dyDescent="0.35">
      <c r="A204" s="2">
        <f>'S2 Maquette'!B201</f>
        <v>0</v>
      </c>
      <c r="B204" s="2">
        <f>'S2 Maquette'!C201</f>
        <v>0</v>
      </c>
      <c r="C204" s="90">
        <f>'S2 Maquette'!F201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91"/>
    </row>
    <row r="205" spans="1:22" ht="30" customHeight="1" x14ac:dyDescent="0.35">
      <c r="A205" s="2">
        <f>'S2 Maquette'!B202</f>
        <v>0</v>
      </c>
      <c r="B205" s="2">
        <f>'S2 Maquette'!C202</f>
        <v>0</v>
      </c>
      <c r="C205" s="90">
        <f>'S2 Maquette'!F202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91"/>
    </row>
    <row r="206" spans="1:22" ht="30" customHeight="1" x14ac:dyDescent="0.35">
      <c r="A206" s="2">
        <f>'S2 Maquette'!B203</f>
        <v>0</v>
      </c>
      <c r="B206" s="2">
        <f>'S2 Maquette'!C203</f>
        <v>0</v>
      </c>
      <c r="C206" s="90">
        <f>'S2 Maquette'!F203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91"/>
    </row>
    <row r="207" spans="1:22" ht="30" customHeight="1" x14ac:dyDescent="0.35">
      <c r="A207" s="2">
        <f>'S2 Maquette'!B204</f>
        <v>0</v>
      </c>
      <c r="B207" s="2">
        <f>'S2 Maquette'!C204</f>
        <v>0</v>
      </c>
      <c r="C207" s="90">
        <f>'S2 Maquette'!F204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91"/>
    </row>
    <row r="208" spans="1:22" ht="30" customHeight="1" x14ac:dyDescent="0.35">
      <c r="A208" s="2">
        <f>'S2 Maquette'!B205</f>
        <v>0</v>
      </c>
      <c r="B208" s="2">
        <f>'S2 Maquette'!C205</f>
        <v>0</v>
      </c>
      <c r="C208" s="90">
        <f>'S2 Maquette'!F205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91"/>
    </row>
    <row r="209" spans="1:22" ht="30" customHeight="1" x14ac:dyDescent="0.35">
      <c r="A209" s="2">
        <f>'S2 Maquette'!B206</f>
        <v>0</v>
      </c>
      <c r="B209" s="2">
        <f>'S2 Maquette'!C206</f>
        <v>0</v>
      </c>
      <c r="C209" s="90">
        <f>'S2 Maquette'!F206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91"/>
    </row>
    <row r="210" spans="1:22" ht="30" customHeight="1" x14ac:dyDescent="0.35">
      <c r="A210" s="2">
        <f>'S2 Maquette'!B207</f>
        <v>0</v>
      </c>
      <c r="B210" s="2">
        <f>'S2 Maquette'!C207</f>
        <v>0</v>
      </c>
      <c r="C210" s="90">
        <f>'S2 Maquette'!F207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91"/>
    </row>
    <row r="211" spans="1:22" ht="30" customHeight="1" x14ac:dyDescent="0.35">
      <c r="A211" s="2">
        <f>'S2 Maquette'!B208</f>
        <v>0</v>
      </c>
      <c r="B211" s="2">
        <f>'S2 Maquette'!C208</f>
        <v>0</v>
      </c>
      <c r="C211" s="90">
        <f>'S2 Maquette'!F208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91"/>
    </row>
    <row r="212" spans="1:22" ht="30" customHeight="1" x14ac:dyDescent="0.35">
      <c r="A212" s="2">
        <f>'S2 Maquette'!B209</f>
        <v>0</v>
      </c>
      <c r="B212" s="2">
        <f>'S2 Maquette'!C209</f>
        <v>0</v>
      </c>
      <c r="C212" s="90">
        <f>'S2 Maquette'!F209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91"/>
    </row>
    <row r="213" spans="1:22" ht="30" customHeight="1" x14ac:dyDescent="0.35">
      <c r="A213" s="2">
        <f>'S2 Maquette'!B210</f>
        <v>0</v>
      </c>
      <c r="B213" s="2">
        <f>'S2 Maquette'!C210</f>
        <v>0</v>
      </c>
      <c r="C213" s="90">
        <f>'S2 Maquette'!F210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91"/>
    </row>
    <row r="214" spans="1:22" ht="30" customHeight="1" x14ac:dyDescent="0.35">
      <c r="A214" s="2">
        <f>'S2 Maquette'!B211</f>
        <v>0</v>
      </c>
      <c r="B214" s="2">
        <f>'S2 Maquette'!C211</f>
        <v>0</v>
      </c>
      <c r="C214" s="90">
        <f>'S2 Maquette'!F211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91"/>
    </row>
    <row r="215" spans="1:22" ht="30" customHeight="1" x14ac:dyDescent="0.35">
      <c r="A215" s="2">
        <f>'S2 Maquette'!B212</f>
        <v>0</v>
      </c>
      <c r="B215" s="2">
        <f>'S2 Maquette'!C212</f>
        <v>0</v>
      </c>
      <c r="C215" s="90">
        <f>'S2 Maquette'!F212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91"/>
    </row>
    <row r="216" spans="1:22" ht="30" customHeight="1" x14ac:dyDescent="0.35">
      <c r="A216" s="2">
        <f>'S2 Maquette'!B213</f>
        <v>0</v>
      </c>
      <c r="B216" s="2">
        <f>'S2 Maquette'!C213</f>
        <v>0</v>
      </c>
      <c r="C216" s="90">
        <f>'S2 Maquette'!F213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91"/>
    </row>
    <row r="217" spans="1:22" ht="30" customHeight="1" x14ac:dyDescent="0.35">
      <c r="A217" s="2">
        <f>'S2 Maquette'!B214</f>
        <v>0</v>
      </c>
      <c r="B217" s="2">
        <f>'S2 Maquette'!C214</f>
        <v>0</v>
      </c>
      <c r="C217" s="90">
        <f>'S2 Maquette'!F214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91"/>
    </row>
    <row r="218" spans="1:22" ht="30" customHeight="1" x14ac:dyDescent="0.35">
      <c r="A218" s="2">
        <f>'S2 Maquette'!B215</f>
        <v>0</v>
      </c>
      <c r="B218" s="2">
        <f>'S2 Maquette'!C215</f>
        <v>0</v>
      </c>
      <c r="C218" s="90">
        <f>'S2 Maquette'!F215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91"/>
    </row>
    <row r="219" spans="1:22" ht="30" customHeight="1" x14ac:dyDescent="0.35">
      <c r="A219" s="2">
        <f>'S2 Maquette'!B216</f>
        <v>0</v>
      </c>
      <c r="B219" s="2">
        <f>'S2 Maquette'!C216</f>
        <v>0</v>
      </c>
      <c r="C219" s="90">
        <f>'S2 Maquette'!F216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91"/>
    </row>
    <row r="220" spans="1:22" ht="30" customHeight="1" x14ac:dyDescent="0.35">
      <c r="A220" s="2">
        <f>'S2 Maquette'!B217</f>
        <v>0</v>
      </c>
      <c r="B220" s="2">
        <f>'S2 Maquette'!C217</f>
        <v>0</v>
      </c>
      <c r="C220" s="90">
        <f>'S2 Maquette'!F217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91"/>
    </row>
    <row r="221" spans="1:22" ht="30" customHeight="1" x14ac:dyDescent="0.35">
      <c r="A221" s="2">
        <f>'S2 Maquette'!B218</f>
        <v>0</v>
      </c>
      <c r="B221" s="2">
        <f>'S2 Maquette'!C218</f>
        <v>0</v>
      </c>
      <c r="C221" s="90">
        <f>'S2 Maquette'!F218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91"/>
    </row>
    <row r="222" spans="1:22" ht="30" customHeight="1" x14ac:dyDescent="0.35">
      <c r="A222" s="2">
        <f>'S2 Maquette'!B219</f>
        <v>0</v>
      </c>
      <c r="B222" s="2">
        <f>'S2 Maquette'!C219</f>
        <v>0</v>
      </c>
      <c r="C222" s="90">
        <f>'S2 Maquette'!F219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91"/>
    </row>
    <row r="223" spans="1:22" ht="30" customHeight="1" x14ac:dyDescent="0.35">
      <c r="A223" s="2">
        <f>'S2 Maquette'!B220</f>
        <v>0</v>
      </c>
      <c r="B223" s="2">
        <f>'S2 Maquette'!C220</f>
        <v>0</v>
      </c>
      <c r="C223" s="90">
        <f>'S2 Maquette'!F220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91"/>
    </row>
    <row r="224" spans="1:22" ht="30" customHeight="1" x14ac:dyDescent="0.35">
      <c r="A224" s="2">
        <f>'S2 Maquette'!B221</f>
        <v>0</v>
      </c>
      <c r="B224" s="2">
        <f>'S2 Maquette'!C221</f>
        <v>0</v>
      </c>
      <c r="C224" s="90">
        <f>'S2 Maquette'!F221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91"/>
    </row>
    <row r="225" spans="1:22" ht="30" customHeight="1" x14ac:dyDescent="0.35">
      <c r="A225" s="2">
        <f>'S2 Maquette'!B222</f>
        <v>0</v>
      </c>
      <c r="B225" s="2">
        <f>'S2 Maquette'!C222</f>
        <v>0</v>
      </c>
      <c r="C225" s="90">
        <f>'S2 Maquette'!F222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91"/>
    </row>
    <row r="226" spans="1:22" ht="30" customHeight="1" x14ac:dyDescent="0.35">
      <c r="A226" s="2">
        <f>'S2 Maquette'!B223</f>
        <v>0</v>
      </c>
      <c r="B226" s="2">
        <f>'S2 Maquette'!C223</f>
        <v>0</v>
      </c>
      <c r="C226" s="90">
        <f>'S2 Maquette'!F223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91"/>
    </row>
    <row r="227" spans="1:22" ht="30" customHeight="1" x14ac:dyDescent="0.35">
      <c r="A227" s="2">
        <f>'S2 Maquette'!B224</f>
        <v>0</v>
      </c>
      <c r="B227" s="2">
        <f>'S2 Maquette'!C224</f>
        <v>0</v>
      </c>
      <c r="C227" s="90">
        <f>'S2 Maquette'!F224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91"/>
    </row>
    <row r="228" spans="1:22" ht="30" customHeight="1" x14ac:dyDescent="0.35">
      <c r="A228" s="2">
        <f>'S2 Maquette'!B225</f>
        <v>0</v>
      </c>
      <c r="B228" s="2">
        <f>'S2 Maquette'!C225</f>
        <v>0</v>
      </c>
      <c r="C228" s="90">
        <f>'S2 Maquette'!F225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91"/>
    </row>
    <row r="229" spans="1:22" ht="30" customHeight="1" x14ac:dyDescent="0.35">
      <c r="A229" s="2">
        <f>'S2 Maquette'!B226</f>
        <v>0</v>
      </c>
      <c r="B229" s="2">
        <f>'S2 Maquette'!C226</f>
        <v>0</v>
      </c>
      <c r="C229" s="90">
        <f>'S2 Maquette'!F226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91"/>
    </row>
    <row r="230" spans="1:22" ht="30" customHeight="1" x14ac:dyDescent="0.35">
      <c r="A230" s="2">
        <f>'S2 Maquette'!B227</f>
        <v>0</v>
      </c>
      <c r="B230" s="2">
        <f>'S2 Maquette'!C227</f>
        <v>0</v>
      </c>
      <c r="C230" s="90">
        <f>'S2 Maquette'!F227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91"/>
    </row>
    <row r="231" spans="1:22" ht="30" customHeight="1" x14ac:dyDescent="0.35">
      <c r="A231" s="2">
        <f>'S2 Maquette'!B228</f>
        <v>0</v>
      </c>
      <c r="B231" s="2">
        <f>'S2 Maquette'!C228</f>
        <v>0</v>
      </c>
      <c r="C231" s="90">
        <f>'S2 Maquette'!F228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91"/>
    </row>
    <row r="232" spans="1:22" ht="30" customHeight="1" x14ac:dyDescent="0.35">
      <c r="A232" s="2">
        <f>'S2 Maquette'!B229</f>
        <v>0</v>
      </c>
      <c r="B232" s="2">
        <f>'S2 Maquette'!C229</f>
        <v>0</v>
      </c>
      <c r="C232" s="90">
        <f>'S2 Maquette'!F229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91"/>
    </row>
    <row r="233" spans="1:22" ht="30" customHeight="1" x14ac:dyDescent="0.35">
      <c r="A233" s="2">
        <f>'S2 Maquette'!B230</f>
        <v>0</v>
      </c>
      <c r="B233" s="2">
        <f>'S2 Maquette'!C230</f>
        <v>0</v>
      </c>
      <c r="C233" s="90">
        <f>'S2 Maquette'!F230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91"/>
    </row>
    <row r="234" spans="1:22" ht="30" customHeight="1" x14ac:dyDescent="0.35">
      <c r="A234" s="2">
        <f>'S2 Maquette'!B231</f>
        <v>0</v>
      </c>
      <c r="B234" s="2">
        <f>'S2 Maquette'!C231</f>
        <v>0</v>
      </c>
      <c r="C234" s="90">
        <f>'S2 Maquette'!F231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91"/>
    </row>
    <row r="235" spans="1:22" ht="30" customHeight="1" x14ac:dyDescent="0.35">
      <c r="A235" s="2">
        <f>'S2 Maquette'!B232</f>
        <v>0</v>
      </c>
      <c r="B235" s="2">
        <f>'S2 Maquette'!C232</f>
        <v>0</v>
      </c>
      <c r="C235" s="90">
        <f>'S2 Maquette'!F232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91"/>
    </row>
    <row r="236" spans="1:22" ht="30" customHeight="1" x14ac:dyDescent="0.35">
      <c r="A236" s="2">
        <f>'S2 Maquette'!B233</f>
        <v>0</v>
      </c>
      <c r="B236" s="2">
        <f>'S2 Maquette'!C233</f>
        <v>0</v>
      </c>
      <c r="C236" s="90">
        <f>'S2 Maquette'!F233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91"/>
    </row>
    <row r="237" spans="1:22" ht="30" customHeight="1" x14ac:dyDescent="0.35">
      <c r="A237" s="2">
        <f>'S2 Maquette'!B234</f>
        <v>0</v>
      </c>
      <c r="B237" s="2">
        <f>'S2 Maquette'!C234</f>
        <v>0</v>
      </c>
      <c r="C237" s="90">
        <f>'S2 Maquette'!F234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91"/>
    </row>
    <row r="238" spans="1:22" ht="30" customHeight="1" x14ac:dyDescent="0.35">
      <c r="A238" s="2">
        <f>'S2 Maquette'!B235</f>
        <v>0</v>
      </c>
      <c r="B238" s="2">
        <f>'S2 Maquette'!C235</f>
        <v>0</v>
      </c>
      <c r="C238" s="90">
        <f>'S2 Maquette'!F235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91"/>
    </row>
    <row r="239" spans="1:22" ht="30" customHeight="1" x14ac:dyDescent="0.35">
      <c r="A239" s="2">
        <f>'S2 Maquette'!B236</f>
        <v>0</v>
      </c>
      <c r="B239" s="2">
        <f>'S2 Maquette'!C236</f>
        <v>0</v>
      </c>
      <c r="C239" s="90">
        <f>'S2 Maquette'!F236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91"/>
    </row>
    <row r="240" spans="1:22" ht="30" customHeight="1" x14ac:dyDescent="0.35">
      <c r="A240" s="2">
        <f>'S2 Maquette'!B237</f>
        <v>0</v>
      </c>
      <c r="B240" s="2">
        <f>'S2 Maquette'!C237</f>
        <v>0</v>
      </c>
      <c r="C240" s="90">
        <f>'S2 Maquette'!F237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91"/>
    </row>
    <row r="241" spans="1:22" ht="30" customHeight="1" x14ac:dyDescent="0.35">
      <c r="A241" s="2">
        <f>'S2 Maquette'!B238</f>
        <v>0</v>
      </c>
      <c r="B241" s="2">
        <f>'S2 Maquette'!C238</f>
        <v>0</v>
      </c>
      <c r="C241" s="90">
        <f>'S2 Maquette'!F238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91"/>
    </row>
    <row r="242" spans="1:22" ht="30" customHeight="1" x14ac:dyDescent="0.35">
      <c r="A242" s="2">
        <f>'S2 Maquette'!B239</f>
        <v>0</v>
      </c>
      <c r="B242" s="2">
        <f>'S2 Maquette'!C239</f>
        <v>0</v>
      </c>
      <c r="C242" s="90">
        <f>'S2 Maquette'!F239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91"/>
    </row>
    <row r="243" spans="1:22" ht="30" customHeight="1" x14ac:dyDescent="0.35">
      <c r="A243" s="2">
        <f>'S2 Maquette'!B240</f>
        <v>0</v>
      </c>
      <c r="B243" s="2">
        <f>'S2 Maquette'!C240</f>
        <v>0</v>
      </c>
      <c r="C243" s="90">
        <f>'S2 Maquette'!F240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91"/>
    </row>
    <row r="244" spans="1:22" ht="30" customHeight="1" x14ac:dyDescent="0.35">
      <c r="A244" s="2">
        <f>'S2 Maquette'!B241</f>
        <v>0</v>
      </c>
      <c r="B244" s="2">
        <f>'S2 Maquette'!C241</f>
        <v>0</v>
      </c>
      <c r="C244" s="90">
        <f>'S2 Maquette'!F241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91"/>
    </row>
    <row r="245" spans="1:22" ht="30" customHeight="1" x14ac:dyDescent="0.35">
      <c r="A245" s="2">
        <f>'S2 Maquette'!B242</f>
        <v>0</v>
      </c>
      <c r="B245" s="2">
        <f>'S2 Maquette'!C242</f>
        <v>0</v>
      </c>
      <c r="C245" s="90">
        <f>'S2 Maquette'!F242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91"/>
    </row>
    <row r="246" spans="1:22" ht="30" customHeight="1" x14ac:dyDescent="0.35">
      <c r="A246" s="2">
        <f>'S2 Maquette'!B243</f>
        <v>0</v>
      </c>
      <c r="B246" s="2">
        <f>'S2 Maquette'!C243</f>
        <v>0</v>
      </c>
      <c r="C246" s="90">
        <f>'S2 Maquette'!F243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91"/>
    </row>
    <row r="247" spans="1:22" ht="30" customHeight="1" x14ac:dyDescent="0.35">
      <c r="A247" s="2">
        <f>'S2 Maquette'!B244</f>
        <v>0</v>
      </c>
      <c r="B247" s="2">
        <f>'S2 Maquette'!C244</f>
        <v>0</v>
      </c>
      <c r="C247" s="90">
        <f>'S2 Maquette'!F244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91"/>
    </row>
    <row r="248" spans="1:22" ht="30" customHeight="1" x14ac:dyDescent="0.35">
      <c r="A248" s="2">
        <f>'S2 Maquette'!B245</f>
        <v>0</v>
      </c>
      <c r="B248" s="2">
        <f>'S2 Maquette'!C245</f>
        <v>0</v>
      </c>
      <c r="C248" s="90">
        <f>'S2 Maquette'!F245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91"/>
    </row>
    <row r="249" spans="1:22" ht="30" customHeight="1" x14ac:dyDescent="0.35">
      <c r="A249" s="2">
        <f>'S2 Maquette'!B246</f>
        <v>0</v>
      </c>
      <c r="B249" s="2">
        <f>'S2 Maquette'!C246</f>
        <v>0</v>
      </c>
      <c r="C249" s="90">
        <f>'S2 Maquette'!F246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91"/>
    </row>
    <row r="250" spans="1:22" ht="30" customHeight="1" x14ac:dyDescent="0.35">
      <c r="A250" s="2">
        <f>'S2 Maquette'!B247</f>
        <v>0</v>
      </c>
      <c r="B250" s="2">
        <f>'S2 Maquette'!C247</f>
        <v>0</v>
      </c>
      <c r="C250" s="90">
        <f>'S2 Maquette'!F247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91"/>
    </row>
    <row r="251" spans="1:22" ht="30" customHeight="1" x14ac:dyDescent="0.35">
      <c r="A251" s="2">
        <f>'S2 Maquette'!B248</f>
        <v>0</v>
      </c>
      <c r="B251" s="2">
        <f>'S2 Maquette'!C248</f>
        <v>0</v>
      </c>
      <c r="C251" s="90">
        <f>'S2 Maquette'!F248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91"/>
    </row>
    <row r="252" spans="1:22" ht="30" customHeight="1" x14ac:dyDescent="0.35">
      <c r="A252" s="2">
        <f>'S2 Maquette'!B249</f>
        <v>0</v>
      </c>
      <c r="B252" s="2">
        <f>'S2 Maquette'!C249</f>
        <v>0</v>
      </c>
      <c r="C252" s="90">
        <f>'S2 Maquette'!F249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91"/>
    </row>
    <row r="253" spans="1:22" ht="30" customHeight="1" x14ac:dyDescent="0.35">
      <c r="A253" s="2">
        <f>'S2 Maquette'!B250</f>
        <v>0</v>
      </c>
      <c r="B253" s="2">
        <f>'S2 Maquette'!C250</f>
        <v>0</v>
      </c>
      <c r="C253" s="90">
        <f>'S2 Maquette'!F250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91"/>
    </row>
    <row r="254" spans="1:22" ht="30" customHeight="1" x14ac:dyDescent="0.35">
      <c r="A254" s="2">
        <f>'S2 Maquette'!B251</f>
        <v>0</v>
      </c>
      <c r="B254" s="2">
        <f>'S2 Maquette'!C251</f>
        <v>0</v>
      </c>
      <c r="C254" s="90">
        <f>'S2 Maquette'!F251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91"/>
    </row>
    <row r="255" spans="1:22" ht="30" customHeight="1" x14ac:dyDescent="0.35">
      <c r="A255" s="2">
        <f>'S2 Maquette'!B252</f>
        <v>0</v>
      </c>
      <c r="B255" s="2">
        <f>'S2 Maquette'!C252</f>
        <v>0</v>
      </c>
      <c r="C255" s="90">
        <f>'S2 Maquette'!F252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91"/>
    </row>
    <row r="256" spans="1:22" ht="30" customHeight="1" x14ac:dyDescent="0.35">
      <c r="A256" s="2">
        <f>'S2 Maquette'!B253</f>
        <v>0</v>
      </c>
      <c r="B256" s="2">
        <f>'S2 Maquette'!C253</f>
        <v>0</v>
      </c>
      <c r="C256" s="90">
        <f>'S2 Maquette'!F253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91"/>
    </row>
    <row r="257" spans="1:22" ht="30" customHeight="1" x14ac:dyDescent="0.35">
      <c r="A257" s="2">
        <f>'S2 Maquette'!B254</f>
        <v>0</v>
      </c>
      <c r="B257" s="2">
        <f>'S2 Maquette'!C254</f>
        <v>0</v>
      </c>
      <c r="C257" s="90">
        <f>'S2 Maquette'!F254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91"/>
    </row>
    <row r="258" spans="1:22" ht="30" customHeight="1" x14ac:dyDescent="0.35">
      <c r="A258" s="2">
        <f>'S2 Maquette'!B255</f>
        <v>0</v>
      </c>
      <c r="B258" s="2">
        <f>'S2 Maquette'!C255</f>
        <v>0</v>
      </c>
      <c r="C258" s="90">
        <f>'S2 Maquette'!F255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91"/>
    </row>
    <row r="259" spans="1:22" ht="30" customHeight="1" x14ac:dyDescent="0.35">
      <c r="A259" s="2">
        <f>'S2 Maquette'!B256</f>
        <v>0</v>
      </c>
      <c r="B259" s="2">
        <f>'S2 Maquette'!C256</f>
        <v>0</v>
      </c>
      <c r="C259" s="90">
        <f>'S2 Maquette'!F256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91"/>
    </row>
    <row r="260" spans="1:22" ht="30" customHeight="1" x14ac:dyDescent="0.35">
      <c r="A260" s="2">
        <f>'S2 Maquette'!B257</f>
        <v>0</v>
      </c>
      <c r="B260" s="2">
        <f>'S2 Maquette'!C257</f>
        <v>0</v>
      </c>
      <c r="C260" s="90">
        <f>'S2 Maquette'!F257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91"/>
    </row>
    <row r="261" spans="1:22" ht="30" customHeight="1" x14ac:dyDescent="0.35">
      <c r="A261" s="2">
        <f>'S2 Maquette'!B258</f>
        <v>0</v>
      </c>
      <c r="B261" s="2">
        <f>'S2 Maquette'!C258</f>
        <v>0</v>
      </c>
      <c r="C261" s="90">
        <f>'S2 Maquette'!F258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91"/>
    </row>
    <row r="262" spans="1:22" ht="30" customHeight="1" x14ac:dyDescent="0.35">
      <c r="A262" s="2">
        <f>'S2 Maquette'!B259</f>
        <v>0</v>
      </c>
      <c r="B262" s="2">
        <f>'S2 Maquette'!C259</f>
        <v>0</v>
      </c>
      <c r="C262" s="90">
        <f>'S2 Maquette'!F259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91"/>
    </row>
    <row r="263" spans="1:22" ht="30" customHeight="1" x14ac:dyDescent="0.35">
      <c r="A263" s="2">
        <f>'S2 Maquette'!B260</f>
        <v>0</v>
      </c>
      <c r="B263" s="2">
        <f>'S2 Maquette'!C260</f>
        <v>0</v>
      </c>
      <c r="C263" s="90">
        <f>'S2 Maquette'!F260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91"/>
    </row>
    <row r="264" spans="1:22" ht="30" customHeight="1" x14ac:dyDescent="0.35">
      <c r="A264" s="2">
        <f>'S2 Maquette'!B261</f>
        <v>0</v>
      </c>
      <c r="B264" s="2">
        <f>'S2 Maquette'!C261</f>
        <v>0</v>
      </c>
      <c r="C264" s="90">
        <f>'S2 Maquette'!F261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91"/>
    </row>
    <row r="265" spans="1:22" ht="30" customHeight="1" x14ac:dyDescent="0.35">
      <c r="A265" s="2">
        <f>'S2 Maquette'!B262</f>
        <v>0</v>
      </c>
      <c r="B265" s="2">
        <f>'S2 Maquette'!C262</f>
        <v>0</v>
      </c>
      <c r="C265" s="90">
        <f>'S2 Maquette'!F262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91"/>
    </row>
    <row r="266" spans="1:22" ht="30" customHeight="1" x14ac:dyDescent="0.35">
      <c r="A266" s="2">
        <f>'S2 Maquette'!B263</f>
        <v>0</v>
      </c>
      <c r="B266" s="2">
        <f>'S2 Maquette'!C263</f>
        <v>0</v>
      </c>
      <c r="C266" s="90">
        <f>'S2 Maquette'!F263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91"/>
    </row>
    <row r="267" spans="1:22" ht="30" customHeight="1" x14ac:dyDescent="0.35">
      <c r="A267" s="2">
        <f>'S2 Maquette'!B264</f>
        <v>0</v>
      </c>
      <c r="B267" s="2">
        <f>'S2 Maquette'!C264</f>
        <v>0</v>
      </c>
      <c r="C267" s="90">
        <f>'S2 Maquette'!F264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91"/>
    </row>
    <row r="268" spans="1:22" ht="30" customHeight="1" x14ac:dyDescent="0.35">
      <c r="A268" s="2">
        <f>'S2 Maquette'!B265</f>
        <v>0</v>
      </c>
      <c r="B268" s="2">
        <f>'S2 Maquette'!C265</f>
        <v>0</v>
      </c>
      <c r="C268" s="90">
        <f>'S2 Maquette'!F265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91"/>
    </row>
    <row r="269" spans="1:22" ht="30" customHeight="1" x14ac:dyDescent="0.35">
      <c r="A269" s="2">
        <f>'S2 Maquette'!B266</f>
        <v>0</v>
      </c>
      <c r="B269" s="2">
        <f>'S2 Maquette'!C266</f>
        <v>0</v>
      </c>
      <c r="C269" s="90">
        <f>'S2 Maquette'!F266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91"/>
    </row>
    <row r="270" spans="1:22" ht="30" customHeight="1" x14ac:dyDescent="0.35">
      <c r="A270" s="2">
        <f>'S2 Maquette'!B267</f>
        <v>0</v>
      </c>
      <c r="B270" s="2">
        <f>'S2 Maquette'!C267</f>
        <v>0</v>
      </c>
      <c r="C270" s="90">
        <f>'S2 Maquette'!F267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91"/>
    </row>
    <row r="271" spans="1:22" ht="30" customHeight="1" x14ac:dyDescent="0.35">
      <c r="A271" s="2">
        <f>'S2 Maquette'!B268</f>
        <v>0</v>
      </c>
      <c r="B271" s="2">
        <f>'S2 Maquette'!C268</f>
        <v>0</v>
      </c>
      <c r="C271" s="90">
        <f>'S2 Maquette'!F268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91"/>
    </row>
    <row r="272" spans="1:22" ht="30" customHeight="1" x14ac:dyDescent="0.35">
      <c r="A272" s="2">
        <f>'S2 Maquette'!B269</f>
        <v>0</v>
      </c>
      <c r="B272" s="2">
        <f>'S2 Maquette'!C269</f>
        <v>0</v>
      </c>
      <c r="C272" s="90">
        <f>'S2 Maquette'!F269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91"/>
    </row>
    <row r="273" spans="1:22" ht="30" customHeight="1" x14ac:dyDescent="0.35">
      <c r="A273" s="2">
        <f>'S2 Maquette'!B270</f>
        <v>0</v>
      </c>
      <c r="B273" s="2">
        <f>'S2 Maquette'!C270</f>
        <v>0</v>
      </c>
      <c r="C273" s="90">
        <f>'S2 Maquette'!F270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91"/>
    </row>
    <row r="274" spans="1:22" ht="30" customHeight="1" x14ac:dyDescent="0.35">
      <c r="A274" s="2">
        <f>'S2 Maquette'!B271</f>
        <v>0</v>
      </c>
      <c r="B274" s="2">
        <f>'S2 Maquette'!C271</f>
        <v>0</v>
      </c>
      <c r="C274" s="90">
        <f>'S2 Maquette'!F271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91"/>
    </row>
    <row r="275" spans="1:22" ht="30" customHeight="1" x14ac:dyDescent="0.35">
      <c r="A275" s="2">
        <f>'S2 Maquette'!B272</f>
        <v>0</v>
      </c>
      <c r="B275" s="2">
        <f>'S2 Maquette'!C272</f>
        <v>0</v>
      </c>
      <c r="C275" s="90">
        <f>'S2 Maquette'!F272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91"/>
    </row>
    <row r="276" spans="1:22" ht="30" customHeight="1" x14ac:dyDescent="0.35">
      <c r="A276" s="2">
        <f>'S2 Maquette'!B273</f>
        <v>0</v>
      </c>
      <c r="B276" s="2">
        <f>'S2 Maquette'!C273</f>
        <v>0</v>
      </c>
      <c r="C276" s="90">
        <f>'S2 Maquette'!F273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91"/>
    </row>
    <row r="277" spans="1:22" ht="30" customHeight="1" x14ac:dyDescent="0.35">
      <c r="A277" s="2">
        <f>'S2 Maquette'!B274</f>
        <v>0</v>
      </c>
      <c r="B277" s="2">
        <f>'S2 Maquette'!C274</f>
        <v>0</v>
      </c>
      <c r="C277" s="90">
        <f>'S2 Maquette'!F274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91"/>
    </row>
    <row r="278" spans="1:22" ht="30" customHeight="1" x14ac:dyDescent="0.35">
      <c r="A278" s="2">
        <f>'S2 Maquette'!B275</f>
        <v>0</v>
      </c>
      <c r="B278" s="2">
        <f>'S2 Maquette'!C275</f>
        <v>0</v>
      </c>
      <c r="C278" s="90">
        <f>'S2 Maquette'!F275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91"/>
    </row>
    <row r="279" spans="1:22" ht="30" customHeight="1" x14ac:dyDescent="0.35">
      <c r="A279" s="2">
        <f>'S2 Maquette'!B276</f>
        <v>0</v>
      </c>
      <c r="B279" s="2">
        <f>'S2 Maquette'!C276</f>
        <v>0</v>
      </c>
      <c r="C279" s="90">
        <f>'S2 Maquette'!F276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91"/>
    </row>
    <row r="280" spans="1:22" ht="30" customHeight="1" x14ac:dyDescent="0.35">
      <c r="A280" s="2">
        <f>'S2 Maquette'!B277</f>
        <v>0</v>
      </c>
      <c r="B280" s="2">
        <f>'S2 Maquette'!C277</f>
        <v>0</v>
      </c>
      <c r="C280" s="90">
        <f>'S2 Maquette'!F277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91"/>
    </row>
    <row r="281" spans="1:22" ht="30" customHeight="1" x14ac:dyDescent="0.35">
      <c r="A281" s="2">
        <f>'S2 Maquette'!B278</f>
        <v>0</v>
      </c>
      <c r="B281" s="2">
        <f>'S2 Maquette'!C278</f>
        <v>0</v>
      </c>
      <c r="C281" s="90">
        <f>'S2 Maquette'!F278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91"/>
    </row>
    <row r="282" spans="1:22" ht="30" customHeight="1" x14ac:dyDescent="0.35">
      <c r="A282" s="2">
        <f>'S2 Maquette'!B279</f>
        <v>0</v>
      </c>
      <c r="B282" s="2">
        <f>'S2 Maquette'!C279</f>
        <v>0</v>
      </c>
      <c r="C282" s="90">
        <f>'S2 Maquette'!F279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91"/>
    </row>
    <row r="283" spans="1:22" ht="30" customHeight="1" x14ac:dyDescent="0.35">
      <c r="A283" s="2">
        <f>'S2 Maquette'!B280</f>
        <v>0</v>
      </c>
      <c r="B283" s="2">
        <f>'S2 Maquette'!C280</f>
        <v>0</v>
      </c>
      <c r="C283" s="90">
        <f>'S2 Maquette'!F280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91"/>
    </row>
    <row r="284" spans="1:22" ht="30" customHeight="1" x14ac:dyDescent="0.35">
      <c r="A284" s="2">
        <f>'S2 Maquette'!B281</f>
        <v>0</v>
      </c>
      <c r="B284" s="2">
        <f>'S2 Maquette'!C281</f>
        <v>0</v>
      </c>
      <c r="C284" s="90">
        <f>'S2 Maquette'!F281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91"/>
    </row>
    <row r="285" spans="1:22" ht="30" customHeight="1" x14ac:dyDescent="0.35">
      <c r="A285" s="2">
        <f>'S2 Maquette'!B282</f>
        <v>0</v>
      </c>
      <c r="B285" s="2">
        <f>'S2 Maquette'!C282</f>
        <v>0</v>
      </c>
      <c r="C285" s="90">
        <f>'S2 Maquette'!F282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91"/>
    </row>
    <row r="286" spans="1:22" ht="30" customHeight="1" x14ac:dyDescent="0.35">
      <c r="A286" s="2">
        <f>'S2 Maquette'!B283</f>
        <v>0</v>
      </c>
      <c r="B286" s="2">
        <f>'S2 Maquette'!C283</f>
        <v>0</v>
      </c>
      <c r="C286" s="90">
        <f>'S2 Maquette'!F283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91"/>
    </row>
    <row r="287" spans="1:22" ht="30" customHeight="1" x14ac:dyDescent="0.35">
      <c r="A287" s="2">
        <f>'S2 Maquette'!B284</f>
        <v>0</v>
      </c>
      <c r="B287" s="2">
        <f>'S2 Maquette'!C284</f>
        <v>0</v>
      </c>
      <c r="C287" s="90">
        <f>'S2 Maquette'!F284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91"/>
    </row>
    <row r="288" spans="1:22" ht="30" customHeight="1" x14ac:dyDescent="0.35">
      <c r="A288" s="2">
        <f>'S2 Maquette'!B285</f>
        <v>0</v>
      </c>
      <c r="B288" s="2">
        <f>'S2 Maquette'!C285</f>
        <v>0</v>
      </c>
      <c r="C288" s="90">
        <f>'S2 Maquette'!F285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91"/>
    </row>
    <row r="289" spans="1:22" ht="30" customHeight="1" x14ac:dyDescent="0.35">
      <c r="A289" s="2">
        <f>'S2 Maquette'!B286</f>
        <v>0</v>
      </c>
      <c r="B289" s="2">
        <f>'S2 Maquette'!C286</f>
        <v>0</v>
      </c>
      <c r="C289" s="90">
        <f>'S2 Maquette'!F286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91"/>
    </row>
    <row r="290" spans="1:22" ht="30" customHeight="1" x14ac:dyDescent="0.35">
      <c r="A290" s="2">
        <f>'S2 Maquette'!B287</f>
        <v>0</v>
      </c>
      <c r="B290" s="2">
        <f>'S2 Maquette'!C287</f>
        <v>0</v>
      </c>
      <c r="C290" s="90">
        <f>'S2 Maquette'!F287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91"/>
    </row>
    <row r="291" spans="1:22" ht="30" customHeight="1" x14ac:dyDescent="0.35">
      <c r="A291" s="2">
        <f>'S2 Maquette'!B288</f>
        <v>0</v>
      </c>
      <c r="B291" s="2">
        <f>'S2 Maquette'!C288</f>
        <v>0</v>
      </c>
      <c r="C291" s="90">
        <f>'S2 Maquette'!F288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91"/>
    </row>
    <row r="292" spans="1:22" ht="30" customHeight="1" x14ac:dyDescent="0.35">
      <c r="A292" s="2">
        <f>'S2 Maquette'!B289</f>
        <v>0</v>
      </c>
      <c r="B292" s="2">
        <f>'S2 Maquette'!C289</f>
        <v>0</v>
      </c>
      <c r="C292" s="90">
        <f>'S2 Maquette'!F289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91"/>
    </row>
    <row r="293" spans="1:22" ht="30" customHeight="1" x14ac:dyDescent="0.35">
      <c r="A293" s="2">
        <f>'S2 Maquette'!B290</f>
        <v>0</v>
      </c>
      <c r="B293" s="2">
        <f>'S2 Maquette'!C290</f>
        <v>0</v>
      </c>
      <c r="C293" s="90">
        <f>'S2 Maquette'!F290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91"/>
    </row>
    <row r="294" spans="1:22" ht="30" customHeight="1" x14ac:dyDescent="0.35">
      <c r="A294" s="2">
        <f>'S2 Maquette'!B291</f>
        <v>0</v>
      </c>
      <c r="B294" s="2">
        <f>'S2 Maquette'!C291</f>
        <v>0</v>
      </c>
      <c r="C294" s="90">
        <f>'S2 Maquette'!F291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91"/>
    </row>
    <row r="295" spans="1:22" ht="30" customHeight="1" x14ac:dyDescent="0.35">
      <c r="A295" s="2">
        <f>'S2 Maquette'!B292</f>
        <v>0</v>
      </c>
      <c r="B295" s="2">
        <f>'S2 Maquette'!C292</f>
        <v>0</v>
      </c>
      <c r="C295" s="90">
        <f>'S2 Maquette'!F292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91"/>
    </row>
    <row r="296" spans="1:22" ht="30" customHeight="1" x14ac:dyDescent="0.35">
      <c r="A296" s="2">
        <f>'S2 Maquette'!B293</f>
        <v>0</v>
      </c>
      <c r="B296" s="2">
        <f>'S2 Maquette'!C293</f>
        <v>0</v>
      </c>
      <c r="C296" s="90">
        <f>'S2 Maquette'!F293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91"/>
    </row>
    <row r="297" spans="1:22" ht="30" customHeight="1" x14ac:dyDescent="0.35">
      <c r="A297" s="2">
        <f>'S2 Maquette'!B294</f>
        <v>0</v>
      </c>
      <c r="B297" s="2">
        <f>'S2 Maquette'!C294</f>
        <v>0</v>
      </c>
      <c r="C297" s="90">
        <f>'S2 Maquette'!F294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91"/>
    </row>
    <row r="298" spans="1:22" ht="30" customHeight="1" x14ac:dyDescent="0.35">
      <c r="A298" s="2">
        <f>'S2 Maquette'!B295</f>
        <v>0</v>
      </c>
      <c r="B298" s="2">
        <f>'S2 Maquette'!C295</f>
        <v>0</v>
      </c>
      <c r="C298" s="90">
        <f>'S2 Maquette'!F295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91"/>
    </row>
    <row r="299" spans="1:22" ht="30" customHeight="1" x14ac:dyDescent="0.35">
      <c r="A299" s="2">
        <f>'S2 Maquette'!B296</f>
        <v>0</v>
      </c>
      <c r="B299" s="2">
        <f>'S2 Maquette'!C296</f>
        <v>0</v>
      </c>
      <c r="C299" s="90">
        <f>'S2 Maquette'!F296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91"/>
    </row>
    <row r="300" spans="1:22" ht="30" customHeight="1" x14ac:dyDescent="0.35">
      <c r="A300" s="2">
        <f>'S2 Maquette'!B297</f>
        <v>0</v>
      </c>
      <c r="B300" s="2">
        <f>'S2 Maquette'!C297</f>
        <v>0</v>
      </c>
      <c r="C300" s="90">
        <f>'S2 Maquette'!F297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91"/>
    </row>
  </sheetData>
  <sheetProtection algorithmName="SHA-512" hashValue="XlLBr88T59mXgYLHzo8OWEfsf2+eSHCNjoyH/TnTZChWhBvjCf5wzJgy/F/fj379SlvpI1GtYTLE8gr+jv4OLQ==" saltValue="F3BAflSSvV4KTgc4Fd0ubQ==" spinCount="100000" sheet="1" formatCells="0" insertRows="0"/>
  <mergeCells count="26"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</mergeCells>
  <conditionalFormatting sqref="A1:A7 A12:A17 A301:A999">
    <cfRule type="expression" dxfId="78" priority="9">
      <formula>$C1="Parcours Pédagogique"</formula>
    </cfRule>
    <cfRule type="expression" dxfId="77" priority="10">
      <formula>$C1="BLOC"</formula>
    </cfRule>
    <cfRule type="expression" dxfId="76" priority="11">
      <formula>$C1="OPTION"</formula>
    </cfRule>
  </conditionalFormatting>
  <conditionalFormatting sqref="A18:U300 V18">
    <cfRule type="expression" dxfId="75" priority="16">
      <formula>$C18="Modification MCC"</formula>
    </cfRule>
  </conditionalFormatting>
  <conditionalFormatting sqref="B1:U7 C8:U9 C10 E10 J10:U11 B12:M12 R12 B13:L13 B14:N14 P14 R14:U17 B15:M17 B301:U999">
    <cfRule type="expression" dxfId="74" priority="13">
      <formula>$D1="Modification"</formula>
    </cfRule>
    <cfRule type="expression" dxfId="73" priority="14">
      <formula>$D1="Création"</formula>
    </cfRule>
    <cfRule type="expression" dxfId="72" priority="15">
      <formula>$D1="Fermeture"</formula>
    </cfRule>
  </conditionalFormatting>
  <conditionalFormatting sqref="B1:U7 C8:U9 J10:U11 B12:M12 B13:L13 B14:N14 B15:M17 B301:U999 R14:U17 C10 E10 R12 P14">
    <cfRule type="expression" dxfId="71" priority="12">
      <formula>$D1="Modification MCC"</formula>
    </cfRule>
  </conditionalFormatting>
  <conditionalFormatting sqref="C14:U1001 C1:U9 C10 E10 J10:U11 C12:M12 R12:U13 C13:L13">
    <cfRule type="expression" dxfId="70" priority="5">
      <formula>$B1="Option"</formula>
    </cfRule>
  </conditionalFormatting>
  <conditionalFormatting sqref="J1:J1001">
    <cfRule type="expression" dxfId="69" priority="8">
      <formula>$I1="NON"</formula>
    </cfRule>
  </conditionalFormatting>
  <conditionalFormatting sqref="L18:L300 N18:O300">
    <cfRule type="expression" dxfId="68" priority="4">
      <formula>$K18="CCI (CC Intégral)"</formula>
    </cfRule>
  </conditionalFormatting>
  <conditionalFormatting sqref="L18:M300 P18:Q300">
    <cfRule type="expression" dxfId="67" priority="3">
      <formula>$K18="CT (Contrôle terminal)"</formula>
    </cfRule>
  </conditionalFormatting>
  <conditionalFormatting sqref="P18:Q300">
    <cfRule type="expression" dxfId="66" priority="2">
      <formula>$K18="CC&amp;CT"</formula>
    </cfRule>
  </conditionalFormatting>
  <conditionalFormatting sqref="S1:T1001">
    <cfRule type="expression" dxfId="65" priority="7">
      <formula>$R1="Autres"</formula>
    </cfRule>
  </conditionalFormatting>
  <conditionalFormatting sqref="U1:U1001 V18">
    <cfRule type="expression" dxfId="64" priority="6">
      <formula>$R1="CT (Contrôle terminal)"</formula>
    </cfRule>
  </conditionalFormatting>
  <conditionalFormatting sqref="V18 A18:U300">
    <cfRule type="expression" dxfId="63" priority="17">
      <formula>$C18="Modification"</formula>
    </cfRule>
    <cfRule type="expression" dxfId="62" priority="18">
      <formula>$C18="Création"</formula>
    </cfRule>
    <cfRule type="expression" dxfId="61" priority="19">
      <formula>$C18="Fermeture"</formula>
    </cfRule>
  </conditionalFormatting>
  <dataValidations count="6">
    <dataValidation type="list" allowBlank="1" showInputMessage="1" showErrorMessage="1" sqref="N19:N300 P19:P300 S19:S300" xr:uid="{00000000-0002-0000-0600-000000000000}">
      <formula1>List_Controle</formula1>
      <formula2>0</formula2>
    </dataValidation>
    <dataValidation type="list" allowBlank="1" showInputMessage="1" showErrorMessage="1" sqref="K19:K300" xr:uid="{00000000-0002-0000-0600-000001000000}">
      <formula1>List_Controle2</formula1>
      <formula2>0</formula2>
    </dataValidation>
    <dataValidation type="list" allowBlank="1" showInputMessage="1" showErrorMessage="1" sqref="C23:C300" xr:uid="{00000000-0002-0000-0600-000002000000}">
      <formula1>"Modification MCC"</formula1>
      <formula2>0</formula2>
    </dataValidation>
    <dataValidation type="list" allowBlank="1" showInputMessage="1" showErrorMessage="1" sqref="D1:D6" xr:uid="{00000000-0002-0000-0600-000003000000}">
      <formula1>"Obligatoire,Facultatif,Complémentaire"</formula1>
      <formula2>0</formula2>
    </dataValidation>
    <dataValidation type="list" allowBlank="1" showInputMessage="1" showErrorMessage="1" sqref="R19:R300" xr:uid="{00000000-0002-0000-0600-000004000000}">
      <formula1>"CT (Contrôle terminal),Autres"</formula1>
      <formula2>0</formula2>
    </dataValidation>
    <dataValidation type="list" allowBlank="1" showInputMessage="1" showErrorMessage="1" sqref="E19:I300" xr:uid="{00000000-0002-0000-0600-000005000000}">
      <formula1>"OUI,NON"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300"/>
  <sheetViews>
    <sheetView topLeftCell="A20" zoomScale="80" zoomScaleNormal="80" workbookViewId="0">
      <selection activeCell="A34" sqref="A34"/>
    </sheetView>
  </sheetViews>
  <sheetFormatPr baseColWidth="10" defaultColWidth="11.453125" defaultRowHeight="14.5" x14ac:dyDescent="0.35"/>
  <cols>
    <col min="1" max="1" width="18.54296875" style="31" customWidth="1"/>
    <col min="2" max="2" width="53.54296875" style="31" customWidth="1"/>
    <col min="3" max="3" width="18" style="31" customWidth="1"/>
    <col min="4" max="4" width="15.7265625" style="31" customWidth="1"/>
    <col min="5" max="5" width="27.26953125" style="31" customWidth="1"/>
    <col min="6" max="6" width="24.7265625" style="31" customWidth="1"/>
    <col min="7" max="7" width="29.1796875" style="31" customWidth="1"/>
    <col min="8" max="8" width="37.7265625" style="31" customWidth="1"/>
    <col min="9" max="9" width="17" style="31" customWidth="1"/>
    <col min="10" max="10" width="14.26953125" style="31" customWidth="1"/>
    <col min="11" max="11" width="14.7265625" style="31" customWidth="1"/>
    <col min="12" max="13" width="21.7265625" style="31" customWidth="1"/>
    <col min="14" max="14" width="47.7265625" style="31" customWidth="1"/>
    <col min="15" max="15" width="54.1796875" style="31" customWidth="1"/>
  </cols>
  <sheetData>
    <row r="1" spans="1:10" x14ac:dyDescent="0.35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 x14ac:dyDescent="0.3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35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 x14ac:dyDescent="0.35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 x14ac:dyDescent="0.35">
      <c r="A7" s="135" t="s">
        <v>228</v>
      </c>
      <c r="B7" s="136" t="str">
        <f>'Fiche Générale'!B3</f>
        <v>Portail_ST</v>
      </c>
      <c r="C7" s="137" t="s">
        <v>180</v>
      </c>
      <c r="D7" s="137"/>
      <c r="E7" s="136" t="str">
        <f>'Fiche Générale'!B4</f>
        <v>Mathématiques-Informatique</v>
      </c>
      <c r="F7" s="136"/>
      <c r="G7" s="135" t="s">
        <v>230</v>
      </c>
      <c r="H7" s="139" t="str">
        <f>'Fiche Générale'!B5</f>
        <v>SPMAI18</v>
      </c>
      <c r="I7" s="139"/>
      <c r="J7" s="139"/>
    </row>
    <row r="8" spans="1:10" ht="18" customHeight="1" x14ac:dyDescent="0.35">
      <c r="A8" s="135"/>
      <c r="B8" s="136"/>
      <c r="C8" s="137"/>
      <c r="D8" s="137"/>
      <c r="E8" s="136"/>
      <c r="F8" s="136"/>
      <c r="G8" s="135"/>
      <c r="H8" s="139"/>
      <c r="I8" s="139"/>
      <c r="J8" s="139"/>
    </row>
    <row r="9" spans="1:10" ht="18" customHeight="1" x14ac:dyDescent="0.35">
      <c r="A9" s="135"/>
      <c r="B9" s="136"/>
      <c r="C9" s="137"/>
      <c r="D9" s="137"/>
      <c r="E9" s="136"/>
      <c r="F9" s="136"/>
      <c r="G9" s="135"/>
      <c r="H9" s="139"/>
      <c r="I9" s="139"/>
      <c r="J9" s="139"/>
    </row>
    <row r="10" spans="1:10" ht="18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141"/>
    </row>
    <row r="11" spans="1:10" ht="18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141"/>
    </row>
    <row r="13" spans="1:10" x14ac:dyDescent="0.35">
      <c r="A13" s="131" t="s">
        <v>183</v>
      </c>
      <c r="B13" s="157" t="s">
        <v>275</v>
      </c>
      <c r="C13" s="131" t="s">
        <v>185</v>
      </c>
      <c r="D13" s="131"/>
      <c r="E13" s="131"/>
      <c r="F13" s="131"/>
      <c r="G13" s="131" t="s">
        <v>276</v>
      </c>
      <c r="H13" s="132" t="e">
        <f>Calcul!G7</f>
        <v>#REF!</v>
      </c>
      <c r="I13" s="132"/>
    </row>
    <row r="14" spans="1:10" x14ac:dyDescent="0.35">
      <c r="A14" s="131"/>
      <c r="B14" s="157"/>
      <c r="C14" s="131"/>
      <c r="D14" s="131"/>
      <c r="E14" s="131"/>
      <c r="F14" s="131"/>
      <c r="G14" s="131"/>
      <c r="H14" s="132"/>
      <c r="I14" s="132"/>
    </row>
    <row r="15" spans="1:10" x14ac:dyDescent="0.35">
      <c r="A15" s="131" t="s">
        <v>187</v>
      </c>
      <c r="B15" s="157" t="s">
        <v>145</v>
      </c>
      <c r="C15" s="156" t="s">
        <v>188</v>
      </c>
      <c r="D15" s="156"/>
      <c r="E15" s="131"/>
      <c r="F15" s="131"/>
      <c r="G15" s="131" t="s">
        <v>277</v>
      </c>
      <c r="H15" s="132" t="e">
        <f>Calcul!G20</f>
        <v>#REF!</v>
      </c>
      <c r="I15" s="132"/>
    </row>
    <row r="16" spans="1:10" x14ac:dyDescent="0.35">
      <c r="A16" s="131"/>
      <c r="B16" s="157"/>
      <c r="C16" s="156"/>
      <c r="D16" s="156"/>
      <c r="E16" s="131"/>
      <c r="F16" s="131"/>
      <c r="G16" s="131"/>
      <c r="H16" s="132"/>
      <c r="I16" s="132"/>
    </row>
    <row r="17" spans="1:15" x14ac:dyDescent="0.35">
      <c r="I17" s="32"/>
      <c r="J17" s="32"/>
      <c r="K17" s="32"/>
      <c r="L17" s="32"/>
      <c r="M17" s="32"/>
      <c r="N17" s="32"/>
    </row>
    <row r="18" spans="1:15" ht="48.75" customHeight="1" x14ac:dyDescent="0.35">
      <c r="A18" s="33" t="s">
        <v>190</v>
      </c>
      <c r="B18" s="33" t="s">
        <v>191</v>
      </c>
      <c r="C18" s="33" t="s">
        <v>3</v>
      </c>
      <c r="D18" s="33" t="s">
        <v>192</v>
      </c>
      <c r="E18" s="33" t="s">
        <v>6</v>
      </c>
      <c r="F18" s="33" t="s">
        <v>5</v>
      </c>
      <c r="G18" s="33" t="s">
        <v>193</v>
      </c>
      <c r="H18" s="33" t="s">
        <v>83</v>
      </c>
      <c r="I18" s="33" t="s">
        <v>142</v>
      </c>
      <c r="J18" s="33" t="s">
        <v>147</v>
      </c>
      <c r="K18" s="33" t="s">
        <v>148</v>
      </c>
      <c r="L18" s="33" t="s">
        <v>194</v>
      </c>
      <c r="M18" s="33" t="s">
        <v>4</v>
      </c>
      <c r="N18" s="33" t="s">
        <v>195</v>
      </c>
      <c r="O18" s="34" t="s">
        <v>196</v>
      </c>
    </row>
    <row r="19" spans="1:15" ht="42.75" customHeight="1" x14ac:dyDescent="0.35">
      <c r="A19" s="35">
        <v>0</v>
      </c>
      <c r="B19" s="36" t="s">
        <v>278</v>
      </c>
      <c r="C19" s="35" t="s">
        <v>11</v>
      </c>
      <c r="D19" s="35">
        <v>6</v>
      </c>
      <c r="E19" s="38"/>
      <c r="F19" s="38"/>
      <c r="G19" s="38"/>
      <c r="H19" s="37"/>
      <c r="I19" s="37"/>
      <c r="J19" s="37"/>
      <c r="K19" s="37"/>
      <c r="L19" s="37"/>
      <c r="M19" s="37"/>
      <c r="N19" s="38"/>
      <c r="O19" s="39"/>
    </row>
    <row r="20" spans="1:15" ht="42.75" customHeight="1" x14ac:dyDescent="0.35">
      <c r="A20" s="35" t="s">
        <v>198</v>
      </c>
      <c r="B20" s="36" t="s">
        <v>279</v>
      </c>
      <c r="C20" s="35" t="s">
        <v>19</v>
      </c>
      <c r="D20" s="37"/>
      <c r="E20" s="38"/>
      <c r="F20" s="38"/>
      <c r="G20" s="38"/>
      <c r="H20" s="37"/>
      <c r="I20" s="37"/>
      <c r="J20" s="37"/>
      <c r="K20" s="37"/>
      <c r="L20" s="37"/>
      <c r="M20" s="37"/>
      <c r="N20" s="38"/>
      <c r="O20" s="39"/>
    </row>
    <row r="21" spans="1:15" ht="42.75" customHeight="1" x14ac:dyDescent="0.35">
      <c r="A21" s="35" t="s">
        <v>200</v>
      </c>
      <c r="B21" s="36" t="s">
        <v>280</v>
      </c>
      <c r="C21" s="35" t="s">
        <v>19</v>
      </c>
      <c r="D21" s="37"/>
      <c r="E21" s="38"/>
      <c r="F21" s="38"/>
      <c r="G21" s="38"/>
      <c r="H21" s="37"/>
      <c r="I21" s="37"/>
      <c r="J21" s="37"/>
      <c r="K21" s="37"/>
      <c r="L21" s="37"/>
      <c r="M21" s="37"/>
      <c r="N21" s="38"/>
      <c r="O21" s="39"/>
    </row>
    <row r="22" spans="1:15" ht="42.75" customHeight="1" x14ac:dyDescent="0.35">
      <c r="A22" s="35" t="s">
        <v>202</v>
      </c>
      <c r="B22" s="40" t="s">
        <v>281</v>
      </c>
      <c r="C22" s="35" t="s">
        <v>19</v>
      </c>
      <c r="D22" s="37"/>
      <c r="E22" s="38"/>
      <c r="F22" s="38"/>
      <c r="G22" s="38"/>
      <c r="H22" s="37"/>
      <c r="I22" s="37"/>
      <c r="J22" s="37"/>
      <c r="K22" s="37"/>
      <c r="L22" s="37"/>
      <c r="M22" s="37"/>
      <c r="N22" s="38"/>
      <c r="O22" s="39"/>
    </row>
    <row r="23" spans="1:15" ht="42.75" customHeight="1" x14ac:dyDescent="0.35">
      <c r="A23" s="99">
        <v>1</v>
      </c>
      <c r="B23" s="60" t="s">
        <v>282</v>
      </c>
      <c r="C23" s="100" t="s">
        <v>11</v>
      </c>
      <c r="D23" s="100">
        <v>6</v>
      </c>
      <c r="E23" s="101"/>
      <c r="F23" s="101"/>
      <c r="G23" s="101"/>
      <c r="H23" s="43" t="s">
        <v>283</v>
      </c>
      <c r="I23" s="100"/>
      <c r="J23" s="100"/>
      <c r="K23" s="101"/>
      <c r="L23" s="101"/>
      <c r="M23" s="47"/>
      <c r="N23" s="47"/>
      <c r="O23" s="102"/>
    </row>
    <row r="24" spans="1:15" ht="42.75" customHeight="1" x14ac:dyDescent="0.35">
      <c r="A24" s="41" t="s">
        <v>264</v>
      </c>
      <c r="B24" s="60" t="s">
        <v>284</v>
      </c>
      <c r="C24" s="43" t="s">
        <v>19</v>
      </c>
      <c r="D24" s="43"/>
      <c r="E24" s="45"/>
      <c r="F24" s="45"/>
      <c r="G24" s="45"/>
      <c r="H24" s="43" t="s">
        <v>283</v>
      </c>
      <c r="I24" s="43">
        <v>12</v>
      </c>
      <c r="J24" s="43">
        <v>18</v>
      </c>
      <c r="K24" s="45">
        <v>0</v>
      </c>
      <c r="L24" s="45"/>
      <c r="M24" s="47" t="s">
        <v>20</v>
      </c>
      <c r="N24" s="47" t="s">
        <v>224</v>
      </c>
      <c r="O24" s="46"/>
    </row>
    <row r="25" spans="1:15" ht="42.75" customHeight="1" x14ac:dyDescent="0.35">
      <c r="A25" s="41" t="s">
        <v>266</v>
      </c>
      <c r="B25" s="60" t="s">
        <v>285</v>
      </c>
      <c r="C25" s="43" t="s">
        <v>19</v>
      </c>
      <c r="D25" s="43"/>
      <c r="E25" s="45"/>
      <c r="F25" s="45"/>
      <c r="G25" s="45"/>
      <c r="H25" s="43" t="s">
        <v>283</v>
      </c>
      <c r="I25" s="43">
        <v>12</v>
      </c>
      <c r="J25" s="43">
        <v>18</v>
      </c>
      <c r="K25" s="45">
        <v>0</v>
      </c>
      <c r="L25" s="45"/>
      <c r="M25" s="47" t="s">
        <v>20</v>
      </c>
      <c r="N25" s="47" t="s">
        <v>224</v>
      </c>
      <c r="O25" s="46"/>
    </row>
    <row r="26" spans="1:15" ht="42.75" customHeight="1" x14ac:dyDescent="0.35">
      <c r="A26" s="41">
        <v>2</v>
      </c>
      <c r="B26" s="60" t="s">
        <v>286</v>
      </c>
      <c r="C26" s="100" t="s">
        <v>11</v>
      </c>
      <c r="D26" s="100">
        <v>6</v>
      </c>
      <c r="E26" s="45"/>
      <c r="F26" s="45"/>
      <c r="G26" s="45"/>
      <c r="H26" s="43" t="s">
        <v>283</v>
      </c>
      <c r="I26" s="100"/>
      <c r="J26" s="100"/>
      <c r="K26" s="45"/>
      <c r="L26" s="45"/>
      <c r="M26" s="47"/>
      <c r="N26" s="47"/>
      <c r="O26" s="46"/>
    </row>
    <row r="27" spans="1:15" ht="42.75" customHeight="1" x14ac:dyDescent="0.35">
      <c r="A27" s="41" t="s">
        <v>287</v>
      </c>
      <c r="B27" s="60" t="s">
        <v>288</v>
      </c>
      <c r="C27" s="43" t="s">
        <v>19</v>
      </c>
      <c r="D27" s="43"/>
      <c r="E27" s="45"/>
      <c r="F27" s="45"/>
      <c r="G27" s="45"/>
      <c r="H27" s="43" t="s">
        <v>283</v>
      </c>
      <c r="I27" s="43">
        <v>12</v>
      </c>
      <c r="J27" s="43">
        <v>18</v>
      </c>
      <c r="K27" s="45">
        <v>0</v>
      </c>
      <c r="L27" s="45"/>
      <c r="M27" s="47" t="s">
        <v>20</v>
      </c>
      <c r="N27" s="47" t="s">
        <v>224</v>
      </c>
      <c r="O27" s="46"/>
    </row>
    <row r="28" spans="1:15" ht="42.75" customHeight="1" x14ac:dyDescent="0.35">
      <c r="A28" s="41" t="s">
        <v>289</v>
      </c>
      <c r="B28" s="60" t="s">
        <v>290</v>
      </c>
      <c r="C28" s="43" t="s">
        <v>19</v>
      </c>
      <c r="D28" s="43"/>
      <c r="E28" s="45"/>
      <c r="F28" s="45"/>
      <c r="G28" s="45"/>
      <c r="H28" s="43" t="s">
        <v>283</v>
      </c>
      <c r="I28" s="43">
        <v>12</v>
      </c>
      <c r="J28" s="43">
        <v>18</v>
      </c>
      <c r="K28" s="45">
        <v>0</v>
      </c>
      <c r="L28" s="45"/>
      <c r="M28" s="47" t="s">
        <v>20</v>
      </c>
      <c r="N28" s="47" t="s">
        <v>224</v>
      </c>
      <c r="O28" s="46"/>
    </row>
    <row r="29" spans="1:15" ht="42.75" customHeight="1" x14ac:dyDescent="0.35">
      <c r="A29" s="41">
        <v>3</v>
      </c>
      <c r="B29" s="60" t="s">
        <v>291</v>
      </c>
      <c r="C29" s="43" t="s">
        <v>11</v>
      </c>
      <c r="D29" s="43">
        <v>6</v>
      </c>
      <c r="E29" s="45"/>
      <c r="F29" s="45"/>
      <c r="G29" s="45"/>
      <c r="H29" s="43" t="s">
        <v>283</v>
      </c>
      <c r="I29" s="43">
        <v>24</v>
      </c>
      <c r="J29" s="43">
        <v>36</v>
      </c>
      <c r="K29" s="45">
        <v>0</v>
      </c>
      <c r="L29" s="45"/>
      <c r="M29" s="47" t="s">
        <v>20</v>
      </c>
      <c r="N29" s="47" t="s">
        <v>224</v>
      </c>
      <c r="O29" s="46"/>
    </row>
    <row r="30" spans="1:15" s="108" customFormat="1" ht="42.75" customHeight="1" x14ac:dyDescent="0.35">
      <c r="A30" s="103">
        <v>4</v>
      </c>
      <c r="B30" s="104" t="s">
        <v>292</v>
      </c>
      <c r="C30" s="105" t="s">
        <v>11</v>
      </c>
      <c r="D30" s="105">
        <v>6</v>
      </c>
      <c r="E30" s="105"/>
      <c r="F30" s="105" t="s">
        <v>21</v>
      </c>
      <c r="G30" s="105"/>
      <c r="H30" s="105" t="s">
        <v>293</v>
      </c>
      <c r="I30" s="105">
        <v>24</v>
      </c>
      <c r="J30" s="106" t="s">
        <v>294</v>
      </c>
      <c r="K30" s="105">
        <v>18</v>
      </c>
      <c r="L30" s="105"/>
      <c r="M30" s="107" t="s">
        <v>20</v>
      </c>
      <c r="N30" s="107" t="s">
        <v>295</v>
      </c>
      <c r="O30" s="107"/>
    </row>
    <row r="31" spans="1:15" ht="42.75" customHeight="1" x14ac:dyDescent="0.35">
      <c r="A31" s="41">
        <v>5</v>
      </c>
      <c r="B31" s="60" t="s">
        <v>296</v>
      </c>
      <c r="C31" s="43" t="s">
        <v>11</v>
      </c>
      <c r="D31" s="43">
        <v>6</v>
      </c>
      <c r="E31" s="45"/>
      <c r="F31" s="45"/>
      <c r="G31" s="45"/>
      <c r="H31" s="43" t="s">
        <v>293</v>
      </c>
      <c r="I31" s="43">
        <v>18</v>
      </c>
      <c r="J31" s="43">
        <v>36</v>
      </c>
      <c r="K31" s="43">
        <v>0</v>
      </c>
      <c r="L31" s="45"/>
      <c r="M31" s="47" t="s">
        <v>20</v>
      </c>
      <c r="N31" s="47" t="s">
        <v>297</v>
      </c>
      <c r="O31" s="46"/>
    </row>
    <row r="32" spans="1:15" ht="42.75" customHeight="1" x14ac:dyDescent="0.35">
      <c r="A32" s="41">
        <v>6</v>
      </c>
      <c r="B32" s="60" t="s">
        <v>298</v>
      </c>
      <c r="C32" s="43" t="s">
        <v>11</v>
      </c>
      <c r="D32" s="43">
        <v>6</v>
      </c>
      <c r="E32" s="45"/>
      <c r="F32" s="45"/>
      <c r="G32" s="45"/>
      <c r="H32" s="43" t="s">
        <v>293</v>
      </c>
      <c r="I32" s="43">
        <v>18</v>
      </c>
      <c r="J32" s="43">
        <v>36</v>
      </c>
      <c r="K32" s="43"/>
      <c r="L32" s="45"/>
      <c r="M32" s="47" t="s">
        <v>20</v>
      </c>
      <c r="N32" s="47" t="s">
        <v>295</v>
      </c>
      <c r="O32" s="46"/>
    </row>
    <row r="33" spans="1:16384" ht="42.75" customHeight="1" x14ac:dyDescent="0.35">
      <c r="A33" s="48">
        <v>6</v>
      </c>
      <c r="B33" s="48" t="s">
        <v>299</v>
      </c>
      <c r="C33" s="48" t="s">
        <v>11</v>
      </c>
      <c r="D33" s="48">
        <v>6</v>
      </c>
      <c r="E33" s="48"/>
      <c r="F33" s="48"/>
      <c r="G33" s="48"/>
      <c r="H33" s="48" t="s">
        <v>293</v>
      </c>
      <c r="I33" s="48">
        <v>18</v>
      </c>
      <c r="J33" s="48">
        <v>18</v>
      </c>
      <c r="K33" s="48">
        <v>18</v>
      </c>
      <c r="L33" s="48"/>
      <c r="M33" s="48" t="s">
        <v>20</v>
      </c>
      <c r="N33" s="48" t="s">
        <v>300</v>
      </c>
      <c r="O33" s="46"/>
    </row>
    <row r="34" spans="1:16384" s="114" customFormat="1" ht="42.75" customHeight="1" x14ac:dyDescent="0.35">
      <c r="A34" s="109">
        <v>6</v>
      </c>
      <c r="B34" s="110" t="s">
        <v>209</v>
      </c>
      <c r="C34" s="111" t="s">
        <v>11</v>
      </c>
      <c r="D34" s="111">
        <v>6</v>
      </c>
      <c r="E34" s="111"/>
      <c r="F34" s="111" t="s">
        <v>13</v>
      </c>
      <c r="G34" s="111"/>
      <c r="H34" s="111" t="s">
        <v>110</v>
      </c>
      <c r="I34" s="111">
        <v>18</v>
      </c>
      <c r="J34" s="111" t="s">
        <v>301</v>
      </c>
      <c r="K34" s="111" t="s">
        <v>302</v>
      </c>
      <c r="L34" s="111"/>
      <c r="M34" s="112" t="s">
        <v>20</v>
      </c>
      <c r="N34" s="112" t="s">
        <v>208</v>
      </c>
      <c r="O34" s="113"/>
    </row>
    <row r="35" spans="1:16384" ht="42.75" customHeight="1" x14ac:dyDescent="0.35">
      <c r="A35" s="61">
        <v>7</v>
      </c>
      <c r="B35" s="62" t="s">
        <v>272</v>
      </c>
      <c r="C35" s="1" t="s">
        <v>11</v>
      </c>
      <c r="D35" s="1">
        <v>0</v>
      </c>
      <c r="E35" s="59" t="s">
        <v>22</v>
      </c>
      <c r="F35" s="59"/>
      <c r="G35" s="59"/>
      <c r="H35" s="1"/>
      <c r="I35" s="1"/>
      <c r="J35" s="1"/>
      <c r="K35" s="1"/>
      <c r="L35" s="1"/>
      <c r="M35" s="1"/>
      <c r="N35" s="59"/>
      <c r="O35" s="59"/>
    </row>
    <row r="36" spans="1:16384" ht="42.75" customHeight="1" x14ac:dyDescent="0.35">
      <c r="A36" s="61"/>
      <c r="B36" s="115"/>
      <c r="C36" s="115"/>
      <c r="D36" s="115"/>
      <c r="E36" s="115"/>
      <c r="F36" s="59"/>
      <c r="G36" s="59"/>
      <c r="H36" s="1"/>
      <c r="I36" s="1"/>
      <c r="J36" s="1"/>
      <c r="K36" s="1"/>
      <c r="L36" s="1"/>
      <c r="M36" s="1"/>
      <c r="N36" s="59"/>
      <c r="O36" s="59" t="s">
        <v>273</v>
      </c>
    </row>
    <row r="37" spans="1:16384" s="66" customFormat="1" ht="42.75" customHeight="1" x14ac:dyDescent="0.45">
      <c r="A37" s="64"/>
      <c r="B37" s="65" t="s">
        <v>225</v>
      </c>
      <c r="C37" s="66" t="s">
        <v>11</v>
      </c>
      <c r="D37" s="66" t="s">
        <v>226</v>
      </c>
      <c r="E37" s="66" t="s">
        <v>14</v>
      </c>
      <c r="F37" s="66" t="s">
        <v>13</v>
      </c>
      <c r="O37" s="66" t="s">
        <v>227</v>
      </c>
      <c r="P37" s="63"/>
      <c r="Q37" s="64"/>
      <c r="R37" s="65" t="s">
        <v>225</v>
      </c>
      <c r="S37" s="66" t="s">
        <v>11</v>
      </c>
      <c r="T37" s="66" t="s">
        <v>226</v>
      </c>
      <c r="U37" s="66" t="s">
        <v>14</v>
      </c>
      <c r="V37" s="66" t="s">
        <v>13</v>
      </c>
      <c r="AE37" s="66" t="s">
        <v>227</v>
      </c>
      <c r="AF37" s="63"/>
      <c r="AG37" s="64"/>
      <c r="AH37" s="65" t="s">
        <v>225</v>
      </c>
      <c r="AI37" s="66" t="s">
        <v>11</v>
      </c>
      <c r="AJ37" s="66" t="s">
        <v>226</v>
      </c>
      <c r="AK37" s="66" t="s">
        <v>14</v>
      </c>
      <c r="AL37" s="66" t="s">
        <v>13</v>
      </c>
      <c r="AU37" s="66" t="s">
        <v>227</v>
      </c>
      <c r="AV37" s="63"/>
      <c r="AW37" s="64"/>
      <c r="AX37" s="65" t="s">
        <v>225</v>
      </c>
      <c r="AY37" s="66" t="s">
        <v>11</v>
      </c>
      <c r="AZ37" s="66" t="s">
        <v>226</v>
      </c>
      <c r="BA37" s="66" t="s">
        <v>14</v>
      </c>
      <c r="BB37" s="66" t="s">
        <v>13</v>
      </c>
      <c r="BK37" s="66" t="s">
        <v>227</v>
      </c>
      <c r="BL37" s="63"/>
      <c r="BM37" s="64"/>
      <c r="BN37" s="65" t="s">
        <v>225</v>
      </c>
      <c r="BO37" s="66" t="s">
        <v>11</v>
      </c>
      <c r="BP37" s="66" t="s">
        <v>226</v>
      </c>
      <c r="BQ37" s="66" t="s">
        <v>14</v>
      </c>
      <c r="BR37" s="66" t="s">
        <v>13</v>
      </c>
      <c r="CA37" s="66" t="s">
        <v>227</v>
      </c>
      <c r="CB37" s="63"/>
      <c r="CC37" s="64"/>
      <c r="CD37" s="65" t="s">
        <v>225</v>
      </c>
      <c r="CE37" s="66" t="s">
        <v>11</v>
      </c>
      <c r="CF37" s="66" t="s">
        <v>226</v>
      </c>
      <c r="CG37" s="66" t="s">
        <v>14</v>
      </c>
      <c r="CH37" s="66" t="s">
        <v>13</v>
      </c>
      <c r="CQ37" s="66" t="s">
        <v>227</v>
      </c>
      <c r="CR37" s="63"/>
      <c r="CS37" s="64"/>
      <c r="CT37" s="65" t="s">
        <v>225</v>
      </c>
      <c r="CU37" s="66" t="s">
        <v>11</v>
      </c>
      <c r="CV37" s="66" t="s">
        <v>226</v>
      </c>
      <c r="CW37" s="66" t="s">
        <v>14</v>
      </c>
      <c r="CX37" s="66" t="s">
        <v>13</v>
      </c>
      <c r="DG37" s="66" t="s">
        <v>227</v>
      </c>
      <c r="DH37" s="63"/>
      <c r="DI37" s="64"/>
      <c r="DJ37" s="65" t="s">
        <v>225</v>
      </c>
      <c r="DK37" s="66" t="s">
        <v>11</v>
      </c>
      <c r="DL37" s="66" t="s">
        <v>226</v>
      </c>
      <c r="DM37" s="66" t="s">
        <v>14</v>
      </c>
      <c r="DN37" s="66" t="s">
        <v>13</v>
      </c>
      <c r="DW37" s="66" t="s">
        <v>227</v>
      </c>
      <c r="DX37" s="63"/>
      <c r="DY37" s="64"/>
      <c r="DZ37" s="65" t="s">
        <v>225</v>
      </c>
      <c r="EA37" s="66" t="s">
        <v>11</v>
      </c>
      <c r="EB37" s="66" t="s">
        <v>226</v>
      </c>
      <c r="EC37" s="66" t="s">
        <v>14</v>
      </c>
      <c r="ED37" s="66" t="s">
        <v>13</v>
      </c>
      <c r="EM37" s="66" t="s">
        <v>227</v>
      </c>
      <c r="EN37" s="63"/>
      <c r="EO37" s="64"/>
      <c r="EP37" s="65" t="s">
        <v>225</v>
      </c>
      <c r="EQ37" s="66" t="s">
        <v>11</v>
      </c>
      <c r="ER37" s="66" t="s">
        <v>226</v>
      </c>
      <c r="ES37" s="66" t="s">
        <v>14</v>
      </c>
      <c r="ET37" s="66" t="s">
        <v>13</v>
      </c>
      <c r="FC37" s="66" t="s">
        <v>227</v>
      </c>
      <c r="FD37" s="63"/>
      <c r="FE37" s="64"/>
      <c r="FF37" s="65" t="s">
        <v>225</v>
      </c>
      <c r="FG37" s="66" t="s">
        <v>11</v>
      </c>
      <c r="FH37" s="66" t="s">
        <v>226</v>
      </c>
      <c r="FI37" s="66" t="s">
        <v>14</v>
      </c>
      <c r="FJ37" s="66" t="s">
        <v>13</v>
      </c>
      <c r="FS37" s="66" t="s">
        <v>227</v>
      </c>
      <c r="FT37" s="63"/>
      <c r="FU37" s="64"/>
      <c r="FV37" s="65" t="s">
        <v>225</v>
      </c>
      <c r="FW37" s="66" t="s">
        <v>11</v>
      </c>
      <c r="FX37" s="66" t="s">
        <v>226</v>
      </c>
      <c r="FY37" s="66" t="s">
        <v>14</v>
      </c>
      <c r="FZ37" s="66" t="s">
        <v>13</v>
      </c>
      <c r="GI37" s="66" t="s">
        <v>227</v>
      </c>
      <c r="GJ37" s="63"/>
      <c r="GK37" s="64"/>
      <c r="GL37" s="65" t="s">
        <v>225</v>
      </c>
      <c r="GM37" s="66" t="s">
        <v>11</v>
      </c>
      <c r="GN37" s="66" t="s">
        <v>226</v>
      </c>
      <c r="GO37" s="66" t="s">
        <v>14</v>
      </c>
      <c r="GP37" s="66" t="s">
        <v>13</v>
      </c>
      <c r="GY37" s="66" t="s">
        <v>227</v>
      </c>
      <c r="GZ37" s="63"/>
      <c r="HA37" s="64"/>
      <c r="HB37" s="65" t="s">
        <v>225</v>
      </c>
      <c r="HC37" s="66" t="s">
        <v>11</v>
      </c>
      <c r="HD37" s="66" t="s">
        <v>226</v>
      </c>
      <c r="HE37" s="66" t="s">
        <v>14</v>
      </c>
      <c r="HF37" s="66" t="s">
        <v>13</v>
      </c>
      <c r="HO37" s="66" t="s">
        <v>227</v>
      </c>
      <c r="HP37" s="63"/>
      <c r="HQ37" s="64"/>
      <c r="HR37" s="65" t="s">
        <v>225</v>
      </c>
      <c r="HS37" s="66" t="s">
        <v>11</v>
      </c>
      <c r="HT37" s="66" t="s">
        <v>226</v>
      </c>
      <c r="HU37" s="66" t="s">
        <v>14</v>
      </c>
      <c r="HV37" s="66" t="s">
        <v>13</v>
      </c>
      <c r="IE37" s="66" t="s">
        <v>227</v>
      </c>
      <c r="IF37" s="63"/>
      <c r="IG37" s="64"/>
      <c r="IH37" s="65" t="s">
        <v>225</v>
      </c>
      <c r="II37" s="66" t="s">
        <v>11</v>
      </c>
      <c r="IJ37" s="66" t="s">
        <v>226</v>
      </c>
      <c r="IK37" s="66" t="s">
        <v>14</v>
      </c>
      <c r="IL37" s="66" t="s">
        <v>13</v>
      </c>
      <c r="IU37" s="66" t="s">
        <v>227</v>
      </c>
      <c r="IV37" s="63"/>
      <c r="IW37" s="64"/>
      <c r="IX37" s="65" t="s">
        <v>225</v>
      </c>
      <c r="IY37" s="66" t="s">
        <v>11</v>
      </c>
      <c r="IZ37" s="66" t="s">
        <v>226</v>
      </c>
      <c r="JA37" s="66" t="s">
        <v>14</v>
      </c>
      <c r="JB37" s="66" t="s">
        <v>13</v>
      </c>
      <c r="JK37" s="66" t="s">
        <v>227</v>
      </c>
      <c r="JL37" s="63"/>
      <c r="JM37" s="64"/>
      <c r="JN37" s="65" t="s">
        <v>225</v>
      </c>
      <c r="JO37" s="66" t="s">
        <v>11</v>
      </c>
      <c r="JP37" s="66" t="s">
        <v>226</v>
      </c>
      <c r="JQ37" s="66" t="s">
        <v>14</v>
      </c>
      <c r="JR37" s="66" t="s">
        <v>13</v>
      </c>
      <c r="KA37" s="66" t="s">
        <v>227</v>
      </c>
      <c r="KB37" s="63"/>
      <c r="KC37" s="64"/>
      <c r="KD37" s="65" t="s">
        <v>225</v>
      </c>
      <c r="KE37" s="66" t="s">
        <v>11</v>
      </c>
      <c r="KF37" s="66" t="s">
        <v>226</v>
      </c>
      <c r="KG37" s="66" t="s">
        <v>14</v>
      </c>
      <c r="KH37" s="66" t="s">
        <v>13</v>
      </c>
      <c r="KQ37" s="66" t="s">
        <v>227</v>
      </c>
      <c r="KR37" s="63"/>
      <c r="KS37" s="64"/>
      <c r="KT37" s="65" t="s">
        <v>225</v>
      </c>
      <c r="KU37" s="66" t="s">
        <v>11</v>
      </c>
      <c r="KV37" s="66" t="s">
        <v>226</v>
      </c>
      <c r="KW37" s="66" t="s">
        <v>14</v>
      </c>
      <c r="KX37" s="66" t="s">
        <v>13</v>
      </c>
      <c r="LG37" s="66" t="s">
        <v>227</v>
      </c>
      <c r="LH37" s="63"/>
      <c r="LI37" s="64"/>
      <c r="LJ37" s="65" t="s">
        <v>225</v>
      </c>
      <c r="LK37" s="66" t="s">
        <v>11</v>
      </c>
      <c r="LL37" s="66" t="s">
        <v>226</v>
      </c>
      <c r="LM37" s="66" t="s">
        <v>14</v>
      </c>
      <c r="LN37" s="66" t="s">
        <v>13</v>
      </c>
      <c r="LW37" s="66" t="s">
        <v>227</v>
      </c>
      <c r="LX37" s="63"/>
      <c r="LY37" s="64"/>
      <c r="LZ37" s="65" t="s">
        <v>225</v>
      </c>
      <c r="MA37" s="66" t="s">
        <v>11</v>
      </c>
      <c r="MB37" s="66" t="s">
        <v>226</v>
      </c>
      <c r="MC37" s="66" t="s">
        <v>14</v>
      </c>
      <c r="MD37" s="66" t="s">
        <v>13</v>
      </c>
      <c r="MM37" s="66" t="s">
        <v>227</v>
      </c>
      <c r="MN37" s="63"/>
      <c r="MO37" s="64"/>
      <c r="MP37" s="65" t="s">
        <v>225</v>
      </c>
      <c r="MQ37" s="66" t="s">
        <v>11</v>
      </c>
      <c r="MR37" s="66" t="s">
        <v>226</v>
      </c>
      <c r="MS37" s="66" t="s">
        <v>14</v>
      </c>
      <c r="MT37" s="66" t="s">
        <v>13</v>
      </c>
      <c r="NC37" s="66" t="s">
        <v>227</v>
      </c>
      <c r="ND37" s="63"/>
      <c r="NE37" s="64"/>
      <c r="NF37" s="65" t="s">
        <v>225</v>
      </c>
      <c r="NG37" s="66" t="s">
        <v>11</v>
      </c>
      <c r="NH37" s="66" t="s">
        <v>226</v>
      </c>
      <c r="NI37" s="66" t="s">
        <v>14</v>
      </c>
      <c r="NJ37" s="66" t="s">
        <v>13</v>
      </c>
      <c r="NS37" s="66" t="s">
        <v>227</v>
      </c>
      <c r="NT37" s="63"/>
      <c r="NU37" s="64"/>
      <c r="NV37" s="65" t="s">
        <v>225</v>
      </c>
      <c r="NW37" s="66" t="s">
        <v>11</v>
      </c>
      <c r="NX37" s="66" t="s">
        <v>226</v>
      </c>
      <c r="NY37" s="66" t="s">
        <v>14</v>
      </c>
      <c r="NZ37" s="66" t="s">
        <v>13</v>
      </c>
      <c r="OI37" s="66" t="s">
        <v>227</v>
      </c>
      <c r="OJ37" s="63"/>
      <c r="OK37" s="64"/>
      <c r="OL37" s="65" t="s">
        <v>225</v>
      </c>
      <c r="OM37" s="66" t="s">
        <v>11</v>
      </c>
      <c r="ON37" s="66" t="s">
        <v>226</v>
      </c>
      <c r="OO37" s="66" t="s">
        <v>14</v>
      </c>
      <c r="OP37" s="66" t="s">
        <v>13</v>
      </c>
      <c r="OY37" s="66" t="s">
        <v>227</v>
      </c>
      <c r="OZ37" s="63"/>
      <c r="PA37" s="64"/>
      <c r="PB37" s="65" t="s">
        <v>225</v>
      </c>
      <c r="PC37" s="66" t="s">
        <v>11</v>
      </c>
      <c r="PD37" s="66" t="s">
        <v>226</v>
      </c>
      <c r="PE37" s="66" t="s">
        <v>14</v>
      </c>
      <c r="PF37" s="66" t="s">
        <v>13</v>
      </c>
      <c r="PO37" s="66" t="s">
        <v>227</v>
      </c>
      <c r="PP37" s="63"/>
      <c r="PQ37" s="64"/>
      <c r="PR37" s="65" t="s">
        <v>225</v>
      </c>
      <c r="PS37" s="66" t="s">
        <v>11</v>
      </c>
      <c r="PT37" s="66" t="s">
        <v>226</v>
      </c>
      <c r="PU37" s="66" t="s">
        <v>14</v>
      </c>
      <c r="PV37" s="66" t="s">
        <v>13</v>
      </c>
      <c r="QE37" s="66" t="s">
        <v>227</v>
      </c>
      <c r="QF37" s="63"/>
      <c r="QG37" s="64"/>
      <c r="QH37" s="65" t="s">
        <v>225</v>
      </c>
      <c r="QI37" s="66" t="s">
        <v>11</v>
      </c>
      <c r="QJ37" s="66" t="s">
        <v>226</v>
      </c>
      <c r="QK37" s="66" t="s">
        <v>14</v>
      </c>
      <c r="QL37" s="66" t="s">
        <v>13</v>
      </c>
      <c r="QU37" s="66" t="s">
        <v>227</v>
      </c>
      <c r="QV37" s="63"/>
      <c r="QW37" s="64"/>
      <c r="QX37" s="65" t="s">
        <v>225</v>
      </c>
      <c r="QY37" s="66" t="s">
        <v>11</v>
      </c>
      <c r="QZ37" s="66" t="s">
        <v>226</v>
      </c>
      <c r="RA37" s="66" t="s">
        <v>14</v>
      </c>
      <c r="RB37" s="66" t="s">
        <v>13</v>
      </c>
      <c r="RK37" s="66" t="s">
        <v>227</v>
      </c>
      <c r="RL37" s="63"/>
      <c r="RM37" s="64"/>
      <c r="RN37" s="65" t="s">
        <v>225</v>
      </c>
      <c r="RO37" s="66" t="s">
        <v>11</v>
      </c>
      <c r="RP37" s="66" t="s">
        <v>226</v>
      </c>
      <c r="RQ37" s="66" t="s">
        <v>14</v>
      </c>
      <c r="RR37" s="66" t="s">
        <v>13</v>
      </c>
      <c r="SA37" s="66" t="s">
        <v>227</v>
      </c>
      <c r="SB37" s="63"/>
      <c r="SC37" s="64"/>
      <c r="SD37" s="65" t="s">
        <v>225</v>
      </c>
      <c r="SE37" s="66" t="s">
        <v>11</v>
      </c>
      <c r="SF37" s="66" t="s">
        <v>226</v>
      </c>
      <c r="SG37" s="66" t="s">
        <v>14</v>
      </c>
      <c r="SH37" s="66" t="s">
        <v>13</v>
      </c>
      <c r="SQ37" s="66" t="s">
        <v>227</v>
      </c>
      <c r="SR37" s="63"/>
      <c r="SS37" s="64"/>
      <c r="ST37" s="65" t="s">
        <v>225</v>
      </c>
      <c r="SU37" s="66" t="s">
        <v>11</v>
      </c>
      <c r="SV37" s="66" t="s">
        <v>226</v>
      </c>
      <c r="SW37" s="66" t="s">
        <v>14</v>
      </c>
      <c r="SX37" s="66" t="s">
        <v>13</v>
      </c>
      <c r="TG37" s="66" t="s">
        <v>227</v>
      </c>
      <c r="TH37" s="63"/>
      <c r="TI37" s="64"/>
      <c r="TJ37" s="65" t="s">
        <v>225</v>
      </c>
      <c r="TK37" s="66" t="s">
        <v>11</v>
      </c>
      <c r="TL37" s="66" t="s">
        <v>226</v>
      </c>
      <c r="TM37" s="66" t="s">
        <v>14</v>
      </c>
      <c r="TN37" s="66" t="s">
        <v>13</v>
      </c>
      <c r="TW37" s="66" t="s">
        <v>227</v>
      </c>
      <c r="TX37" s="63"/>
      <c r="TY37" s="64"/>
      <c r="TZ37" s="65" t="s">
        <v>225</v>
      </c>
      <c r="UA37" s="66" t="s">
        <v>11</v>
      </c>
      <c r="UB37" s="66" t="s">
        <v>226</v>
      </c>
      <c r="UC37" s="66" t="s">
        <v>14</v>
      </c>
      <c r="UD37" s="66" t="s">
        <v>13</v>
      </c>
      <c r="UM37" s="66" t="s">
        <v>227</v>
      </c>
      <c r="UN37" s="63"/>
      <c r="UO37" s="64"/>
      <c r="UP37" s="65" t="s">
        <v>225</v>
      </c>
      <c r="UQ37" s="66" t="s">
        <v>11</v>
      </c>
      <c r="UR37" s="66" t="s">
        <v>226</v>
      </c>
      <c r="US37" s="66" t="s">
        <v>14</v>
      </c>
      <c r="UT37" s="66" t="s">
        <v>13</v>
      </c>
      <c r="VC37" s="66" t="s">
        <v>227</v>
      </c>
      <c r="VD37" s="63"/>
      <c r="VE37" s="64"/>
      <c r="VF37" s="65" t="s">
        <v>225</v>
      </c>
      <c r="VG37" s="66" t="s">
        <v>11</v>
      </c>
      <c r="VH37" s="66" t="s">
        <v>226</v>
      </c>
      <c r="VI37" s="66" t="s">
        <v>14</v>
      </c>
      <c r="VJ37" s="66" t="s">
        <v>13</v>
      </c>
      <c r="VS37" s="66" t="s">
        <v>227</v>
      </c>
      <c r="VT37" s="63"/>
      <c r="VU37" s="64"/>
      <c r="VV37" s="65" t="s">
        <v>225</v>
      </c>
      <c r="VW37" s="66" t="s">
        <v>11</v>
      </c>
      <c r="VX37" s="66" t="s">
        <v>226</v>
      </c>
      <c r="VY37" s="66" t="s">
        <v>14</v>
      </c>
      <c r="VZ37" s="66" t="s">
        <v>13</v>
      </c>
      <c r="WI37" s="66" t="s">
        <v>227</v>
      </c>
      <c r="WJ37" s="63"/>
      <c r="WK37" s="64"/>
      <c r="WL37" s="65" t="s">
        <v>225</v>
      </c>
      <c r="WM37" s="66" t="s">
        <v>11</v>
      </c>
      <c r="WN37" s="66" t="s">
        <v>226</v>
      </c>
      <c r="WO37" s="66" t="s">
        <v>14</v>
      </c>
      <c r="WP37" s="66" t="s">
        <v>13</v>
      </c>
      <c r="WY37" s="66" t="s">
        <v>227</v>
      </c>
      <c r="WZ37" s="63"/>
      <c r="XA37" s="64"/>
      <c r="XB37" s="65" t="s">
        <v>225</v>
      </c>
      <c r="XC37" s="66" t="s">
        <v>11</v>
      </c>
      <c r="XD37" s="66" t="s">
        <v>226</v>
      </c>
      <c r="XE37" s="66" t="s">
        <v>14</v>
      </c>
      <c r="XF37" s="66" t="s">
        <v>13</v>
      </c>
      <c r="XO37" s="66" t="s">
        <v>227</v>
      </c>
      <c r="XP37" s="63"/>
      <c r="XQ37" s="64"/>
      <c r="XR37" s="65" t="s">
        <v>225</v>
      </c>
      <c r="XS37" s="66" t="s">
        <v>11</v>
      </c>
      <c r="XT37" s="66" t="s">
        <v>226</v>
      </c>
      <c r="XU37" s="66" t="s">
        <v>14</v>
      </c>
      <c r="XV37" s="66" t="s">
        <v>13</v>
      </c>
      <c r="YE37" s="66" t="s">
        <v>227</v>
      </c>
      <c r="YF37" s="63"/>
      <c r="YG37" s="64"/>
      <c r="YH37" s="65" t="s">
        <v>225</v>
      </c>
      <c r="YI37" s="66" t="s">
        <v>11</v>
      </c>
      <c r="YJ37" s="66" t="s">
        <v>226</v>
      </c>
      <c r="YK37" s="66" t="s">
        <v>14</v>
      </c>
      <c r="YL37" s="66" t="s">
        <v>13</v>
      </c>
      <c r="YU37" s="66" t="s">
        <v>227</v>
      </c>
      <c r="YV37" s="63"/>
      <c r="YW37" s="64"/>
      <c r="YX37" s="65" t="s">
        <v>225</v>
      </c>
      <c r="YY37" s="66" t="s">
        <v>11</v>
      </c>
      <c r="YZ37" s="66" t="s">
        <v>226</v>
      </c>
      <c r="ZA37" s="66" t="s">
        <v>14</v>
      </c>
      <c r="ZB37" s="66" t="s">
        <v>13</v>
      </c>
      <c r="ZK37" s="66" t="s">
        <v>227</v>
      </c>
      <c r="ZL37" s="63"/>
      <c r="ZM37" s="64"/>
      <c r="ZN37" s="65" t="s">
        <v>225</v>
      </c>
      <c r="ZO37" s="66" t="s">
        <v>11</v>
      </c>
      <c r="ZP37" s="66" t="s">
        <v>226</v>
      </c>
      <c r="ZQ37" s="66" t="s">
        <v>14</v>
      </c>
      <c r="ZR37" s="66" t="s">
        <v>13</v>
      </c>
      <c r="AAA37" s="66" t="s">
        <v>227</v>
      </c>
      <c r="AAB37" s="63"/>
      <c r="AAC37" s="64"/>
      <c r="AAD37" s="65" t="s">
        <v>225</v>
      </c>
      <c r="AAE37" s="66" t="s">
        <v>11</v>
      </c>
      <c r="AAF37" s="66" t="s">
        <v>226</v>
      </c>
      <c r="AAG37" s="66" t="s">
        <v>14</v>
      </c>
      <c r="AAH37" s="66" t="s">
        <v>13</v>
      </c>
      <c r="AAQ37" s="66" t="s">
        <v>227</v>
      </c>
      <c r="AAR37" s="63"/>
      <c r="AAS37" s="64"/>
      <c r="AAT37" s="65" t="s">
        <v>225</v>
      </c>
      <c r="AAU37" s="66" t="s">
        <v>11</v>
      </c>
      <c r="AAV37" s="66" t="s">
        <v>226</v>
      </c>
      <c r="AAW37" s="66" t="s">
        <v>14</v>
      </c>
      <c r="AAX37" s="66" t="s">
        <v>13</v>
      </c>
      <c r="ABG37" s="66" t="s">
        <v>227</v>
      </c>
      <c r="ABH37" s="63"/>
      <c r="ABI37" s="64"/>
      <c r="ABJ37" s="65" t="s">
        <v>225</v>
      </c>
      <c r="ABK37" s="66" t="s">
        <v>11</v>
      </c>
      <c r="ABL37" s="66" t="s">
        <v>226</v>
      </c>
      <c r="ABM37" s="66" t="s">
        <v>14</v>
      </c>
      <c r="ABN37" s="66" t="s">
        <v>13</v>
      </c>
      <c r="ABW37" s="66" t="s">
        <v>227</v>
      </c>
      <c r="ABX37" s="63"/>
      <c r="ABY37" s="64"/>
      <c r="ABZ37" s="65" t="s">
        <v>225</v>
      </c>
      <c r="ACA37" s="66" t="s">
        <v>11</v>
      </c>
      <c r="ACB37" s="66" t="s">
        <v>226</v>
      </c>
      <c r="ACC37" s="66" t="s">
        <v>14</v>
      </c>
      <c r="ACD37" s="66" t="s">
        <v>13</v>
      </c>
      <c r="ACM37" s="66" t="s">
        <v>227</v>
      </c>
      <c r="ACN37" s="63"/>
      <c r="ACO37" s="64"/>
      <c r="ACP37" s="65" t="s">
        <v>225</v>
      </c>
      <c r="ACQ37" s="66" t="s">
        <v>11</v>
      </c>
      <c r="ACR37" s="66" t="s">
        <v>226</v>
      </c>
      <c r="ACS37" s="66" t="s">
        <v>14</v>
      </c>
      <c r="ACT37" s="66" t="s">
        <v>13</v>
      </c>
      <c r="ADC37" s="66" t="s">
        <v>227</v>
      </c>
      <c r="ADD37" s="63"/>
      <c r="ADE37" s="64"/>
      <c r="ADF37" s="65" t="s">
        <v>225</v>
      </c>
      <c r="ADG37" s="66" t="s">
        <v>11</v>
      </c>
      <c r="ADH37" s="66" t="s">
        <v>226</v>
      </c>
      <c r="ADI37" s="66" t="s">
        <v>14</v>
      </c>
      <c r="ADJ37" s="66" t="s">
        <v>13</v>
      </c>
      <c r="ADS37" s="66" t="s">
        <v>227</v>
      </c>
      <c r="ADT37" s="63"/>
      <c r="ADU37" s="64"/>
      <c r="ADV37" s="65" t="s">
        <v>225</v>
      </c>
      <c r="ADW37" s="66" t="s">
        <v>11</v>
      </c>
      <c r="ADX37" s="66" t="s">
        <v>226</v>
      </c>
      <c r="ADY37" s="66" t="s">
        <v>14</v>
      </c>
      <c r="ADZ37" s="66" t="s">
        <v>13</v>
      </c>
      <c r="AEI37" s="66" t="s">
        <v>227</v>
      </c>
      <c r="AEJ37" s="63"/>
      <c r="AEK37" s="64"/>
      <c r="AEL37" s="65" t="s">
        <v>225</v>
      </c>
      <c r="AEM37" s="66" t="s">
        <v>11</v>
      </c>
      <c r="AEN37" s="66" t="s">
        <v>226</v>
      </c>
      <c r="AEO37" s="66" t="s">
        <v>14</v>
      </c>
      <c r="AEP37" s="66" t="s">
        <v>13</v>
      </c>
      <c r="AEY37" s="66" t="s">
        <v>227</v>
      </c>
      <c r="AEZ37" s="63"/>
      <c r="AFA37" s="64"/>
      <c r="AFB37" s="65" t="s">
        <v>225</v>
      </c>
      <c r="AFC37" s="66" t="s">
        <v>11</v>
      </c>
      <c r="AFD37" s="66" t="s">
        <v>226</v>
      </c>
      <c r="AFE37" s="66" t="s">
        <v>14</v>
      </c>
      <c r="AFF37" s="66" t="s">
        <v>13</v>
      </c>
      <c r="AFO37" s="66" t="s">
        <v>227</v>
      </c>
      <c r="AFP37" s="63"/>
      <c r="AFQ37" s="64"/>
      <c r="AFR37" s="65" t="s">
        <v>225</v>
      </c>
      <c r="AFS37" s="66" t="s">
        <v>11</v>
      </c>
      <c r="AFT37" s="66" t="s">
        <v>226</v>
      </c>
      <c r="AFU37" s="66" t="s">
        <v>14</v>
      </c>
      <c r="AFV37" s="66" t="s">
        <v>13</v>
      </c>
      <c r="AGE37" s="66" t="s">
        <v>227</v>
      </c>
      <c r="AGF37" s="63"/>
      <c r="AGG37" s="64"/>
      <c r="AGH37" s="65" t="s">
        <v>225</v>
      </c>
      <c r="AGI37" s="66" t="s">
        <v>11</v>
      </c>
      <c r="AGJ37" s="66" t="s">
        <v>226</v>
      </c>
      <c r="AGK37" s="66" t="s">
        <v>14</v>
      </c>
      <c r="AGL37" s="66" t="s">
        <v>13</v>
      </c>
      <c r="AGU37" s="66" t="s">
        <v>227</v>
      </c>
      <c r="AGV37" s="63"/>
      <c r="AGW37" s="64"/>
      <c r="AGX37" s="65" t="s">
        <v>225</v>
      </c>
      <c r="AGY37" s="66" t="s">
        <v>11</v>
      </c>
      <c r="AGZ37" s="66" t="s">
        <v>226</v>
      </c>
      <c r="AHA37" s="66" t="s">
        <v>14</v>
      </c>
      <c r="AHB37" s="66" t="s">
        <v>13</v>
      </c>
      <c r="AHK37" s="66" t="s">
        <v>227</v>
      </c>
      <c r="AHL37" s="63"/>
      <c r="AHM37" s="64"/>
      <c r="AHN37" s="65" t="s">
        <v>225</v>
      </c>
      <c r="AHO37" s="66" t="s">
        <v>11</v>
      </c>
      <c r="AHP37" s="66" t="s">
        <v>226</v>
      </c>
      <c r="AHQ37" s="66" t="s">
        <v>14</v>
      </c>
      <c r="AHR37" s="66" t="s">
        <v>13</v>
      </c>
      <c r="AIA37" s="66" t="s">
        <v>227</v>
      </c>
      <c r="AIB37" s="63"/>
      <c r="AIC37" s="64"/>
      <c r="AID37" s="65" t="s">
        <v>225</v>
      </c>
      <c r="AIE37" s="66" t="s">
        <v>11</v>
      </c>
      <c r="AIF37" s="66" t="s">
        <v>226</v>
      </c>
      <c r="AIG37" s="66" t="s">
        <v>14</v>
      </c>
      <c r="AIH37" s="66" t="s">
        <v>13</v>
      </c>
      <c r="AIQ37" s="66" t="s">
        <v>227</v>
      </c>
      <c r="AIR37" s="63"/>
      <c r="AIS37" s="64"/>
      <c r="AIT37" s="65" t="s">
        <v>225</v>
      </c>
      <c r="AIU37" s="66" t="s">
        <v>11</v>
      </c>
      <c r="AIV37" s="66" t="s">
        <v>226</v>
      </c>
      <c r="AIW37" s="66" t="s">
        <v>14</v>
      </c>
      <c r="AIX37" s="66" t="s">
        <v>13</v>
      </c>
      <c r="AJG37" s="66" t="s">
        <v>227</v>
      </c>
      <c r="AJH37" s="63"/>
      <c r="AJI37" s="64"/>
      <c r="AJJ37" s="65" t="s">
        <v>225</v>
      </c>
      <c r="AJK37" s="66" t="s">
        <v>11</v>
      </c>
      <c r="AJL37" s="66" t="s">
        <v>226</v>
      </c>
      <c r="AJM37" s="66" t="s">
        <v>14</v>
      </c>
      <c r="AJN37" s="66" t="s">
        <v>13</v>
      </c>
      <c r="AJW37" s="66" t="s">
        <v>227</v>
      </c>
      <c r="AJX37" s="63"/>
      <c r="AJY37" s="64"/>
      <c r="AJZ37" s="65" t="s">
        <v>225</v>
      </c>
      <c r="AKA37" s="66" t="s">
        <v>11</v>
      </c>
      <c r="AKB37" s="66" t="s">
        <v>226</v>
      </c>
      <c r="AKC37" s="66" t="s">
        <v>14</v>
      </c>
      <c r="AKD37" s="66" t="s">
        <v>13</v>
      </c>
      <c r="AKM37" s="66" t="s">
        <v>227</v>
      </c>
      <c r="AKN37" s="63"/>
      <c r="AKO37" s="64"/>
      <c r="AKP37" s="65" t="s">
        <v>225</v>
      </c>
      <c r="AKQ37" s="66" t="s">
        <v>11</v>
      </c>
      <c r="AKR37" s="66" t="s">
        <v>226</v>
      </c>
      <c r="AKS37" s="66" t="s">
        <v>14</v>
      </c>
      <c r="AKT37" s="66" t="s">
        <v>13</v>
      </c>
      <c r="ALC37" s="66" t="s">
        <v>227</v>
      </c>
      <c r="ALD37" s="63"/>
      <c r="ALE37" s="64"/>
      <c r="ALF37" s="65" t="s">
        <v>225</v>
      </c>
      <c r="ALG37" s="66" t="s">
        <v>11</v>
      </c>
      <c r="ALH37" s="66" t="s">
        <v>226</v>
      </c>
      <c r="ALI37" s="66" t="s">
        <v>14</v>
      </c>
      <c r="ALJ37" s="66" t="s">
        <v>13</v>
      </c>
      <c r="ALS37" s="66" t="s">
        <v>227</v>
      </c>
      <c r="ALT37" s="63"/>
      <c r="ALU37" s="64"/>
      <c r="ALV37" s="65" t="s">
        <v>225</v>
      </c>
      <c r="ALW37" s="66" t="s">
        <v>11</v>
      </c>
      <c r="ALX37" s="66" t="s">
        <v>226</v>
      </c>
      <c r="ALY37" s="66" t="s">
        <v>14</v>
      </c>
      <c r="ALZ37" s="66" t="s">
        <v>13</v>
      </c>
      <c r="AMI37" s="66" t="s">
        <v>227</v>
      </c>
      <c r="AMJ37" s="63"/>
      <c r="AMK37" s="64"/>
      <c r="AML37" s="65" t="s">
        <v>225</v>
      </c>
      <c r="AMM37" s="66" t="s">
        <v>11</v>
      </c>
      <c r="AMN37" s="66" t="s">
        <v>226</v>
      </c>
      <c r="AMO37" s="66" t="s">
        <v>14</v>
      </c>
      <c r="AMP37" s="66" t="s">
        <v>13</v>
      </c>
      <c r="AMY37" s="66" t="s">
        <v>227</v>
      </c>
      <c r="AMZ37" s="63"/>
      <c r="ANA37" s="64"/>
      <c r="ANB37" s="65" t="s">
        <v>225</v>
      </c>
      <c r="ANC37" s="66" t="s">
        <v>11</v>
      </c>
      <c r="AND37" s="66" t="s">
        <v>226</v>
      </c>
      <c r="ANE37" s="66" t="s">
        <v>14</v>
      </c>
      <c r="ANF37" s="66" t="s">
        <v>13</v>
      </c>
      <c r="ANO37" s="66" t="s">
        <v>227</v>
      </c>
      <c r="ANP37" s="63"/>
      <c r="ANQ37" s="64"/>
      <c r="ANR37" s="65" t="s">
        <v>225</v>
      </c>
      <c r="ANS37" s="66" t="s">
        <v>11</v>
      </c>
      <c r="ANT37" s="66" t="s">
        <v>226</v>
      </c>
      <c r="ANU37" s="66" t="s">
        <v>14</v>
      </c>
      <c r="ANV37" s="66" t="s">
        <v>13</v>
      </c>
      <c r="AOE37" s="66" t="s">
        <v>227</v>
      </c>
      <c r="AOF37" s="63"/>
      <c r="AOG37" s="64"/>
      <c r="AOH37" s="65" t="s">
        <v>225</v>
      </c>
      <c r="AOI37" s="66" t="s">
        <v>11</v>
      </c>
      <c r="AOJ37" s="66" t="s">
        <v>226</v>
      </c>
      <c r="AOK37" s="66" t="s">
        <v>14</v>
      </c>
      <c r="AOL37" s="66" t="s">
        <v>13</v>
      </c>
      <c r="AOU37" s="66" t="s">
        <v>227</v>
      </c>
      <c r="AOV37" s="63"/>
      <c r="AOW37" s="64"/>
      <c r="AOX37" s="65" t="s">
        <v>225</v>
      </c>
      <c r="AOY37" s="66" t="s">
        <v>11</v>
      </c>
      <c r="AOZ37" s="66" t="s">
        <v>226</v>
      </c>
      <c r="APA37" s="66" t="s">
        <v>14</v>
      </c>
      <c r="APB37" s="66" t="s">
        <v>13</v>
      </c>
      <c r="APK37" s="66" t="s">
        <v>227</v>
      </c>
      <c r="APL37" s="63"/>
      <c r="APM37" s="64"/>
      <c r="APN37" s="65" t="s">
        <v>225</v>
      </c>
      <c r="APO37" s="66" t="s">
        <v>11</v>
      </c>
      <c r="APP37" s="66" t="s">
        <v>226</v>
      </c>
      <c r="APQ37" s="66" t="s">
        <v>14</v>
      </c>
      <c r="APR37" s="66" t="s">
        <v>13</v>
      </c>
      <c r="AQA37" s="66" t="s">
        <v>227</v>
      </c>
      <c r="AQB37" s="63"/>
      <c r="AQC37" s="64"/>
      <c r="AQD37" s="65" t="s">
        <v>225</v>
      </c>
      <c r="AQE37" s="66" t="s">
        <v>11</v>
      </c>
      <c r="AQF37" s="66" t="s">
        <v>226</v>
      </c>
      <c r="AQG37" s="66" t="s">
        <v>14</v>
      </c>
      <c r="AQH37" s="66" t="s">
        <v>13</v>
      </c>
      <c r="AQQ37" s="66" t="s">
        <v>227</v>
      </c>
      <c r="AQR37" s="63"/>
      <c r="AQS37" s="64"/>
      <c r="AQT37" s="65" t="s">
        <v>225</v>
      </c>
      <c r="AQU37" s="66" t="s">
        <v>11</v>
      </c>
      <c r="AQV37" s="66" t="s">
        <v>226</v>
      </c>
      <c r="AQW37" s="66" t="s">
        <v>14</v>
      </c>
      <c r="AQX37" s="66" t="s">
        <v>13</v>
      </c>
      <c r="ARG37" s="66" t="s">
        <v>227</v>
      </c>
      <c r="ARH37" s="63"/>
      <c r="ARI37" s="64"/>
      <c r="ARJ37" s="65" t="s">
        <v>225</v>
      </c>
      <c r="ARK37" s="66" t="s">
        <v>11</v>
      </c>
      <c r="ARL37" s="66" t="s">
        <v>226</v>
      </c>
      <c r="ARM37" s="66" t="s">
        <v>14</v>
      </c>
      <c r="ARN37" s="66" t="s">
        <v>13</v>
      </c>
      <c r="ARW37" s="66" t="s">
        <v>227</v>
      </c>
      <c r="ARX37" s="63"/>
      <c r="ARY37" s="64"/>
      <c r="ARZ37" s="65" t="s">
        <v>225</v>
      </c>
      <c r="ASA37" s="66" t="s">
        <v>11</v>
      </c>
      <c r="ASB37" s="66" t="s">
        <v>226</v>
      </c>
      <c r="ASC37" s="66" t="s">
        <v>14</v>
      </c>
      <c r="ASD37" s="66" t="s">
        <v>13</v>
      </c>
      <c r="ASM37" s="66" t="s">
        <v>227</v>
      </c>
      <c r="ASN37" s="63"/>
      <c r="ASO37" s="64"/>
      <c r="ASP37" s="65" t="s">
        <v>225</v>
      </c>
      <c r="ASQ37" s="66" t="s">
        <v>11</v>
      </c>
      <c r="ASR37" s="66" t="s">
        <v>226</v>
      </c>
      <c r="ASS37" s="66" t="s">
        <v>14</v>
      </c>
      <c r="AST37" s="66" t="s">
        <v>13</v>
      </c>
      <c r="ATC37" s="66" t="s">
        <v>227</v>
      </c>
      <c r="ATD37" s="63"/>
      <c r="ATE37" s="64"/>
      <c r="ATF37" s="65" t="s">
        <v>225</v>
      </c>
      <c r="ATG37" s="66" t="s">
        <v>11</v>
      </c>
      <c r="ATH37" s="66" t="s">
        <v>226</v>
      </c>
      <c r="ATI37" s="66" t="s">
        <v>14</v>
      </c>
      <c r="ATJ37" s="66" t="s">
        <v>13</v>
      </c>
      <c r="ATS37" s="66" t="s">
        <v>227</v>
      </c>
      <c r="ATT37" s="63"/>
      <c r="ATU37" s="64"/>
      <c r="ATV37" s="65" t="s">
        <v>225</v>
      </c>
      <c r="ATW37" s="66" t="s">
        <v>11</v>
      </c>
      <c r="ATX37" s="66" t="s">
        <v>226</v>
      </c>
      <c r="ATY37" s="66" t="s">
        <v>14</v>
      </c>
      <c r="ATZ37" s="66" t="s">
        <v>13</v>
      </c>
      <c r="AUI37" s="66" t="s">
        <v>227</v>
      </c>
      <c r="AUJ37" s="63"/>
      <c r="AUK37" s="64"/>
      <c r="AUL37" s="65" t="s">
        <v>225</v>
      </c>
      <c r="AUM37" s="66" t="s">
        <v>11</v>
      </c>
      <c r="AUN37" s="66" t="s">
        <v>226</v>
      </c>
      <c r="AUO37" s="66" t="s">
        <v>14</v>
      </c>
      <c r="AUP37" s="66" t="s">
        <v>13</v>
      </c>
      <c r="AUY37" s="66" t="s">
        <v>227</v>
      </c>
      <c r="AUZ37" s="63"/>
      <c r="AVA37" s="64"/>
      <c r="AVB37" s="65" t="s">
        <v>225</v>
      </c>
      <c r="AVC37" s="66" t="s">
        <v>11</v>
      </c>
      <c r="AVD37" s="66" t="s">
        <v>226</v>
      </c>
      <c r="AVE37" s="66" t="s">
        <v>14</v>
      </c>
      <c r="AVF37" s="66" t="s">
        <v>13</v>
      </c>
      <c r="AVO37" s="66" t="s">
        <v>227</v>
      </c>
      <c r="AVP37" s="63"/>
      <c r="AVQ37" s="64"/>
      <c r="AVR37" s="65" t="s">
        <v>225</v>
      </c>
      <c r="AVS37" s="66" t="s">
        <v>11</v>
      </c>
      <c r="AVT37" s="66" t="s">
        <v>226</v>
      </c>
      <c r="AVU37" s="66" t="s">
        <v>14</v>
      </c>
      <c r="AVV37" s="66" t="s">
        <v>13</v>
      </c>
      <c r="AWE37" s="66" t="s">
        <v>227</v>
      </c>
      <c r="AWF37" s="63"/>
      <c r="AWG37" s="64"/>
      <c r="AWH37" s="65" t="s">
        <v>225</v>
      </c>
      <c r="AWI37" s="66" t="s">
        <v>11</v>
      </c>
      <c r="AWJ37" s="66" t="s">
        <v>226</v>
      </c>
      <c r="AWK37" s="66" t="s">
        <v>14</v>
      </c>
      <c r="AWL37" s="66" t="s">
        <v>13</v>
      </c>
      <c r="AWU37" s="66" t="s">
        <v>227</v>
      </c>
      <c r="AWV37" s="63"/>
      <c r="AWW37" s="64"/>
      <c r="AWX37" s="65" t="s">
        <v>225</v>
      </c>
      <c r="AWY37" s="66" t="s">
        <v>11</v>
      </c>
      <c r="AWZ37" s="66" t="s">
        <v>226</v>
      </c>
      <c r="AXA37" s="66" t="s">
        <v>14</v>
      </c>
      <c r="AXB37" s="66" t="s">
        <v>13</v>
      </c>
      <c r="AXK37" s="66" t="s">
        <v>227</v>
      </c>
      <c r="AXL37" s="63"/>
      <c r="AXM37" s="64"/>
      <c r="AXN37" s="65" t="s">
        <v>225</v>
      </c>
      <c r="AXO37" s="66" t="s">
        <v>11</v>
      </c>
      <c r="AXP37" s="66" t="s">
        <v>226</v>
      </c>
      <c r="AXQ37" s="66" t="s">
        <v>14</v>
      </c>
      <c r="AXR37" s="66" t="s">
        <v>13</v>
      </c>
      <c r="AYA37" s="66" t="s">
        <v>227</v>
      </c>
      <c r="AYB37" s="63"/>
      <c r="AYC37" s="64"/>
      <c r="AYD37" s="65" t="s">
        <v>225</v>
      </c>
      <c r="AYE37" s="66" t="s">
        <v>11</v>
      </c>
      <c r="AYF37" s="66" t="s">
        <v>226</v>
      </c>
      <c r="AYG37" s="66" t="s">
        <v>14</v>
      </c>
      <c r="AYH37" s="66" t="s">
        <v>13</v>
      </c>
      <c r="AYQ37" s="66" t="s">
        <v>227</v>
      </c>
      <c r="AYR37" s="63"/>
      <c r="AYS37" s="64"/>
      <c r="AYT37" s="65" t="s">
        <v>225</v>
      </c>
      <c r="AYU37" s="66" t="s">
        <v>11</v>
      </c>
      <c r="AYV37" s="66" t="s">
        <v>226</v>
      </c>
      <c r="AYW37" s="66" t="s">
        <v>14</v>
      </c>
      <c r="AYX37" s="66" t="s">
        <v>13</v>
      </c>
      <c r="AZG37" s="66" t="s">
        <v>227</v>
      </c>
      <c r="AZH37" s="63"/>
      <c r="AZI37" s="64"/>
      <c r="AZJ37" s="65" t="s">
        <v>225</v>
      </c>
      <c r="AZK37" s="66" t="s">
        <v>11</v>
      </c>
      <c r="AZL37" s="66" t="s">
        <v>226</v>
      </c>
      <c r="AZM37" s="66" t="s">
        <v>14</v>
      </c>
      <c r="AZN37" s="66" t="s">
        <v>13</v>
      </c>
      <c r="AZW37" s="66" t="s">
        <v>227</v>
      </c>
      <c r="AZX37" s="63"/>
      <c r="AZY37" s="64"/>
      <c r="AZZ37" s="65" t="s">
        <v>225</v>
      </c>
      <c r="BAA37" s="66" t="s">
        <v>11</v>
      </c>
      <c r="BAB37" s="66" t="s">
        <v>226</v>
      </c>
      <c r="BAC37" s="66" t="s">
        <v>14</v>
      </c>
      <c r="BAD37" s="66" t="s">
        <v>13</v>
      </c>
      <c r="BAM37" s="66" t="s">
        <v>227</v>
      </c>
      <c r="BAN37" s="63"/>
      <c r="BAO37" s="64"/>
      <c r="BAP37" s="65" t="s">
        <v>225</v>
      </c>
      <c r="BAQ37" s="66" t="s">
        <v>11</v>
      </c>
      <c r="BAR37" s="66" t="s">
        <v>226</v>
      </c>
      <c r="BAS37" s="66" t="s">
        <v>14</v>
      </c>
      <c r="BAT37" s="66" t="s">
        <v>13</v>
      </c>
      <c r="BBC37" s="66" t="s">
        <v>227</v>
      </c>
      <c r="BBD37" s="63"/>
      <c r="BBE37" s="64"/>
      <c r="BBF37" s="65" t="s">
        <v>225</v>
      </c>
      <c r="BBG37" s="66" t="s">
        <v>11</v>
      </c>
      <c r="BBH37" s="66" t="s">
        <v>226</v>
      </c>
      <c r="BBI37" s="66" t="s">
        <v>14</v>
      </c>
      <c r="BBJ37" s="66" t="s">
        <v>13</v>
      </c>
      <c r="BBS37" s="66" t="s">
        <v>227</v>
      </c>
      <c r="BBT37" s="63"/>
      <c r="BBU37" s="64"/>
      <c r="BBV37" s="65" t="s">
        <v>225</v>
      </c>
      <c r="BBW37" s="66" t="s">
        <v>11</v>
      </c>
      <c r="BBX37" s="66" t="s">
        <v>226</v>
      </c>
      <c r="BBY37" s="66" t="s">
        <v>14</v>
      </c>
      <c r="BBZ37" s="66" t="s">
        <v>13</v>
      </c>
      <c r="BCI37" s="66" t="s">
        <v>227</v>
      </c>
      <c r="BCJ37" s="63"/>
      <c r="BCK37" s="64"/>
      <c r="BCL37" s="65" t="s">
        <v>225</v>
      </c>
      <c r="BCM37" s="66" t="s">
        <v>11</v>
      </c>
      <c r="BCN37" s="66" t="s">
        <v>226</v>
      </c>
      <c r="BCO37" s="66" t="s">
        <v>14</v>
      </c>
      <c r="BCP37" s="66" t="s">
        <v>13</v>
      </c>
      <c r="BCY37" s="66" t="s">
        <v>227</v>
      </c>
      <c r="BCZ37" s="63"/>
      <c r="BDA37" s="64"/>
      <c r="BDB37" s="65" t="s">
        <v>225</v>
      </c>
      <c r="BDC37" s="66" t="s">
        <v>11</v>
      </c>
      <c r="BDD37" s="66" t="s">
        <v>226</v>
      </c>
      <c r="BDE37" s="66" t="s">
        <v>14</v>
      </c>
      <c r="BDF37" s="66" t="s">
        <v>13</v>
      </c>
      <c r="BDO37" s="66" t="s">
        <v>227</v>
      </c>
      <c r="BDP37" s="63"/>
      <c r="BDQ37" s="64"/>
      <c r="BDR37" s="65" t="s">
        <v>225</v>
      </c>
      <c r="BDS37" s="66" t="s">
        <v>11</v>
      </c>
      <c r="BDT37" s="66" t="s">
        <v>226</v>
      </c>
      <c r="BDU37" s="66" t="s">
        <v>14</v>
      </c>
      <c r="BDV37" s="66" t="s">
        <v>13</v>
      </c>
      <c r="BEE37" s="66" t="s">
        <v>227</v>
      </c>
      <c r="BEF37" s="63"/>
      <c r="BEG37" s="64"/>
      <c r="BEH37" s="65" t="s">
        <v>225</v>
      </c>
      <c r="BEI37" s="66" t="s">
        <v>11</v>
      </c>
      <c r="BEJ37" s="66" t="s">
        <v>226</v>
      </c>
      <c r="BEK37" s="66" t="s">
        <v>14</v>
      </c>
      <c r="BEL37" s="66" t="s">
        <v>13</v>
      </c>
      <c r="BEU37" s="66" t="s">
        <v>227</v>
      </c>
      <c r="BEV37" s="63"/>
      <c r="BEW37" s="64"/>
      <c r="BEX37" s="65" t="s">
        <v>225</v>
      </c>
      <c r="BEY37" s="66" t="s">
        <v>11</v>
      </c>
      <c r="BEZ37" s="66" t="s">
        <v>226</v>
      </c>
      <c r="BFA37" s="66" t="s">
        <v>14</v>
      </c>
      <c r="BFB37" s="66" t="s">
        <v>13</v>
      </c>
      <c r="BFK37" s="66" t="s">
        <v>227</v>
      </c>
      <c r="BFL37" s="63"/>
      <c r="BFM37" s="64"/>
      <c r="BFN37" s="65" t="s">
        <v>225</v>
      </c>
      <c r="BFO37" s="66" t="s">
        <v>11</v>
      </c>
      <c r="BFP37" s="66" t="s">
        <v>226</v>
      </c>
      <c r="BFQ37" s="66" t="s">
        <v>14</v>
      </c>
      <c r="BFR37" s="66" t="s">
        <v>13</v>
      </c>
      <c r="BGA37" s="66" t="s">
        <v>227</v>
      </c>
      <c r="BGB37" s="63"/>
      <c r="BGC37" s="64"/>
      <c r="BGD37" s="65" t="s">
        <v>225</v>
      </c>
      <c r="BGE37" s="66" t="s">
        <v>11</v>
      </c>
      <c r="BGF37" s="66" t="s">
        <v>226</v>
      </c>
      <c r="BGG37" s="66" t="s">
        <v>14</v>
      </c>
      <c r="BGH37" s="66" t="s">
        <v>13</v>
      </c>
      <c r="BGQ37" s="66" t="s">
        <v>227</v>
      </c>
      <c r="BGR37" s="63"/>
      <c r="BGS37" s="64"/>
      <c r="BGT37" s="65" t="s">
        <v>225</v>
      </c>
      <c r="BGU37" s="66" t="s">
        <v>11</v>
      </c>
      <c r="BGV37" s="66" t="s">
        <v>226</v>
      </c>
      <c r="BGW37" s="66" t="s">
        <v>14</v>
      </c>
      <c r="BGX37" s="66" t="s">
        <v>13</v>
      </c>
      <c r="BHG37" s="66" t="s">
        <v>227</v>
      </c>
      <c r="BHH37" s="63"/>
      <c r="BHI37" s="64"/>
      <c r="BHJ37" s="65" t="s">
        <v>225</v>
      </c>
      <c r="BHK37" s="66" t="s">
        <v>11</v>
      </c>
      <c r="BHL37" s="66" t="s">
        <v>226</v>
      </c>
      <c r="BHM37" s="66" t="s">
        <v>14</v>
      </c>
      <c r="BHN37" s="66" t="s">
        <v>13</v>
      </c>
      <c r="BHW37" s="66" t="s">
        <v>227</v>
      </c>
      <c r="BHX37" s="63"/>
      <c r="BHY37" s="64"/>
      <c r="BHZ37" s="65" t="s">
        <v>225</v>
      </c>
      <c r="BIA37" s="66" t="s">
        <v>11</v>
      </c>
      <c r="BIB37" s="66" t="s">
        <v>226</v>
      </c>
      <c r="BIC37" s="66" t="s">
        <v>14</v>
      </c>
      <c r="BID37" s="66" t="s">
        <v>13</v>
      </c>
      <c r="BIM37" s="66" t="s">
        <v>227</v>
      </c>
      <c r="BIN37" s="63"/>
      <c r="BIO37" s="64"/>
      <c r="BIP37" s="65" t="s">
        <v>225</v>
      </c>
      <c r="BIQ37" s="66" t="s">
        <v>11</v>
      </c>
      <c r="BIR37" s="66" t="s">
        <v>226</v>
      </c>
      <c r="BIS37" s="66" t="s">
        <v>14</v>
      </c>
      <c r="BIT37" s="66" t="s">
        <v>13</v>
      </c>
      <c r="BJC37" s="66" t="s">
        <v>227</v>
      </c>
      <c r="BJD37" s="63"/>
      <c r="BJE37" s="64"/>
      <c r="BJF37" s="65" t="s">
        <v>225</v>
      </c>
      <c r="BJG37" s="66" t="s">
        <v>11</v>
      </c>
      <c r="BJH37" s="66" t="s">
        <v>226</v>
      </c>
      <c r="BJI37" s="66" t="s">
        <v>14</v>
      </c>
      <c r="BJJ37" s="66" t="s">
        <v>13</v>
      </c>
      <c r="BJS37" s="66" t="s">
        <v>227</v>
      </c>
      <c r="BJT37" s="63"/>
      <c r="BJU37" s="64"/>
      <c r="BJV37" s="65" t="s">
        <v>225</v>
      </c>
      <c r="BJW37" s="66" t="s">
        <v>11</v>
      </c>
      <c r="BJX37" s="66" t="s">
        <v>226</v>
      </c>
      <c r="BJY37" s="66" t="s">
        <v>14</v>
      </c>
      <c r="BJZ37" s="66" t="s">
        <v>13</v>
      </c>
      <c r="BKI37" s="66" t="s">
        <v>227</v>
      </c>
      <c r="BKJ37" s="63"/>
      <c r="BKK37" s="64"/>
      <c r="BKL37" s="65" t="s">
        <v>225</v>
      </c>
      <c r="BKM37" s="66" t="s">
        <v>11</v>
      </c>
      <c r="BKN37" s="66" t="s">
        <v>226</v>
      </c>
      <c r="BKO37" s="66" t="s">
        <v>14</v>
      </c>
      <c r="BKP37" s="66" t="s">
        <v>13</v>
      </c>
      <c r="BKY37" s="66" t="s">
        <v>227</v>
      </c>
      <c r="BKZ37" s="63"/>
      <c r="BLA37" s="64"/>
      <c r="BLB37" s="65" t="s">
        <v>225</v>
      </c>
      <c r="BLC37" s="66" t="s">
        <v>11</v>
      </c>
      <c r="BLD37" s="66" t="s">
        <v>226</v>
      </c>
      <c r="BLE37" s="66" t="s">
        <v>14</v>
      </c>
      <c r="BLF37" s="66" t="s">
        <v>13</v>
      </c>
      <c r="BLO37" s="66" t="s">
        <v>227</v>
      </c>
      <c r="BLP37" s="63"/>
      <c r="BLQ37" s="64"/>
      <c r="BLR37" s="65" t="s">
        <v>225</v>
      </c>
      <c r="BLS37" s="66" t="s">
        <v>11</v>
      </c>
      <c r="BLT37" s="66" t="s">
        <v>226</v>
      </c>
      <c r="BLU37" s="66" t="s">
        <v>14</v>
      </c>
      <c r="BLV37" s="66" t="s">
        <v>13</v>
      </c>
      <c r="BME37" s="66" t="s">
        <v>227</v>
      </c>
      <c r="BMF37" s="63"/>
      <c r="BMG37" s="64"/>
      <c r="BMH37" s="65" t="s">
        <v>225</v>
      </c>
      <c r="BMI37" s="66" t="s">
        <v>11</v>
      </c>
      <c r="BMJ37" s="66" t="s">
        <v>226</v>
      </c>
      <c r="BMK37" s="66" t="s">
        <v>14</v>
      </c>
      <c r="BML37" s="66" t="s">
        <v>13</v>
      </c>
      <c r="BMU37" s="66" t="s">
        <v>227</v>
      </c>
      <c r="BMV37" s="63"/>
      <c r="BMW37" s="64"/>
      <c r="BMX37" s="65" t="s">
        <v>225</v>
      </c>
      <c r="BMY37" s="66" t="s">
        <v>11</v>
      </c>
      <c r="BMZ37" s="66" t="s">
        <v>226</v>
      </c>
      <c r="BNA37" s="66" t="s">
        <v>14</v>
      </c>
      <c r="BNB37" s="66" t="s">
        <v>13</v>
      </c>
      <c r="BNK37" s="66" t="s">
        <v>227</v>
      </c>
      <c r="BNL37" s="63"/>
      <c r="BNM37" s="64"/>
      <c r="BNN37" s="65" t="s">
        <v>225</v>
      </c>
      <c r="BNO37" s="66" t="s">
        <v>11</v>
      </c>
      <c r="BNP37" s="66" t="s">
        <v>226</v>
      </c>
      <c r="BNQ37" s="66" t="s">
        <v>14</v>
      </c>
      <c r="BNR37" s="66" t="s">
        <v>13</v>
      </c>
      <c r="BOA37" s="66" t="s">
        <v>227</v>
      </c>
      <c r="BOB37" s="63"/>
      <c r="BOC37" s="64"/>
      <c r="BOD37" s="65" t="s">
        <v>225</v>
      </c>
      <c r="BOE37" s="66" t="s">
        <v>11</v>
      </c>
      <c r="BOF37" s="66" t="s">
        <v>226</v>
      </c>
      <c r="BOG37" s="66" t="s">
        <v>14</v>
      </c>
      <c r="BOH37" s="66" t="s">
        <v>13</v>
      </c>
      <c r="BOQ37" s="66" t="s">
        <v>227</v>
      </c>
      <c r="BOR37" s="63"/>
      <c r="BOS37" s="64"/>
      <c r="BOT37" s="65" t="s">
        <v>225</v>
      </c>
      <c r="BOU37" s="66" t="s">
        <v>11</v>
      </c>
      <c r="BOV37" s="66" t="s">
        <v>226</v>
      </c>
      <c r="BOW37" s="66" t="s">
        <v>14</v>
      </c>
      <c r="BOX37" s="66" t="s">
        <v>13</v>
      </c>
      <c r="BPG37" s="66" t="s">
        <v>227</v>
      </c>
      <c r="BPH37" s="63"/>
      <c r="BPI37" s="64"/>
      <c r="BPJ37" s="65" t="s">
        <v>225</v>
      </c>
      <c r="BPK37" s="66" t="s">
        <v>11</v>
      </c>
      <c r="BPL37" s="66" t="s">
        <v>226</v>
      </c>
      <c r="BPM37" s="66" t="s">
        <v>14</v>
      </c>
      <c r="BPN37" s="66" t="s">
        <v>13</v>
      </c>
      <c r="BPW37" s="66" t="s">
        <v>227</v>
      </c>
      <c r="BPX37" s="63"/>
      <c r="BPY37" s="64"/>
      <c r="BPZ37" s="65" t="s">
        <v>225</v>
      </c>
      <c r="BQA37" s="66" t="s">
        <v>11</v>
      </c>
      <c r="BQB37" s="66" t="s">
        <v>226</v>
      </c>
      <c r="BQC37" s="66" t="s">
        <v>14</v>
      </c>
      <c r="BQD37" s="66" t="s">
        <v>13</v>
      </c>
      <c r="BQM37" s="66" t="s">
        <v>227</v>
      </c>
      <c r="BQN37" s="63"/>
      <c r="BQO37" s="64"/>
      <c r="BQP37" s="65" t="s">
        <v>225</v>
      </c>
      <c r="BQQ37" s="66" t="s">
        <v>11</v>
      </c>
      <c r="BQR37" s="66" t="s">
        <v>226</v>
      </c>
      <c r="BQS37" s="66" t="s">
        <v>14</v>
      </c>
      <c r="BQT37" s="66" t="s">
        <v>13</v>
      </c>
      <c r="BRC37" s="66" t="s">
        <v>227</v>
      </c>
      <c r="BRD37" s="63"/>
      <c r="BRE37" s="64"/>
      <c r="BRF37" s="65" t="s">
        <v>225</v>
      </c>
      <c r="BRG37" s="66" t="s">
        <v>11</v>
      </c>
      <c r="BRH37" s="66" t="s">
        <v>226</v>
      </c>
      <c r="BRI37" s="66" t="s">
        <v>14</v>
      </c>
      <c r="BRJ37" s="66" t="s">
        <v>13</v>
      </c>
      <c r="BRS37" s="66" t="s">
        <v>227</v>
      </c>
      <c r="BRT37" s="63"/>
      <c r="BRU37" s="64"/>
      <c r="BRV37" s="65" t="s">
        <v>225</v>
      </c>
      <c r="BRW37" s="66" t="s">
        <v>11</v>
      </c>
      <c r="BRX37" s="66" t="s">
        <v>226</v>
      </c>
      <c r="BRY37" s="66" t="s">
        <v>14</v>
      </c>
      <c r="BRZ37" s="66" t="s">
        <v>13</v>
      </c>
      <c r="BSI37" s="66" t="s">
        <v>227</v>
      </c>
      <c r="BSJ37" s="63"/>
      <c r="BSK37" s="64"/>
      <c r="BSL37" s="65" t="s">
        <v>225</v>
      </c>
      <c r="BSM37" s="66" t="s">
        <v>11</v>
      </c>
      <c r="BSN37" s="66" t="s">
        <v>226</v>
      </c>
      <c r="BSO37" s="66" t="s">
        <v>14</v>
      </c>
      <c r="BSP37" s="66" t="s">
        <v>13</v>
      </c>
      <c r="BSY37" s="66" t="s">
        <v>227</v>
      </c>
      <c r="BSZ37" s="63"/>
      <c r="BTA37" s="64"/>
      <c r="BTB37" s="65" t="s">
        <v>225</v>
      </c>
      <c r="BTC37" s="66" t="s">
        <v>11</v>
      </c>
      <c r="BTD37" s="66" t="s">
        <v>226</v>
      </c>
      <c r="BTE37" s="66" t="s">
        <v>14</v>
      </c>
      <c r="BTF37" s="66" t="s">
        <v>13</v>
      </c>
      <c r="BTO37" s="66" t="s">
        <v>227</v>
      </c>
      <c r="BTP37" s="63"/>
      <c r="BTQ37" s="64"/>
      <c r="BTR37" s="65" t="s">
        <v>225</v>
      </c>
      <c r="BTS37" s="66" t="s">
        <v>11</v>
      </c>
      <c r="BTT37" s="66" t="s">
        <v>226</v>
      </c>
      <c r="BTU37" s="66" t="s">
        <v>14</v>
      </c>
      <c r="BTV37" s="66" t="s">
        <v>13</v>
      </c>
      <c r="BUE37" s="66" t="s">
        <v>227</v>
      </c>
      <c r="BUF37" s="63"/>
      <c r="BUG37" s="64"/>
      <c r="BUH37" s="65" t="s">
        <v>225</v>
      </c>
      <c r="BUI37" s="66" t="s">
        <v>11</v>
      </c>
      <c r="BUJ37" s="66" t="s">
        <v>226</v>
      </c>
      <c r="BUK37" s="66" t="s">
        <v>14</v>
      </c>
      <c r="BUL37" s="66" t="s">
        <v>13</v>
      </c>
      <c r="BUU37" s="66" t="s">
        <v>227</v>
      </c>
      <c r="BUV37" s="63"/>
      <c r="BUW37" s="64"/>
      <c r="BUX37" s="65" t="s">
        <v>225</v>
      </c>
      <c r="BUY37" s="66" t="s">
        <v>11</v>
      </c>
      <c r="BUZ37" s="66" t="s">
        <v>226</v>
      </c>
      <c r="BVA37" s="66" t="s">
        <v>14</v>
      </c>
      <c r="BVB37" s="66" t="s">
        <v>13</v>
      </c>
      <c r="BVK37" s="66" t="s">
        <v>227</v>
      </c>
      <c r="BVL37" s="63"/>
      <c r="BVM37" s="64"/>
      <c r="BVN37" s="65" t="s">
        <v>225</v>
      </c>
      <c r="BVO37" s="66" t="s">
        <v>11</v>
      </c>
      <c r="BVP37" s="66" t="s">
        <v>226</v>
      </c>
      <c r="BVQ37" s="66" t="s">
        <v>14</v>
      </c>
      <c r="BVR37" s="66" t="s">
        <v>13</v>
      </c>
      <c r="BWA37" s="66" t="s">
        <v>227</v>
      </c>
      <c r="BWB37" s="63"/>
      <c r="BWC37" s="64"/>
      <c r="BWD37" s="65" t="s">
        <v>225</v>
      </c>
      <c r="BWE37" s="66" t="s">
        <v>11</v>
      </c>
      <c r="BWF37" s="66" t="s">
        <v>226</v>
      </c>
      <c r="BWG37" s="66" t="s">
        <v>14</v>
      </c>
      <c r="BWH37" s="66" t="s">
        <v>13</v>
      </c>
      <c r="BWQ37" s="66" t="s">
        <v>227</v>
      </c>
      <c r="BWR37" s="63"/>
      <c r="BWS37" s="64"/>
      <c r="BWT37" s="65" t="s">
        <v>225</v>
      </c>
      <c r="BWU37" s="66" t="s">
        <v>11</v>
      </c>
      <c r="BWV37" s="66" t="s">
        <v>226</v>
      </c>
      <c r="BWW37" s="66" t="s">
        <v>14</v>
      </c>
      <c r="BWX37" s="66" t="s">
        <v>13</v>
      </c>
      <c r="BXG37" s="66" t="s">
        <v>227</v>
      </c>
      <c r="BXH37" s="63"/>
      <c r="BXI37" s="64"/>
      <c r="BXJ37" s="65" t="s">
        <v>225</v>
      </c>
      <c r="BXK37" s="66" t="s">
        <v>11</v>
      </c>
      <c r="BXL37" s="66" t="s">
        <v>226</v>
      </c>
      <c r="BXM37" s="66" t="s">
        <v>14</v>
      </c>
      <c r="BXN37" s="66" t="s">
        <v>13</v>
      </c>
      <c r="BXW37" s="66" t="s">
        <v>227</v>
      </c>
      <c r="BXX37" s="63"/>
      <c r="BXY37" s="64"/>
      <c r="BXZ37" s="65" t="s">
        <v>225</v>
      </c>
      <c r="BYA37" s="66" t="s">
        <v>11</v>
      </c>
      <c r="BYB37" s="66" t="s">
        <v>226</v>
      </c>
      <c r="BYC37" s="66" t="s">
        <v>14</v>
      </c>
      <c r="BYD37" s="66" t="s">
        <v>13</v>
      </c>
      <c r="BYM37" s="66" t="s">
        <v>227</v>
      </c>
      <c r="BYN37" s="63"/>
      <c r="BYO37" s="64"/>
      <c r="BYP37" s="65" t="s">
        <v>225</v>
      </c>
      <c r="BYQ37" s="66" t="s">
        <v>11</v>
      </c>
      <c r="BYR37" s="66" t="s">
        <v>226</v>
      </c>
      <c r="BYS37" s="66" t="s">
        <v>14</v>
      </c>
      <c r="BYT37" s="66" t="s">
        <v>13</v>
      </c>
      <c r="BZC37" s="66" t="s">
        <v>227</v>
      </c>
      <c r="BZD37" s="63"/>
      <c r="BZE37" s="64"/>
      <c r="BZF37" s="65" t="s">
        <v>225</v>
      </c>
      <c r="BZG37" s="66" t="s">
        <v>11</v>
      </c>
      <c r="BZH37" s="66" t="s">
        <v>226</v>
      </c>
      <c r="BZI37" s="66" t="s">
        <v>14</v>
      </c>
      <c r="BZJ37" s="66" t="s">
        <v>13</v>
      </c>
      <c r="BZS37" s="66" t="s">
        <v>227</v>
      </c>
      <c r="BZT37" s="63"/>
      <c r="BZU37" s="64"/>
      <c r="BZV37" s="65" t="s">
        <v>225</v>
      </c>
      <c r="BZW37" s="66" t="s">
        <v>11</v>
      </c>
      <c r="BZX37" s="66" t="s">
        <v>226</v>
      </c>
      <c r="BZY37" s="66" t="s">
        <v>14</v>
      </c>
      <c r="BZZ37" s="66" t="s">
        <v>13</v>
      </c>
      <c r="CAI37" s="66" t="s">
        <v>227</v>
      </c>
      <c r="CAJ37" s="63"/>
      <c r="CAK37" s="64"/>
      <c r="CAL37" s="65" t="s">
        <v>225</v>
      </c>
      <c r="CAM37" s="66" t="s">
        <v>11</v>
      </c>
      <c r="CAN37" s="66" t="s">
        <v>226</v>
      </c>
      <c r="CAO37" s="66" t="s">
        <v>14</v>
      </c>
      <c r="CAP37" s="66" t="s">
        <v>13</v>
      </c>
      <c r="CAY37" s="66" t="s">
        <v>227</v>
      </c>
      <c r="CAZ37" s="63"/>
      <c r="CBA37" s="64"/>
      <c r="CBB37" s="65" t="s">
        <v>225</v>
      </c>
      <c r="CBC37" s="66" t="s">
        <v>11</v>
      </c>
      <c r="CBD37" s="66" t="s">
        <v>226</v>
      </c>
      <c r="CBE37" s="66" t="s">
        <v>14</v>
      </c>
      <c r="CBF37" s="66" t="s">
        <v>13</v>
      </c>
      <c r="CBO37" s="66" t="s">
        <v>227</v>
      </c>
      <c r="CBP37" s="63"/>
      <c r="CBQ37" s="64"/>
      <c r="CBR37" s="65" t="s">
        <v>225</v>
      </c>
      <c r="CBS37" s="66" t="s">
        <v>11</v>
      </c>
      <c r="CBT37" s="66" t="s">
        <v>226</v>
      </c>
      <c r="CBU37" s="66" t="s">
        <v>14</v>
      </c>
      <c r="CBV37" s="66" t="s">
        <v>13</v>
      </c>
      <c r="CCE37" s="66" t="s">
        <v>227</v>
      </c>
      <c r="CCF37" s="63"/>
      <c r="CCG37" s="64"/>
      <c r="CCH37" s="65" t="s">
        <v>225</v>
      </c>
      <c r="CCI37" s="66" t="s">
        <v>11</v>
      </c>
      <c r="CCJ37" s="66" t="s">
        <v>226</v>
      </c>
      <c r="CCK37" s="66" t="s">
        <v>14</v>
      </c>
      <c r="CCL37" s="66" t="s">
        <v>13</v>
      </c>
      <c r="CCU37" s="66" t="s">
        <v>227</v>
      </c>
      <c r="CCV37" s="63"/>
      <c r="CCW37" s="64"/>
      <c r="CCX37" s="65" t="s">
        <v>225</v>
      </c>
      <c r="CCY37" s="66" t="s">
        <v>11</v>
      </c>
      <c r="CCZ37" s="66" t="s">
        <v>226</v>
      </c>
      <c r="CDA37" s="66" t="s">
        <v>14</v>
      </c>
      <c r="CDB37" s="66" t="s">
        <v>13</v>
      </c>
      <c r="CDK37" s="66" t="s">
        <v>227</v>
      </c>
      <c r="CDL37" s="63"/>
      <c r="CDM37" s="64"/>
      <c r="CDN37" s="65" t="s">
        <v>225</v>
      </c>
      <c r="CDO37" s="66" t="s">
        <v>11</v>
      </c>
      <c r="CDP37" s="66" t="s">
        <v>226</v>
      </c>
      <c r="CDQ37" s="66" t="s">
        <v>14</v>
      </c>
      <c r="CDR37" s="66" t="s">
        <v>13</v>
      </c>
      <c r="CEA37" s="66" t="s">
        <v>227</v>
      </c>
      <c r="CEB37" s="63"/>
      <c r="CEC37" s="64"/>
      <c r="CED37" s="65" t="s">
        <v>225</v>
      </c>
      <c r="CEE37" s="66" t="s">
        <v>11</v>
      </c>
      <c r="CEF37" s="66" t="s">
        <v>226</v>
      </c>
      <c r="CEG37" s="66" t="s">
        <v>14</v>
      </c>
      <c r="CEH37" s="66" t="s">
        <v>13</v>
      </c>
      <c r="CEQ37" s="66" t="s">
        <v>227</v>
      </c>
      <c r="CER37" s="63"/>
      <c r="CES37" s="64"/>
      <c r="CET37" s="65" t="s">
        <v>225</v>
      </c>
      <c r="CEU37" s="66" t="s">
        <v>11</v>
      </c>
      <c r="CEV37" s="66" t="s">
        <v>226</v>
      </c>
      <c r="CEW37" s="66" t="s">
        <v>14</v>
      </c>
      <c r="CEX37" s="66" t="s">
        <v>13</v>
      </c>
      <c r="CFG37" s="66" t="s">
        <v>227</v>
      </c>
      <c r="CFH37" s="63"/>
      <c r="CFI37" s="64"/>
      <c r="CFJ37" s="65" t="s">
        <v>225</v>
      </c>
      <c r="CFK37" s="66" t="s">
        <v>11</v>
      </c>
      <c r="CFL37" s="66" t="s">
        <v>226</v>
      </c>
      <c r="CFM37" s="66" t="s">
        <v>14</v>
      </c>
      <c r="CFN37" s="66" t="s">
        <v>13</v>
      </c>
      <c r="CFW37" s="66" t="s">
        <v>227</v>
      </c>
      <c r="CFX37" s="63"/>
      <c r="CFY37" s="64"/>
      <c r="CFZ37" s="65" t="s">
        <v>225</v>
      </c>
      <c r="CGA37" s="66" t="s">
        <v>11</v>
      </c>
      <c r="CGB37" s="66" t="s">
        <v>226</v>
      </c>
      <c r="CGC37" s="66" t="s">
        <v>14</v>
      </c>
      <c r="CGD37" s="66" t="s">
        <v>13</v>
      </c>
      <c r="CGM37" s="66" t="s">
        <v>227</v>
      </c>
      <c r="CGN37" s="63"/>
      <c r="CGO37" s="64"/>
      <c r="CGP37" s="65" t="s">
        <v>225</v>
      </c>
      <c r="CGQ37" s="66" t="s">
        <v>11</v>
      </c>
      <c r="CGR37" s="66" t="s">
        <v>226</v>
      </c>
      <c r="CGS37" s="66" t="s">
        <v>14</v>
      </c>
      <c r="CGT37" s="66" t="s">
        <v>13</v>
      </c>
      <c r="CHC37" s="66" t="s">
        <v>227</v>
      </c>
      <c r="CHD37" s="63"/>
      <c r="CHE37" s="64"/>
      <c r="CHF37" s="65" t="s">
        <v>225</v>
      </c>
      <c r="CHG37" s="66" t="s">
        <v>11</v>
      </c>
      <c r="CHH37" s="66" t="s">
        <v>226</v>
      </c>
      <c r="CHI37" s="66" t="s">
        <v>14</v>
      </c>
      <c r="CHJ37" s="66" t="s">
        <v>13</v>
      </c>
      <c r="CHS37" s="66" t="s">
        <v>227</v>
      </c>
      <c r="CHT37" s="63"/>
      <c r="CHU37" s="64"/>
      <c r="CHV37" s="65" t="s">
        <v>225</v>
      </c>
      <c r="CHW37" s="66" t="s">
        <v>11</v>
      </c>
      <c r="CHX37" s="66" t="s">
        <v>226</v>
      </c>
      <c r="CHY37" s="66" t="s">
        <v>14</v>
      </c>
      <c r="CHZ37" s="66" t="s">
        <v>13</v>
      </c>
      <c r="CII37" s="66" t="s">
        <v>227</v>
      </c>
      <c r="CIJ37" s="63"/>
      <c r="CIK37" s="64"/>
      <c r="CIL37" s="65" t="s">
        <v>225</v>
      </c>
      <c r="CIM37" s="66" t="s">
        <v>11</v>
      </c>
      <c r="CIN37" s="66" t="s">
        <v>226</v>
      </c>
      <c r="CIO37" s="66" t="s">
        <v>14</v>
      </c>
      <c r="CIP37" s="66" t="s">
        <v>13</v>
      </c>
      <c r="CIY37" s="66" t="s">
        <v>227</v>
      </c>
      <c r="CIZ37" s="63"/>
      <c r="CJA37" s="64"/>
      <c r="CJB37" s="65" t="s">
        <v>225</v>
      </c>
      <c r="CJC37" s="66" t="s">
        <v>11</v>
      </c>
      <c r="CJD37" s="66" t="s">
        <v>226</v>
      </c>
      <c r="CJE37" s="66" t="s">
        <v>14</v>
      </c>
      <c r="CJF37" s="66" t="s">
        <v>13</v>
      </c>
      <c r="CJO37" s="66" t="s">
        <v>227</v>
      </c>
      <c r="CJP37" s="63"/>
      <c r="CJQ37" s="64"/>
      <c r="CJR37" s="65" t="s">
        <v>225</v>
      </c>
      <c r="CJS37" s="66" t="s">
        <v>11</v>
      </c>
      <c r="CJT37" s="66" t="s">
        <v>226</v>
      </c>
      <c r="CJU37" s="66" t="s">
        <v>14</v>
      </c>
      <c r="CJV37" s="66" t="s">
        <v>13</v>
      </c>
      <c r="CKE37" s="66" t="s">
        <v>227</v>
      </c>
      <c r="CKF37" s="63"/>
      <c r="CKG37" s="64"/>
      <c r="CKH37" s="65" t="s">
        <v>225</v>
      </c>
      <c r="CKI37" s="66" t="s">
        <v>11</v>
      </c>
      <c r="CKJ37" s="66" t="s">
        <v>226</v>
      </c>
      <c r="CKK37" s="66" t="s">
        <v>14</v>
      </c>
      <c r="CKL37" s="66" t="s">
        <v>13</v>
      </c>
      <c r="CKU37" s="66" t="s">
        <v>227</v>
      </c>
      <c r="CKV37" s="63"/>
      <c r="CKW37" s="64"/>
      <c r="CKX37" s="65" t="s">
        <v>225</v>
      </c>
      <c r="CKY37" s="66" t="s">
        <v>11</v>
      </c>
      <c r="CKZ37" s="66" t="s">
        <v>226</v>
      </c>
      <c r="CLA37" s="66" t="s">
        <v>14</v>
      </c>
      <c r="CLB37" s="66" t="s">
        <v>13</v>
      </c>
      <c r="CLK37" s="66" t="s">
        <v>227</v>
      </c>
      <c r="CLL37" s="63"/>
      <c r="CLM37" s="64"/>
      <c r="CLN37" s="65" t="s">
        <v>225</v>
      </c>
      <c r="CLO37" s="66" t="s">
        <v>11</v>
      </c>
      <c r="CLP37" s="66" t="s">
        <v>226</v>
      </c>
      <c r="CLQ37" s="66" t="s">
        <v>14</v>
      </c>
      <c r="CLR37" s="66" t="s">
        <v>13</v>
      </c>
      <c r="CMA37" s="66" t="s">
        <v>227</v>
      </c>
      <c r="CMB37" s="63"/>
      <c r="CMC37" s="64"/>
      <c r="CMD37" s="65" t="s">
        <v>225</v>
      </c>
      <c r="CME37" s="66" t="s">
        <v>11</v>
      </c>
      <c r="CMF37" s="66" t="s">
        <v>226</v>
      </c>
      <c r="CMG37" s="66" t="s">
        <v>14</v>
      </c>
      <c r="CMH37" s="66" t="s">
        <v>13</v>
      </c>
      <c r="CMQ37" s="66" t="s">
        <v>227</v>
      </c>
      <c r="CMR37" s="63"/>
      <c r="CMS37" s="64"/>
      <c r="CMT37" s="65" t="s">
        <v>225</v>
      </c>
      <c r="CMU37" s="66" t="s">
        <v>11</v>
      </c>
      <c r="CMV37" s="66" t="s">
        <v>226</v>
      </c>
      <c r="CMW37" s="66" t="s">
        <v>14</v>
      </c>
      <c r="CMX37" s="66" t="s">
        <v>13</v>
      </c>
      <c r="CNG37" s="66" t="s">
        <v>227</v>
      </c>
      <c r="CNH37" s="63"/>
      <c r="CNI37" s="64"/>
      <c r="CNJ37" s="65" t="s">
        <v>225</v>
      </c>
      <c r="CNK37" s="66" t="s">
        <v>11</v>
      </c>
      <c r="CNL37" s="66" t="s">
        <v>226</v>
      </c>
      <c r="CNM37" s="66" t="s">
        <v>14</v>
      </c>
      <c r="CNN37" s="66" t="s">
        <v>13</v>
      </c>
      <c r="CNW37" s="66" t="s">
        <v>227</v>
      </c>
      <c r="CNX37" s="63"/>
      <c r="CNY37" s="64"/>
      <c r="CNZ37" s="65" t="s">
        <v>225</v>
      </c>
      <c r="COA37" s="66" t="s">
        <v>11</v>
      </c>
      <c r="COB37" s="66" t="s">
        <v>226</v>
      </c>
      <c r="COC37" s="66" t="s">
        <v>14</v>
      </c>
      <c r="COD37" s="66" t="s">
        <v>13</v>
      </c>
      <c r="COM37" s="66" t="s">
        <v>227</v>
      </c>
      <c r="CON37" s="63"/>
      <c r="COO37" s="64"/>
      <c r="COP37" s="65" t="s">
        <v>225</v>
      </c>
      <c r="COQ37" s="66" t="s">
        <v>11</v>
      </c>
      <c r="COR37" s="66" t="s">
        <v>226</v>
      </c>
      <c r="COS37" s="66" t="s">
        <v>14</v>
      </c>
      <c r="COT37" s="66" t="s">
        <v>13</v>
      </c>
      <c r="CPC37" s="66" t="s">
        <v>227</v>
      </c>
      <c r="CPD37" s="63"/>
      <c r="CPE37" s="64"/>
      <c r="CPF37" s="65" t="s">
        <v>225</v>
      </c>
      <c r="CPG37" s="66" t="s">
        <v>11</v>
      </c>
      <c r="CPH37" s="66" t="s">
        <v>226</v>
      </c>
      <c r="CPI37" s="66" t="s">
        <v>14</v>
      </c>
      <c r="CPJ37" s="66" t="s">
        <v>13</v>
      </c>
      <c r="CPS37" s="66" t="s">
        <v>227</v>
      </c>
      <c r="CPT37" s="63"/>
      <c r="CPU37" s="64"/>
      <c r="CPV37" s="65" t="s">
        <v>225</v>
      </c>
      <c r="CPW37" s="66" t="s">
        <v>11</v>
      </c>
      <c r="CPX37" s="66" t="s">
        <v>226</v>
      </c>
      <c r="CPY37" s="66" t="s">
        <v>14</v>
      </c>
      <c r="CPZ37" s="66" t="s">
        <v>13</v>
      </c>
      <c r="CQI37" s="66" t="s">
        <v>227</v>
      </c>
      <c r="CQJ37" s="63"/>
      <c r="CQK37" s="64"/>
      <c r="CQL37" s="65" t="s">
        <v>225</v>
      </c>
      <c r="CQM37" s="66" t="s">
        <v>11</v>
      </c>
      <c r="CQN37" s="66" t="s">
        <v>226</v>
      </c>
      <c r="CQO37" s="66" t="s">
        <v>14</v>
      </c>
      <c r="CQP37" s="66" t="s">
        <v>13</v>
      </c>
      <c r="CQY37" s="66" t="s">
        <v>227</v>
      </c>
      <c r="CQZ37" s="63"/>
      <c r="CRA37" s="64"/>
      <c r="CRB37" s="65" t="s">
        <v>225</v>
      </c>
      <c r="CRC37" s="66" t="s">
        <v>11</v>
      </c>
      <c r="CRD37" s="66" t="s">
        <v>226</v>
      </c>
      <c r="CRE37" s="66" t="s">
        <v>14</v>
      </c>
      <c r="CRF37" s="66" t="s">
        <v>13</v>
      </c>
      <c r="CRO37" s="66" t="s">
        <v>227</v>
      </c>
      <c r="CRP37" s="63"/>
      <c r="CRQ37" s="64"/>
      <c r="CRR37" s="65" t="s">
        <v>225</v>
      </c>
      <c r="CRS37" s="66" t="s">
        <v>11</v>
      </c>
      <c r="CRT37" s="66" t="s">
        <v>226</v>
      </c>
      <c r="CRU37" s="66" t="s">
        <v>14</v>
      </c>
      <c r="CRV37" s="66" t="s">
        <v>13</v>
      </c>
      <c r="CSE37" s="66" t="s">
        <v>227</v>
      </c>
      <c r="CSF37" s="63"/>
      <c r="CSG37" s="64"/>
      <c r="CSH37" s="65" t="s">
        <v>225</v>
      </c>
      <c r="CSI37" s="66" t="s">
        <v>11</v>
      </c>
      <c r="CSJ37" s="66" t="s">
        <v>226</v>
      </c>
      <c r="CSK37" s="66" t="s">
        <v>14</v>
      </c>
      <c r="CSL37" s="66" t="s">
        <v>13</v>
      </c>
      <c r="CSU37" s="66" t="s">
        <v>227</v>
      </c>
      <c r="CSV37" s="63"/>
      <c r="CSW37" s="64"/>
      <c r="CSX37" s="65" t="s">
        <v>225</v>
      </c>
      <c r="CSY37" s="66" t="s">
        <v>11</v>
      </c>
      <c r="CSZ37" s="66" t="s">
        <v>226</v>
      </c>
      <c r="CTA37" s="66" t="s">
        <v>14</v>
      </c>
      <c r="CTB37" s="66" t="s">
        <v>13</v>
      </c>
      <c r="CTK37" s="66" t="s">
        <v>227</v>
      </c>
      <c r="CTL37" s="63"/>
      <c r="CTM37" s="64"/>
      <c r="CTN37" s="65" t="s">
        <v>225</v>
      </c>
      <c r="CTO37" s="66" t="s">
        <v>11</v>
      </c>
      <c r="CTP37" s="66" t="s">
        <v>226</v>
      </c>
      <c r="CTQ37" s="66" t="s">
        <v>14</v>
      </c>
      <c r="CTR37" s="66" t="s">
        <v>13</v>
      </c>
      <c r="CUA37" s="66" t="s">
        <v>227</v>
      </c>
      <c r="CUB37" s="63"/>
      <c r="CUC37" s="64"/>
      <c r="CUD37" s="65" t="s">
        <v>225</v>
      </c>
      <c r="CUE37" s="66" t="s">
        <v>11</v>
      </c>
      <c r="CUF37" s="66" t="s">
        <v>226</v>
      </c>
      <c r="CUG37" s="66" t="s">
        <v>14</v>
      </c>
      <c r="CUH37" s="66" t="s">
        <v>13</v>
      </c>
      <c r="CUQ37" s="66" t="s">
        <v>227</v>
      </c>
      <c r="CUR37" s="63"/>
      <c r="CUS37" s="64"/>
      <c r="CUT37" s="65" t="s">
        <v>225</v>
      </c>
      <c r="CUU37" s="66" t="s">
        <v>11</v>
      </c>
      <c r="CUV37" s="66" t="s">
        <v>226</v>
      </c>
      <c r="CUW37" s="66" t="s">
        <v>14</v>
      </c>
      <c r="CUX37" s="66" t="s">
        <v>13</v>
      </c>
      <c r="CVG37" s="66" t="s">
        <v>227</v>
      </c>
      <c r="CVH37" s="63"/>
      <c r="CVI37" s="64"/>
      <c r="CVJ37" s="65" t="s">
        <v>225</v>
      </c>
      <c r="CVK37" s="66" t="s">
        <v>11</v>
      </c>
      <c r="CVL37" s="66" t="s">
        <v>226</v>
      </c>
      <c r="CVM37" s="66" t="s">
        <v>14</v>
      </c>
      <c r="CVN37" s="66" t="s">
        <v>13</v>
      </c>
      <c r="CVW37" s="66" t="s">
        <v>227</v>
      </c>
      <c r="CVX37" s="63"/>
      <c r="CVY37" s="64"/>
      <c r="CVZ37" s="65" t="s">
        <v>225</v>
      </c>
      <c r="CWA37" s="66" t="s">
        <v>11</v>
      </c>
      <c r="CWB37" s="66" t="s">
        <v>226</v>
      </c>
      <c r="CWC37" s="66" t="s">
        <v>14</v>
      </c>
      <c r="CWD37" s="66" t="s">
        <v>13</v>
      </c>
      <c r="CWM37" s="66" t="s">
        <v>227</v>
      </c>
      <c r="CWN37" s="63"/>
      <c r="CWO37" s="64"/>
      <c r="CWP37" s="65" t="s">
        <v>225</v>
      </c>
      <c r="CWQ37" s="66" t="s">
        <v>11</v>
      </c>
      <c r="CWR37" s="66" t="s">
        <v>226</v>
      </c>
      <c r="CWS37" s="66" t="s">
        <v>14</v>
      </c>
      <c r="CWT37" s="66" t="s">
        <v>13</v>
      </c>
      <c r="CXC37" s="66" t="s">
        <v>227</v>
      </c>
      <c r="CXD37" s="63"/>
      <c r="CXE37" s="64"/>
      <c r="CXF37" s="65" t="s">
        <v>225</v>
      </c>
      <c r="CXG37" s="66" t="s">
        <v>11</v>
      </c>
      <c r="CXH37" s="66" t="s">
        <v>226</v>
      </c>
      <c r="CXI37" s="66" t="s">
        <v>14</v>
      </c>
      <c r="CXJ37" s="66" t="s">
        <v>13</v>
      </c>
      <c r="CXS37" s="66" t="s">
        <v>227</v>
      </c>
      <c r="CXT37" s="63"/>
      <c r="CXU37" s="64"/>
      <c r="CXV37" s="65" t="s">
        <v>225</v>
      </c>
      <c r="CXW37" s="66" t="s">
        <v>11</v>
      </c>
      <c r="CXX37" s="66" t="s">
        <v>226</v>
      </c>
      <c r="CXY37" s="66" t="s">
        <v>14</v>
      </c>
      <c r="CXZ37" s="66" t="s">
        <v>13</v>
      </c>
      <c r="CYI37" s="66" t="s">
        <v>227</v>
      </c>
      <c r="CYJ37" s="63"/>
      <c r="CYK37" s="64"/>
      <c r="CYL37" s="65" t="s">
        <v>225</v>
      </c>
      <c r="CYM37" s="66" t="s">
        <v>11</v>
      </c>
      <c r="CYN37" s="66" t="s">
        <v>226</v>
      </c>
      <c r="CYO37" s="66" t="s">
        <v>14</v>
      </c>
      <c r="CYP37" s="66" t="s">
        <v>13</v>
      </c>
      <c r="CYY37" s="66" t="s">
        <v>227</v>
      </c>
      <c r="CYZ37" s="63"/>
      <c r="CZA37" s="64"/>
      <c r="CZB37" s="65" t="s">
        <v>225</v>
      </c>
      <c r="CZC37" s="66" t="s">
        <v>11</v>
      </c>
      <c r="CZD37" s="66" t="s">
        <v>226</v>
      </c>
      <c r="CZE37" s="66" t="s">
        <v>14</v>
      </c>
      <c r="CZF37" s="66" t="s">
        <v>13</v>
      </c>
      <c r="CZO37" s="66" t="s">
        <v>227</v>
      </c>
      <c r="CZP37" s="63"/>
      <c r="CZQ37" s="64"/>
      <c r="CZR37" s="65" t="s">
        <v>225</v>
      </c>
      <c r="CZS37" s="66" t="s">
        <v>11</v>
      </c>
      <c r="CZT37" s="66" t="s">
        <v>226</v>
      </c>
      <c r="CZU37" s="66" t="s">
        <v>14</v>
      </c>
      <c r="CZV37" s="66" t="s">
        <v>13</v>
      </c>
      <c r="DAE37" s="66" t="s">
        <v>227</v>
      </c>
      <c r="DAF37" s="63"/>
      <c r="DAG37" s="64"/>
      <c r="DAH37" s="65" t="s">
        <v>225</v>
      </c>
      <c r="DAI37" s="66" t="s">
        <v>11</v>
      </c>
      <c r="DAJ37" s="66" t="s">
        <v>226</v>
      </c>
      <c r="DAK37" s="66" t="s">
        <v>14</v>
      </c>
      <c r="DAL37" s="66" t="s">
        <v>13</v>
      </c>
      <c r="DAU37" s="66" t="s">
        <v>227</v>
      </c>
      <c r="DAV37" s="63"/>
      <c r="DAW37" s="64"/>
      <c r="DAX37" s="65" t="s">
        <v>225</v>
      </c>
      <c r="DAY37" s="66" t="s">
        <v>11</v>
      </c>
      <c r="DAZ37" s="66" t="s">
        <v>226</v>
      </c>
      <c r="DBA37" s="66" t="s">
        <v>14</v>
      </c>
      <c r="DBB37" s="66" t="s">
        <v>13</v>
      </c>
      <c r="DBK37" s="66" t="s">
        <v>227</v>
      </c>
      <c r="DBL37" s="63"/>
      <c r="DBM37" s="64"/>
      <c r="DBN37" s="65" t="s">
        <v>225</v>
      </c>
      <c r="DBO37" s="66" t="s">
        <v>11</v>
      </c>
      <c r="DBP37" s="66" t="s">
        <v>226</v>
      </c>
      <c r="DBQ37" s="66" t="s">
        <v>14</v>
      </c>
      <c r="DBR37" s="66" t="s">
        <v>13</v>
      </c>
      <c r="DCA37" s="66" t="s">
        <v>227</v>
      </c>
      <c r="DCB37" s="63"/>
      <c r="DCC37" s="64"/>
      <c r="DCD37" s="65" t="s">
        <v>225</v>
      </c>
      <c r="DCE37" s="66" t="s">
        <v>11</v>
      </c>
      <c r="DCF37" s="66" t="s">
        <v>226</v>
      </c>
      <c r="DCG37" s="66" t="s">
        <v>14</v>
      </c>
      <c r="DCH37" s="66" t="s">
        <v>13</v>
      </c>
      <c r="DCQ37" s="66" t="s">
        <v>227</v>
      </c>
      <c r="DCR37" s="63"/>
      <c r="DCS37" s="64"/>
      <c r="DCT37" s="65" t="s">
        <v>225</v>
      </c>
      <c r="DCU37" s="66" t="s">
        <v>11</v>
      </c>
      <c r="DCV37" s="66" t="s">
        <v>226</v>
      </c>
      <c r="DCW37" s="66" t="s">
        <v>14</v>
      </c>
      <c r="DCX37" s="66" t="s">
        <v>13</v>
      </c>
      <c r="DDG37" s="66" t="s">
        <v>227</v>
      </c>
      <c r="DDH37" s="63"/>
      <c r="DDI37" s="64"/>
      <c r="DDJ37" s="65" t="s">
        <v>225</v>
      </c>
      <c r="DDK37" s="66" t="s">
        <v>11</v>
      </c>
      <c r="DDL37" s="66" t="s">
        <v>226</v>
      </c>
      <c r="DDM37" s="66" t="s">
        <v>14</v>
      </c>
      <c r="DDN37" s="66" t="s">
        <v>13</v>
      </c>
      <c r="DDW37" s="66" t="s">
        <v>227</v>
      </c>
      <c r="DDX37" s="63"/>
      <c r="DDY37" s="64"/>
      <c r="DDZ37" s="65" t="s">
        <v>225</v>
      </c>
      <c r="DEA37" s="66" t="s">
        <v>11</v>
      </c>
      <c r="DEB37" s="66" t="s">
        <v>226</v>
      </c>
      <c r="DEC37" s="66" t="s">
        <v>14</v>
      </c>
      <c r="DED37" s="66" t="s">
        <v>13</v>
      </c>
      <c r="DEM37" s="66" t="s">
        <v>227</v>
      </c>
      <c r="DEN37" s="63"/>
      <c r="DEO37" s="64"/>
      <c r="DEP37" s="65" t="s">
        <v>225</v>
      </c>
      <c r="DEQ37" s="66" t="s">
        <v>11</v>
      </c>
      <c r="DER37" s="66" t="s">
        <v>226</v>
      </c>
      <c r="DES37" s="66" t="s">
        <v>14</v>
      </c>
      <c r="DET37" s="66" t="s">
        <v>13</v>
      </c>
      <c r="DFC37" s="66" t="s">
        <v>227</v>
      </c>
      <c r="DFD37" s="63"/>
      <c r="DFE37" s="64"/>
      <c r="DFF37" s="65" t="s">
        <v>225</v>
      </c>
      <c r="DFG37" s="66" t="s">
        <v>11</v>
      </c>
      <c r="DFH37" s="66" t="s">
        <v>226</v>
      </c>
      <c r="DFI37" s="66" t="s">
        <v>14</v>
      </c>
      <c r="DFJ37" s="66" t="s">
        <v>13</v>
      </c>
      <c r="DFS37" s="66" t="s">
        <v>227</v>
      </c>
      <c r="DFT37" s="63"/>
      <c r="DFU37" s="64"/>
      <c r="DFV37" s="65" t="s">
        <v>225</v>
      </c>
      <c r="DFW37" s="66" t="s">
        <v>11</v>
      </c>
      <c r="DFX37" s="66" t="s">
        <v>226</v>
      </c>
      <c r="DFY37" s="66" t="s">
        <v>14</v>
      </c>
      <c r="DFZ37" s="66" t="s">
        <v>13</v>
      </c>
      <c r="DGI37" s="66" t="s">
        <v>227</v>
      </c>
      <c r="DGJ37" s="63"/>
      <c r="DGK37" s="64"/>
      <c r="DGL37" s="65" t="s">
        <v>225</v>
      </c>
      <c r="DGM37" s="66" t="s">
        <v>11</v>
      </c>
      <c r="DGN37" s="66" t="s">
        <v>226</v>
      </c>
      <c r="DGO37" s="66" t="s">
        <v>14</v>
      </c>
      <c r="DGP37" s="66" t="s">
        <v>13</v>
      </c>
      <c r="DGY37" s="66" t="s">
        <v>227</v>
      </c>
      <c r="DGZ37" s="63"/>
      <c r="DHA37" s="64"/>
      <c r="DHB37" s="65" t="s">
        <v>225</v>
      </c>
      <c r="DHC37" s="66" t="s">
        <v>11</v>
      </c>
      <c r="DHD37" s="66" t="s">
        <v>226</v>
      </c>
      <c r="DHE37" s="66" t="s">
        <v>14</v>
      </c>
      <c r="DHF37" s="66" t="s">
        <v>13</v>
      </c>
      <c r="DHO37" s="66" t="s">
        <v>227</v>
      </c>
      <c r="DHP37" s="63"/>
      <c r="DHQ37" s="64"/>
      <c r="DHR37" s="65" t="s">
        <v>225</v>
      </c>
      <c r="DHS37" s="66" t="s">
        <v>11</v>
      </c>
      <c r="DHT37" s="66" t="s">
        <v>226</v>
      </c>
      <c r="DHU37" s="66" t="s">
        <v>14</v>
      </c>
      <c r="DHV37" s="66" t="s">
        <v>13</v>
      </c>
      <c r="DIE37" s="66" t="s">
        <v>227</v>
      </c>
      <c r="DIF37" s="63"/>
      <c r="DIG37" s="64"/>
      <c r="DIH37" s="65" t="s">
        <v>225</v>
      </c>
      <c r="DII37" s="66" t="s">
        <v>11</v>
      </c>
      <c r="DIJ37" s="66" t="s">
        <v>226</v>
      </c>
      <c r="DIK37" s="66" t="s">
        <v>14</v>
      </c>
      <c r="DIL37" s="66" t="s">
        <v>13</v>
      </c>
      <c r="DIU37" s="66" t="s">
        <v>227</v>
      </c>
      <c r="DIV37" s="63"/>
      <c r="DIW37" s="64"/>
      <c r="DIX37" s="65" t="s">
        <v>225</v>
      </c>
      <c r="DIY37" s="66" t="s">
        <v>11</v>
      </c>
      <c r="DIZ37" s="66" t="s">
        <v>226</v>
      </c>
      <c r="DJA37" s="66" t="s">
        <v>14</v>
      </c>
      <c r="DJB37" s="66" t="s">
        <v>13</v>
      </c>
      <c r="DJK37" s="66" t="s">
        <v>227</v>
      </c>
      <c r="DJL37" s="63"/>
      <c r="DJM37" s="64"/>
      <c r="DJN37" s="65" t="s">
        <v>225</v>
      </c>
      <c r="DJO37" s="66" t="s">
        <v>11</v>
      </c>
      <c r="DJP37" s="66" t="s">
        <v>226</v>
      </c>
      <c r="DJQ37" s="66" t="s">
        <v>14</v>
      </c>
      <c r="DJR37" s="66" t="s">
        <v>13</v>
      </c>
      <c r="DKA37" s="66" t="s">
        <v>227</v>
      </c>
      <c r="DKB37" s="63"/>
      <c r="DKC37" s="64"/>
      <c r="DKD37" s="65" t="s">
        <v>225</v>
      </c>
      <c r="DKE37" s="66" t="s">
        <v>11</v>
      </c>
      <c r="DKF37" s="66" t="s">
        <v>226</v>
      </c>
      <c r="DKG37" s="66" t="s">
        <v>14</v>
      </c>
      <c r="DKH37" s="66" t="s">
        <v>13</v>
      </c>
      <c r="DKQ37" s="66" t="s">
        <v>227</v>
      </c>
      <c r="DKR37" s="63"/>
      <c r="DKS37" s="64"/>
      <c r="DKT37" s="65" t="s">
        <v>225</v>
      </c>
      <c r="DKU37" s="66" t="s">
        <v>11</v>
      </c>
      <c r="DKV37" s="66" t="s">
        <v>226</v>
      </c>
      <c r="DKW37" s="66" t="s">
        <v>14</v>
      </c>
      <c r="DKX37" s="66" t="s">
        <v>13</v>
      </c>
      <c r="DLG37" s="66" t="s">
        <v>227</v>
      </c>
      <c r="DLH37" s="63"/>
      <c r="DLI37" s="64"/>
      <c r="DLJ37" s="65" t="s">
        <v>225</v>
      </c>
      <c r="DLK37" s="66" t="s">
        <v>11</v>
      </c>
      <c r="DLL37" s="66" t="s">
        <v>226</v>
      </c>
      <c r="DLM37" s="66" t="s">
        <v>14</v>
      </c>
      <c r="DLN37" s="66" t="s">
        <v>13</v>
      </c>
      <c r="DLW37" s="66" t="s">
        <v>227</v>
      </c>
      <c r="DLX37" s="63"/>
      <c r="DLY37" s="64"/>
      <c r="DLZ37" s="65" t="s">
        <v>225</v>
      </c>
      <c r="DMA37" s="66" t="s">
        <v>11</v>
      </c>
      <c r="DMB37" s="66" t="s">
        <v>226</v>
      </c>
      <c r="DMC37" s="66" t="s">
        <v>14</v>
      </c>
      <c r="DMD37" s="66" t="s">
        <v>13</v>
      </c>
      <c r="DMM37" s="66" t="s">
        <v>227</v>
      </c>
      <c r="DMN37" s="63"/>
      <c r="DMO37" s="64"/>
      <c r="DMP37" s="65" t="s">
        <v>225</v>
      </c>
      <c r="DMQ37" s="66" t="s">
        <v>11</v>
      </c>
      <c r="DMR37" s="66" t="s">
        <v>226</v>
      </c>
      <c r="DMS37" s="66" t="s">
        <v>14</v>
      </c>
      <c r="DMT37" s="66" t="s">
        <v>13</v>
      </c>
      <c r="DNC37" s="66" t="s">
        <v>227</v>
      </c>
      <c r="DND37" s="63"/>
      <c r="DNE37" s="64"/>
      <c r="DNF37" s="65" t="s">
        <v>225</v>
      </c>
      <c r="DNG37" s="66" t="s">
        <v>11</v>
      </c>
      <c r="DNH37" s="66" t="s">
        <v>226</v>
      </c>
      <c r="DNI37" s="66" t="s">
        <v>14</v>
      </c>
      <c r="DNJ37" s="66" t="s">
        <v>13</v>
      </c>
      <c r="DNS37" s="66" t="s">
        <v>227</v>
      </c>
      <c r="DNT37" s="63"/>
      <c r="DNU37" s="64"/>
      <c r="DNV37" s="65" t="s">
        <v>225</v>
      </c>
      <c r="DNW37" s="66" t="s">
        <v>11</v>
      </c>
      <c r="DNX37" s="66" t="s">
        <v>226</v>
      </c>
      <c r="DNY37" s="66" t="s">
        <v>14</v>
      </c>
      <c r="DNZ37" s="66" t="s">
        <v>13</v>
      </c>
      <c r="DOI37" s="66" t="s">
        <v>227</v>
      </c>
      <c r="DOJ37" s="63"/>
      <c r="DOK37" s="64"/>
      <c r="DOL37" s="65" t="s">
        <v>225</v>
      </c>
      <c r="DOM37" s="66" t="s">
        <v>11</v>
      </c>
      <c r="DON37" s="66" t="s">
        <v>226</v>
      </c>
      <c r="DOO37" s="66" t="s">
        <v>14</v>
      </c>
      <c r="DOP37" s="66" t="s">
        <v>13</v>
      </c>
      <c r="DOY37" s="66" t="s">
        <v>227</v>
      </c>
      <c r="DOZ37" s="63"/>
      <c r="DPA37" s="64"/>
      <c r="DPB37" s="65" t="s">
        <v>225</v>
      </c>
      <c r="DPC37" s="66" t="s">
        <v>11</v>
      </c>
      <c r="DPD37" s="66" t="s">
        <v>226</v>
      </c>
      <c r="DPE37" s="66" t="s">
        <v>14</v>
      </c>
      <c r="DPF37" s="66" t="s">
        <v>13</v>
      </c>
      <c r="DPO37" s="66" t="s">
        <v>227</v>
      </c>
      <c r="DPP37" s="63"/>
      <c r="DPQ37" s="64"/>
      <c r="DPR37" s="65" t="s">
        <v>225</v>
      </c>
      <c r="DPS37" s="66" t="s">
        <v>11</v>
      </c>
      <c r="DPT37" s="66" t="s">
        <v>226</v>
      </c>
      <c r="DPU37" s="66" t="s">
        <v>14</v>
      </c>
      <c r="DPV37" s="66" t="s">
        <v>13</v>
      </c>
      <c r="DQE37" s="66" t="s">
        <v>227</v>
      </c>
      <c r="DQF37" s="63"/>
      <c r="DQG37" s="64"/>
      <c r="DQH37" s="65" t="s">
        <v>225</v>
      </c>
      <c r="DQI37" s="66" t="s">
        <v>11</v>
      </c>
      <c r="DQJ37" s="66" t="s">
        <v>226</v>
      </c>
      <c r="DQK37" s="66" t="s">
        <v>14</v>
      </c>
      <c r="DQL37" s="66" t="s">
        <v>13</v>
      </c>
      <c r="DQU37" s="66" t="s">
        <v>227</v>
      </c>
      <c r="DQV37" s="63"/>
      <c r="DQW37" s="64"/>
      <c r="DQX37" s="65" t="s">
        <v>225</v>
      </c>
      <c r="DQY37" s="66" t="s">
        <v>11</v>
      </c>
      <c r="DQZ37" s="66" t="s">
        <v>226</v>
      </c>
      <c r="DRA37" s="66" t="s">
        <v>14</v>
      </c>
      <c r="DRB37" s="66" t="s">
        <v>13</v>
      </c>
      <c r="DRK37" s="66" t="s">
        <v>227</v>
      </c>
      <c r="DRL37" s="63"/>
      <c r="DRM37" s="64"/>
      <c r="DRN37" s="65" t="s">
        <v>225</v>
      </c>
      <c r="DRO37" s="66" t="s">
        <v>11</v>
      </c>
      <c r="DRP37" s="66" t="s">
        <v>226</v>
      </c>
      <c r="DRQ37" s="66" t="s">
        <v>14</v>
      </c>
      <c r="DRR37" s="66" t="s">
        <v>13</v>
      </c>
      <c r="DSA37" s="66" t="s">
        <v>227</v>
      </c>
      <c r="DSB37" s="63"/>
      <c r="DSC37" s="64"/>
      <c r="DSD37" s="65" t="s">
        <v>225</v>
      </c>
      <c r="DSE37" s="66" t="s">
        <v>11</v>
      </c>
      <c r="DSF37" s="66" t="s">
        <v>226</v>
      </c>
      <c r="DSG37" s="66" t="s">
        <v>14</v>
      </c>
      <c r="DSH37" s="66" t="s">
        <v>13</v>
      </c>
      <c r="DSQ37" s="66" t="s">
        <v>227</v>
      </c>
      <c r="DSR37" s="63"/>
      <c r="DSS37" s="64"/>
      <c r="DST37" s="65" t="s">
        <v>225</v>
      </c>
      <c r="DSU37" s="66" t="s">
        <v>11</v>
      </c>
      <c r="DSV37" s="66" t="s">
        <v>226</v>
      </c>
      <c r="DSW37" s="66" t="s">
        <v>14</v>
      </c>
      <c r="DSX37" s="66" t="s">
        <v>13</v>
      </c>
      <c r="DTG37" s="66" t="s">
        <v>227</v>
      </c>
      <c r="DTH37" s="63"/>
      <c r="DTI37" s="64"/>
      <c r="DTJ37" s="65" t="s">
        <v>225</v>
      </c>
      <c r="DTK37" s="66" t="s">
        <v>11</v>
      </c>
      <c r="DTL37" s="66" t="s">
        <v>226</v>
      </c>
      <c r="DTM37" s="66" t="s">
        <v>14</v>
      </c>
      <c r="DTN37" s="66" t="s">
        <v>13</v>
      </c>
      <c r="DTW37" s="66" t="s">
        <v>227</v>
      </c>
      <c r="DTX37" s="63"/>
      <c r="DTY37" s="64"/>
      <c r="DTZ37" s="65" t="s">
        <v>225</v>
      </c>
      <c r="DUA37" s="66" t="s">
        <v>11</v>
      </c>
      <c r="DUB37" s="66" t="s">
        <v>226</v>
      </c>
      <c r="DUC37" s="66" t="s">
        <v>14</v>
      </c>
      <c r="DUD37" s="66" t="s">
        <v>13</v>
      </c>
      <c r="DUM37" s="66" t="s">
        <v>227</v>
      </c>
      <c r="DUN37" s="63"/>
      <c r="DUO37" s="64"/>
      <c r="DUP37" s="65" t="s">
        <v>225</v>
      </c>
      <c r="DUQ37" s="66" t="s">
        <v>11</v>
      </c>
      <c r="DUR37" s="66" t="s">
        <v>226</v>
      </c>
      <c r="DUS37" s="66" t="s">
        <v>14</v>
      </c>
      <c r="DUT37" s="66" t="s">
        <v>13</v>
      </c>
      <c r="DVC37" s="66" t="s">
        <v>227</v>
      </c>
      <c r="DVD37" s="63"/>
      <c r="DVE37" s="64"/>
      <c r="DVF37" s="65" t="s">
        <v>225</v>
      </c>
      <c r="DVG37" s="66" t="s">
        <v>11</v>
      </c>
      <c r="DVH37" s="66" t="s">
        <v>226</v>
      </c>
      <c r="DVI37" s="66" t="s">
        <v>14</v>
      </c>
      <c r="DVJ37" s="66" t="s">
        <v>13</v>
      </c>
      <c r="DVS37" s="66" t="s">
        <v>227</v>
      </c>
      <c r="DVT37" s="63"/>
      <c r="DVU37" s="64"/>
      <c r="DVV37" s="65" t="s">
        <v>225</v>
      </c>
      <c r="DVW37" s="66" t="s">
        <v>11</v>
      </c>
      <c r="DVX37" s="66" t="s">
        <v>226</v>
      </c>
      <c r="DVY37" s="66" t="s">
        <v>14</v>
      </c>
      <c r="DVZ37" s="66" t="s">
        <v>13</v>
      </c>
      <c r="DWI37" s="66" t="s">
        <v>227</v>
      </c>
      <c r="DWJ37" s="63"/>
      <c r="DWK37" s="64"/>
      <c r="DWL37" s="65" t="s">
        <v>225</v>
      </c>
      <c r="DWM37" s="66" t="s">
        <v>11</v>
      </c>
      <c r="DWN37" s="66" t="s">
        <v>226</v>
      </c>
      <c r="DWO37" s="66" t="s">
        <v>14</v>
      </c>
      <c r="DWP37" s="66" t="s">
        <v>13</v>
      </c>
      <c r="DWY37" s="66" t="s">
        <v>227</v>
      </c>
      <c r="DWZ37" s="63"/>
      <c r="DXA37" s="64"/>
      <c r="DXB37" s="65" t="s">
        <v>225</v>
      </c>
      <c r="DXC37" s="66" t="s">
        <v>11</v>
      </c>
      <c r="DXD37" s="66" t="s">
        <v>226</v>
      </c>
      <c r="DXE37" s="66" t="s">
        <v>14</v>
      </c>
      <c r="DXF37" s="66" t="s">
        <v>13</v>
      </c>
      <c r="DXO37" s="66" t="s">
        <v>227</v>
      </c>
      <c r="DXP37" s="63"/>
      <c r="DXQ37" s="64"/>
      <c r="DXR37" s="65" t="s">
        <v>225</v>
      </c>
      <c r="DXS37" s="66" t="s">
        <v>11</v>
      </c>
      <c r="DXT37" s="66" t="s">
        <v>226</v>
      </c>
      <c r="DXU37" s="66" t="s">
        <v>14</v>
      </c>
      <c r="DXV37" s="66" t="s">
        <v>13</v>
      </c>
      <c r="DYE37" s="66" t="s">
        <v>227</v>
      </c>
      <c r="DYF37" s="63"/>
      <c r="DYG37" s="64"/>
      <c r="DYH37" s="65" t="s">
        <v>225</v>
      </c>
      <c r="DYI37" s="66" t="s">
        <v>11</v>
      </c>
      <c r="DYJ37" s="66" t="s">
        <v>226</v>
      </c>
      <c r="DYK37" s="66" t="s">
        <v>14</v>
      </c>
      <c r="DYL37" s="66" t="s">
        <v>13</v>
      </c>
      <c r="DYU37" s="66" t="s">
        <v>227</v>
      </c>
      <c r="DYV37" s="63"/>
      <c r="DYW37" s="64"/>
      <c r="DYX37" s="65" t="s">
        <v>225</v>
      </c>
      <c r="DYY37" s="66" t="s">
        <v>11</v>
      </c>
      <c r="DYZ37" s="66" t="s">
        <v>226</v>
      </c>
      <c r="DZA37" s="66" t="s">
        <v>14</v>
      </c>
      <c r="DZB37" s="66" t="s">
        <v>13</v>
      </c>
      <c r="DZK37" s="66" t="s">
        <v>227</v>
      </c>
      <c r="DZL37" s="63"/>
      <c r="DZM37" s="64"/>
      <c r="DZN37" s="65" t="s">
        <v>225</v>
      </c>
      <c r="DZO37" s="66" t="s">
        <v>11</v>
      </c>
      <c r="DZP37" s="66" t="s">
        <v>226</v>
      </c>
      <c r="DZQ37" s="66" t="s">
        <v>14</v>
      </c>
      <c r="DZR37" s="66" t="s">
        <v>13</v>
      </c>
      <c r="EAA37" s="66" t="s">
        <v>227</v>
      </c>
      <c r="EAB37" s="63"/>
      <c r="EAC37" s="64"/>
      <c r="EAD37" s="65" t="s">
        <v>225</v>
      </c>
      <c r="EAE37" s="66" t="s">
        <v>11</v>
      </c>
      <c r="EAF37" s="66" t="s">
        <v>226</v>
      </c>
      <c r="EAG37" s="66" t="s">
        <v>14</v>
      </c>
      <c r="EAH37" s="66" t="s">
        <v>13</v>
      </c>
      <c r="EAQ37" s="66" t="s">
        <v>227</v>
      </c>
      <c r="EAR37" s="63"/>
      <c r="EAS37" s="64"/>
      <c r="EAT37" s="65" t="s">
        <v>225</v>
      </c>
      <c r="EAU37" s="66" t="s">
        <v>11</v>
      </c>
      <c r="EAV37" s="66" t="s">
        <v>226</v>
      </c>
      <c r="EAW37" s="66" t="s">
        <v>14</v>
      </c>
      <c r="EAX37" s="66" t="s">
        <v>13</v>
      </c>
      <c r="EBG37" s="66" t="s">
        <v>227</v>
      </c>
      <c r="EBH37" s="63"/>
      <c r="EBI37" s="64"/>
      <c r="EBJ37" s="65" t="s">
        <v>225</v>
      </c>
      <c r="EBK37" s="66" t="s">
        <v>11</v>
      </c>
      <c r="EBL37" s="66" t="s">
        <v>226</v>
      </c>
      <c r="EBM37" s="66" t="s">
        <v>14</v>
      </c>
      <c r="EBN37" s="66" t="s">
        <v>13</v>
      </c>
      <c r="EBW37" s="66" t="s">
        <v>227</v>
      </c>
      <c r="EBX37" s="63"/>
      <c r="EBY37" s="64"/>
      <c r="EBZ37" s="65" t="s">
        <v>225</v>
      </c>
      <c r="ECA37" s="66" t="s">
        <v>11</v>
      </c>
      <c r="ECB37" s="66" t="s">
        <v>226</v>
      </c>
      <c r="ECC37" s="66" t="s">
        <v>14</v>
      </c>
      <c r="ECD37" s="66" t="s">
        <v>13</v>
      </c>
      <c r="ECM37" s="66" t="s">
        <v>227</v>
      </c>
      <c r="ECN37" s="63"/>
      <c r="ECO37" s="64"/>
      <c r="ECP37" s="65" t="s">
        <v>225</v>
      </c>
      <c r="ECQ37" s="66" t="s">
        <v>11</v>
      </c>
      <c r="ECR37" s="66" t="s">
        <v>226</v>
      </c>
      <c r="ECS37" s="66" t="s">
        <v>14</v>
      </c>
      <c r="ECT37" s="66" t="s">
        <v>13</v>
      </c>
      <c r="EDC37" s="66" t="s">
        <v>227</v>
      </c>
      <c r="EDD37" s="63"/>
      <c r="EDE37" s="64"/>
      <c r="EDF37" s="65" t="s">
        <v>225</v>
      </c>
      <c r="EDG37" s="66" t="s">
        <v>11</v>
      </c>
      <c r="EDH37" s="66" t="s">
        <v>226</v>
      </c>
      <c r="EDI37" s="66" t="s">
        <v>14</v>
      </c>
      <c r="EDJ37" s="66" t="s">
        <v>13</v>
      </c>
      <c r="EDS37" s="66" t="s">
        <v>227</v>
      </c>
      <c r="EDT37" s="63"/>
      <c r="EDU37" s="64"/>
      <c r="EDV37" s="65" t="s">
        <v>225</v>
      </c>
      <c r="EDW37" s="66" t="s">
        <v>11</v>
      </c>
      <c r="EDX37" s="66" t="s">
        <v>226</v>
      </c>
      <c r="EDY37" s="66" t="s">
        <v>14</v>
      </c>
      <c r="EDZ37" s="66" t="s">
        <v>13</v>
      </c>
      <c r="EEI37" s="66" t="s">
        <v>227</v>
      </c>
      <c r="EEJ37" s="63"/>
      <c r="EEK37" s="64"/>
      <c r="EEL37" s="65" t="s">
        <v>225</v>
      </c>
      <c r="EEM37" s="66" t="s">
        <v>11</v>
      </c>
      <c r="EEN37" s="66" t="s">
        <v>226</v>
      </c>
      <c r="EEO37" s="66" t="s">
        <v>14</v>
      </c>
      <c r="EEP37" s="66" t="s">
        <v>13</v>
      </c>
      <c r="EEY37" s="66" t="s">
        <v>227</v>
      </c>
      <c r="EEZ37" s="63"/>
      <c r="EFA37" s="64"/>
      <c r="EFB37" s="65" t="s">
        <v>225</v>
      </c>
      <c r="EFC37" s="66" t="s">
        <v>11</v>
      </c>
      <c r="EFD37" s="66" t="s">
        <v>226</v>
      </c>
      <c r="EFE37" s="66" t="s">
        <v>14</v>
      </c>
      <c r="EFF37" s="66" t="s">
        <v>13</v>
      </c>
      <c r="EFO37" s="66" t="s">
        <v>227</v>
      </c>
      <c r="EFP37" s="63"/>
      <c r="EFQ37" s="64"/>
      <c r="EFR37" s="65" t="s">
        <v>225</v>
      </c>
      <c r="EFS37" s="66" t="s">
        <v>11</v>
      </c>
      <c r="EFT37" s="66" t="s">
        <v>226</v>
      </c>
      <c r="EFU37" s="66" t="s">
        <v>14</v>
      </c>
      <c r="EFV37" s="66" t="s">
        <v>13</v>
      </c>
      <c r="EGE37" s="66" t="s">
        <v>227</v>
      </c>
      <c r="EGF37" s="63"/>
      <c r="EGG37" s="64"/>
      <c r="EGH37" s="65" t="s">
        <v>225</v>
      </c>
      <c r="EGI37" s="66" t="s">
        <v>11</v>
      </c>
      <c r="EGJ37" s="66" t="s">
        <v>226</v>
      </c>
      <c r="EGK37" s="66" t="s">
        <v>14</v>
      </c>
      <c r="EGL37" s="66" t="s">
        <v>13</v>
      </c>
      <c r="EGU37" s="66" t="s">
        <v>227</v>
      </c>
      <c r="EGV37" s="63"/>
      <c r="EGW37" s="64"/>
      <c r="EGX37" s="65" t="s">
        <v>225</v>
      </c>
      <c r="EGY37" s="66" t="s">
        <v>11</v>
      </c>
      <c r="EGZ37" s="66" t="s">
        <v>226</v>
      </c>
      <c r="EHA37" s="66" t="s">
        <v>14</v>
      </c>
      <c r="EHB37" s="66" t="s">
        <v>13</v>
      </c>
      <c r="EHK37" s="66" t="s">
        <v>227</v>
      </c>
      <c r="EHL37" s="63"/>
      <c r="EHM37" s="64"/>
      <c r="EHN37" s="65" t="s">
        <v>225</v>
      </c>
      <c r="EHO37" s="66" t="s">
        <v>11</v>
      </c>
      <c r="EHP37" s="66" t="s">
        <v>226</v>
      </c>
      <c r="EHQ37" s="66" t="s">
        <v>14</v>
      </c>
      <c r="EHR37" s="66" t="s">
        <v>13</v>
      </c>
      <c r="EIA37" s="66" t="s">
        <v>227</v>
      </c>
      <c r="EIB37" s="63"/>
      <c r="EIC37" s="64"/>
      <c r="EID37" s="65" t="s">
        <v>225</v>
      </c>
      <c r="EIE37" s="66" t="s">
        <v>11</v>
      </c>
      <c r="EIF37" s="66" t="s">
        <v>226</v>
      </c>
      <c r="EIG37" s="66" t="s">
        <v>14</v>
      </c>
      <c r="EIH37" s="66" t="s">
        <v>13</v>
      </c>
      <c r="EIQ37" s="66" t="s">
        <v>227</v>
      </c>
      <c r="EIR37" s="63"/>
      <c r="EIS37" s="64"/>
      <c r="EIT37" s="65" t="s">
        <v>225</v>
      </c>
      <c r="EIU37" s="66" t="s">
        <v>11</v>
      </c>
      <c r="EIV37" s="66" t="s">
        <v>226</v>
      </c>
      <c r="EIW37" s="66" t="s">
        <v>14</v>
      </c>
      <c r="EIX37" s="66" t="s">
        <v>13</v>
      </c>
      <c r="EJG37" s="66" t="s">
        <v>227</v>
      </c>
      <c r="EJH37" s="63"/>
      <c r="EJI37" s="64"/>
      <c r="EJJ37" s="65" t="s">
        <v>225</v>
      </c>
      <c r="EJK37" s="66" t="s">
        <v>11</v>
      </c>
      <c r="EJL37" s="66" t="s">
        <v>226</v>
      </c>
      <c r="EJM37" s="66" t="s">
        <v>14</v>
      </c>
      <c r="EJN37" s="66" t="s">
        <v>13</v>
      </c>
      <c r="EJW37" s="66" t="s">
        <v>227</v>
      </c>
      <c r="EJX37" s="63"/>
      <c r="EJY37" s="64"/>
      <c r="EJZ37" s="65" t="s">
        <v>225</v>
      </c>
      <c r="EKA37" s="66" t="s">
        <v>11</v>
      </c>
      <c r="EKB37" s="66" t="s">
        <v>226</v>
      </c>
      <c r="EKC37" s="66" t="s">
        <v>14</v>
      </c>
      <c r="EKD37" s="66" t="s">
        <v>13</v>
      </c>
      <c r="EKM37" s="66" t="s">
        <v>227</v>
      </c>
      <c r="EKN37" s="63"/>
      <c r="EKO37" s="64"/>
      <c r="EKP37" s="65" t="s">
        <v>225</v>
      </c>
      <c r="EKQ37" s="66" t="s">
        <v>11</v>
      </c>
      <c r="EKR37" s="66" t="s">
        <v>226</v>
      </c>
      <c r="EKS37" s="66" t="s">
        <v>14</v>
      </c>
      <c r="EKT37" s="66" t="s">
        <v>13</v>
      </c>
      <c r="ELC37" s="66" t="s">
        <v>227</v>
      </c>
      <c r="ELD37" s="63"/>
      <c r="ELE37" s="64"/>
      <c r="ELF37" s="65" t="s">
        <v>225</v>
      </c>
      <c r="ELG37" s="66" t="s">
        <v>11</v>
      </c>
      <c r="ELH37" s="66" t="s">
        <v>226</v>
      </c>
      <c r="ELI37" s="66" t="s">
        <v>14</v>
      </c>
      <c r="ELJ37" s="66" t="s">
        <v>13</v>
      </c>
      <c r="ELS37" s="66" t="s">
        <v>227</v>
      </c>
      <c r="ELT37" s="63"/>
      <c r="ELU37" s="64"/>
      <c r="ELV37" s="65" t="s">
        <v>225</v>
      </c>
      <c r="ELW37" s="66" t="s">
        <v>11</v>
      </c>
      <c r="ELX37" s="66" t="s">
        <v>226</v>
      </c>
      <c r="ELY37" s="66" t="s">
        <v>14</v>
      </c>
      <c r="ELZ37" s="66" t="s">
        <v>13</v>
      </c>
      <c r="EMI37" s="66" t="s">
        <v>227</v>
      </c>
      <c r="EMJ37" s="63"/>
      <c r="EMK37" s="64"/>
      <c r="EML37" s="65" t="s">
        <v>225</v>
      </c>
      <c r="EMM37" s="66" t="s">
        <v>11</v>
      </c>
      <c r="EMN37" s="66" t="s">
        <v>226</v>
      </c>
      <c r="EMO37" s="66" t="s">
        <v>14</v>
      </c>
      <c r="EMP37" s="66" t="s">
        <v>13</v>
      </c>
      <c r="EMY37" s="66" t="s">
        <v>227</v>
      </c>
      <c r="EMZ37" s="63"/>
      <c r="ENA37" s="64"/>
      <c r="ENB37" s="65" t="s">
        <v>225</v>
      </c>
      <c r="ENC37" s="66" t="s">
        <v>11</v>
      </c>
      <c r="END37" s="66" t="s">
        <v>226</v>
      </c>
      <c r="ENE37" s="66" t="s">
        <v>14</v>
      </c>
      <c r="ENF37" s="66" t="s">
        <v>13</v>
      </c>
      <c r="ENO37" s="66" t="s">
        <v>227</v>
      </c>
      <c r="ENP37" s="63"/>
      <c r="ENQ37" s="64"/>
      <c r="ENR37" s="65" t="s">
        <v>225</v>
      </c>
      <c r="ENS37" s="66" t="s">
        <v>11</v>
      </c>
      <c r="ENT37" s="66" t="s">
        <v>226</v>
      </c>
      <c r="ENU37" s="66" t="s">
        <v>14</v>
      </c>
      <c r="ENV37" s="66" t="s">
        <v>13</v>
      </c>
      <c r="EOE37" s="66" t="s">
        <v>227</v>
      </c>
      <c r="EOF37" s="63"/>
      <c r="EOG37" s="64"/>
      <c r="EOH37" s="65" t="s">
        <v>225</v>
      </c>
      <c r="EOI37" s="66" t="s">
        <v>11</v>
      </c>
      <c r="EOJ37" s="66" t="s">
        <v>226</v>
      </c>
      <c r="EOK37" s="66" t="s">
        <v>14</v>
      </c>
      <c r="EOL37" s="66" t="s">
        <v>13</v>
      </c>
      <c r="EOU37" s="66" t="s">
        <v>227</v>
      </c>
      <c r="EOV37" s="63"/>
      <c r="EOW37" s="64"/>
      <c r="EOX37" s="65" t="s">
        <v>225</v>
      </c>
      <c r="EOY37" s="66" t="s">
        <v>11</v>
      </c>
      <c r="EOZ37" s="66" t="s">
        <v>226</v>
      </c>
      <c r="EPA37" s="66" t="s">
        <v>14</v>
      </c>
      <c r="EPB37" s="66" t="s">
        <v>13</v>
      </c>
      <c r="EPK37" s="66" t="s">
        <v>227</v>
      </c>
      <c r="EPL37" s="63"/>
      <c r="EPM37" s="64"/>
      <c r="EPN37" s="65" t="s">
        <v>225</v>
      </c>
      <c r="EPO37" s="66" t="s">
        <v>11</v>
      </c>
      <c r="EPP37" s="66" t="s">
        <v>226</v>
      </c>
      <c r="EPQ37" s="66" t="s">
        <v>14</v>
      </c>
      <c r="EPR37" s="66" t="s">
        <v>13</v>
      </c>
      <c r="EQA37" s="66" t="s">
        <v>227</v>
      </c>
      <c r="EQB37" s="63"/>
      <c r="EQC37" s="64"/>
      <c r="EQD37" s="65" t="s">
        <v>225</v>
      </c>
      <c r="EQE37" s="66" t="s">
        <v>11</v>
      </c>
      <c r="EQF37" s="66" t="s">
        <v>226</v>
      </c>
      <c r="EQG37" s="66" t="s">
        <v>14</v>
      </c>
      <c r="EQH37" s="66" t="s">
        <v>13</v>
      </c>
      <c r="EQQ37" s="66" t="s">
        <v>227</v>
      </c>
      <c r="EQR37" s="63"/>
      <c r="EQS37" s="64"/>
      <c r="EQT37" s="65" t="s">
        <v>225</v>
      </c>
      <c r="EQU37" s="66" t="s">
        <v>11</v>
      </c>
      <c r="EQV37" s="66" t="s">
        <v>226</v>
      </c>
      <c r="EQW37" s="66" t="s">
        <v>14</v>
      </c>
      <c r="EQX37" s="66" t="s">
        <v>13</v>
      </c>
      <c r="ERG37" s="66" t="s">
        <v>227</v>
      </c>
      <c r="ERH37" s="63"/>
      <c r="ERI37" s="64"/>
      <c r="ERJ37" s="65" t="s">
        <v>225</v>
      </c>
      <c r="ERK37" s="66" t="s">
        <v>11</v>
      </c>
      <c r="ERL37" s="66" t="s">
        <v>226</v>
      </c>
      <c r="ERM37" s="66" t="s">
        <v>14</v>
      </c>
      <c r="ERN37" s="66" t="s">
        <v>13</v>
      </c>
      <c r="ERW37" s="66" t="s">
        <v>227</v>
      </c>
      <c r="ERX37" s="63"/>
      <c r="ERY37" s="64"/>
      <c r="ERZ37" s="65" t="s">
        <v>225</v>
      </c>
      <c r="ESA37" s="66" t="s">
        <v>11</v>
      </c>
      <c r="ESB37" s="66" t="s">
        <v>226</v>
      </c>
      <c r="ESC37" s="66" t="s">
        <v>14</v>
      </c>
      <c r="ESD37" s="66" t="s">
        <v>13</v>
      </c>
      <c r="ESM37" s="66" t="s">
        <v>227</v>
      </c>
      <c r="ESN37" s="63"/>
      <c r="ESO37" s="64"/>
      <c r="ESP37" s="65" t="s">
        <v>225</v>
      </c>
      <c r="ESQ37" s="66" t="s">
        <v>11</v>
      </c>
      <c r="ESR37" s="66" t="s">
        <v>226</v>
      </c>
      <c r="ESS37" s="66" t="s">
        <v>14</v>
      </c>
      <c r="EST37" s="66" t="s">
        <v>13</v>
      </c>
      <c r="ETC37" s="66" t="s">
        <v>227</v>
      </c>
      <c r="ETD37" s="63"/>
      <c r="ETE37" s="64"/>
      <c r="ETF37" s="65" t="s">
        <v>225</v>
      </c>
      <c r="ETG37" s="66" t="s">
        <v>11</v>
      </c>
      <c r="ETH37" s="66" t="s">
        <v>226</v>
      </c>
      <c r="ETI37" s="66" t="s">
        <v>14</v>
      </c>
      <c r="ETJ37" s="66" t="s">
        <v>13</v>
      </c>
      <c r="ETS37" s="66" t="s">
        <v>227</v>
      </c>
      <c r="ETT37" s="63"/>
      <c r="ETU37" s="64"/>
      <c r="ETV37" s="65" t="s">
        <v>225</v>
      </c>
      <c r="ETW37" s="66" t="s">
        <v>11</v>
      </c>
      <c r="ETX37" s="66" t="s">
        <v>226</v>
      </c>
      <c r="ETY37" s="66" t="s">
        <v>14</v>
      </c>
      <c r="ETZ37" s="66" t="s">
        <v>13</v>
      </c>
      <c r="EUI37" s="66" t="s">
        <v>227</v>
      </c>
      <c r="EUJ37" s="63"/>
      <c r="EUK37" s="64"/>
      <c r="EUL37" s="65" t="s">
        <v>225</v>
      </c>
      <c r="EUM37" s="66" t="s">
        <v>11</v>
      </c>
      <c r="EUN37" s="66" t="s">
        <v>226</v>
      </c>
      <c r="EUO37" s="66" t="s">
        <v>14</v>
      </c>
      <c r="EUP37" s="66" t="s">
        <v>13</v>
      </c>
      <c r="EUY37" s="66" t="s">
        <v>227</v>
      </c>
      <c r="EUZ37" s="63"/>
      <c r="EVA37" s="64"/>
      <c r="EVB37" s="65" t="s">
        <v>225</v>
      </c>
      <c r="EVC37" s="66" t="s">
        <v>11</v>
      </c>
      <c r="EVD37" s="66" t="s">
        <v>226</v>
      </c>
      <c r="EVE37" s="66" t="s">
        <v>14</v>
      </c>
      <c r="EVF37" s="66" t="s">
        <v>13</v>
      </c>
      <c r="EVO37" s="66" t="s">
        <v>227</v>
      </c>
      <c r="EVP37" s="63"/>
      <c r="EVQ37" s="64"/>
      <c r="EVR37" s="65" t="s">
        <v>225</v>
      </c>
      <c r="EVS37" s="66" t="s">
        <v>11</v>
      </c>
      <c r="EVT37" s="66" t="s">
        <v>226</v>
      </c>
      <c r="EVU37" s="66" t="s">
        <v>14</v>
      </c>
      <c r="EVV37" s="66" t="s">
        <v>13</v>
      </c>
      <c r="EWE37" s="66" t="s">
        <v>227</v>
      </c>
      <c r="EWF37" s="63"/>
      <c r="EWG37" s="64"/>
      <c r="EWH37" s="65" t="s">
        <v>225</v>
      </c>
      <c r="EWI37" s="66" t="s">
        <v>11</v>
      </c>
      <c r="EWJ37" s="66" t="s">
        <v>226</v>
      </c>
      <c r="EWK37" s="66" t="s">
        <v>14</v>
      </c>
      <c r="EWL37" s="66" t="s">
        <v>13</v>
      </c>
      <c r="EWU37" s="66" t="s">
        <v>227</v>
      </c>
      <c r="EWV37" s="63"/>
      <c r="EWW37" s="64"/>
      <c r="EWX37" s="65" t="s">
        <v>225</v>
      </c>
      <c r="EWY37" s="66" t="s">
        <v>11</v>
      </c>
      <c r="EWZ37" s="66" t="s">
        <v>226</v>
      </c>
      <c r="EXA37" s="66" t="s">
        <v>14</v>
      </c>
      <c r="EXB37" s="66" t="s">
        <v>13</v>
      </c>
      <c r="EXK37" s="66" t="s">
        <v>227</v>
      </c>
      <c r="EXL37" s="63"/>
      <c r="EXM37" s="64"/>
      <c r="EXN37" s="65" t="s">
        <v>225</v>
      </c>
      <c r="EXO37" s="66" t="s">
        <v>11</v>
      </c>
      <c r="EXP37" s="66" t="s">
        <v>226</v>
      </c>
      <c r="EXQ37" s="66" t="s">
        <v>14</v>
      </c>
      <c r="EXR37" s="66" t="s">
        <v>13</v>
      </c>
      <c r="EYA37" s="66" t="s">
        <v>227</v>
      </c>
      <c r="EYB37" s="63"/>
      <c r="EYC37" s="64"/>
      <c r="EYD37" s="65" t="s">
        <v>225</v>
      </c>
      <c r="EYE37" s="66" t="s">
        <v>11</v>
      </c>
      <c r="EYF37" s="66" t="s">
        <v>226</v>
      </c>
      <c r="EYG37" s="66" t="s">
        <v>14</v>
      </c>
      <c r="EYH37" s="66" t="s">
        <v>13</v>
      </c>
      <c r="EYQ37" s="66" t="s">
        <v>227</v>
      </c>
      <c r="EYR37" s="63"/>
      <c r="EYS37" s="64"/>
      <c r="EYT37" s="65" t="s">
        <v>225</v>
      </c>
      <c r="EYU37" s="66" t="s">
        <v>11</v>
      </c>
      <c r="EYV37" s="66" t="s">
        <v>226</v>
      </c>
      <c r="EYW37" s="66" t="s">
        <v>14</v>
      </c>
      <c r="EYX37" s="66" t="s">
        <v>13</v>
      </c>
      <c r="EZG37" s="66" t="s">
        <v>227</v>
      </c>
      <c r="EZH37" s="63"/>
      <c r="EZI37" s="64"/>
      <c r="EZJ37" s="65" t="s">
        <v>225</v>
      </c>
      <c r="EZK37" s="66" t="s">
        <v>11</v>
      </c>
      <c r="EZL37" s="66" t="s">
        <v>226</v>
      </c>
      <c r="EZM37" s="66" t="s">
        <v>14</v>
      </c>
      <c r="EZN37" s="66" t="s">
        <v>13</v>
      </c>
      <c r="EZW37" s="66" t="s">
        <v>227</v>
      </c>
      <c r="EZX37" s="63"/>
      <c r="EZY37" s="64"/>
      <c r="EZZ37" s="65" t="s">
        <v>225</v>
      </c>
      <c r="FAA37" s="66" t="s">
        <v>11</v>
      </c>
      <c r="FAB37" s="66" t="s">
        <v>226</v>
      </c>
      <c r="FAC37" s="66" t="s">
        <v>14</v>
      </c>
      <c r="FAD37" s="66" t="s">
        <v>13</v>
      </c>
      <c r="FAM37" s="66" t="s">
        <v>227</v>
      </c>
      <c r="FAN37" s="63"/>
      <c r="FAO37" s="64"/>
      <c r="FAP37" s="65" t="s">
        <v>225</v>
      </c>
      <c r="FAQ37" s="66" t="s">
        <v>11</v>
      </c>
      <c r="FAR37" s="66" t="s">
        <v>226</v>
      </c>
      <c r="FAS37" s="66" t="s">
        <v>14</v>
      </c>
      <c r="FAT37" s="66" t="s">
        <v>13</v>
      </c>
      <c r="FBC37" s="66" t="s">
        <v>227</v>
      </c>
      <c r="FBD37" s="63"/>
      <c r="FBE37" s="64"/>
      <c r="FBF37" s="65" t="s">
        <v>225</v>
      </c>
      <c r="FBG37" s="66" t="s">
        <v>11</v>
      </c>
      <c r="FBH37" s="66" t="s">
        <v>226</v>
      </c>
      <c r="FBI37" s="66" t="s">
        <v>14</v>
      </c>
      <c r="FBJ37" s="66" t="s">
        <v>13</v>
      </c>
      <c r="FBS37" s="66" t="s">
        <v>227</v>
      </c>
      <c r="FBT37" s="63"/>
      <c r="FBU37" s="64"/>
      <c r="FBV37" s="65" t="s">
        <v>225</v>
      </c>
      <c r="FBW37" s="66" t="s">
        <v>11</v>
      </c>
      <c r="FBX37" s="66" t="s">
        <v>226</v>
      </c>
      <c r="FBY37" s="66" t="s">
        <v>14</v>
      </c>
      <c r="FBZ37" s="66" t="s">
        <v>13</v>
      </c>
      <c r="FCI37" s="66" t="s">
        <v>227</v>
      </c>
      <c r="FCJ37" s="63"/>
      <c r="FCK37" s="64"/>
      <c r="FCL37" s="65" t="s">
        <v>225</v>
      </c>
      <c r="FCM37" s="66" t="s">
        <v>11</v>
      </c>
      <c r="FCN37" s="66" t="s">
        <v>226</v>
      </c>
      <c r="FCO37" s="66" t="s">
        <v>14</v>
      </c>
      <c r="FCP37" s="66" t="s">
        <v>13</v>
      </c>
      <c r="FCY37" s="66" t="s">
        <v>227</v>
      </c>
      <c r="FCZ37" s="63"/>
      <c r="FDA37" s="64"/>
      <c r="FDB37" s="65" t="s">
        <v>225</v>
      </c>
      <c r="FDC37" s="66" t="s">
        <v>11</v>
      </c>
      <c r="FDD37" s="66" t="s">
        <v>226</v>
      </c>
      <c r="FDE37" s="66" t="s">
        <v>14</v>
      </c>
      <c r="FDF37" s="66" t="s">
        <v>13</v>
      </c>
      <c r="FDO37" s="66" t="s">
        <v>227</v>
      </c>
      <c r="FDP37" s="63"/>
      <c r="FDQ37" s="64"/>
      <c r="FDR37" s="65" t="s">
        <v>225</v>
      </c>
      <c r="FDS37" s="66" t="s">
        <v>11</v>
      </c>
      <c r="FDT37" s="66" t="s">
        <v>226</v>
      </c>
      <c r="FDU37" s="66" t="s">
        <v>14</v>
      </c>
      <c r="FDV37" s="66" t="s">
        <v>13</v>
      </c>
      <c r="FEE37" s="66" t="s">
        <v>227</v>
      </c>
      <c r="FEF37" s="63"/>
      <c r="FEG37" s="64"/>
      <c r="FEH37" s="65" t="s">
        <v>225</v>
      </c>
      <c r="FEI37" s="66" t="s">
        <v>11</v>
      </c>
      <c r="FEJ37" s="66" t="s">
        <v>226</v>
      </c>
      <c r="FEK37" s="66" t="s">
        <v>14</v>
      </c>
      <c r="FEL37" s="66" t="s">
        <v>13</v>
      </c>
      <c r="FEU37" s="66" t="s">
        <v>227</v>
      </c>
      <c r="FEV37" s="63"/>
      <c r="FEW37" s="64"/>
      <c r="FEX37" s="65" t="s">
        <v>225</v>
      </c>
      <c r="FEY37" s="66" t="s">
        <v>11</v>
      </c>
      <c r="FEZ37" s="66" t="s">
        <v>226</v>
      </c>
      <c r="FFA37" s="66" t="s">
        <v>14</v>
      </c>
      <c r="FFB37" s="66" t="s">
        <v>13</v>
      </c>
      <c r="FFK37" s="66" t="s">
        <v>227</v>
      </c>
      <c r="FFL37" s="63"/>
      <c r="FFM37" s="64"/>
      <c r="FFN37" s="65" t="s">
        <v>225</v>
      </c>
      <c r="FFO37" s="66" t="s">
        <v>11</v>
      </c>
      <c r="FFP37" s="66" t="s">
        <v>226</v>
      </c>
      <c r="FFQ37" s="66" t="s">
        <v>14</v>
      </c>
      <c r="FFR37" s="66" t="s">
        <v>13</v>
      </c>
      <c r="FGA37" s="66" t="s">
        <v>227</v>
      </c>
      <c r="FGB37" s="63"/>
      <c r="FGC37" s="64"/>
      <c r="FGD37" s="65" t="s">
        <v>225</v>
      </c>
      <c r="FGE37" s="66" t="s">
        <v>11</v>
      </c>
      <c r="FGF37" s="66" t="s">
        <v>226</v>
      </c>
      <c r="FGG37" s="66" t="s">
        <v>14</v>
      </c>
      <c r="FGH37" s="66" t="s">
        <v>13</v>
      </c>
      <c r="FGQ37" s="66" t="s">
        <v>227</v>
      </c>
      <c r="FGR37" s="63"/>
      <c r="FGS37" s="64"/>
      <c r="FGT37" s="65" t="s">
        <v>225</v>
      </c>
      <c r="FGU37" s="66" t="s">
        <v>11</v>
      </c>
      <c r="FGV37" s="66" t="s">
        <v>226</v>
      </c>
      <c r="FGW37" s="66" t="s">
        <v>14</v>
      </c>
      <c r="FGX37" s="66" t="s">
        <v>13</v>
      </c>
      <c r="FHG37" s="66" t="s">
        <v>227</v>
      </c>
      <c r="FHH37" s="63"/>
      <c r="FHI37" s="64"/>
      <c r="FHJ37" s="65" t="s">
        <v>225</v>
      </c>
      <c r="FHK37" s="66" t="s">
        <v>11</v>
      </c>
      <c r="FHL37" s="66" t="s">
        <v>226</v>
      </c>
      <c r="FHM37" s="66" t="s">
        <v>14</v>
      </c>
      <c r="FHN37" s="66" t="s">
        <v>13</v>
      </c>
      <c r="FHW37" s="66" t="s">
        <v>227</v>
      </c>
      <c r="FHX37" s="63"/>
      <c r="FHY37" s="64"/>
      <c r="FHZ37" s="65" t="s">
        <v>225</v>
      </c>
      <c r="FIA37" s="66" t="s">
        <v>11</v>
      </c>
      <c r="FIB37" s="66" t="s">
        <v>226</v>
      </c>
      <c r="FIC37" s="66" t="s">
        <v>14</v>
      </c>
      <c r="FID37" s="66" t="s">
        <v>13</v>
      </c>
      <c r="FIM37" s="66" t="s">
        <v>227</v>
      </c>
      <c r="FIN37" s="63"/>
      <c r="FIO37" s="64"/>
      <c r="FIP37" s="65" t="s">
        <v>225</v>
      </c>
      <c r="FIQ37" s="66" t="s">
        <v>11</v>
      </c>
      <c r="FIR37" s="66" t="s">
        <v>226</v>
      </c>
      <c r="FIS37" s="66" t="s">
        <v>14</v>
      </c>
      <c r="FIT37" s="66" t="s">
        <v>13</v>
      </c>
      <c r="FJC37" s="66" t="s">
        <v>227</v>
      </c>
      <c r="FJD37" s="63"/>
      <c r="FJE37" s="64"/>
      <c r="FJF37" s="65" t="s">
        <v>225</v>
      </c>
      <c r="FJG37" s="66" t="s">
        <v>11</v>
      </c>
      <c r="FJH37" s="66" t="s">
        <v>226</v>
      </c>
      <c r="FJI37" s="66" t="s">
        <v>14</v>
      </c>
      <c r="FJJ37" s="66" t="s">
        <v>13</v>
      </c>
      <c r="FJS37" s="66" t="s">
        <v>227</v>
      </c>
      <c r="FJT37" s="63"/>
      <c r="FJU37" s="64"/>
      <c r="FJV37" s="65" t="s">
        <v>225</v>
      </c>
      <c r="FJW37" s="66" t="s">
        <v>11</v>
      </c>
      <c r="FJX37" s="66" t="s">
        <v>226</v>
      </c>
      <c r="FJY37" s="66" t="s">
        <v>14</v>
      </c>
      <c r="FJZ37" s="66" t="s">
        <v>13</v>
      </c>
      <c r="FKI37" s="66" t="s">
        <v>227</v>
      </c>
      <c r="FKJ37" s="63"/>
      <c r="FKK37" s="64"/>
      <c r="FKL37" s="65" t="s">
        <v>225</v>
      </c>
      <c r="FKM37" s="66" t="s">
        <v>11</v>
      </c>
      <c r="FKN37" s="66" t="s">
        <v>226</v>
      </c>
      <c r="FKO37" s="66" t="s">
        <v>14</v>
      </c>
      <c r="FKP37" s="66" t="s">
        <v>13</v>
      </c>
      <c r="FKY37" s="66" t="s">
        <v>227</v>
      </c>
      <c r="FKZ37" s="63"/>
      <c r="FLA37" s="64"/>
      <c r="FLB37" s="65" t="s">
        <v>225</v>
      </c>
      <c r="FLC37" s="66" t="s">
        <v>11</v>
      </c>
      <c r="FLD37" s="66" t="s">
        <v>226</v>
      </c>
      <c r="FLE37" s="66" t="s">
        <v>14</v>
      </c>
      <c r="FLF37" s="66" t="s">
        <v>13</v>
      </c>
      <c r="FLO37" s="66" t="s">
        <v>227</v>
      </c>
      <c r="FLP37" s="63"/>
      <c r="FLQ37" s="64"/>
      <c r="FLR37" s="65" t="s">
        <v>225</v>
      </c>
      <c r="FLS37" s="66" t="s">
        <v>11</v>
      </c>
      <c r="FLT37" s="66" t="s">
        <v>226</v>
      </c>
      <c r="FLU37" s="66" t="s">
        <v>14</v>
      </c>
      <c r="FLV37" s="66" t="s">
        <v>13</v>
      </c>
      <c r="FME37" s="66" t="s">
        <v>227</v>
      </c>
      <c r="FMF37" s="63"/>
      <c r="FMG37" s="64"/>
      <c r="FMH37" s="65" t="s">
        <v>225</v>
      </c>
      <c r="FMI37" s="66" t="s">
        <v>11</v>
      </c>
      <c r="FMJ37" s="66" t="s">
        <v>226</v>
      </c>
      <c r="FMK37" s="66" t="s">
        <v>14</v>
      </c>
      <c r="FML37" s="66" t="s">
        <v>13</v>
      </c>
      <c r="FMU37" s="66" t="s">
        <v>227</v>
      </c>
      <c r="FMV37" s="63"/>
      <c r="FMW37" s="64"/>
      <c r="FMX37" s="65" t="s">
        <v>225</v>
      </c>
      <c r="FMY37" s="66" t="s">
        <v>11</v>
      </c>
      <c r="FMZ37" s="66" t="s">
        <v>226</v>
      </c>
      <c r="FNA37" s="66" t="s">
        <v>14</v>
      </c>
      <c r="FNB37" s="66" t="s">
        <v>13</v>
      </c>
      <c r="FNK37" s="66" t="s">
        <v>227</v>
      </c>
      <c r="FNL37" s="63"/>
      <c r="FNM37" s="64"/>
      <c r="FNN37" s="65" t="s">
        <v>225</v>
      </c>
      <c r="FNO37" s="66" t="s">
        <v>11</v>
      </c>
      <c r="FNP37" s="66" t="s">
        <v>226</v>
      </c>
      <c r="FNQ37" s="66" t="s">
        <v>14</v>
      </c>
      <c r="FNR37" s="66" t="s">
        <v>13</v>
      </c>
      <c r="FOA37" s="66" t="s">
        <v>227</v>
      </c>
      <c r="FOB37" s="63"/>
      <c r="FOC37" s="64"/>
      <c r="FOD37" s="65" t="s">
        <v>225</v>
      </c>
      <c r="FOE37" s="66" t="s">
        <v>11</v>
      </c>
      <c r="FOF37" s="66" t="s">
        <v>226</v>
      </c>
      <c r="FOG37" s="66" t="s">
        <v>14</v>
      </c>
      <c r="FOH37" s="66" t="s">
        <v>13</v>
      </c>
      <c r="FOQ37" s="66" t="s">
        <v>227</v>
      </c>
      <c r="FOR37" s="63"/>
      <c r="FOS37" s="64"/>
      <c r="FOT37" s="65" t="s">
        <v>225</v>
      </c>
      <c r="FOU37" s="66" t="s">
        <v>11</v>
      </c>
      <c r="FOV37" s="66" t="s">
        <v>226</v>
      </c>
      <c r="FOW37" s="66" t="s">
        <v>14</v>
      </c>
      <c r="FOX37" s="66" t="s">
        <v>13</v>
      </c>
      <c r="FPG37" s="66" t="s">
        <v>227</v>
      </c>
      <c r="FPH37" s="63"/>
      <c r="FPI37" s="64"/>
      <c r="FPJ37" s="65" t="s">
        <v>225</v>
      </c>
      <c r="FPK37" s="66" t="s">
        <v>11</v>
      </c>
      <c r="FPL37" s="66" t="s">
        <v>226</v>
      </c>
      <c r="FPM37" s="66" t="s">
        <v>14</v>
      </c>
      <c r="FPN37" s="66" t="s">
        <v>13</v>
      </c>
      <c r="FPW37" s="66" t="s">
        <v>227</v>
      </c>
      <c r="FPX37" s="63"/>
      <c r="FPY37" s="64"/>
      <c r="FPZ37" s="65" t="s">
        <v>225</v>
      </c>
      <c r="FQA37" s="66" t="s">
        <v>11</v>
      </c>
      <c r="FQB37" s="66" t="s">
        <v>226</v>
      </c>
      <c r="FQC37" s="66" t="s">
        <v>14</v>
      </c>
      <c r="FQD37" s="66" t="s">
        <v>13</v>
      </c>
      <c r="FQM37" s="66" t="s">
        <v>227</v>
      </c>
      <c r="FQN37" s="63"/>
      <c r="FQO37" s="64"/>
      <c r="FQP37" s="65" t="s">
        <v>225</v>
      </c>
      <c r="FQQ37" s="66" t="s">
        <v>11</v>
      </c>
      <c r="FQR37" s="66" t="s">
        <v>226</v>
      </c>
      <c r="FQS37" s="66" t="s">
        <v>14</v>
      </c>
      <c r="FQT37" s="66" t="s">
        <v>13</v>
      </c>
      <c r="FRC37" s="66" t="s">
        <v>227</v>
      </c>
      <c r="FRD37" s="63"/>
      <c r="FRE37" s="64"/>
      <c r="FRF37" s="65" t="s">
        <v>225</v>
      </c>
      <c r="FRG37" s="66" t="s">
        <v>11</v>
      </c>
      <c r="FRH37" s="66" t="s">
        <v>226</v>
      </c>
      <c r="FRI37" s="66" t="s">
        <v>14</v>
      </c>
      <c r="FRJ37" s="66" t="s">
        <v>13</v>
      </c>
      <c r="FRS37" s="66" t="s">
        <v>227</v>
      </c>
      <c r="FRT37" s="63"/>
      <c r="FRU37" s="64"/>
      <c r="FRV37" s="65" t="s">
        <v>225</v>
      </c>
      <c r="FRW37" s="66" t="s">
        <v>11</v>
      </c>
      <c r="FRX37" s="66" t="s">
        <v>226</v>
      </c>
      <c r="FRY37" s="66" t="s">
        <v>14</v>
      </c>
      <c r="FRZ37" s="66" t="s">
        <v>13</v>
      </c>
      <c r="FSI37" s="66" t="s">
        <v>227</v>
      </c>
      <c r="FSJ37" s="63"/>
      <c r="FSK37" s="64"/>
      <c r="FSL37" s="65" t="s">
        <v>225</v>
      </c>
      <c r="FSM37" s="66" t="s">
        <v>11</v>
      </c>
      <c r="FSN37" s="66" t="s">
        <v>226</v>
      </c>
      <c r="FSO37" s="66" t="s">
        <v>14</v>
      </c>
      <c r="FSP37" s="66" t="s">
        <v>13</v>
      </c>
      <c r="FSY37" s="66" t="s">
        <v>227</v>
      </c>
      <c r="FSZ37" s="63"/>
      <c r="FTA37" s="64"/>
      <c r="FTB37" s="65" t="s">
        <v>225</v>
      </c>
      <c r="FTC37" s="66" t="s">
        <v>11</v>
      </c>
      <c r="FTD37" s="66" t="s">
        <v>226</v>
      </c>
      <c r="FTE37" s="66" t="s">
        <v>14</v>
      </c>
      <c r="FTF37" s="66" t="s">
        <v>13</v>
      </c>
      <c r="FTO37" s="66" t="s">
        <v>227</v>
      </c>
      <c r="FTP37" s="63"/>
      <c r="FTQ37" s="64"/>
      <c r="FTR37" s="65" t="s">
        <v>225</v>
      </c>
      <c r="FTS37" s="66" t="s">
        <v>11</v>
      </c>
      <c r="FTT37" s="66" t="s">
        <v>226</v>
      </c>
      <c r="FTU37" s="66" t="s">
        <v>14</v>
      </c>
      <c r="FTV37" s="66" t="s">
        <v>13</v>
      </c>
      <c r="FUE37" s="66" t="s">
        <v>227</v>
      </c>
      <c r="FUF37" s="63"/>
      <c r="FUG37" s="64"/>
      <c r="FUH37" s="65" t="s">
        <v>225</v>
      </c>
      <c r="FUI37" s="66" t="s">
        <v>11</v>
      </c>
      <c r="FUJ37" s="66" t="s">
        <v>226</v>
      </c>
      <c r="FUK37" s="66" t="s">
        <v>14</v>
      </c>
      <c r="FUL37" s="66" t="s">
        <v>13</v>
      </c>
      <c r="FUU37" s="66" t="s">
        <v>227</v>
      </c>
      <c r="FUV37" s="63"/>
      <c r="FUW37" s="64"/>
      <c r="FUX37" s="65" t="s">
        <v>225</v>
      </c>
      <c r="FUY37" s="66" t="s">
        <v>11</v>
      </c>
      <c r="FUZ37" s="66" t="s">
        <v>226</v>
      </c>
      <c r="FVA37" s="66" t="s">
        <v>14</v>
      </c>
      <c r="FVB37" s="66" t="s">
        <v>13</v>
      </c>
      <c r="FVK37" s="66" t="s">
        <v>227</v>
      </c>
      <c r="FVL37" s="63"/>
      <c r="FVM37" s="64"/>
      <c r="FVN37" s="65" t="s">
        <v>225</v>
      </c>
      <c r="FVO37" s="66" t="s">
        <v>11</v>
      </c>
      <c r="FVP37" s="66" t="s">
        <v>226</v>
      </c>
      <c r="FVQ37" s="66" t="s">
        <v>14</v>
      </c>
      <c r="FVR37" s="66" t="s">
        <v>13</v>
      </c>
      <c r="FWA37" s="66" t="s">
        <v>227</v>
      </c>
      <c r="FWB37" s="63"/>
      <c r="FWC37" s="64"/>
      <c r="FWD37" s="65" t="s">
        <v>225</v>
      </c>
      <c r="FWE37" s="66" t="s">
        <v>11</v>
      </c>
      <c r="FWF37" s="66" t="s">
        <v>226</v>
      </c>
      <c r="FWG37" s="66" t="s">
        <v>14</v>
      </c>
      <c r="FWH37" s="66" t="s">
        <v>13</v>
      </c>
      <c r="FWQ37" s="66" t="s">
        <v>227</v>
      </c>
      <c r="FWR37" s="63"/>
      <c r="FWS37" s="64"/>
      <c r="FWT37" s="65" t="s">
        <v>225</v>
      </c>
      <c r="FWU37" s="66" t="s">
        <v>11</v>
      </c>
      <c r="FWV37" s="66" t="s">
        <v>226</v>
      </c>
      <c r="FWW37" s="66" t="s">
        <v>14</v>
      </c>
      <c r="FWX37" s="66" t="s">
        <v>13</v>
      </c>
      <c r="FXG37" s="66" t="s">
        <v>227</v>
      </c>
      <c r="FXH37" s="63"/>
      <c r="FXI37" s="64"/>
      <c r="FXJ37" s="65" t="s">
        <v>225</v>
      </c>
      <c r="FXK37" s="66" t="s">
        <v>11</v>
      </c>
      <c r="FXL37" s="66" t="s">
        <v>226</v>
      </c>
      <c r="FXM37" s="66" t="s">
        <v>14</v>
      </c>
      <c r="FXN37" s="66" t="s">
        <v>13</v>
      </c>
      <c r="FXW37" s="66" t="s">
        <v>227</v>
      </c>
      <c r="FXX37" s="63"/>
      <c r="FXY37" s="64"/>
      <c r="FXZ37" s="65" t="s">
        <v>225</v>
      </c>
      <c r="FYA37" s="66" t="s">
        <v>11</v>
      </c>
      <c r="FYB37" s="66" t="s">
        <v>226</v>
      </c>
      <c r="FYC37" s="66" t="s">
        <v>14</v>
      </c>
      <c r="FYD37" s="66" t="s">
        <v>13</v>
      </c>
      <c r="FYM37" s="66" t="s">
        <v>227</v>
      </c>
      <c r="FYN37" s="63"/>
      <c r="FYO37" s="64"/>
      <c r="FYP37" s="65" t="s">
        <v>225</v>
      </c>
      <c r="FYQ37" s="66" t="s">
        <v>11</v>
      </c>
      <c r="FYR37" s="66" t="s">
        <v>226</v>
      </c>
      <c r="FYS37" s="66" t="s">
        <v>14</v>
      </c>
      <c r="FYT37" s="66" t="s">
        <v>13</v>
      </c>
      <c r="FZC37" s="66" t="s">
        <v>227</v>
      </c>
      <c r="FZD37" s="63"/>
      <c r="FZE37" s="64"/>
      <c r="FZF37" s="65" t="s">
        <v>225</v>
      </c>
      <c r="FZG37" s="66" t="s">
        <v>11</v>
      </c>
      <c r="FZH37" s="66" t="s">
        <v>226</v>
      </c>
      <c r="FZI37" s="66" t="s">
        <v>14</v>
      </c>
      <c r="FZJ37" s="66" t="s">
        <v>13</v>
      </c>
      <c r="FZS37" s="66" t="s">
        <v>227</v>
      </c>
      <c r="FZT37" s="63"/>
      <c r="FZU37" s="64"/>
      <c r="FZV37" s="65" t="s">
        <v>225</v>
      </c>
      <c r="FZW37" s="66" t="s">
        <v>11</v>
      </c>
      <c r="FZX37" s="66" t="s">
        <v>226</v>
      </c>
      <c r="FZY37" s="66" t="s">
        <v>14</v>
      </c>
      <c r="FZZ37" s="66" t="s">
        <v>13</v>
      </c>
      <c r="GAI37" s="66" t="s">
        <v>227</v>
      </c>
      <c r="GAJ37" s="63"/>
      <c r="GAK37" s="64"/>
      <c r="GAL37" s="65" t="s">
        <v>225</v>
      </c>
      <c r="GAM37" s="66" t="s">
        <v>11</v>
      </c>
      <c r="GAN37" s="66" t="s">
        <v>226</v>
      </c>
      <c r="GAO37" s="66" t="s">
        <v>14</v>
      </c>
      <c r="GAP37" s="66" t="s">
        <v>13</v>
      </c>
      <c r="GAY37" s="66" t="s">
        <v>227</v>
      </c>
      <c r="GAZ37" s="63"/>
      <c r="GBA37" s="64"/>
      <c r="GBB37" s="65" t="s">
        <v>225</v>
      </c>
      <c r="GBC37" s="66" t="s">
        <v>11</v>
      </c>
      <c r="GBD37" s="66" t="s">
        <v>226</v>
      </c>
      <c r="GBE37" s="66" t="s">
        <v>14</v>
      </c>
      <c r="GBF37" s="66" t="s">
        <v>13</v>
      </c>
      <c r="GBO37" s="66" t="s">
        <v>227</v>
      </c>
      <c r="GBP37" s="63"/>
      <c r="GBQ37" s="64"/>
      <c r="GBR37" s="65" t="s">
        <v>225</v>
      </c>
      <c r="GBS37" s="66" t="s">
        <v>11</v>
      </c>
      <c r="GBT37" s="66" t="s">
        <v>226</v>
      </c>
      <c r="GBU37" s="66" t="s">
        <v>14</v>
      </c>
      <c r="GBV37" s="66" t="s">
        <v>13</v>
      </c>
      <c r="GCE37" s="66" t="s">
        <v>227</v>
      </c>
      <c r="GCF37" s="63"/>
      <c r="GCG37" s="64"/>
      <c r="GCH37" s="65" t="s">
        <v>225</v>
      </c>
      <c r="GCI37" s="66" t="s">
        <v>11</v>
      </c>
      <c r="GCJ37" s="66" t="s">
        <v>226</v>
      </c>
      <c r="GCK37" s="66" t="s">
        <v>14</v>
      </c>
      <c r="GCL37" s="66" t="s">
        <v>13</v>
      </c>
      <c r="GCU37" s="66" t="s">
        <v>227</v>
      </c>
      <c r="GCV37" s="63"/>
      <c r="GCW37" s="64"/>
      <c r="GCX37" s="65" t="s">
        <v>225</v>
      </c>
      <c r="GCY37" s="66" t="s">
        <v>11</v>
      </c>
      <c r="GCZ37" s="66" t="s">
        <v>226</v>
      </c>
      <c r="GDA37" s="66" t="s">
        <v>14</v>
      </c>
      <c r="GDB37" s="66" t="s">
        <v>13</v>
      </c>
      <c r="GDK37" s="66" t="s">
        <v>227</v>
      </c>
      <c r="GDL37" s="63"/>
      <c r="GDM37" s="64"/>
      <c r="GDN37" s="65" t="s">
        <v>225</v>
      </c>
      <c r="GDO37" s="66" t="s">
        <v>11</v>
      </c>
      <c r="GDP37" s="66" t="s">
        <v>226</v>
      </c>
      <c r="GDQ37" s="66" t="s">
        <v>14</v>
      </c>
      <c r="GDR37" s="66" t="s">
        <v>13</v>
      </c>
      <c r="GEA37" s="66" t="s">
        <v>227</v>
      </c>
      <c r="GEB37" s="63"/>
      <c r="GEC37" s="64"/>
      <c r="GED37" s="65" t="s">
        <v>225</v>
      </c>
      <c r="GEE37" s="66" t="s">
        <v>11</v>
      </c>
      <c r="GEF37" s="66" t="s">
        <v>226</v>
      </c>
      <c r="GEG37" s="66" t="s">
        <v>14</v>
      </c>
      <c r="GEH37" s="66" t="s">
        <v>13</v>
      </c>
      <c r="GEQ37" s="66" t="s">
        <v>227</v>
      </c>
      <c r="GER37" s="63"/>
      <c r="GES37" s="64"/>
      <c r="GET37" s="65" t="s">
        <v>225</v>
      </c>
      <c r="GEU37" s="66" t="s">
        <v>11</v>
      </c>
      <c r="GEV37" s="66" t="s">
        <v>226</v>
      </c>
      <c r="GEW37" s="66" t="s">
        <v>14</v>
      </c>
      <c r="GEX37" s="66" t="s">
        <v>13</v>
      </c>
      <c r="GFG37" s="66" t="s">
        <v>227</v>
      </c>
      <c r="GFH37" s="63"/>
      <c r="GFI37" s="64"/>
      <c r="GFJ37" s="65" t="s">
        <v>225</v>
      </c>
      <c r="GFK37" s="66" t="s">
        <v>11</v>
      </c>
      <c r="GFL37" s="66" t="s">
        <v>226</v>
      </c>
      <c r="GFM37" s="66" t="s">
        <v>14</v>
      </c>
      <c r="GFN37" s="66" t="s">
        <v>13</v>
      </c>
      <c r="GFW37" s="66" t="s">
        <v>227</v>
      </c>
      <c r="GFX37" s="63"/>
      <c r="GFY37" s="64"/>
      <c r="GFZ37" s="65" t="s">
        <v>225</v>
      </c>
      <c r="GGA37" s="66" t="s">
        <v>11</v>
      </c>
      <c r="GGB37" s="66" t="s">
        <v>226</v>
      </c>
      <c r="GGC37" s="66" t="s">
        <v>14</v>
      </c>
      <c r="GGD37" s="66" t="s">
        <v>13</v>
      </c>
      <c r="GGM37" s="66" t="s">
        <v>227</v>
      </c>
      <c r="GGN37" s="63"/>
      <c r="GGO37" s="64"/>
      <c r="GGP37" s="65" t="s">
        <v>225</v>
      </c>
      <c r="GGQ37" s="66" t="s">
        <v>11</v>
      </c>
      <c r="GGR37" s="66" t="s">
        <v>226</v>
      </c>
      <c r="GGS37" s="66" t="s">
        <v>14</v>
      </c>
      <c r="GGT37" s="66" t="s">
        <v>13</v>
      </c>
      <c r="GHC37" s="66" t="s">
        <v>227</v>
      </c>
      <c r="GHD37" s="63"/>
      <c r="GHE37" s="64"/>
      <c r="GHF37" s="65" t="s">
        <v>225</v>
      </c>
      <c r="GHG37" s="66" t="s">
        <v>11</v>
      </c>
      <c r="GHH37" s="66" t="s">
        <v>226</v>
      </c>
      <c r="GHI37" s="66" t="s">
        <v>14</v>
      </c>
      <c r="GHJ37" s="66" t="s">
        <v>13</v>
      </c>
      <c r="GHS37" s="66" t="s">
        <v>227</v>
      </c>
      <c r="GHT37" s="63"/>
      <c r="GHU37" s="64"/>
      <c r="GHV37" s="65" t="s">
        <v>225</v>
      </c>
      <c r="GHW37" s="66" t="s">
        <v>11</v>
      </c>
      <c r="GHX37" s="66" t="s">
        <v>226</v>
      </c>
      <c r="GHY37" s="66" t="s">
        <v>14</v>
      </c>
      <c r="GHZ37" s="66" t="s">
        <v>13</v>
      </c>
      <c r="GII37" s="66" t="s">
        <v>227</v>
      </c>
      <c r="GIJ37" s="63"/>
      <c r="GIK37" s="64"/>
      <c r="GIL37" s="65" t="s">
        <v>225</v>
      </c>
      <c r="GIM37" s="66" t="s">
        <v>11</v>
      </c>
      <c r="GIN37" s="66" t="s">
        <v>226</v>
      </c>
      <c r="GIO37" s="66" t="s">
        <v>14</v>
      </c>
      <c r="GIP37" s="66" t="s">
        <v>13</v>
      </c>
      <c r="GIY37" s="66" t="s">
        <v>227</v>
      </c>
      <c r="GIZ37" s="63"/>
      <c r="GJA37" s="64"/>
      <c r="GJB37" s="65" t="s">
        <v>225</v>
      </c>
      <c r="GJC37" s="66" t="s">
        <v>11</v>
      </c>
      <c r="GJD37" s="66" t="s">
        <v>226</v>
      </c>
      <c r="GJE37" s="66" t="s">
        <v>14</v>
      </c>
      <c r="GJF37" s="66" t="s">
        <v>13</v>
      </c>
      <c r="GJO37" s="66" t="s">
        <v>227</v>
      </c>
      <c r="GJP37" s="63"/>
      <c r="GJQ37" s="64"/>
      <c r="GJR37" s="65" t="s">
        <v>225</v>
      </c>
      <c r="GJS37" s="66" t="s">
        <v>11</v>
      </c>
      <c r="GJT37" s="66" t="s">
        <v>226</v>
      </c>
      <c r="GJU37" s="66" t="s">
        <v>14</v>
      </c>
      <c r="GJV37" s="66" t="s">
        <v>13</v>
      </c>
      <c r="GKE37" s="66" t="s">
        <v>227</v>
      </c>
      <c r="GKF37" s="63"/>
      <c r="GKG37" s="64"/>
      <c r="GKH37" s="65" t="s">
        <v>225</v>
      </c>
      <c r="GKI37" s="66" t="s">
        <v>11</v>
      </c>
      <c r="GKJ37" s="66" t="s">
        <v>226</v>
      </c>
      <c r="GKK37" s="66" t="s">
        <v>14</v>
      </c>
      <c r="GKL37" s="66" t="s">
        <v>13</v>
      </c>
      <c r="GKU37" s="66" t="s">
        <v>227</v>
      </c>
      <c r="GKV37" s="63"/>
      <c r="GKW37" s="64"/>
      <c r="GKX37" s="65" t="s">
        <v>225</v>
      </c>
      <c r="GKY37" s="66" t="s">
        <v>11</v>
      </c>
      <c r="GKZ37" s="66" t="s">
        <v>226</v>
      </c>
      <c r="GLA37" s="66" t="s">
        <v>14</v>
      </c>
      <c r="GLB37" s="66" t="s">
        <v>13</v>
      </c>
      <c r="GLK37" s="66" t="s">
        <v>227</v>
      </c>
      <c r="GLL37" s="63"/>
      <c r="GLM37" s="64"/>
      <c r="GLN37" s="65" t="s">
        <v>225</v>
      </c>
      <c r="GLO37" s="66" t="s">
        <v>11</v>
      </c>
      <c r="GLP37" s="66" t="s">
        <v>226</v>
      </c>
      <c r="GLQ37" s="66" t="s">
        <v>14</v>
      </c>
      <c r="GLR37" s="66" t="s">
        <v>13</v>
      </c>
      <c r="GMA37" s="66" t="s">
        <v>227</v>
      </c>
      <c r="GMB37" s="63"/>
      <c r="GMC37" s="64"/>
      <c r="GMD37" s="65" t="s">
        <v>225</v>
      </c>
      <c r="GME37" s="66" t="s">
        <v>11</v>
      </c>
      <c r="GMF37" s="66" t="s">
        <v>226</v>
      </c>
      <c r="GMG37" s="66" t="s">
        <v>14</v>
      </c>
      <c r="GMH37" s="66" t="s">
        <v>13</v>
      </c>
      <c r="GMQ37" s="66" t="s">
        <v>227</v>
      </c>
      <c r="GMR37" s="63"/>
      <c r="GMS37" s="64"/>
      <c r="GMT37" s="65" t="s">
        <v>225</v>
      </c>
      <c r="GMU37" s="66" t="s">
        <v>11</v>
      </c>
      <c r="GMV37" s="66" t="s">
        <v>226</v>
      </c>
      <c r="GMW37" s="66" t="s">
        <v>14</v>
      </c>
      <c r="GMX37" s="66" t="s">
        <v>13</v>
      </c>
      <c r="GNG37" s="66" t="s">
        <v>227</v>
      </c>
      <c r="GNH37" s="63"/>
      <c r="GNI37" s="64"/>
      <c r="GNJ37" s="65" t="s">
        <v>225</v>
      </c>
      <c r="GNK37" s="66" t="s">
        <v>11</v>
      </c>
      <c r="GNL37" s="66" t="s">
        <v>226</v>
      </c>
      <c r="GNM37" s="66" t="s">
        <v>14</v>
      </c>
      <c r="GNN37" s="66" t="s">
        <v>13</v>
      </c>
      <c r="GNW37" s="66" t="s">
        <v>227</v>
      </c>
      <c r="GNX37" s="63"/>
      <c r="GNY37" s="64"/>
      <c r="GNZ37" s="65" t="s">
        <v>225</v>
      </c>
      <c r="GOA37" s="66" t="s">
        <v>11</v>
      </c>
      <c r="GOB37" s="66" t="s">
        <v>226</v>
      </c>
      <c r="GOC37" s="66" t="s">
        <v>14</v>
      </c>
      <c r="GOD37" s="66" t="s">
        <v>13</v>
      </c>
      <c r="GOM37" s="66" t="s">
        <v>227</v>
      </c>
      <c r="GON37" s="63"/>
      <c r="GOO37" s="64"/>
      <c r="GOP37" s="65" t="s">
        <v>225</v>
      </c>
      <c r="GOQ37" s="66" t="s">
        <v>11</v>
      </c>
      <c r="GOR37" s="66" t="s">
        <v>226</v>
      </c>
      <c r="GOS37" s="66" t="s">
        <v>14</v>
      </c>
      <c r="GOT37" s="66" t="s">
        <v>13</v>
      </c>
      <c r="GPC37" s="66" t="s">
        <v>227</v>
      </c>
      <c r="GPD37" s="63"/>
      <c r="GPE37" s="64"/>
      <c r="GPF37" s="65" t="s">
        <v>225</v>
      </c>
      <c r="GPG37" s="66" t="s">
        <v>11</v>
      </c>
      <c r="GPH37" s="66" t="s">
        <v>226</v>
      </c>
      <c r="GPI37" s="66" t="s">
        <v>14</v>
      </c>
      <c r="GPJ37" s="66" t="s">
        <v>13</v>
      </c>
      <c r="GPS37" s="66" t="s">
        <v>227</v>
      </c>
      <c r="GPT37" s="63"/>
      <c r="GPU37" s="64"/>
      <c r="GPV37" s="65" t="s">
        <v>225</v>
      </c>
      <c r="GPW37" s="66" t="s">
        <v>11</v>
      </c>
      <c r="GPX37" s="66" t="s">
        <v>226</v>
      </c>
      <c r="GPY37" s="66" t="s">
        <v>14</v>
      </c>
      <c r="GPZ37" s="66" t="s">
        <v>13</v>
      </c>
      <c r="GQI37" s="66" t="s">
        <v>227</v>
      </c>
      <c r="GQJ37" s="63"/>
      <c r="GQK37" s="64"/>
      <c r="GQL37" s="65" t="s">
        <v>225</v>
      </c>
      <c r="GQM37" s="66" t="s">
        <v>11</v>
      </c>
      <c r="GQN37" s="66" t="s">
        <v>226</v>
      </c>
      <c r="GQO37" s="66" t="s">
        <v>14</v>
      </c>
      <c r="GQP37" s="66" t="s">
        <v>13</v>
      </c>
      <c r="GQY37" s="66" t="s">
        <v>227</v>
      </c>
      <c r="GQZ37" s="63"/>
      <c r="GRA37" s="64"/>
      <c r="GRB37" s="65" t="s">
        <v>225</v>
      </c>
      <c r="GRC37" s="66" t="s">
        <v>11</v>
      </c>
      <c r="GRD37" s="66" t="s">
        <v>226</v>
      </c>
      <c r="GRE37" s="66" t="s">
        <v>14</v>
      </c>
      <c r="GRF37" s="66" t="s">
        <v>13</v>
      </c>
      <c r="GRO37" s="66" t="s">
        <v>227</v>
      </c>
      <c r="GRP37" s="63"/>
      <c r="GRQ37" s="64"/>
      <c r="GRR37" s="65" t="s">
        <v>225</v>
      </c>
      <c r="GRS37" s="66" t="s">
        <v>11</v>
      </c>
      <c r="GRT37" s="66" t="s">
        <v>226</v>
      </c>
      <c r="GRU37" s="66" t="s">
        <v>14</v>
      </c>
      <c r="GRV37" s="66" t="s">
        <v>13</v>
      </c>
      <c r="GSE37" s="66" t="s">
        <v>227</v>
      </c>
      <c r="GSF37" s="63"/>
      <c r="GSG37" s="64"/>
      <c r="GSH37" s="65" t="s">
        <v>225</v>
      </c>
      <c r="GSI37" s="66" t="s">
        <v>11</v>
      </c>
      <c r="GSJ37" s="66" t="s">
        <v>226</v>
      </c>
      <c r="GSK37" s="66" t="s">
        <v>14</v>
      </c>
      <c r="GSL37" s="66" t="s">
        <v>13</v>
      </c>
      <c r="GSU37" s="66" t="s">
        <v>227</v>
      </c>
      <c r="GSV37" s="63"/>
      <c r="GSW37" s="64"/>
      <c r="GSX37" s="65" t="s">
        <v>225</v>
      </c>
      <c r="GSY37" s="66" t="s">
        <v>11</v>
      </c>
      <c r="GSZ37" s="66" t="s">
        <v>226</v>
      </c>
      <c r="GTA37" s="66" t="s">
        <v>14</v>
      </c>
      <c r="GTB37" s="66" t="s">
        <v>13</v>
      </c>
      <c r="GTK37" s="66" t="s">
        <v>227</v>
      </c>
      <c r="GTL37" s="63"/>
      <c r="GTM37" s="64"/>
      <c r="GTN37" s="65" t="s">
        <v>225</v>
      </c>
      <c r="GTO37" s="66" t="s">
        <v>11</v>
      </c>
      <c r="GTP37" s="66" t="s">
        <v>226</v>
      </c>
      <c r="GTQ37" s="66" t="s">
        <v>14</v>
      </c>
      <c r="GTR37" s="66" t="s">
        <v>13</v>
      </c>
      <c r="GUA37" s="66" t="s">
        <v>227</v>
      </c>
      <c r="GUB37" s="63"/>
      <c r="GUC37" s="64"/>
      <c r="GUD37" s="65" t="s">
        <v>225</v>
      </c>
      <c r="GUE37" s="66" t="s">
        <v>11</v>
      </c>
      <c r="GUF37" s="66" t="s">
        <v>226</v>
      </c>
      <c r="GUG37" s="66" t="s">
        <v>14</v>
      </c>
      <c r="GUH37" s="66" t="s">
        <v>13</v>
      </c>
      <c r="GUQ37" s="66" t="s">
        <v>227</v>
      </c>
      <c r="GUR37" s="63"/>
      <c r="GUS37" s="64"/>
      <c r="GUT37" s="65" t="s">
        <v>225</v>
      </c>
      <c r="GUU37" s="66" t="s">
        <v>11</v>
      </c>
      <c r="GUV37" s="66" t="s">
        <v>226</v>
      </c>
      <c r="GUW37" s="66" t="s">
        <v>14</v>
      </c>
      <c r="GUX37" s="66" t="s">
        <v>13</v>
      </c>
      <c r="GVG37" s="66" t="s">
        <v>227</v>
      </c>
      <c r="GVH37" s="63"/>
      <c r="GVI37" s="64"/>
      <c r="GVJ37" s="65" t="s">
        <v>225</v>
      </c>
      <c r="GVK37" s="66" t="s">
        <v>11</v>
      </c>
      <c r="GVL37" s="66" t="s">
        <v>226</v>
      </c>
      <c r="GVM37" s="66" t="s">
        <v>14</v>
      </c>
      <c r="GVN37" s="66" t="s">
        <v>13</v>
      </c>
      <c r="GVW37" s="66" t="s">
        <v>227</v>
      </c>
      <c r="GVX37" s="63"/>
      <c r="GVY37" s="64"/>
      <c r="GVZ37" s="65" t="s">
        <v>225</v>
      </c>
      <c r="GWA37" s="66" t="s">
        <v>11</v>
      </c>
      <c r="GWB37" s="66" t="s">
        <v>226</v>
      </c>
      <c r="GWC37" s="66" t="s">
        <v>14</v>
      </c>
      <c r="GWD37" s="66" t="s">
        <v>13</v>
      </c>
      <c r="GWM37" s="66" t="s">
        <v>227</v>
      </c>
      <c r="GWN37" s="63"/>
      <c r="GWO37" s="64"/>
      <c r="GWP37" s="65" t="s">
        <v>225</v>
      </c>
      <c r="GWQ37" s="66" t="s">
        <v>11</v>
      </c>
      <c r="GWR37" s="66" t="s">
        <v>226</v>
      </c>
      <c r="GWS37" s="66" t="s">
        <v>14</v>
      </c>
      <c r="GWT37" s="66" t="s">
        <v>13</v>
      </c>
      <c r="GXC37" s="66" t="s">
        <v>227</v>
      </c>
      <c r="GXD37" s="63"/>
      <c r="GXE37" s="64"/>
      <c r="GXF37" s="65" t="s">
        <v>225</v>
      </c>
      <c r="GXG37" s="66" t="s">
        <v>11</v>
      </c>
      <c r="GXH37" s="66" t="s">
        <v>226</v>
      </c>
      <c r="GXI37" s="66" t="s">
        <v>14</v>
      </c>
      <c r="GXJ37" s="66" t="s">
        <v>13</v>
      </c>
      <c r="GXS37" s="66" t="s">
        <v>227</v>
      </c>
      <c r="GXT37" s="63"/>
      <c r="GXU37" s="64"/>
      <c r="GXV37" s="65" t="s">
        <v>225</v>
      </c>
      <c r="GXW37" s="66" t="s">
        <v>11</v>
      </c>
      <c r="GXX37" s="66" t="s">
        <v>226</v>
      </c>
      <c r="GXY37" s="66" t="s">
        <v>14</v>
      </c>
      <c r="GXZ37" s="66" t="s">
        <v>13</v>
      </c>
      <c r="GYI37" s="66" t="s">
        <v>227</v>
      </c>
      <c r="GYJ37" s="63"/>
      <c r="GYK37" s="64"/>
      <c r="GYL37" s="65" t="s">
        <v>225</v>
      </c>
      <c r="GYM37" s="66" t="s">
        <v>11</v>
      </c>
      <c r="GYN37" s="66" t="s">
        <v>226</v>
      </c>
      <c r="GYO37" s="66" t="s">
        <v>14</v>
      </c>
      <c r="GYP37" s="66" t="s">
        <v>13</v>
      </c>
      <c r="GYY37" s="66" t="s">
        <v>227</v>
      </c>
      <c r="GYZ37" s="63"/>
      <c r="GZA37" s="64"/>
      <c r="GZB37" s="65" t="s">
        <v>225</v>
      </c>
      <c r="GZC37" s="66" t="s">
        <v>11</v>
      </c>
      <c r="GZD37" s="66" t="s">
        <v>226</v>
      </c>
      <c r="GZE37" s="66" t="s">
        <v>14</v>
      </c>
      <c r="GZF37" s="66" t="s">
        <v>13</v>
      </c>
      <c r="GZO37" s="66" t="s">
        <v>227</v>
      </c>
      <c r="GZP37" s="63"/>
      <c r="GZQ37" s="64"/>
      <c r="GZR37" s="65" t="s">
        <v>225</v>
      </c>
      <c r="GZS37" s="66" t="s">
        <v>11</v>
      </c>
      <c r="GZT37" s="66" t="s">
        <v>226</v>
      </c>
      <c r="GZU37" s="66" t="s">
        <v>14</v>
      </c>
      <c r="GZV37" s="66" t="s">
        <v>13</v>
      </c>
      <c r="HAE37" s="66" t="s">
        <v>227</v>
      </c>
      <c r="HAF37" s="63"/>
      <c r="HAG37" s="64"/>
      <c r="HAH37" s="65" t="s">
        <v>225</v>
      </c>
      <c r="HAI37" s="66" t="s">
        <v>11</v>
      </c>
      <c r="HAJ37" s="66" t="s">
        <v>226</v>
      </c>
      <c r="HAK37" s="66" t="s">
        <v>14</v>
      </c>
      <c r="HAL37" s="66" t="s">
        <v>13</v>
      </c>
      <c r="HAU37" s="66" t="s">
        <v>227</v>
      </c>
      <c r="HAV37" s="63"/>
      <c r="HAW37" s="64"/>
      <c r="HAX37" s="65" t="s">
        <v>225</v>
      </c>
      <c r="HAY37" s="66" t="s">
        <v>11</v>
      </c>
      <c r="HAZ37" s="66" t="s">
        <v>226</v>
      </c>
      <c r="HBA37" s="66" t="s">
        <v>14</v>
      </c>
      <c r="HBB37" s="66" t="s">
        <v>13</v>
      </c>
      <c r="HBK37" s="66" t="s">
        <v>227</v>
      </c>
      <c r="HBL37" s="63"/>
      <c r="HBM37" s="64"/>
      <c r="HBN37" s="65" t="s">
        <v>225</v>
      </c>
      <c r="HBO37" s="66" t="s">
        <v>11</v>
      </c>
      <c r="HBP37" s="66" t="s">
        <v>226</v>
      </c>
      <c r="HBQ37" s="66" t="s">
        <v>14</v>
      </c>
      <c r="HBR37" s="66" t="s">
        <v>13</v>
      </c>
      <c r="HCA37" s="66" t="s">
        <v>227</v>
      </c>
      <c r="HCB37" s="63"/>
      <c r="HCC37" s="64"/>
      <c r="HCD37" s="65" t="s">
        <v>225</v>
      </c>
      <c r="HCE37" s="66" t="s">
        <v>11</v>
      </c>
      <c r="HCF37" s="66" t="s">
        <v>226</v>
      </c>
      <c r="HCG37" s="66" t="s">
        <v>14</v>
      </c>
      <c r="HCH37" s="66" t="s">
        <v>13</v>
      </c>
      <c r="HCQ37" s="66" t="s">
        <v>227</v>
      </c>
      <c r="HCR37" s="63"/>
      <c r="HCS37" s="64"/>
      <c r="HCT37" s="65" t="s">
        <v>225</v>
      </c>
      <c r="HCU37" s="66" t="s">
        <v>11</v>
      </c>
      <c r="HCV37" s="66" t="s">
        <v>226</v>
      </c>
      <c r="HCW37" s="66" t="s">
        <v>14</v>
      </c>
      <c r="HCX37" s="66" t="s">
        <v>13</v>
      </c>
      <c r="HDG37" s="66" t="s">
        <v>227</v>
      </c>
      <c r="HDH37" s="63"/>
      <c r="HDI37" s="64"/>
      <c r="HDJ37" s="65" t="s">
        <v>225</v>
      </c>
      <c r="HDK37" s="66" t="s">
        <v>11</v>
      </c>
      <c r="HDL37" s="66" t="s">
        <v>226</v>
      </c>
      <c r="HDM37" s="66" t="s">
        <v>14</v>
      </c>
      <c r="HDN37" s="66" t="s">
        <v>13</v>
      </c>
      <c r="HDW37" s="66" t="s">
        <v>227</v>
      </c>
      <c r="HDX37" s="63"/>
      <c r="HDY37" s="64"/>
      <c r="HDZ37" s="65" t="s">
        <v>225</v>
      </c>
      <c r="HEA37" s="66" t="s">
        <v>11</v>
      </c>
      <c r="HEB37" s="66" t="s">
        <v>226</v>
      </c>
      <c r="HEC37" s="66" t="s">
        <v>14</v>
      </c>
      <c r="HED37" s="66" t="s">
        <v>13</v>
      </c>
      <c r="HEM37" s="66" t="s">
        <v>227</v>
      </c>
      <c r="HEN37" s="63"/>
      <c r="HEO37" s="64"/>
      <c r="HEP37" s="65" t="s">
        <v>225</v>
      </c>
      <c r="HEQ37" s="66" t="s">
        <v>11</v>
      </c>
      <c r="HER37" s="66" t="s">
        <v>226</v>
      </c>
      <c r="HES37" s="66" t="s">
        <v>14</v>
      </c>
      <c r="HET37" s="66" t="s">
        <v>13</v>
      </c>
      <c r="HFC37" s="66" t="s">
        <v>227</v>
      </c>
      <c r="HFD37" s="63"/>
      <c r="HFE37" s="64"/>
      <c r="HFF37" s="65" t="s">
        <v>225</v>
      </c>
      <c r="HFG37" s="66" t="s">
        <v>11</v>
      </c>
      <c r="HFH37" s="66" t="s">
        <v>226</v>
      </c>
      <c r="HFI37" s="66" t="s">
        <v>14</v>
      </c>
      <c r="HFJ37" s="66" t="s">
        <v>13</v>
      </c>
      <c r="HFS37" s="66" t="s">
        <v>227</v>
      </c>
      <c r="HFT37" s="63"/>
      <c r="HFU37" s="64"/>
      <c r="HFV37" s="65" t="s">
        <v>225</v>
      </c>
      <c r="HFW37" s="66" t="s">
        <v>11</v>
      </c>
      <c r="HFX37" s="66" t="s">
        <v>226</v>
      </c>
      <c r="HFY37" s="66" t="s">
        <v>14</v>
      </c>
      <c r="HFZ37" s="66" t="s">
        <v>13</v>
      </c>
      <c r="HGI37" s="66" t="s">
        <v>227</v>
      </c>
      <c r="HGJ37" s="63"/>
      <c r="HGK37" s="64"/>
      <c r="HGL37" s="65" t="s">
        <v>225</v>
      </c>
      <c r="HGM37" s="66" t="s">
        <v>11</v>
      </c>
      <c r="HGN37" s="66" t="s">
        <v>226</v>
      </c>
      <c r="HGO37" s="66" t="s">
        <v>14</v>
      </c>
      <c r="HGP37" s="66" t="s">
        <v>13</v>
      </c>
      <c r="HGY37" s="66" t="s">
        <v>227</v>
      </c>
      <c r="HGZ37" s="63"/>
      <c r="HHA37" s="64"/>
      <c r="HHB37" s="65" t="s">
        <v>225</v>
      </c>
      <c r="HHC37" s="66" t="s">
        <v>11</v>
      </c>
      <c r="HHD37" s="66" t="s">
        <v>226</v>
      </c>
      <c r="HHE37" s="66" t="s">
        <v>14</v>
      </c>
      <c r="HHF37" s="66" t="s">
        <v>13</v>
      </c>
      <c r="HHO37" s="66" t="s">
        <v>227</v>
      </c>
      <c r="HHP37" s="63"/>
      <c r="HHQ37" s="64"/>
      <c r="HHR37" s="65" t="s">
        <v>225</v>
      </c>
      <c r="HHS37" s="66" t="s">
        <v>11</v>
      </c>
      <c r="HHT37" s="66" t="s">
        <v>226</v>
      </c>
      <c r="HHU37" s="66" t="s">
        <v>14</v>
      </c>
      <c r="HHV37" s="66" t="s">
        <v>13</v>
      </c>
      <c r="HIE37" s="66" t="s">
        <v>227</v>
      </c>
      <c r="HIF37" s="63"/>
      <c r="HIG37" s="64"/>
      <c r="HIH37" s="65" t="s">
        <v>225</v>
      </c>
      <c r="HII37" s="66" t="s">
        <v>11</v>
      </c>
      <c r="HIJ37" s="66" t="s">
        <v>226</v>
      </c>
      <c r="HIK37" s="66" t="s">
        <v>14</v>
      </c>
      <c r="HIL37" s="66" t="s">
        <v>13</v>
      </c>
      <c r="HIU37" s="66" t="s">
        <v>227</v>
      </c>
      <c r="HIV37" s="63"/>
      <c r="HIW37" s="64"/>
      <c r="HIX37" s="65" t="s">
        <v>225</v>
      </c>
      <c r="HIY37" s="66" t="s">
        <v>11</v>
      </c>
      <c r="HIZ37" s="66" t="s">
        <v>226</v>
      </c>
      <c r="HJA37" s="66" t="s">
        <v>14</v>
      </c>
      <c r="HJB37" s="66" t="s">
        <v>13</v>
      </c>
      <c r="HJK37" s="66" t="s">
        <v>227</v>
      </c>
      <c r="HJL37" s="63"/>
      <c r="HJM37" s="64"/>
      <c r="HJN37" s="65" t="s">
        <v>225</v>
      </c>
      <c r="HJO37" s="66" t="s">
        <v>11</v>
      </c>
      <c r="HJP37" s="66" t="s">
        <v>226</v>
      </c>
      <c r="HJQ37" s="66" t="s">
        <v>14</v>
      </c>
      <c r="HJR37" s="66" t="s">
        <v>13</v>
      </c>
      <c r="HKA37" s="66" t="s">
        <v>227</v>
      </c>
      <c r="HKB37" s="63"/>
      <c r="HKC37" s="64"/>
      <c r="HKD37" s="65" t="s">
        <v>225</v>
      </c>
      <c r="HKE37" s="66" t="s">
        <v>11</v>
      </c>
      <c r="HKF37" s="66" t="s">
        <v>226</v>
      </c>
      <c r="HKG37" s="66" t="s">
        <v>14</v>
      </c>
      <c r="HKH37" s="66" t="s">
        <v>13</v>
      </c>
      <c r="HKQ37" s="66" t="s">
        <v>227</v>
      </c>
      <c r="HKR37" s="63"/>
      <c r="HKS37" s="64"/>
      <c r="HKT37" s="65" t="s">
        <v>225</v>
      </c>
      <c r="HKU37" s="66" t="s">
        <v>11</v>
      </c>
      <c r="HKV37" s="66" t="s">
        <v>226</v>
      </c>
      <c r="HKW37" s="66" t="s">
        <v>14</v>
      </c>
      <c r="HKX37" s="66" t="s">
        <v>13</v>
      </c>
      <c r="HLG37" s="66" t="s">
        <v>227</v>
      </c>
      <c r="HLH37" s="63"/>
      <c r="HLI37" s="64"/>
      <c r="HLJ37" s="65" t="s">
        <v>225</v>
      </c>
      <c r="HLK37" s="66" t="s">
        <v>11</v>
      </c>
      <c r="HLL37" s="66" t="s">
        <v>226</v>
      </c>
      <c r="HLM37" s="66" t="s">
        <v>14</v>
      </c>
      <c r="HLN37" s="66" t="s">
        <v>13</v>
      </c>
      <c r="HLW37" s="66" t="s">
        <v>227</v>
      </c>
      <c r="HLX37" s="63"/>
      <c r="HLY37" s="64"/>
      <c r="HLZ37" s="65" t="s">
        <v>225</v>
      </c>
      <c r="HMA37" s="66" t="s">
        <v>11</v>
      </c>
      <c r="HMB37" s="66" t="s">
        <v>226</v>
      </c>
      <c r="HMC37" s="66" t="s">
        <v>14</v>
      </c>
      <c r="HMD37" s="66" t="s">
        <v>13</v>
      </c>
      <c r="HMM37" s="66" t="s">
        <v>227</v>
      </c>
      <c r="HMN37" s="63"/>
      <c r="HMO37" s="64"/>
      <c r="HMP37" s="65" t="s">
        <v>225</v>
      </c>
      <c r="HMQ37" s="66" t="s">
        <v>11</v>
      </c>
      <c r="HMR37" s="66" t="s">
        <v>226</v>
      </c>
      <c r="HMS37" s="66" t="s">
        <v>14</v>
      </c>
      <c r="HMT37" s="66" t="s">
        <v>13</v>
      </c>
      <c r="HNC37" s="66" t="s">
        <v>227</v>
      </c>
      <c r="HND37" s="63"/>
      <c r="HNE37" s="64"/>
      <c r="HNF37" s="65" t="s">
        <v>225</v>
      </c>
      <c r="HNG37" s="66" t="s">
        <v>11</v>
      </c>
      <c r="HNH37" s="66" t="s">
        <v>226</v>
      </c>
      <c r="HNI37" s="66" t="s">
        <v>14</v>
      </c>
      <c r="HNJ37" s="66" t="s">
        <v>13</v>
      </c>
      <c r="HNS37" s="66" t="s">
        <v>227</v>
      </c>
      <c r="HNT37" s="63"/>
      <c r="HNU37" s="64"/>
      <c r="HNV37" s="65" t="s">
        <v>225</v>
      </c>
      <c r="HNW37" s="66" t="s">
        <v>11</v>
      </c>
      <c r="HNX37" s="66" t="s">
        <v>226</v>
      </c>
      <c r="HNY37" s="66" t="s">
        <v>14</v>
      </c>
      <c r="HNZ37" s="66" t="s">
        <v>13</v>
      </c>
      <c r="HOI37" s="66" t="s">
        <v>227</v>
      </c>
      <c r="HOJ37" s="63"/>
      <c r="HOK37" s="64"/>
      <c r="HOL37" s="65" t="s">
        <v>225</v>
      </c>
      <c r="HOM37" s="66" t="s">
        <v>11</v>
      </c>
      <c r="HON37" s="66" t="s">
        <v>226</v>
      </c>
      <c r="HOO37" s="66" t="s">
        <v>14</v>
      </c>
      <c r="HOP37" s="66" t="s">
        <v>13</v>
      </c>
      <c r="HOY37" s="66" t="s">
        <v>227</v>
      </c>
      <c r="HOZ37" s="63"/>
      <c r="HPA37" s="64"/>
      <c r="HPB37" s="65" t="s">
        <v>225</v>
      </c>
      <c r="HPC37" s="66" t="s">
        <v>11</v>
      </c>
      <c r="HPD37" s="66" t="s">
        <v>226</v>
      </c>
      <c r="HPE37" s="66" t="s">
        <v>14</v>
      </c>
      <c r="HPF37" s="66" t="s">
        <v>13</v>
      </c>
      <c r="HPO37" s="66" t="s">
        <v>227</v>
      </c>
      <c r="HPP37" s="63"/>
      <c r="HPQ37" s="64"/>
      <c r="HPR37" s="65" t="s">
        <v>225</v>
      </c>
      <c r="HPS37" s="66" t="s">
        <v>11</v>
      </c>
      <c r="HPT37" s="66" t="s">
        <v>226</v>
      </c>
      <c r="HPU37" s="66" t="s">
        <v>14</v>
      </c>
      <c r="HPV37" s="66" t="s">
        <v>13</v>
      </c>
      <c r="HQE37" s="66" t="s">
        <v>227</v>
      </c>
      <c r="HQF37" s="63"/>
      <c r="HQG37" s="64"/>
      <c r="HQH37" s="65" t="s">
        <v>225</v>
      </c>
      <c r="HQI37" s="66" t="s">
        <v>11</v>
      </c>
      <c r="HQJ37" s="66" t="s">
        <v>226</v>
      </c>
      <c r="HQK37" s="66" t="s">
        <v>14</v>
      </c>
      <c r="HQL37" s="66" t="s">
        <v>13</v>
      </c>
      <c r="HQU37" s="66" t="s">
        <v>227</v>
      </c>
      <c r="HQV37" s="63"/>
      <c r="HQW37" s="64"/>
      <c r="HQX37" s="65" t="s">
        <v>225</v>
      </c>
      <c r="HQY37" s="66" t="s">
        <v>11</v>
      </c>
      <c r="HQZ37" s="66" t="s">
        <v>226</v>
      </c>
      <c r="HRA37" s="66" t="s">
        <v>14</v>
      </c>
      <c r="HRB37" s="66" t="s">
        <v>13</v>
      </c>
      <c r="HRK37" s="66" t="s">
        <v>227</v>
      </c>
      <c r="HRL37" s="63"/>
      <c r="HRM37" s="64"/>
      <c r="HRN37" s="65" t="s">
        <v>225</v>
      </c>
      <c r="HRO37" s="66" t="s">
        <v>11</v>
      </c>
      <c r="HRP37" s="66" t="s">
        <v>226</v>
      </c>
      <c r="HRQ37" s="66" t="s">
        <v>14</v>
      </c>
      <c r="HRR37" s="66" t="s">
        <v>13</v>
      </c>
      <c r="HSA37" s="66" t="s">
        <v>227</v>
      </c>
      <c r="HSB37" s="63"/>
      <c r="HSC37" s="64"/>
      <c r="HSD37" s="65" t="s">
        <v>225</v>
      </c>
      <c r="HSE37" s="66" t="s">
        <v>11</v>
      </c>
      <c r="HSF37" s="66" t="s">
        <v>226</v>
      </c>
      <c r="HSG37" s="66" t="s">
        <v>14</v>
      </c>
      <c r="HSH37" s="66" t="s">
        <v>13</v>
      </c>
      <c r="HSQ37" s="66" t="s">
        <v>227</v>
      </c>
      <c r="HSR37" s="63"/>
      <c r="HSS37" s="64"/>
      <c r="HST37" s="65" t="s">
        <v>225</v>
      </c>
      <c r="HSU37" s="66" t="s">
        <v>11</v>
      </c>
      <c r="HSV37" s="66" t="s">
        <v>226</v>
      </c>
      <c r="HSW37" s="66" t="s">
        <v>14</v>
      </c>
      <c r="HSX37" s="66" t="s">
        <v>13</v>
      </c>
      <c r="HTG37" s="66" t="s">
        <v>227</v>
      </c>
      <c r="HTH37" s="63"/>
      <c r="HTI37" s="64"/>
      <c r="HTJ37" s="65" t="s">
        <v>225</v>
      </c>
      <c r="HTK37" s="66" t="s">
        <v>11</v>
      </c>
      <c r="HTL37" s="66" t="s">
        <v>226</v>
      </c>
      <c r="HTM37" s="66" t="s">
        <v>14</v>
      </c>
      <c r="HTN37" s="66" t="s">
        <v>13</v>
      </c>
      <c r="HTW37" s="66" t="s">
        <v>227</v>
      </c>
      <c r="HTX37" s="63"/>
      <c r="HTY37" s="64"/>
      <c r="HTZ37" s="65" t="s">
        <v>225</v>
      </c>
      <c r="HUA37" s="66" t="s">
        <v>11</v>
      </c>
      <c r="HUB37" s="66" t="s">
        <v>226</v>
      </c>
      <c r="HUC37" s="66" t="s">
        <v>14</v>
      </c>
      <c r="HUD37" s="66" t="s">
        <v>13</v>
      </c>
      <c r="HUM37" s="66" t="s">
        <v>227</v>
      </c>
      <c r="HUN37" s="63"/>
      <c r="HUO37" s="64"/>
      <c r="HUP37" s="65" t="s">
        <v>225</v>
      </c>
      <c r="HUQ37" s="66" t="s">
        <v>11</v>
      </c>
      <c r="HUR37" s="66" t="s">
        <v>226</v>
      </c>
      <c r="HUS37" s="66" t="s">
        <v>14</v>
      </c>
      <c r="HUT37" s="66" t="s">
        <v>13</v>
      </c>
      <c r="HVC37" s="66" t="s">
        <v>227</v>
      </c>
      <c r="HVD37" s="63"/>
      <c r="HVE37" s="64"/>
      <c r="HVF37" s="65" t="s">
        <v>225</v>
      </c>
      <c r="HVG37" s="66" t="s">
        <v>11</v>
      </c>
      <c r="HVH37" s="66" t="s">
        <v>226</v>
      </c>
      <c r="HVI37" s="66" t="s">
        <v>14</v>
      </c>
      <c r="HVJ37" s="66" t="s">
        <v>13</v>
      </c>
      <c r="HVS37" s="66" t="s">
        <v>227</v>
      </c>
      <c r="HVT37" s="63"/>
      <c r="HVU37" s="64"/>
      <c r="HVV37" s="65" t="s">
        <v>225</v>
      </c>
      <c r="HVW37" s="66" t="s">
        <v>11</v>
      </c>
      <c r="HVX37" s="66" t="s">
        <v>226</v>
      </c>
      <c r="HVY37" s="66" t="s">
        <v>14</v>
      </c>
      <c r="HVZ37" s="66" t="s">
        <v>13</v>
      </c>
      <c r="HWI37" s="66" t="s">
        <v>227</v>
      </c>
      <c r="HWJ37" s="63"/>
      <c r="HWK37" s="64"/>
      <c r="HWL37" s="65" t="s">
        <v>225</v>
      </c>
      <c r="HWM37" s="66" t="s">
        <v>11</v>
      </c>
      <c r="HWN37" s="66" t="s">
        <v>226</v>
      </c>
      <c r="HWO37" s="66" t="s">
        <v>14</v>
      </c>
      <c r="HWP37" s="66" t="s">
        <v>13</v>
      </c>
      <c r="HWY37" s="66" t="s">
        <v>227</v>
      </c>
      <c r="HWZ37" s="63"/>
      <c r="HXA37" s="64"/>
      <c r="HXB37" s="65" t="s">
        <v>225</v>
      </c>
      <c r="HXC37" s="66" t="s">
        <v>11</v>
      </c>
      <c r="HXD37" s="66" t="s">
        <v>226</v>
      </c>
      <c r="HXE37" s="66" t="s">
        <v>14</v>
      </c>
      <c r="HXF37" s="66" t="s">
        <v>13</v>
      </c>
      <c r="HXO37" s="66" t="s">
        <v>227</v>
      </c>
      <c r="HXP37" s="63"/>
      <c r="HXQ37" s="64"/>
      <c r="HXR37" s="65" t="s">
        <v>225</v>
      </c>
      <c r="HXS37" s="66" t="s">
        <v>11</v>
      </c>
      <c r="HXT37" s="66" t="s">
        <v>226</v>
      </c>
      <c r="HXU37" s="66" t="s">
        <v>14</v>
      </c>
      <c r="HXV37" s="66" t="s">
        <v>13</v>
      </c>
      <c r="HYE37" s="66" t="s">
        <v>227</v>
      </c>
      <c r="HYF37" s="63"/>
      <c r="HYG37" s="64"/>
      <c r="HYH37" s="65" t="s">
        <v>225</v>
      </c>
      <c r="HYI37" s="66" t="s">
        <v>11</v>
      </c>
      <c r="HYJ37" s="66" t="s">
        <v>226</v>
      </c>
      <c r="HYK37" s="66" t="s">
        <v>14</v>
      </c>
      <c r="HYL37" s="66" t="s">
        <v>13</v>
      </c>
      <c r="HYU37" s="66" t="s">
        <v>227</v>
      </c>
      <c r="HYV37" s="63"/>
      <c r="HYW37" s="64"/>
      <c r="HYX37" s="65" t="s">
        <v>225</v>
      </c>
      <c r="HYY37" s="66" t="s">
        <v>11</v>
      </c>
      <c r="HYZ37" s="66" t="s">
        <v>226</v>
      </c>
      <c r="HZA37" s="66" t="s">
        <v>14</v>
      </c>
      <c r="HZB37" s="66" t="s">
        <v>13</v>
      </c>
      <c r="HZK37" s="66" t="s">
        <v>227</v>
      </c>
      <c r="HZL37" s="63"/>
      <c r="HZM37" s="64"/>
      <c r="HZN37" s="65" t="s">
        <v>225</v>
      </c>
      <c r="HZO37" s="66" t="s">
        <v>11</v>
      </c>
      <c r="HZP37" s="66" t="s">
        <v>226</v>
      </c>
      <c r="HZQ37" s="66" t="s">
        <v>14</v>
      </c>
      <c r="HZR37" s="66" t="s">
        <v>13</v>
      </c>
      <c r="IAA37" s="66" t="s">
        <v>227</v>
      </c>
      <c r="IAB37" s="63"/>
      <c r="IAC37" s="64"/>
      <c r="IAD37" s="65" t="s">
        <v>225</v>
      </c>
      <c r="IAE37" s="66" t="s">
        <v>11</v>
      </c>
      <c r="IAF37" s="66" t="s">
        <v>226</v>
      </c>
      <c r="IAG37" s="66" t="s">
        <v>14</v>
      </c>
      <c r="IAH37" s="66" t="s">
        <v>13</v>
      </c>
      <c r="IAQ37" s="66" t="s">
        <v>227</v>
      </c>
      <c r="IAR37" s="63"/>
      <c r="IAS37" s="64"/>
      <c r="IAT37" s="65" t="s">
        <v>225</v>
      </c>
      <c r="IAU37" s="66" t="s">
        <v>11</v>
      </c>
      <c r="IAV37" s="66" t="s">
        <v>226</v>
      </c>
      <c r="IAW37" s="66" t="s">
        <v>14</v>
      </c>
      <c r="IAX37" s="66" t="s">
        <v>13</v>
      </c>
      <c r="IBG37" s="66" t="s">
        <v>227</v>
      </c>
      <c r="IBH37" s="63"/>
      <c r="IBI37" s="64"/>
      <c r="IBJ37" s="65" t="s">
        <v>225</v>
      </c>
      <c r="IBK37" s="66" t="s">
        <v>11</v>
      </c>
      <c r="IBL37" s="66" t="s">
        <v>226</v>
      </c>
      <c r="IBM37" s="66" t="s">
        <v>14</v>
      </c>
      <c r="IBN37" s="66" t="s">
        <v>13</v>
      </c>
      <c r="IBW37" s="66" t="s">
        <v>227</v>
      </c>
      <c r="IBX37" s="63"/>
      <c r="IBY37" s="64"/>
      <c r="IBZ37" s="65" t="s">
        <v>225</v>
      </c>
      <c r="ICA37" s="66" t="s">
        <v>11</v>
      </c>
      <c r="ICB37" s="66" t="s">
        <v>226</v>
      </c>
      <c r="ICC37" s="66" t="s">
        <v>14</v>
      </c>
      <c r="ICD37" s="66" t="s">
        <v>13</v>
      </c>
      <c r="ICM37" s="66" t="s">
        <v>227</v>
      </c>
      <c r="ICN37" s="63"/>
      <c r="ICO37" s="64"/>
      <c r="ICP37" s="65" t="s">
        <v>225</v>
      </c>
      <c r="ICQ37" s="66" t="s">
        <v>11</v>
      </c>
      <c r="ICR37" s="66" t="s">
        <v>226</v>
      </c>
      <c r="ICS37" s="66" t="s">
        <v>14</v>
      </c>
      <c r="ICT37" s="66" t="s">
        <v>13</v>
      </c>
      <c r="IDC37" s="66" t="s">
        <v>227</v>
      </c>
      <c r="IDD37" s="63"/>
      <c r="IDE37" s="64"/>
      <c r="IDF37" s="65" t="s">
        <v>225</v>
      </c>
      <c r="IDG37" s="66" t="s">
        <v>11</v>
      </c>
      <c r="IDH37" s="66" t="s">
        <v>226</v>
      </c>
      <c r="IDI37" s="66" t="s">
        <v>14</v>
      </c>
      <c r="IDJ37" s="66" t="s">
        <v>13</v>
      </c>
      <c r="IDS37" s="66" t="s">
        <v>227</v>
      </c>
      <c r="IDT37" s="63"/>
      <c r="IDU37" s="64"/>
      <c r="IDV37" s="65" t="s">
        <v>225</v>
      </c>
      <c r="IDW37" s="66" t="s">
        <v>11</v>
      </c>
      <c r="IDX37" s="66" t="s">
        <v>226</v>
      </c>
      <c r="IDY37" s="66" t="s">
        <v>14</v>
      </c>
      <c r="IDZ37" s="66" t="s">
        <v>13</v>
      </c>
      <c r="IEI37" s="66" t="s">
        <v>227</v>
      </c>
      <c r="IEJ37" s="63"/>
      <c r="IEK37" s="64"/>
      <c r="IEL37" s="65" t="s">
        <v>225</v>
      </c>
      <c r="IEM37" s="66" t="s">
        <v>11</v>
      </c>
      <c r="IEN37" s="66" t="s">
        <v>226</v>
      </c>
      <c r="IEO37" s="66" t="s">
        <v>14</v>
      </c>
      <c r="IEP37" s="66" t="s">
        <v>13</v>
      </c>
      <c r="IEY37" s="66" t="s">
        <v>227</v>
      </c>
      <c r="IEZ37" s="63"/>
      <c r="IFA37" s="64"/>
      <c r="IFB37" s="65" t="s">
        <v>225</v>
      </c>
      <c r="IFC37" s="66" t="s">
        <v>11</v>
      </c>
      <c r="IFD37" s="66" t="s">
        <v>226</v>
      </c>
      <c r="IFE37" s="66" t="s">
        <v>14</v>
      </c>
      <c r="IFF37" s="66" t="s">
        <v>13</v>
      </c>
      <c r="IFO37" s="66" t="s">
        <v>227</v>
      </c>
      <c r="IFP37" s="63"/>
      <c r="IFQ37" s="64"/>
      <c r="IFR37" s="65" t="s">
        <v>225</v>
      </c>
      <c r="IFS37" s="66" t="s">
        <v>11</v>
      </c>
      <c r="IFT37" s="66" t="s">
        <v>226</v>
      </c>
      <c r="IFU37" s="66" t="s">
        <v>14</v>
      </c>
      <c r="IFV37" s="66" t="s">
        <v>13</v>
      </c>
      <c r="IGE37" s="66" t="s">
        <v>227</v>
      </c>
      <c r="IGF37" s="63"/>
      <c r="IGG37" s="64"/>
      <c r="IGH37" s="65" t="s">
        <v>225</v>
      </c>
      <c r="IGI37" s="66" t="s">
        <v>11</v>
      </c>
      <c r="IGJ37" s="66" t="s">
        <v>226</v>
      </c>
      <c r="IGK37" s="66" t="s">
        <v>14</v>
      </c>
      <c r="IGL37" s="66" t="s">
        <v>13</v>
      </c>
      <c r="IGU37" s="66" t="s">
        <v>227</v>
      </c>
      <c r="IGV37" s="63"/>
      <c r="IGW37" s="64"/>
      <c r="IGX37" s="65" t="s">
        <v>225</v>
      </c>
      <c r="IGY37" s="66" t="s">
        <v>11</v>
      </c>
      <c r="IGZ37" s="66" t="s">
        <v>226</v>
      </c>
      <c r="IHA37" s="66" t="s">
        <v>14</v>
      </c>
      <c r="IHB37" s="66" t="s">
        <v>13</v>
      </c>
      <c r="IHK37" s="66" t="s">
        <v>227</v>
      </c>
      <c r="IHL37" s="63"/>
      <c r="IHM37" s="64"/>
      <c r="IHN37" s="65" t="s">
        <v>225</v>
      </c>
      <c r="IHO37" s="66" t="s">
        <v>11</v>
      </c>
      <c r="IHP37" s="66" t="s">
        <v>226</v>
      </c>
      <c r="IHQ37" s="66" t="s">
        <v>14</v>
      </c>
      <c r="IHR37" s="66" t="s">
        <v>13</v>
      </c>
      <c r="IIA37" s="66" t="s">
        <v>227</v>
      </c>
      <c r="IIB37" s="63"/>
      <c r="IIC37" s="64"/>
      <c r="IID37" s="65" t="s">
        <v>225</v>
      </c>
      <c r="IIE37" s="66" t="s">
        <v>11</v>
      </c>
      <c r="IIF37" s="66" t="s">
        <v>226</v>
      </c>
      <c r="IIG37" s="66" t="s">
        <v>14</v>
      </c>
      <c r="IIH37" s="66" t="s">
        <v>13</v>
      </c>
      <c r="IIQ37" s="66" t="s">
        <v>227</v>
      </c>
      <c r="IIR37" s="63"/>
      <c r="IIS37" s="64"/>
      <c r="IIT37" s="65" t="s">
        <v>225</v>
      </c>
      <c r="IIU37" s="66" t="s">
        <v>11</v>
      </c>
      <c r="IIV37" s="66" t="s">
        <v>226</v>
      </c>
      <c r="IIW37" s="66" t="s">
        <v>14</v>
      </c>
      <c r="IIX37" s="66" t="s">
        <v>13</v>
      </c>
      <c r="IJG37" s="66" t="s">
        <v>227</v>
      </c>
      <c r="IJH37" s="63"/>
      <c r="IJI37" s="64"/>
      <c r="IJJ37" s="65" t="s">
        <v>225</v>
      </c>
      <c r="IJK37" s="66" t="s">
        <v>11</v>
      </c>
      <c r="IJL37" s="66" t="s">
        <v>226</v>
      </c>
      <c r="IJM37" s="66" t="s">
        <v>14</v>
      </c>
      <c r="IJN37" s="66" t="s">
        <v>13</v>
      </c>
      <c r="IJW37" s="66" t="s">
        <v>227</v>
      </c>
      <c r="IJX37" s="63"/>
      <c r="IJY37" s="64"/>
      <c r="IJZ37" s="65" t="s">
        <v>225</v>
      </c>
      <c r="IKA37" s="66" t="s">
        <v>11</v>
      </c>
      <c r="IKB37" s="66" t="s">
        <v>226</v>
      </c>
      <c r="IKC37" s="66" t="s">
        <v>14</v>
      </c>
      <c r="IKD37" s="66" t="s">
        <v>13</v>
      </c>
      <c r="IKM37" s="66" t="s">
        <v>227</v>
      </c>
      <c r="IKN37" s="63"/>
      <c r="IKO37" s="64"/>
      <c r="IKP37" s="65" t="s">
        <v>225</v>
      </c>
      <c r="IKQ37" s="66" t="s">
        <v>11</v>
      </c>
      <c r="IKR37" s="66" t="s">
        <v>226</v>
      </c>
      <c r="IKS37" s="66" t="s">
        <v>14</v>
      </c>
      <c r="IKT37" s="66" t="s">
        <v>13</v>
      </c>
      <c r="ILC37" s="66" t="s">
        <v>227</v>
      </c>
      <c r="ILD37" s="63"/>
      <c r="ILE37" s="64"/>
      <c r="ILF37" s="65" t="s">
        <v>225</v>
      </c>
      <c r="ILG37" s="66" t="s">
        <v>11</v>
      </c>
      <c r="ILH37" s="66" t="s">
        <v>226</v>
      </c>
      <c r="ILI37" s="66" t="s">
        <v>14</v>
      </c>
      <c r="ILJ37" s="66" t="s">
        <v>13</v>
      </c>
      <c r="ILS37" s="66" t="s">
        <v>227</v>
      </c>
      <c r="ILT37" s="63"/>
      <c r="ILU37" s="64"/>
      <c r="ILV37" s="65" t="s">
        <v>225</v>
      </c>
      <c r="ILW37" s="66" t="s">
        <v>11</v>
      </c>
      <c r="ILX37" s="66" t="s">
        <v>226</v>
      </c>
      <c r="ILY37" s="66" t="s">
        <v>14</v>
      </c>
      <c r="ILZ37" s="66" t="s">
        <v>13</v>
      </c>
      <c r="IMI37" s="66" t="s">
        <v>227</v>
      </c>
      <c r="IMJ37" s="63"/>
      <c r="IMK37" s="64"/>
      <c r="IML37" s="65" t="s">
        <v>225</v>
      </c>
      <c r="IMM37" s="66" t="s">
        <v>11</v>
      </c>
      <c r="IMN37" s="66" t="s">
        <v>226</v>
      </c>
      <c r="IMO37" s="66" t="s">
        <v>14</v>
      </c>
      <c r="IMP37" s="66" t="s">
        <v>13</v>
      </c>
      <c r="IMY37" s="66" t="s">
        <v>227</v>
      </c>
      <c r="IMZ37" s="63"/>
      <c r="INA37" s="64"/>
      <c r="INB37" s="65" t="s">
        <v>225</v>
      </c>
      <c r="INC37" s="66" t="s">
        <v>11</v>
      </c>
      <c r="IND37" s="66" t="s">
        <v>226</v>
      </c>
      <c r="INE37" s="66" t="s">
        <v>14</v>
      </c>
      <c r="INF37" s="66" t="s">
        <v>13</v>
      </c>
      <c r="INO37" s="66" t="s">
        <v>227</v>
      </c>
      <c r="INP37" s="63"/>
      <c r="INQ37" s="64"/>
      <c r="INR37" s="65" t="s">
        <v>225</v>
      </c>
      <c r="INS37" s="66" t="s">
        <v>11</v>
      </c>
      <c r="INT37" s="66" t="s">
        <v>226</v>
      </c>
      <c r="INU37" s="66" t="s">
        <v>14</v>
      </c>
      <c r="INV37" s="66" t="s">
        <v>13</v>
      </c>
      <c r="IOE37" s="66" t="s">
        <v>227</v>
      </c>
      <c r="IOF37" s="63"/>
      <c r="IOG37" s="64"/>
      <c r="IOH37" s="65" t="s">
        <v>225</v>
      </c>
      <c r="IOI37" s="66" t="s">
        <v>11</v>
      </c>
      <c r="IOJ37" s="66" t="s">
        <v>226</v>
      </c>
      <c r="IOK37" s="66" t="s">
        <v>14</v>
      </c>
      <c r="IOL37" s="66" t="s">
        <v>13</v>
      </c>
      <c r="IOU37" s="66" t="s">
        <v>227</v>
      </c>
      <c r="IOV37" s="63"/>
      <c r="IOW37" s="64"/>
      <c r="IOX37" s="65" t="s">
        <v>225</v>
      </c>
      <c r="IOY37" s="66" t="s">
        <v>11</v>
      </c>
      <c r="IOZ37" s="66" t="s">
        <v>226</v>
      </c>
      <c r="IPA37" s="66" t="s">
        <v>14</v>
      </c>
      <c r="IPB37" s="66" t="s">
        <v>13</v>
      </c>
      <c r="IPK37" s="66" t="s">
        <v>227</v>
      </c>
      <c r="IPL37" s="63"/>
      <c r="IPM37" s="64"/>
      <c r="IPN37" s="65" t="s">
        <v>225</v>
      </c>
      <c r="IPO37" s="66" t="s">
        <v>11</v>
      </c>
      <c r="IPP37" s="66" t="s">
        <v>226</v>
      </c>
      <c r="IPQ37" s="66" t="s">
        <v>14</v>
      </c>
      <c r="IPR37" s="66" t="s">
        <v>13</v>
      </c>
      <c r="IQA37" s="66" t="s">
        <v>227</v>
      </c>
      <c r="IQB37" s="63"/>
      <c r="IQC37" s="64"/>
      <c r="IQD37" s="65" t="s">
        <v>225</v>
      </c>
      <c r="IQE37" s="66" t="s">
        <v>11</v>
      </c>
      <c r="IQF37" s="66" t="s">
        <v>226</v>
      </c>
      <c r="IQG37" s="66" t="s">
        <v>14</v>
      </c>
      <c r="IQH37" s="66" t="s">
        <v>13</v>
      </c>
      <c r="IQQ37" s="66" t="s">
        <v>227</v>
      </c>
      <c r="IQR37" s="63"/>
      <c r="IQS37" s="64"/>
      <c r="IQT37" s="65" t="s">
        <v>225</v>
      </c>
      <c r="IQU37" s="66" t="s">
        <v>11</v>
      </c>
      <c r="IQV37" s="66" t="s">
        <v>226</v>
      </c>
      <c r="IQW37" s="66" t="s">
        <v>14</v>
      </c>
      <c r="IQX37" s="66" t="s">
        <v>13</v>
      </c>
      <c r="IRG37" s="66" t="s">
        <v>227</v>
      </c>
      <c r="IRH37" s="63"/>
      <c r="IRI37" s="64"/>
      <c r="IRJ37" s="65" t="s">
        <v>225</v>
      </c>
      <c r="IRK37" s="66" t="s">
        <v>11</v>
      </c>
      <c r="IRL37" s="66" t="s">
        <v>226</v>
      </c>
      <c r="IRM37" s="66" t="s">
        <v>14</v>
      </c>
      <c r="IRN37" s="66" t="s">
        <v>13</v>
      </c>
      <c r="IRW37" s="66" t="s">
        <v>227</v>
      </c>
      <c r="IRX37" s="63"/>
      <c r="IRY37" s="64"/>
      <c r="IRZ37" s="65" t="s">
        <v>225</v>
      </c>
      <c r="ISA37" s="66" t="s">
        <v>11</v>
      </c>
      <c r="ISB37" s="66" t="s">
        <v>226</v>
      </c>
      <c r="ISC37" s="66" t="s">
        <v>14</v>
      </c>
      <c r="ISD37" s="66" t="s">
        <v>13</v>
      </c>
      <c r="ISM37" s="66" t="s">
        <v>227</v>
      </c>
      <c r="ISN37" s="63"/>
      <c r="ISO37" s="64"/>
      <c r="ISP37" s="65" t="s">
        <v>225</v>
      </c>
      <c r="ISQ37" s="66" t="s">
        <v>11</v>
      </c>
      <c r="ISR37" s="66" t="s">
        <v>226</v>
      </c>
      <c r="ISS37" s="66" t="s">
        <v>14</v>
      </c>
      <c r="IST37" s="66" t="s">
        <v>13</v>
      </c>
      <c r="ITC37" s="66" t="s">
        <v>227</v>
      </c>
      <c r="ITD37" s="63"/>
      <c r="ITE37" s="64"/>
      <c r="ITF37" s="65" t="s">
        <v>225</v>
      </c>
      <c r="ITG37" s="66" t="s">
        <v>11</v>
      </c>
      <c r="ITH37" s="66" t="s">
        <v>226</v>
      </c>
      <c r="ITI37" s="66" t="s">
        <v>14</v>
      </c>
      <c r="ITJ37" s="66" t="s">
        <v>13</v>
      </c>
      <c r="ITS37" s="66" t="s">
        <v>227</v>
      </c>
      <c r="ITT37" s="63"/>
      <c r="ITU37" s="64"/>
      <c r="ITV37" s="65" t="s">
        <v>225</v>
      </c>
      <c r="ITW37" s="66" t="s">
        <v>11</v>
      </c>
      <c r="ITX37" s="66" t="s">
        <v>226</v>
      </c>
      <c r="ITY37" s="66" t="s">
        <v>14</v>
      </c>
      <c r="ITZ37" s="66" t="s">
        <v>13</v>
      </c>
      <c r="IUI37" s="66" t="s">
        <v>227</v>
      </c>
      <c r="IUJ37" s="63"/>
      <c r="IUK37" s="64"/>
      <c r="IUL37" s="65" t="s">
        <v>225</v>
      </c>
      <c r="IUM37" s="66" t="s">
        <v>11</v>
      </c>
      <c r="IUN37" s="66" t="s">
        <v>226</v>
      </c>
      <c r="IUO37" s="66" t="s">
        <v>14</v>
      </c>
      <c r="IUP37" s="66" t="s">
        <v>13</v>
      </c>
      <c r="IUY37" s="66" t="s">
        <v>227</v>
      </c>
      <c r="IUZ37" s="63"/>
      <c r="IVA37" s="64"/>
      <c r="IVB37" s="65" t="s">
        <v>225</v>
      </c>
      <c r="IVC37" s="66" t="s">
        <v>11</v>
      </c>
      <c r="IVD37" s="66" t="s">
        <v>226</v>
      </c>
      <c r="IVE37" s="66" t="s">
        <v>14</v>
      </c>
      <c r="IVF37" s="66" t="s">
        <v>13</v>
      </c>
      <c r="IVO37" s="66" t="s">
        <v>227</v>
      </c>
      <c r="IVP37" s="63"/>
      <c r="IVQ37" s="64"/>
      <c r="IVR37" s="65" t="s">
        <v>225</v>
      </c>
      <c r="IVS37" s="66" t="s">
        <v>11</v>
      </c>
      <c r="IVT37" s="66" t="s">
        <v>226</v>
      </c>
      <c r="IVU37" s="66" t="s">
        <v>14</v>
      </c>
      <c r="IVV37" s="66" t="s">
        <v>13</v>
      </c>
      <c r="IWE37" s="66" t="s">
        <v>227</v>
      </c>
      <c r="IWF37" s="63"/>
      <c r="IWG37" s="64"/>
      <c r="IWH37" s="65" t="s">
        <v>225</v>
      </c>
      <c r="IWI37" s="66" t="s">
        <v>11</v>
      </c>
      <c r="IWJ37" s="66" t="s">
        <v>226</v>
      </c>
      <c r="IWK37" s="66" t="s">
        <v>14</v>
      </c>
      <c r="IWL37" s="66" t="s">
        <v>13</v>
      </c>
      <c r="IWU37" s="66" t="s">
        <v>227</v>
      </c>
      <c r="IWV37" s="63"/>
      <c r="IWW37" s="64"/>
      <c r="IWX37" s="65" t="s">
        <v>225</v>
      </c>
      <c r="IWY37" s="66" t="s">
        <v>11</v>
      </c>
      <c r="IWZ37" s="66" t="s">
        <v>226</v>
      </c>
      <c r="IXA37" s="66" t="s">
        <v>14</v>
      </c>
      <c r="IXB37" s="66" t="s">
        <v>13</v>
      </c>
      <c r="IXK37" s="66" t="s">
        <v>227</v>
      </c>
      <c r="IXL37" s="63"/>
      <c r="IXM37" s="64"/>
      <c r="IXN37" s="65" t="s">
        <v>225</v>
      </c>
      <c r="IXO37" s="66" t="s">
        <v>11</v>
      </c>
      <c r="IXP37" s="66" t="s">
        <v>226</v>
      </c>
      <c r="IXQ37" s="66" t="s">
        <v>14</v>
      </c>
      <c r="IXR37" s="66" t="s">
        <v>13</v>
      </c>
      <c r="IYA37" s="66" t="s">
        <v>227</v>
      </c>
      <c r="IYB37" s="63"/>
      <c r="IYC37" s="64"/>
      <c r="IYD37" s="65" t="s">
        <v>225</v>
      </c>
      <c r="IYE37" s="66" t="s">
        <v>11</v>
      </c>
      <c r="IYF37" s="66" t="s">
        <v>226</v>
      </c>
      <c r="IYG37" s="66" t="s">
        <v>14</v>
      </c>
      <c r="IYH37" s="66" t="s">
        <v>13</v>
      </c>
      <c r="IYQ37" s="66" t="s">
        <v>227</v>
      </c>
      <c r="IYR37" s="63"/>
      <c r="IYS37" s="64"/>
      <c r="IYT37" s="65" t="s">
        <v>225</v>
      </c>
      <c r="IYU37" s="66" t="s">
        <v>11</v>
      </c>
      <c r="IYV37" s="66" t="s">
        <v>226</v>
      </c>
      <c r="IYW37" s="66" t="s">
        <v>14</v>
      </c>
      <c r="IYX37" s="66" t="s">
        <v>13</v>
      </c>
      <c r="IZG37" s="66" t="s">
        <v>227</v>
      </c>
      <c r="IZH37" s="63"/>
      <c r="IZI37" s="64"/>
      <c r="IZJ37" s="65" t="s">
        <v>225</v>
      </c>
      <c r="IZK37" s="66" t="s">
        <v>11</v>
      </c>
      <c r="IZL37" s="66" t="s">
        <v>226</v>
      </c>
      <c r="IZM37" s="66" t="s">
        <v>14</v>
      </c>
      <c r="IZN37" s="66" t="s">
        <v>13</v>
      </c>
      <c r="IZW37" s="66" t="s">
        <v>227</v>
      </c>
      <c r="IZX37" s="63"/>
      <c r="IZY37" s="64"/>
      <c r="IZZ37" s="65" t="s">
        <v>225</v>
      </c>
      <c r="JAA37" s="66" t="s">
        <v>11</v>
      </c>
      <c r="JAB37" s="66" t="s">
        <v>226</v>
      </c>
      <c r="JAC37" s="66" t="s">
        <v>14</v>
      </c>
      <c r="JAD37" s="66" t="s">
        <v>13</v>
      </c>
      <c r="JAM37" s="66" t="s">
        <v>227</v>
      </c>
      <c r="JAN37" s="63"/>
      <c r="JAO37" s="64"/>
      <c r="JAP37" s="65" t="s">
        <v>225</v>
      </c>
      <c r="JAQ37" s="66" t="s">
        <v>11</v>
      </c>
      <c r="JAR37" s="66" t="s">
        <v>226</v>
      </c>
      <c r="JAS37" s="66" t="s">
        <v>14</v>
      </c>
      <c r="JAT37" s="66" t="s">
        <v>13</v>
      </c>
      <c r="JBC37" s="66" t="s">
        <v>227</v>
      </c>
      <c r="JBD37" s="63"/>
      <c r="JBE37" s="64"/>
      <c r="JBF37" s="65" t="s">
        <v>225</v>
      </c>
      <c r="JBG37" s="66" t="s">
        <v>11</v>
      </c>
      <c r="JBH37" s="66" t="s">
        <v>226</v>
      </c>
      <c r="JBI37" s="66" t="s">
        <v>14</v>
      </c>
      <c r="JBJ37" s="66" t="s">
        <v>13</v>
      </c>
      <c r="JBS37" s="66" t="s">
        <v>227</v>
      </c>
      <c r="JBT37" s="63"/>
      <c r="JBU37" s="64"/>
      <c r="JBV37" s="65" t="s">
        <v>225</v>
      </c>
      <c r="JBW37" s="66" t="s">
        <v>11</v>
      </c>
      <c r="JBX37" s="66" t="s">
        <v>226</v>
      </c>
      <c r="JBY37" s="66" t="s">
        <v>14</v>
      </c>
      <c r="JBZ37" s="66" t="s">
        <v>13</v>
      </c>
      <c r="JCI37" s="66" t="s">
        <v>227</v>
      </c>
      <c r="JCJ37" s="63"/>
      <c r="JCK37" s="64"/>
      <c r="JCL37" s="65" t="s">
        <v>225</v>
      </c>
      <c r="JCM37" s="66" t="s">
        <v>11</v>
      </c>
      <c r="JCN37" s="66" t="s">
        <v>226</v>
      </c>
      <c r="JCO37" s="66" t="s">
        <v>14</v>
      </c>
      <c r="JCP37" s="66" t="s">
        <v>13</v>
      </c>
      <c r="JCY37" s="66" t="s">
        <v>227</v>
      </c>
      <c r="JCZ37" s="63"/>
      <c r="JDA37" s="64"/>
      <c r="JDB37" s="65" t="s">
        <v>225</v>
      </c>
      <c r="JDC37" s="66" t="s">
        <v>11</v>
      </c>
      <c r="JDD37" s="66" t="s">
        <v>226</v>
      </c>
      <c r="JDE37" s="66" t="s">
        <v>14</v>
      </c>
      <c r="JDF37" s="66" t="s">
        <v>13</v>
      </c>
      <c r="JDO37" s="66" t="s">
        <v>227</v>
      </c>
      <c r="JDP37" s="63"/>
      <c r="JDQ37" s="64"/>
      <c r="JDR37" s="65" t="s">
        <v>225</v>
      </c>
      <c r="JDS37" s="66" t="s">
        <v>11</v>
      </c>
      <c r="JDT37" s="66" t="s">
        <v>226</v>
      </c>
      <c r="JDU37" s="66" t="s">
        <v>14</v>
      </c>
      <c r="JDV37" s="66" t="s">
        <v>13</v>
      </c>
      <c r="JEE37" s="66" t="s">
        <v>227</v>
      </c>
      <c r="JEF37" s="63"/>
      <c r="JEG37" s="64"/>
      <c r="JEH37" s="65" t="s">
        <v>225</v>
      </c>
      <c r="JEI37" s="66" t="s">
        <v>11</v>
      </c>
      <c r="JEJ37" s="66" t="s">
        <v>226</v>
      </c>
      <c r="JEK37" s="66" t="s">
        <v>14</v>
      </c>
      <c r="JEL37" s="66" t="s">
        <v>13</v>
      </c>
      <c r="JEU37" s="66" t="s">
        <v>227</v>
      </c>
      <c r="JEV37" s="63"/>
      <c r="JEW37" s="64"/>
      <c r="JEX37" s="65" t="s">
        <v>225</v>
      </c>
      <c r="JEY37" s="66" t="s">
        <v>11</v>
      </c>
      <c r="JEZ37" s="66" t="s">
        <v>226</v>
      </c>
      <c r="JFA37" s="66" t="s">
        <v>14</v>
      </c>
      <c r="JFB37" s="66" t="s">
        <v>13</v>
      </c>
      <c r="JFK37" s="66" t="s">
        <v>227</v>
      </c>
      <c r="JFL37" s="63"/>
      <c r="JFM37" s="64"/>
      <c r="JFN37" s="65" t="s">
        <v>225</v>
      </c>
      <c r="JFO37" s="66" t="s">
        <v>11</v>
      </c>
      <c r="JFP37" s="66" t="s">
        <v>226</v>
      </c>
      <c r="JFQ37" s="66" t="s">
        <v>14</v>
      </c>
      <c r="JFR37" s="66" t="s">
        <v>13</v>
      </c>
      <c r="JGA37" s="66" t="s">
        <v>227</v>
      </c>
      <c r="JGB37" s="63"/>
      <c r="JGC37" s="64"/>
      <c r="JGD37" s="65" t="s">
        <v>225</v>
      </c>
      <c r="JGE37" s="66" t="s">
        <v>11</v>
      </c>
      <c r="JGF37" s="66" t="s">
        <v>226</v>
      </c>
      <c r="JGG37" s="66" t="s">
        <v>14</v>
      </c>
      <c r="JGH37" s="66" t="s">
        <v>13</v>
      </c>
      <c r="JGQ37" s="66" t="s">
        <v>227</v>
      </c>
      <c r="JGR37" s="63"/>
      <c r="JGS37" s="64"/>
      <c r="JGT37" s="65" t="s">
        <v>225</v>
      </c>
      <c r="JGU37" s="66" t="s">
        <v>11</v>
      </c>
      <c r="JGV37" s="66" t="s">
        <v>226</v>
      </c>
      <c r="JGW37" s="66" t="s">
        <v>14</v>
      </c>
      <c r="JGX37" s="66" t="s">
        <v>13</v>
      </c>
      <c r="JHG37" s="66" t="s">
        <v>227</v>
      </c>
      <c r="JHH37" s="63"/>
      <c r="JHI37" s="64"/>
      <c r="JHJ37" s="65" t="s">
        <v>225</v>
      </c>
      <c r="JHK37" s="66" t="s">
        <v>11</v>
      </c>
      <c r="JHL37" s="66" t="s">
        <v>226</v>
      </c>
      <c r="JHM37" s="66" t="s">
        <v>14</v>
      </c>
      <c r="JHN37" s="66" t="s">
        <v>13</v>
      </c>
      <c r="JHW37" s="66" t="s">
        <v>227</v>
      </c>
      <c r="JHX37" s="63"/>
      <c r="JHY37" s="64"/>
      <c r="JHZ37" s="65" t="s">
        <v>225</v>
      </c>
      <c r="JIA37" s="66" t="s">
        <v>11</v>
      </c>
      <c r="JIB37" s="66" t="s">
        <v>226</v>
      </c>
      <c r="JIC37" s="66" t="s">
        <v>14</v>
      </c>
      <c r="JID37" s="66" t="s">
        <v>13</v>
      </c>
      <c r="JIM37" s="66" t="s">
        <v>227</v>
      </c>
      <c r="JIN37" s="63"/>
      <c r="JIO37" s="64"/>
      <c r="JIP37" s="65" t="s">
        <v>225</v>
      </c>
      <c r="JIQ37" s="66" t="s">
        <v>11</v>
      </c>
      <c r="JIR37" s="66" t="s">
        <v>226</v>
      </c>
      <c r="JIS37" s="66" t="s">
        <v>14</v>
      </c>
      <c r="JIT37" s="66" t="s">
        <v>13</v>
      </c>
      <c r="JJC37" s="66" t="s">
        <v>227</v>
      </c>
      <c r="JJD37" s="63"/>
      <c r="JJE37" s="64"/>
      <c r="JJF37" s="65" t="s">
        <v>225</v>
      </c>
      <c r="JJG37" s="66" t="s">
        <v>11</v>
      </c>
      <c r="JJH37" s="66" t="s">
        <v>226</v>
      </c>
      <c r="JJI37" s="66" t="s">
        <v>14</v>
      </c>
      <c r="JJJ37" s="66" t="s">
        <v>13</v>
      </c>
      <c r="JJS37" s="66" t="s">
        <v>227</v>
      </c>
      <c r="JJT37" s="63"/>
      <c r="JJU37" s="64"/>
      <c r="JJV37" s="65" t="s">
        <v>225</v>
      </c>
      <c r="JJW37" s="66" t="s">
        <v>11</v>
      </c>
      <c r="JJX37" s="66" t="s">
        <v>226</v>
      </c>
      <c r="JJY37" s="66" t="s">
        <v>14</v>
      </c>
      <c r="JJZ37" s="66" t="s">
        <v>13</v>
      </c>
      <c r="JKI37" s="66" t="s">
        <v>227</v>
      </c>
      <c r="JKJ37" s="63"/>
      <c r="JKK37" s="64"/>
      <c r="JKL37" s="65" t="s">
        <v>225</v>
      </c>
      <c r="JKM37" s="66" t="s">
        <v>11</v>
      </c>
      <c r="JKN37" s="66" t="s">
        <v>226</v>
      </c>
      <c r="JKO37" s="66" t="s">
        <v>14</v>
      </c>
      <c r="JKP37" s="66" t="s">
        <v>13</v>
      </c>
      <c r="JKY37" s="66" t="s">
        <v>227</v>
      </c>
      <c r="JKZ37" s="63"/>
      <c r="JLA37" s="64"/>
      <c r="JLB37" s="65" t="s">
        <v>225</v>
      </c>
      <c r="JLC37" s="66" t="s">
        <v>11</v>
      </c>
      <c r="JLD37" s="66" t="s">
        <v>226</v>
      </c>
      <c r="JLE37" s="66" t="s">
        <v>14</v>
      </c>
      <c r="JLF37" s="66" t="s">
        <v>13</v>
      </c>
      <c r="JLO37" s="66" t="s">
        <v>227</v>
      </c>
      <c r="JLP37" s="63"/>
      <c r="JLQ37" s="64"/>
      <c r="JLR37" s="65" t="s">
        <v>225</v>
      </c>
      <c r="JLS37" s="66" t="s">
        <v>11</v>
      </c>
      <c r="JLT37" s="66" t="s">
        <v>226</v>
      </c>
      <c r="JLU37" s="66" t="s">
        <v>14</v>
      </c>
      <c r="JLV37" s="66" t="s">
        <v>13</v>
      </c>
      <c r="JME37" s="66" t="s">
        <v>227</v>
      </c>
      <c r="JMF37" s="63"/>
      <c r="JMG37" s="64"/>
      <c r="JMH37" s="65" t="s">
        <v>225</v>
      </c>
      <c r="JMI37" s="66" t="s">
        <v>11</v>
      </c>
      <c r="JMJ37" s="66" t="s">
        <v>226</v>
      </c>
      <c r="JMK37" s="66" t="s">
        <v>14</v>
      </c>
      <c r="JML37" s="66" t="s">
        <v>13</v>
      </c>
      <c r="JMU37" s="66" t="s">
        <v>227</v>
      </c>
      <c r="JMV37" s="63"/>
      <c r="JMW37" s="64"/>
      <c r="JMX37" s="65" t="s">
        <v>225</v>
      </c>
      <c r="JMY37" s="66" t="s">
        <v>11</v>
      </c>
      <c r="JMZ37" s="66" t="s">
        <v>226</v>
      </c>
      <c r="JNA37" s="66" t="s">
        <v>14</v>
      </c>
      <c r="JNB37" s="66" t="s">
        <v>13</v>
      </c>
      <c r="JNK37" s="66" t="s">
        <v>227</v>
      </c>
      <c r="JNL37" s="63"/>
      <c r="JNM37" s="64"/>
      <c r="JNN37" s="65" t="s">
        <v>225</v>
      </c>
      <c r="JNO37" s="66" t="s">
        <v>11</v>
      </c>
      <c r="JNP37" s="66" t="s">
        <v>226</v>
      </c>
      <c r="JNQ37" s="66" t="s">
        <v>14</v>
      </c>
      <c r="JNR37" s="66" t="s">
        <v>13</v>
      </c>
      <c r="JOA37" s="66" t="s">
        <v>227</v>
      </c>
      <c r="JOB37" s="63"/>
      <c r="JOC37" s="64"/>
      <c r="JOD37" s="65" t="s">
        <v>225</v>
      </c>
      <c r="JOE37" s="66" t="s">
        <v>11</v>
      </c>
      <c r="JOF37" s="66" t="s">
        <v>226</v>
      </c>
      <c r="JOG37" s="66" t="s">
        <v>14</v>
      </c>
      <c r="JOH37" s="66" t="s">
        <v>13</v>
      </c>
      <c r="JOQ37" s="66" t="s">
        <v>227</v>
      </c>
      <c r="JOR37" s="63"/>
      <c r="JOS37" s="64"/>
      <c r="JOT37" s="65" t="s">
        <v>225</v>
      </c>
      <c r="JOU37" s="66" t="s">
        <v>11</v>
      </c>
      <c r="JOV37" s="66" t="s">
        <v>226</v>
      </c>
      <c r="JOW37" s="66" t="s">
        <v>14</v>
      </c>
      <c r="JOX37" s="66" t="s">
        <v>13</v>
      </c>
      <c r="JPG37" s="66" t="s">
        <v>227</v>
      </c>
      <c r="JPH37" s="63"/>
      <c r="JPI37" s="64"/>
      <c r="JPJ37" s="65" t="s">
        <v>225</v>
      </c>
      <c r="JPK37" s="66" t="s">
        <v>11</v>
      </c>
      <c r="JPL37" s="66" t="s">
        <v>226</v>
      </c>
      <c r="JPM37" s="66" t="s">
        <v>14</v>
      </c>
      <c r="JPN37" s="66" t="s">
        <v>13</v>
      </c>
      <c r="JPW37" s="66" t="s">
        <v>227</v>
      </c>
      <c r="JPX37" s="63"/>
      <c r="JPY37" s="64"/>
      <c r="JPZ37" s="65" t="s">
        <v>225</v>
      </c>
      <c r="JQA37" s="66" t="s">
        <v>11</v>
      </c>
      <c r="JQB37" s="66" t="s">
        <v>226</v>
      </c>
      <c r="JQC37" s="66" t="s">
        <v>14</v>
      </c>
      <c r="JQD37" s="66" t="s">
        <v>13</v>
      </c>
      <c r="JQM37" s="66" t="s">
        <v>227</v>
      </c>
      <c r="JQN37" s="63"/>
      <c r="JQO37" s="64"/>
      <c r="JQP37" s="65" t="s">
        <v>225</v>
      </c>
      <c r="JQQ37" s="66" t="s">
        <v>11</v>
      </c>
      <c r="JQR37" s="66" t="s">
        <v>226</v>
      </c>
      <c r="JQS37" s="66" t="s">
        <v>14</v>
      </c>
      <c r="JQT37" s="66" t="s">
        <v>13</v>
      </c>
      <c r="JRC37" s="66" t="s">
        <v>227</v>
      </c>
      <c r="JRD37" s="63"/>
      <c r="JRE37" s="64"/>
      <c r="JRF37" s="65" t="s">
        <v>225</v>
      </c>
      <c r="JRG37" s="66" t="s">
        <v>11</v>
      </c>
      <c r="JRH37" s="66" t="s">
        <v>226</v>
      </c>
      <c r="JRI37" s="66" t="s">
        <v>14</v>
      </c>
      <c r="JRJ37" s="66" t="s">
        <v>13</v>
      </c>
      <c r="JRS37" s="66" t="s">
        <v>227</v>
      </c>
      <c r="JRT37" s="63"/>
      <c r="JRU37" s="64"/>
      <c r="JRV37" s="65" t="s">
        <v>225</v>
      </c>
      <c r="JRW37" s="66" t="s">
        <v>11</v>
      </c>
      <c r="JRX37" s="66" t="s">
        <v>226</v>
      </c>
      <c r="JRY37" s="66" t="s">
        <v>14</v>
      </c>
      <c r="JRZ37" s="66" t="s">
        <v>13</v>
      </c>
      <c r="JSI37" s="66" t="s">
        <v>227</v>
      </c>
      <c r="JSJ37" s="63"/>
      <c r="JSK37" s="64"/>
      <c r="JSL37" s="65" t="s">
        <v>225</v>
      </c>
      <c r="JSM37" s="66" t="s">
        <v>11</v>
      </c>
      <c r="JSN37" s="66" t="s">
        <v>226</v>
      </c>
      <c r="JSO37" s="66" t="s">
        <v>14</v>
      </c>
      <c r="JSP37" s="66" t="s">
        <v>13</v>
      </c>
      <c r="JSY37" s="66" t="s">
        <v>227</v>
      </c>
      <c r="JSZ37" s="63"/>
      <c r="JTA37" s="64"/>
      <c r="JTB37" s="65" t="s">
        <v>225</v>
      </c>
      <c r="JTC37" s="66" t="s">
        <v>11</v>
      </c>
      <c r="JTD37" s="66" t="s">
        <v>226</v>
      </c>
      <c r="JTE37" s="66" t="s">
        <v>14</v>
      </c>
      <c r="JTF37" s="66" t="s">
        <v>13</v>
      </c>
      <c r="JTO37" s="66" t="s">
        <v>227</v>
      </c>
      <c r="JTP37" s="63"/>
      <c r="JTQ37" s="64"/>
      <c r="JTR37" s="65" t="s">
        <v>225</v>
      </c>
      <c r="JTS37" s="66" t="s">
        <v>11</v>
      </c>
      <c r="JTT37" s="66" t="s">
        <v>226</v>
      </c>
      <c r="JTU37" s="66" t="s">
        <v>14</v>
      </c>
      <c r="JTV37" s="66" t="s">
        <v>13</v>
      </c>
      <c r="JUE37" s="66" t="s">
        <v>227</v>
      </c>
      <c r="JUF37" s="63"/>
      <c r="JUG37" s="64"/>
      <c r="JUH37" s="65" t="s">
        <v>225</v>
      </c>
      <c r="JUI37" s="66" t="s">
        <v>11</v>
      </c>
      <c r="JUJ37" s="66" t="s">
        <v>226</v>
      </c>
      <c r="JUK37" s="66" t="s">
        <v>14</v>
      </c>
      <c r="JUL37" s="66" t="s">
        <v>13</v>
      </c>
      <c r="JUU37" s="66" t="s">
        <v>227</v>
      </c>
      <c r="JUV37" s="63"/>
      <c r="JUW37" s="64"/>
      <c r="JUX37" s="65" t="s">
        <v>225</v>
      </c>
      <c r="JUY37" s="66" t="s">
        <v>11</v>
      </c>
      <c r="JUZ37" s="66" t="s">
        <v>226</v>
      </c>
      <c r="JVA37" s="66" t="s">
        <v>14</v>
      </c>
      <c r="JVB37" s="66" t="s">
        <v>13</v>
      </c>
      <c r="JVK37" s="66" t="s">
        <v>227</v>
      </c>
      <c r="JVL37" s="63"/>
      <c r="JVM37" s="64"/>
      <c r="JVN37" s="65" t="s">
        <v>225</v>
      </c>
      <c r="JVO37" s="66" t="s">
        <v>11</v>
      </c>
      <c r="JVP37" s="66" t="s">
        <v>226</v>
      </c>
      <c r="JVQ37" s="66" t="s">
        <v>14</v>
      </c>
      <c r="JVR37" s="66" t="s">
        <v>13</v>
      </c>
      <c r="JWA37" s="66" t="s">
        <v>227</v>
      </c>
      <c r="JWB37" s="63"/>
      <c r="JWC37" s="64"/>
      <c r="JWD37" s="65" t="s">
        <v>225</v>
      </c>
      <c r="JWE37" s="66" t="s">
        <v>11</v>
      </c>
      <c r="JWF37" s="66" t="s">
        <v>226</v>
      </c>
      <c r="JWG37" s="66" t="s">
        <v>14</v>
      </c>
      <c r="JWH37" s="66" t="s">
        <v>13</v>
      </c>
      <c r="JWQ37" s="66" t="s">
        <v>227</v>
      </c>
      <c r="JWR37" s="63"/>
      <c r="JWS37" s="64"/>
      <c r="JWT37" s="65" t="s">
        <v>225</v>
      </c>
      <c r="JWU37" s="66" t="s">
        <v>11</v>
      </c>
      <c r="JWV37" s="66" t="s">
        <v>226</v>
      </c>
      <c r="JWW37" s="66" t="s">
        <v>14</v>
      </c>
      <c r="JWX37" s="66" t="s">
        <v>13</v>
      </c>
      <c r="JXG37" s="66" t="s">
        <v>227</v>
      </c>
      <c r="JXH37" s="63"/>
      <c r="JXI37" s="64"/>
      <c r="JXJ37" s="65" t="s">
        <v>225</v>
      </c>
      <c r="JXK37" s="66" t="s">
        <v>11</v>
      </c>
      <c r="JXL37" s="66" t="s">
        <v>226</v>
      </c>
      <c r="JXM37" s="66" t="s">
        <v>14</v>
      </c>
      <c r="JXN37" s="66" t="s">
        <v>13</v>
      </c>
      <c r="JXW37" s="66" t="s">
        <v>227</v>
      </c>
      <c r="JXX37" s="63"/>
      <c r="JXY37" s="64"/>
      <c r="JXZ37" s="65" t="s">
        <v>225</v>
      </c>
      <c r="JYA37" s="66" t="s">
        <v>11</v>
      </c>
      <c r="JYB37" s="66" t="s">
        <v>226</v>
      </c>
      <c r="JYC37" s="66" t="s">
        <v>14</v>
      </c>
      <c r="JYD37" s="66" t="s">
        <v>13</v>
      </c>
      <c r="JYM37" s="66" t="s">
        <v>227</v>
      </c>
      <c r="JYN37" s="63"/>
      <c r="JYO37" s="64"/>
      <c r="JYP37" s="65" t="s">
        <v>225</v>
      </c>
      <c r="JYQ37" s="66" t="s">
        <v>11</v>
      </c>
      <c r="JYR37" s="66" t="s">
        <v>226</v>
      </c>
      <c r="JYS37" s="66" t="s">
        <v>14</v>
      </c>
      <c r="JYT37" s="66" t="s">
        <v>13</v>
      </c>
      <c r="JZC37" s="66" t="s">
        <v>227</v>
      </c>
      <c r="JZD37" s="63"/>
      <c r="JZE37" s="64"/>
      <c r="JZF37" s="65" t="s">
        <v>225</v>
      </c>
      <c r="JZG37" s="66" t="s">
        <v>11</v>
      </c>
      <c r="JZH37" s="66" t="s">
        <v>226</v>
      </c>
      <c r="JZI37" s="66" t="s">
        <v>14</v>
      </c>
      <c r="JZJ37" s="66" t="s">
        <v>13</v>
      </c>
      <c r="JZS37" s="66" t="s">
        <v>227</v>
      </c>
      <c r="JZT37" s="63"/>
      <c r="JZU37" s="64"/>
      <c r="JZV37" s="65" t="s">
        <v>225</v>
      </c>
      <c r="JZW37" s="66" t="s">
        <v>11</v>
      </c>
      <c r="JZX37" s="66" t="s">
        <v>226</v>
      </c>
      <c r="JZY37" s="66" t="s">
        <v>14</v>
      </c>
      <c r="JZZ37" s="66" t="s">
        <v>13</v>
      </c>
      <c r="KAI37" s="66" t="s">
        <v>227</v>
      </c>
      <c r="KAJ37" s="63"/>
      <c r="KAK37" s="64"/>
      <c r="KAL37" s="65" t="s">
        <v>225</v>
      </c>
      <c r="KAM37" s="66" t="s">
        <v>11</v>
      </c>
      <c r="KAN37" s="66" t="s">
        <v>226</v>
      </c>
      <c r="KAO37" s="66" t="s">
        <v>14</v>
      </c>
      <c r="KAP37" s="66" t="s">
        <v>13</v>
      </c>
      <c r="KAY37" s="66" t="s">
        <v>227</v>
      </c>
      <c r="KAZ37" s="63"/>
      <c r="KBA37" s="64"/>
      <c r="KBB37" s="65" t="s">
        <v>225</v>
      </c>
      <c r="KBC37" s="66" t="s">
        <v>11</v>
      </c>
      <c r="KBD37" s="66" t="s">
        <v>226</v>
      </c>
      <c r="KBE37" s="66" t="s">
        <v>14</v>
      </c>
      <c r="KBF37" s="66" t="s">
        <v>13</v>
      </c>
      <c r="KBO37" s="66" t="s">
        <v>227</v>
      </c>
      <c r="KBP37" s="63"/>
      <c r="KBQ37" s="64"/>
      <c r="KBR37" s="65" t="s">
        <v>225</v>
      </c>
      <c r="KBS37" s="66" t="s">
        <v>11</v>
      </c>
      <c r="KBT37" s="66" t="s">
        <v>226</v>
      </c>
      <c r="KBU37" s="66" t="s">
        <v>14</v>
      </c>
      <c r="KBV37" s="66" t="s">
        <v>13</v>
      </c>
      <c r="KCE37" s="66" t="s">
        <v>227</v>
      </c>
      <c r="KCF37" s="63"/>
      <c r="KCG37" s="64"/>
      <c r="KCH37" s="65" t="s">
        <v>225</v>
      </c>
      <c r="KCI37" s="66" t="s">
        <v>11</v>
      </c>
      <c r="KCJ37" s="66" t="s">
        <v>226</v>
      </c>
      <c r="KCK37" s="66" t="s">
        <v>14</v>
      </c>
      <c r="KCL37" s="66" t="s">
        <v>13</v>
      </c>
      <c r="KCU37" s="66" t="s">
        <v>227</v>
      </c>
      <c r="KCV37" s="63"/>
      <c r="KCW37" s="64"/>
      <c r="KCX37" s="65" t="s">
        <v>225</v>
      </c>
      <c r="KCY37" s="66" t="s">
        <v>11</v>
      </c>
      <c r="KCZ37" s="66" t="s">
        <v>226</v>
      </c>
      <c r="KDA37" s="66" t="s">
        <v>14</v>
      </c>
      <c r="KDB37" s="66" t="s">
        <v>13</v>
      </c>
      <c r="KDK37" s="66" t="s">
        <v>227</v>
      </c>
      <c r="KDL37" s="63"/>
      <c r="KDM37" s="64"/>
      <c r="KDN37" s="65" t="s">
        <v>225</v>
      </c>
      <c r="KDO37" s="66" t="s">
        <v>11</v>
      </c>
      <c r="KDP37" s="66" t="s">
        <v>226</v>
      </c>
      <c r="KDQ37" s="66" t="s">
        <v>14</v>
      </c>
      <c r="KDR37" s="66" t="s">
        <v>13</v>
      </c>
      <c r="KEA37" s="66" t="s">
        <v>227</v>
      </c>
      <c r="KEB37" s="63"/>
      <c r="KEC37" s="64"/>
      <c r="KED37" s="65" t="s">
        <v>225</v>
      </c>
      <c r="KEE37" s="66" t="s">
        <v>11</v>
      </c>
      <c r="KEF37" s="66" t="s">
        <v>226</v>
      </c>
      <c r="KEG37" s="66" t="s">
        <v>14</v>
      </c>
      <c r="KEH37" s="66" t="s">
        <v>13</v>
      </c>
      <c r="KEQ37" s="66" t="s">
        <v>227</v>
      </c>
      <c r="KER37" s="63"/>
      <c r="KES37" s="64"/>
      <c r="KET37" s="65" t="s">
        <v>225</v>
      </c>
      <c r="KEU37" s="66" t="s">
        <v>11</v>
      </c>
      <c r="KEV37" s="66" t="s">
        <v>226</v>
      </c>
      <c r="KEW37" s="66" t="s">
        <v>14</v>
      </c>
      <c r="KEX37" s="66" t="s">
        <v>13</v>
      </c>
      <c r="KFG37" s="66" t="s">
        <v>227</v>
      </c>
      <c r="KFH37" s="63"/>
      <c r="KFI37" s="64"/>
      <c r="KFJ37" s="65" t="s">
        <v>225</v>
      </c>
      <c r="KFK37" s="66" t="s">
        <v>11</v>
      </c>
      <c r="KFL37" s="66" t="s">
        <v>226</v>
      </c>
      <c r="KFM37" s="66" t="s">
        <v>14</v>
      </c>
      <c r="KFN37" s="66" t="s">
        <v>13</v>
      </c>
      <c r="KFW37" s="66" t="s">
        <v>227</v>
      </c>
      <c r="KFX37" s="63"/>
      <c r="KFY37" s="64"/>
      <c r="KFZ37" s="65" t="s">
        <v>225</v>
      </c>
      <c r="KGA37" s="66" t="s">
        <v>11</v>
      </c>
      <c r="KGB37" s="66" t="s">
        <v>226</v>
      </c>
      <c r="KGC37" s="66" t="s">
        <v>14</v>
      </c>
      <c r="KGD37" s="66" t="s">
        <v>13</v>
      </c>
      <c r="KGM37" s="66" t="s">
        <v>227</v>
      </c>
      <c r="KGN37" s="63"/>
      <c r="KGO37" s="64"/>
      <c r="KGP37" s="65" t="s">
        <v>225</v>
      </c>
      <c r="KGQ37" s="66" t="s">
        <v>11</v>
      </c>
      <c r="KGR37" s="66" t="s">
        <v>226</v>
      </c>
      <c r="KGS37" s="66" t="s">
        <v>14</v>
      </c>
      <c r="KGT37" s="66" t="s">
        <v>13</v>
      </c>
      <c r="KHC37" s="66" t="s">
        <v>227</v>
      </c>
      <c r="KHD37" s="63"/>
      <c r="KHE37" s="64"/>
      <c r="KHF37" s="65" t="s">
        <v>225</v>
      </c>
      <c r="KHG37" s="66" t="s">
        <v>11</v>
      </c>
      <c r="KHH37" s="66" t="s">
        <v>226</v>
      </c>
      <c r="KHI37" s="66" t="s">
        <v>14</v>
      </c>
      <c r="KHJ37" s="66" t="s">
        <v>13</v>
      </c>
      <c r="KHS37" s="66" t="s">
        <v>227</v>
      </c>
      <c r="KHT37" s="63"/>
      <c r="KHU37" s="64"/>
      <c r="KHV37" s="65" t="s">
        <v>225</v>
      </c>
      <c r="KHW37" s="66" t="s">
        <v>11</v>
      </c>
      <c r="KHX37" s="66" t="s">
        <v>226</v>
      </c>
      <c r="KHY37" s="66" t="s">
        <v>14</v>
      </c>
      <c r="KHZ37" s="66" t="s">
        <v>13</v>
      </c>
      <c r="KII37" s="66" t="s">
        <v>227</v>
      </c>
      <c r="KIJ37" s="63"/>
      <c r="KIK37" s="64"/>
      <c r="KIL37" s="65" t="s">
        <v>225</v>
      </c>
      <c r="KIM37" s="66" t="s">
        <v>11</v>
      </c>
      <c r="KIN37" s="66" t="s">
        <v>226</v>
      </c>
      <c r="KIO37" s="66" t="s">
        <v>14</v>
      </c>
      <c r="KIP37" s="66" t="s">
        <v>13</v>
      </c>
      <c r="KIY37" s="66" t="s">
        <v>227</v>
      </c>
      <c r="KIZ37" s="63"/>
      <c r="KJA37" s="64"/>
      <c r="KJB37" s="65" t="s">
        <v>225</v>
      </c>
      <c r="KJC37" s="66" t="s">
        <v>11</v>
      </c>
      <c r="KJD37" s="66" t="s">
        <v>226</v>
      </c>
      <c r="KJE37" s="66" t="s">
        <v>14</v>
      </c>
      <c r="KJF37" s="66" t="s">
        <v>13</v>
      </c>
      <c r="KJO37" s="66" t="s">
        <v>227</v>
      </c>
      <c r="KJP37" s="63"/>
      <c r="KJQ37" s="64"/>
      <c r="KJR37" s="65" t="s">
        <v>225</v>
      </c>
      <c r="KJS37" s="66" t="s">
        <v>11</v>
      </c>
      <c r="KJT37" s="66" t="s">
        <v>226</v>
      </c>
      <c r="KJU37" s="66" t="s">
        <v>14</v>
      </c>
      <c r="KJV37" s="66" t="s">
        <v>13</v>
      </c>
      <c r="KKE37" s="66" t="s">
        <v>227</v>
      </c>
      <c r="KKF37" s="63"/>
      <c r="KKG37" s="64"/>
      <c r="KKH37" s="65" t="s">
        <v>225</v>
      </c>
      <c r="KKI37" s="66" t="s">
        <v>11</v>
      </c>
      <c r="KKJ37" s="66" t="s">
        <v>226</v>
      </c>
      <c r="KKK37" s="66" t="s">
        <v>14</v>
      </c>
      <c r="KKL37" s="66" t="s">
        <v>13</v>
      </c>
      <c r="KKU37" s="66" t="s">
        <v>227</v>
      </c>
      <c r="KKV37" s="63"/>
      <c r="KKW37" s="64"/>
      <c r="KKX37" s="65" t="s">
        <v>225</v>
      </c>
      <c r="KKY37" s="66" t="s">
        <v>11</v>
      </c>
      <c r="KKZ37" s="66" t="s">
        <v>226</v>
      </c>
      <c r="KLA37" s="66" t="s">
        <v>14</v>
      </c>
      <c r="KLB37" s="66" t="s">
        <v>13</v>
      </c>
      <c r="KLK37" s="66" t="s">
        <v>227</v>
      </c>
      <c r="KLL37" s="63"/>
      <c r="KLM37" s="64"/>
      <c r="KLN37" s="65" t="s">
        <v>225</v>
      </c>
      <c r="KLO37" s="66" t="s">
        <v>11</v>
      </c>
      <c r="KLP37" s="66" t="s">
        <v>226</v>
      </c>
      <c r="KLQ37" s="66" t="s">
        <v>14</v>
      </c>
      <c r="KLR37" s="66" t="s">
        <v>13</v>
      </c>
      <c r="KMA37" s="66" t="s">
        <v>227</v>
      </c>
      <c r="KMB37" s="63"/>
      <c r="KMC37" s="64"/>
      <c r="KMD37" s="65" t="s">
        <v>225</v>
      </c>
      <c r="KME37" s="66" t="s">
        <v>11</v>
      </c>
      <c r="KMF37" s="66" t="s">
        <v>226</v>
      </c>
      <c r="KMG37" s="66" t="s">
        <v>14</v>
      </c>
      <c r="KMH37" s="66" t="s">
        <v>13</v>
      </c>
      <c r="KMQ37" s="66" t="s">
        <v>227</v>
      </c>
      <c r="KMR37" s="63"/>
      <c r="KMS37" s="64"/>
      <c r="KMT37" s="65" t="s">
        <v>225</v>
      </c>
      <c r="KMU37" s="66" t="s">
        <v>11</v>
      </c>
      <c r="KMV37" s="66" t="s">
        <v>226</v>
      </c>
      <c r="KMW37" s="66" t="s">
        <v>14</v>
      </c>
      <c r="KMX37" s="66" t="s">
        <v>13</v>
      </c>
      <c r="KNG37" s="66" t="s">
        <v>227</v>
      </c>
      <c r="KNH37" s="63"/>
      <c r="KNI37" s="64"/>
      <c r="KNJ37" s="65" t="s">
        <v>225</v>
      </c>
      <c r="KNK37" s="66" t="s">
        <v>11</v>
      </c>
      <c r="KNL37" s="66" t="s">
        <v>226</v>
      </c>
      <c r="KNM37" s="66" t="s">
        <v>14</v>
      </c>
      <c r="KNN37" s="66" t="s">
        <v>13</v>
      </c>
      <c r="KNW37" s="66" t="s">
        <v>227</v>
      </c>
      <c r="KNX37" s="63"/>
      <c r="KNY37" s="64"/>
      <c r="KNZ37" s="65" t="s">
        <v>225</v>
      </c>
      <c r="KOA37" s="66" t="s">
        <v>11</v>
      </c>
      <c r="KOB37" s="66" t="s">
        <v>226</v>
      </c>
      <c r="KOC37" s="66" t="s">
        <v>14</v>
      </c>
      <c r="KOD37" s="66" t="s">
        <v>13</v>
      </c>
      <c r="KOM37" s="66" t="s">
        <v>227</v>
      </c>
      <c r="KON37" s="63"/>
      <c r="KOO37" s="64"/>
      <c r="KOP37" s="65" t="s">
        <v>225</v>
      </c>
      <c r="KOQ37" s="66" t="s">
        <v>11</v>
      </c>
      <c r="KOR37" s="66" t="s">
        <v>226</v>
      </c>
      <c r="KOS37" s="66" t="s">
        <v>14</v>
      </c>
      <c r="KOT37" s="66" t="s">
        <v>13</v>
      </c>
      <c r="KPC37" s="66" t="s">
        <v>227</v>
      </c>
      <c r="KPD37" s="63"/>
      <c r="KPE37" s="64"/>
      <c r="KPF37" s="65" t="s">
        <v>225</v>
      </c>
      <c r="KPG37" s="66" t="s">
        <v>11</v>
      </c>
      <c r="KPH37" s="66" t="s">
        <v>226</v>
      </c>
      <c r="KPI37" s="66" t="s">
        <v>14</v>
      </c>
      <c r="KPJ37" s="66" t="s">
        <v>13</v>
      </c>
      <c r="KPS37" s="66" t="s">
        <v>227</v>
      </c>
      <c r="KPT37" s="63"/>
      <c r="KPU37" s="64"/>
      <c r="KPV37" s="65" t="s">
        <v>225</v>
      </c>
      <c r="KPW37" s="66" t="s">
        <v>11</v>
      </c>
      <c r="KPX37" s="66" t="s">
        <v>226</v>
      </c>
      <c r="KPY37" s="66" t="s">
        <v>14</v>
      </c>
      <c r="KPZ37" s="66" t="s">
        <v>13</v>
      </c>
      <c r="KQI37" s="66" t="s">
        <v>227</v>
      </c>
      <c r="KQJ37" s="63"/>
      <c r="KQK37" s="64"/>
      <c r="KQL37" s="65" t="s">
        <v>225</v>
      </c>
      <c r="KQM37" s="66" t="s">
        <v>11</v>
      </c>
      <c r="KQN37" s="66" t="s">
        <v>226</v>
      </c>
      <c r="KQO37" s="66" t="s">
        <v>14</v>
      </c>
      <c r="KQP37" s="66" t="s">
        <v>13</v>
      </c>
      <c r="KQY37" s="66" t="s">
        <v>227</v>
      </c>
      <c r="KQZ37" s="63"/>
      <c r="KRA37" s="64"/>
      <c r="KRB37" s="65" t="s">
        <v>225</v>
      </c>
      <c r="KRC37" s="66" t="s">
        <v>11</v>
      </c>
      <c r="KRD37" s="66" t="s">
        <v>226</v>
      </c>
      <c r="KRE37" s="66" t="s">
        <v>14</v>
      </c>
      <c r="KRF37" s="66" t="s">
        <v>13</v>
      </c>
      <c r="KRO37" s="66" t="s">
        <v>227</v>
      </c>
      <c r="KRP37" s="63"/>
      <c r="KRQ37" s="64"/>
      <c r="KRR37" s="65" t="s">
        <v>225</v>
      </c>
      <c r="KRS37" s="66" t="s">
        <v>11</v>
      </c>
      <c r="KRT37" s="66" t="s">
        <v>226</v>
      </c>
      <c r="KRU37" s="66" t="s">
        <v>14</v>
      </c>
      <c r="KRV37" s="66" t="s">
        <v>13</v>
      </c>
      <c r="KSE37" s="66" t="s">
        <v>227</v>
      </c>
      <c r="KSF37" s="63"/>
      <c r="KSG37" s="64"/>
      <c r="KSH37" s="65" t="s">
        <v>225</v>
      </c>
      <c r="KSI37" s="66" t="s">
        <v>11</v>
      </c>
      <c r="KSJ37" s="66" t="s">
        <v>226</v>
      </c>
      <c r="KSK37" s="66" t="s">
        <v>14</v>
      </c>
      <c r="KSL37" s="66" t="s">
        <v>13</v>
      </c>
      <c r="KSU37" s="66" t="s">
        <v>227</v>
      </c>
      <c r="KSV37" s="63"/>
      <c r="KSW37" s="64"/>
      <c r="KSX37" s="65" t="s">
        <v>225</v>
      </c>
      <c r="KSY37" s="66" t="s">
        <v>11</v>
      </c>
      <c r="KSZ37" s="66" t="s">
        <v>226</v>
      </c>
      <c r="KTA37" s="66" t="s">
        <v>14</v>
      </c>
      <c r="KTB37" s="66" t="s">
        <v>13</v>
      </c>
      <c r="KTK37" s="66" t="s">
        <v>227</v>
      </c>
      <c r="KTL37" s="63"/>
      <c r="KTM37" s="64"/>
      <c r="KTN37" s="65" t="s">
        <v>225</v>
      </c>
      <c r="KTO37" s="66" t="s">
        <v>11</v>
      </c>
      <c r="KTP37" s="66" t="s">
        <v>226</v>
      </c>
      <c r="KTQ37" s="66" t="s">
        <v>14</v>
      </c>
      <c r="KTR37" s="66" t="s">
        <v>13</v>
      </c>
      <c r="KUA37" s="66" t="s">
        <v>227</v>
      </c>
      <c r="KUB37" s="63"/>
      <c r="KUC37" s="64"/>
      <c r="KUD37" s="65" t="s">
        <v>225</v>
      </c>
      <c r="KUE37" s="66" t="s">
        <v>11</v>
      </c>
      <c r="KUF37" s="66" t="s">
        <v>226</v>
      </c>
      <c r="KUG37" s="66" t="s">
        <v>14</v>
      </c>
      <c r="KUH37" s="66" t="s">
        <v>13</v>
      </c>
      <c r="KUQ37" s="66" t="s">
        <v>227</v>
      </c>
      <c r="KUR37" s="63"/>
      <c r="KUS37" s="64"/>
      <c r="KUT37" s="65" t="s">
        <v>225</v>
      </c>
      <c r="KUU37" s="66" t="s">
        <v>11</v>
      </c>
      <c r="KUV37" s="66" t="s">
        <v>226</v>
      </c>
      <c r="KUW37" s="66" t="s">
        <v>14</v>
      </c>
      <c r="KUX37" s="66" t="s">
        <v>13</v>
      </c>
      <c r="KVG37" s="66" t="s">
        <v>227</v>
      </c>
      <c r="KVH37" s="63"/>
      <c r="KVI37" s="64"/>
      <c r="KVJ37" s="65" t="s">
        <v>225</v>
      </c>
      <c r="KVK37" s="66" t="s">
        <v>11</v>
      </c>
      <c r="KVL37" s="66" t="s">
        <v>226</v>
      </c>
      <c r="KVM37" s="66" t="s">
        <v>14</v>
      </c>
      <c r="KVN37" s="66" t="s">
        <v>13</v>
      </c>
      <c r="KVW37" s="66" t="s">
        <v>227</v>
      </c>
      <c r="KVX37" s="63"/>
      <c r="KVY37" s="64"/>
      <c r="KVZ37" s="65" t="s">
        <v>225</v>
      </c>
      <c r="KWA37" s="66" t="s">
        <v>11</v>
      </c>
      <c r="KWB37" s="66" t="s">
        <v>226</v>
      </c>
      <c r="KWC37" s="66" t="s">
        <v>14</v>
      </c>
      <c r="KWD37" s="66" t="s">
        <v>13</v>
      </c>
      <c r="KWM37" s="66" t="s">
        <v>227</v>
      </c>
      <c r="KWN37" s="63"/>
      <c r="KWO37" s="64"/>
      <c r="KWP37" s="65" t="s">
        <v>225</v>
      </c>
      <c r="KWQ37" s="66" t="s">
        <v>11</v>
      </c>
      <c r="KWR37" s="66" t="s">
        <v>226</v>
      </c>
      <c r="KWS37" s="66" t="s">
        <v>14</v>
      </c>
      <c r="KWT37" s="66" t="s">
        <v>13</v>
      </c>
      <c r="KXC37" s="66" t="s">
        <v>227</v>
      </c>
      <c r="KXD37" s="63"/>
      <c r="KXE37" s="64"/>
      <c r="KXF37" s="65" t="s">
        <v>225</v>
      </c>
      <c r="KXG37" s="66" t="s">
        <v>11</v>
      </c>
      <c r="KXH37" s="66" t="s">
        <v>226</v>
      </c>
      <c r="KXI37" s="66" t="s">
        <v>14</v>
      </c>
      <c r="KXJ37" s="66" t="s">
        <v>13</v>
      </c>
      <c r="KXS37" s="66" t="s">
        <v>227</v>
      </c>
      <c r="KXT37" s="63"/>
      <c r="KXU37" s="64"/>
      <c r="KXV37" s="65" t="s">
        <v>225</v>
      </c>
      <c r="KXW37" s="66" t="s">
        <v>11</v>
      </c>
      <c r="KXX37" s="66" t="s">
        <v>226</v>
      </c>
      <c r="KXY37" s="66" t="s">
        <v>14</v>
      </c>
      <c r="KXZ37" s="66" t="s">
        <v>13</v>
      </c>
      <c r="KYI37" s="66" t="s">
        <v>227</v>
      </c>
      <c r="KYJ37" s="63"/>
      <c r="KYK37" s="64"/>
      <c r="KYL37" s="65" t="s">
        <v>225</v>
      </c>
      <c r="KYM37" s="66" t="s">
        <v>11</v>
      </c>
      <c r="KYN37" s="66" t="s">
        <v>226</v>
      </c>
      <c r="KYO37" s="66" t="s">
        <v>14</v>
      </c>
      <c r="KYP37" s="66" t="s">
        <v>13</v>
      </c>
      <c r="KYY37" s="66" t="s">
        <v>227</v>
      </c>
      <c r="KYZ37" s="63"/>
      <c r="KZA37" s="64"/>
      <c r="KZB37" s="65" t="s">
        <v>225</v>
      </c>
      <c r="KZC37" s="66" t="s">
        <v>11</v>
      </c>
      <c r="KZD37" s="66" t="s">
        <v>226</v>
      </c>
      <c r="KZE37" s="66" t="s">
        <v>14</v>
      </c>
      <c r="KZF37" s="66" t="s">
        <v>13</v>
      </c>
      <c r="KZO37" s="66" t="s">
        <v>227</v>
      </c>
      <c r="KZP37" s="63"/>
      <c r="KZQ37" s="64"/>
      <c r="KZR37" s="65" t="s">
        <v>225</v>
      </c>
      <c r="KZS37" s="66" t="s">
        <v>11</v>
      </c>
      <c r="KZT37" s="66" t="s">
        <v>226</v>
      </c>
      <c r="KZU37" s="66" t="s">
        <v>14</v>
      </c>
      <c r="KZV37" s="66" t="s">
        <v>13</v>
      </c>
      <c r="LAE37" s="66" t="s">
        <v>227</v>
      </c>
      <c r="LAF37" s="63"/>
      <c r="LAG37" s="64"/>
      <c r="LAH37" s="65" t="s">
        <v>225</v>
      </c>
      <c r="LAI37" s="66" t="s">
        <v>11</v>
      </c>
      <c r="LAJ37" s="66" t="s">
        <v>226</v>
      </c>
      <c r="LAK37" s="66" t="s">
        <v>14</v>
      </c>
      <c r="LAL37" s="66" t="s">
        <v>13</v>
      </c>
      <c r="LAU37" s="66" t="s">
        <v>227</v>
      </c>
      <c r="LAV37" s="63"/>
      <c r="LAW37" s="64"/>
      <c r="LAX37" s="65" t="s">
        <v>225</v>
      </c>
      <c r="LAY37" s="66" t="s">
        <v>11</v>
      </c>
      <c r="LAZ37" s="66" t="s">
        <v>226</v>
      </c>
      <c r="LBA37" s="66" t="s">
        <v>14</v>
      </c>
      <c r="LBB37" s="66" t="s">
        <v>13</v>
      </c>
      <c r="LBK37" s="66" t="s">
        <v>227</v>
      </c>
      <c r="LBL37" s="63"/>
      <c r="LBM37" s="64"/>
      <c r="LBN37" s="65" t="s">
        <v>225</v>
      </c>
      <c r="LBO37" s="66" t="s">
        <v>11</v>
      </c>
      <c r="LBP37" s="66" t="s">
        <v>226</v>
      </c>
      <c r="LBQ37" s="66" t="s">
        <v>14</v>
      </c>
      <c r="LBR37" s="66" t="s">
        <v>13</v>
      </c>
      <c r="LCA37" s="66" t="s">
        <v>227</v>
      </c>
      <c r="LCB37" s="63"/>
      <c r="LCC37" s="64"/>
      <c r="LCD37" s="65" t="s">
        <v>225</v>
      </c>
      <c r="LCE37" s="66" t="s">
        <v>11</v>
      </c>
      <c r="LCF37" s="66" t="s">
        <v>226</v>
      </c>
      <c r="LCG37" s="66" t="s">
        <v>14</v>
      </c>
      <c r="LCH37" s="66" t="s">
        <v>13</v>
      </c>
      <c r="LCQ37" s="66" t="s">
        <v>227</v>
      </c>
      <c r="LCR37" s="63"/>
      <c r="LCS37" s="64"/>
      <c r="LCT37" s="65" t="s">
        <v>225</v>
      </c>
      <c r="LCU37" s="66" t="s">
        <v>11</v>
      </c>
      <c r="LCV37" s="66" t="s">
        <v>226</v>
      </c>
      <c r="LCW37" s="66" t="s">
        <v>14</v>
      </c>
      <c r="LCX37" s="66" t="s">
        <v>13</v>
      </c>
      <c r="LDG37" s="66" t="s">
        <v>227</v>
      </c>
      <c r="LDH37" s="63"/>
      <c r="LDI37" s="64"/>
      <c r="LDJ37" s="65" t="s">
        <v>225</v>
      </c>
      <c r="LDK37" s="66" t="s">
        <v>11</v>
      </c>
      <c r="LDL37" s="66" t="s">
        <v>226</v>
      </c>
      <c r="LDM37" s="66" t="s">
        <v>14</v>
      </c>
      <c r="LDN37" s="66" t="s">
        <v>13</v>
      </c>
      <c r="LDW37" s="66" t="s">
        <v>227</v>
      </c>
      <c r="LDX37" s="63"/>
      <c r="LDY37" s="64"/>
      <c r="LDZ37" s="65" t="s">
        <v>225</v>
      </c>
      <c r="LEA37" s="66" t="s">
        <v>11</v>
      </c>
      <c r="LEB37" s="66" t="s">
        <v>226</v>
      </c>
      <c r="LEC37" s="66" t="s">
        <v>14</v>
      </c>
      <c r="LED37" s="66" t="s">
        <v>13</v>
      </c>
      <c r="LEM37" s="66" t="s">
        <v>227</v>
      </c>
      <c r="LEN37" s="63"/>
      <c r="LEO37" s="64"/>
      <c r="LEP37" s="65" t="s">
        <v>225</v>
      </c>
      <c r="LEQ37" s="66" t="s">
        <v>11</v>
      </c>
      <c r="LER37" s="66" t="s">
        <v>226</v>
      </c>
      <c r="LES37" s="66" t="s">
        <v>14</v>
      </c>
      <c r="LET37" s="66" t="s">
        <v>13</v>
      </c>
      <c r="LFC37" s="66" t="s">
        <v>227</v>
      </c>
      <c r="LFD37" s="63"/>
      <c r="LFE37" s="64"/>
      <c r="LFF37" s="65" t="s">
        <v>225</v>
      </c>
      <c r="LFG37" s="66" t="s">
        <v>11</v>
      </c>
      <c r="LFH37" s="66" t="s">
        <v>226</v>
      </c>
      <c r="LFI37" s="66" t="s">
        <v>14</v>
      </c>
      <c r="LFJ37" s="66" t="s">
        <v>13</v>
      </c>
      <c r="LFS37" s="66" t="s">
        <v>227</v>
      </c>
      <c r="LFT37" s="63"/>
      <c r="LFU37" s="64"/>
      <c r="LFV37" s="65" t="s">
        <v>225</v>
      </c>
      <c r="LFW37" s="66" t="s">
        <v>11</v>
      </c>
      <c r="LFX37" s="66" t="s">
        <v>226</v>
      </c>
      <c r="LFY37" s="66" t="s">
        <v>14</v>
      </c>
      <c r="LFZ37" s="66" t="s">
        <v>13</v>
      </c>
      <c r="LGI37" s="66" t="s">
        <v>227</v>
      </c>
      <c r="LGJ37" s="63"/>
      <c r="LGK37" s="64"/>
      <c r="LGL37" s="65" t="s">
        <v>225</v>
      </c>
      <c r="LGM37" s="66" t="s">
        <v>11</v>
      </c>
      <c r="LGN37" s="66" t="s">
        <v>226</v>
      </c>
      <c r="LGO37" s="66" t="s">
        <v>14</v>
      </c>
      <c r="LGP37" s="66" t="s">
        <v>13</v>
      </c>
      <c r="LGY37" s="66" t="s">
        <v>227</v>
      </c>
      <c r="LGZ37" s="63"/>
      <c r="LHA37" s="64"/>
      <c r="LHB37" s="65" t="s">
        <v>225</v>
      </c>
      <c r="LHC37" s="66" t="s">
        <v>11</v>
      </c>
      <c r="LHD37" s="66" t="s">
        <v>226</v>
      </c>
      <c r="LHE37" s="66" t="s">
        <v>14</v>
      </c>
      <c r="LHF37" s="66" t="s">
        <v>13</v>
      </c>
      <c r="LHO37" s="66" t="s">
        <v>227</v>
      </c>
      <c r="LHP37" s="63"/>
      <c r="LHQ37" s="64"/>
      <c r="LHR37" s="65" t="s">
        <v>225</v>
      </c>
      <c r="LHS37" s="66" t="s">
        <v>11</v>
      </c>
      <c r="LHT37" s="66" t="s">
        <v>226</v>
      </c>
      <c r="LHU37" s="66" t="s">
        <v>14</v>
      </c>
      <c r="LHV37" s="66" t="s">
        <v>13</v>
      </c>
      <c r="LIE37" s="66" t="s">
        <v>227</v>
      </c>
      <c r="LIF37" s="63"/>
      <c r="LIG37" s="64"/>
      <c r="LIH37" s="65" t="s">
        <v>225</v>
      </c>
      <c r="LII37" s="66" t="s">
        <v>11</v>
      </c>
      <c r="LIJ37" s="66" t="s">
        <v>226</v>
      </c>
      <c r="LIK37" s="66" t="s">
        <v>14</v>
      </c>
      <c r="LIL37" s="66" t="s">
        <v>13</v>
      </c>
      <c r="LIU37" s="66" t="s">
        <v>227</v>
      </c>
      <c r="LIV37" s="63"/>
      <c r="LIW37" s="64"/>
      <c r="LIX37" s="65" t="s">
        <v>225</v>
      </c>
      <c r="LIY37" s="66" t="s">
        <v>11</v>
      </c>
      <c r="LIZ37" s="66" t="s">
        <v>226</v>
      </c>
      <c r="LJA37" s="66" t="s">
        <v>14</v>
      </c>
      <c r="LJB37" s="66" t="s">
        <v>13</v>
      </c>
      <c r="LJK37" s="66" t="s">
        <v>227</v>
      </c>
      <c r="LJL37" s="63"/>
      <c r="LJM37" s="64"/>
      <c r="LJN37" s="65" t="s">
        <v>225</v>
      </c>
      <c r="LJO37" s="66" t="s">
        <v>11</v>
      </c>
      <c r="LJP37" s="66" t="s">
        <v>226</v>
      </c>
      <c r="LJQ37" s="66" t="s">
        <v>14</v>
      </c>
      <c r="LJR37" s="66" t="s">
        <v>13</v>
      </c>
      <c r="LKA37" s="66" t="s">
        <v>227</v>
      </c>
      <c r="LKB37" s="63"/>
      <c r="LKC37" s="64"/>
      <c r="LKD37" s="65" t="s">
        <v>225</v>
      </c>
      <c r="LKE37" s="66" t="s">
        <v>11</v>
      </c>
      <c r="LKF37" s="66" t="s">
        <v>226</v>
      </c>
      <c r="LKG37" s="66" t="s">
        <v>14</v>
      </c>
      <c r="LKH37" s="66" t="s">
        <v>13</v>
      </c>
      <c r="LKQ37" s="66" t="s">
        <v>227</v>
      </c>
      <c r="LKR37" s="63"/>
      <c r="LKS37" s="64"/>
      <c r="LKT37" s="65" t="s">
        <v>225</v>
      </c>
      <c r="LKU37" s="66" t="s">
        <v>11</v>
      </c>
      <c r="LKV37" s="66" t="s">
        <v>226</v>
      </c>
      <c r="LKW37" s="66" t="s">
        <v>14</v>
      </c>
      <c r="LKX37" s="66" t="s">
        <v>13</v>
      </c>
      <c r="LLG37" s="66" t="s">
        <v>227</v>
      </c>
      <c r="LLH37" s="63"/>
      <c r="LLI37" s="64"/>
      <c r="LLJ37" s="65" t="s">
        <v>225</v>
      </c>
      <c r="LLK37" s="66" t="s">
        <v>11</v>
      </c>
      <c r="LLL37" s="66" t="s">
        <v>226</v>
      </c>
      <c r="LLM37" s="66" t="s">
        <v>14</v>
      </c>
      <c r="LLN37" s="66" t="s">
        <v>13</v>
      </c>
      <c r="LLW37" s="66" t="s">
        <v>227</v>
      </c>
      <c r="LLX37" s="63"/>
      <c r="LLY37" s="64"/>
      <c r="LLZ37" s="65" t="s">
        <v>225</v>
      </c>
      <c r="LMA37" s="66" t="s">
        <v>11</v>
      </c>
      <c r="LMB37" s="66" t="s">
        <v>226</v>
      </c>
      <c r="LMC37" s="66" t="s">
        <v>14</v>
      </c>
      <c r="LMD37" s="66" t="s">
        <v>13</v>
      </c>
      <c r="LMM37" s="66" t="s">
        <v>227</v>
      </c>
      <c r="LMN37" s="63"/>
      <c r="LMO37" s="64"/>
      <c r="LMP37" s="65" t="s">
        <v>225</v>
      </c>
      <c r="LMQ37" s="66" t="s">
        <v>11</v>
      </c>
      <c r="LMR37" s="66" t="s">
        <v>226</v>
      </c>
      <c r="LMS37" s="66" t="s">
        <v>14</v>
      </c>
      <c r="LMT37" s="66" t="s">
        <v>13</v>
      </c>
      <c r="LNC37" s="66" t="s">
        <v>227</v>
      </c>
      <c r="LND37" s="63"/>
      <c r="LNE37" s="64"/>
      <c r="LNF37" s="65" t="s">
        <v>225</v>
      </c>
      <c r="LNG37" s="66" t="s">
        <v>11</v>
      </c>
      <c r="LNH37" s="66" t="s">
        <v>226</v>
      </c>
      <c r="LNI37" s="66" t="s">
        <v>14</v>
      </c>
      <c r="LNJ37" s="66" t="s">
        <v>13</v>
      </c>
      <c r="LNS37" s="66" t="s">
        <v>227</v>
      </c>
      <c r="LNT37" s="63"/>
      <c r="LNU37" s="64"/>
      <c r="LNV37" s="65" t="s">
        <v>225</v>
      </c>
      <c r="LNW37" s="66" t="s">
        <v>11</v>
      </c>
      <c r="LNX37" s="66" t="s">
        <v>226</v>
      </c>
      <c r="LNY37" s="66" t="s">
        <v>14</v>
      </c>
      <c r="LNZ37" s="66" t="s">
        <v>13</v>
      </c>
      <c r="LOI37" s="66" t="s">
        <v>227</v>
      </c>
      <c r="LOJ37" s="63"/>
      <c r="LOK37" s="64"/>
      <c r="LOL37" s="65" t="s">
        <v>225</v>
      </c>
      <c r="LOM37" s="66" t="s">
        <v>11</v>
      </c>
      <c r="LON37" s="66" t="s">
        <v>226</v>
      </c>
      <c r="LOO37" s="66" t="s">
        <v>14</v>
      </c>
      <c r="LOP37" s="66" t="s">
        <v>13</v>
      </c>
      <c r="LOY37" s="66" t="s">
        <v>227</v>
      </c>
      <c r="LOZ37" s="63"/>
      <c r="LPA37" s="64"/>
      <c r="LPB37" s="65" t="s">
        <v>225</v>
      </c>
      <c r="LPC37" s="66" t="s">
        <v>11</v>
      </c>
      <c r="LPD37" s="66" t="s">
        <v>226</v>
      </c>
      <c r="LPE37" s="66" t="s">
        <v>14</v>
      </c>
      <c r="LPF37" s="66" t="s">
        <v>13</v>
      </c>
      <c r="LPO37" s="66" t="s">
        <v>227</v>
      </c>
      <c r="LPP37" s="63"/>
      <c r="LPQ37" s="64"/>
      <c r="LPR37" s="65" t="s">
        <v>225</v>
      </c>
      <c r="LPS37" s="66" t="s">
        <v>11</v>
      </c>
      <c r="LPT37" s="66" t="s">
        <v>226</v>
      </c>
      <c r="LPU37" s="66" t="s">
        <v>14</v>
      </c>
      <c r="LPV37" s="66" t="s">
        <v>13</v>
      </c>
      <c r="LQE37" s="66" t="s">
        <v>227</v>
      </c>
      <c r="LQF37" s="63"/>
      <c r="LQG37" s="64"/>
      <c r="LQH37" s="65" t="s">
        <v>225</v>
      </c>
      <c r="LQI37" s="66" t="s">
        <v>11</v>
      </c>
      <c r="LQJ37" s="66" t="s">
        <v>226</v>
      </c>
      <c r="LQK37" s="66" t="s">
        <v>14</v>
      </c>
      <c r="LQL37" s="66" t="s">
        <v>13</v>
      </c>
      <c r="LQU37" s="66" t="s">
        <v>227</v>
      </c>
      <c r="LQV37" s="63"/>
      <c r="LQW37" s="64"/>
      <c r="LQX37" s="65" t="s">
        <v>225</v>
      </c>
      <c r="LQY37" s="66" t="s">
        <v>11</v>
      </c>
      <c r="LQZ37" s="66" t="s">
        <v>226</v>
      </c>
      <c r="LRA37" s="66" t="s">
        <v>14</v>
      </c>
      <c r="LRB37" s="66" t="s">
        <v>13</v>
      </c>
      <c r="LRK37" s="66" t="s">
        <v>227</v>
      </c>
      <c r="LRL37" s="63"/>
      <c r="LRM37" s="64"/>
      <c r="LRN37" s="65" t="s">
        <v>225</v>
      </c>
      <c r="LRO37" s="66" t="s">
        <v>11</v>
      </c>
      <c r="LRP37" s="66" t="s">
        <v>226</v>
      </c>
      <c r="LRQ37" s="66" t="s">
        <v>14</v>
      </c>
      <c r="LRR37" s="66" t="s">
        <v>13</v>
      </c>
      <c r="LSA37" s="66" t="s">
        <v>227</v>
      </c>
      <c r="LSB37" s="63"/>
      <c r="LSC37" s="64"/>
      <c r="LSD37" s="65" t="s">
        <v>225</v>
      </c>
      <c r="LSE37" s="66" t="s">
        <v>11</v>
      </c>
      <c r="LSF37" s="66" t="s">
        <v>226</v>
      </c>
      <c r="LSG37" s="66" t="s">
        <v>14</v>
      </c>
      <c r="LSH37" s="66" t="s">
        <v>13</v>
      </c>
      <c r="LSQ37" s="66" t="s">
        <v>227</v>
      </c>
      <c r="LSR37" s="63"/>
      <c r="LSS37" s="64"/>
      <c r="LST37" s="65" t="s">
        <v>225</v>
      </c>
      <c r="LSU37" s="66" t="s">
        <v>11</v>
      </c>
      <c r="LSV37" s="66" t="s">
        <v>226</v>
      </c>
      <c r="LSW37" s="66" t="s">
        <v>14</v>
      </c>
      <c r="LSX37" s="66" t="s">
        <v>13</v>
      </c>
      <c r="LTG37" s="66" t="s">
        <v>227</v>
      </c>
      <c r="LTH37" s="63"/>
      <c r="LTI37" s="64"/>
      <c r="LTJ37" s="65" t="s">
        <v>225</v>
      </c>
      <c r="LTK37" s="66" t="s">
        <v>11</v>
      </c>
      <c r="LTL37" s="66" t="s">
        <v>226</v>
      </c>
      <c r="LTM37" s="66" t="s">
        <v>14</v>
      </c>
      <c r="LTN37" s="66" t="s">
        <v>13</v>
      </c>
      <c r="LTW37" s="66" t="s">
        <v>227</v>
      </c>
      <c r="LTX37" s="63"/>
      <c r="LTY37" s="64"/>
      <c r="LTZ37" s="65" t="s">
        <v>225</v>
      </c>
      <c r="LUA37" s="66" t="s">
        <v>11</v>
      </c>
      <c r="LUB37" s="66" t="s">
        <v>226</v>
      </c>
      <c r="LUC37" s="66" t="s">
        <v>14</v>
      </c>
      <c r="LUD37" s="66" t="s">
        <v>13</v>
      </c>
      <c r="LUM37" s="66" t="s">
        <v>227</v>
      </c>
      <c r="LUN37" s="63"/>
      <c r="LUO37" s="64"/>
      <c r="LUP37" s="65" t="s">
        <v>225</v>
      </c>
      <c r="LUQ37" s="66" t="s">
        <v>11</v>
      </c>
      <c r="LUR37" s="66" t="s">
        <v>226</v>
      </c>
      <c r="LUS37" s="66" t="s">
        <v>14</v>
      </c>
      <c r="LUT37" s="66" t="s">
        <v>13</v>
      </c>
      <c r="LVC37" s="66" t="s">
        <v>227</v>
      </c>
      <c r="LVD37" s="63"/>
      <c r="LVE37" s="64"/>
      <c r="LVF37" s="65" t="s">
        <v>225</v>
      </c>
      <c r="LVG37" s="66" t="s">
        <v>11</v>
      </c>
      <c r="LVH37" s="66" t="s">
        <v>226</v>
      </c>
      <c r="LVI37" s="66" t="s">
        <v>14</v>
      </c>
      <c r="LVJ37" s="66" t="s">
        <v>13</v>
      </c>
      <c r="LVS37" s="66" t="s">
        <v>227</v>
      </c>
      <c r="LVT37" s="63"/>
      <c r="LVU37" s="64"/>
      <c r="LVV37" s="65" t="s">
        <v>225</v>
      </c>
      <c r="LVW37" s="66" t="s">
        <v>11</v>
      </c>
      <c r="LVX37" s="66" t="s">
        <v>226</v>
      </c>
      <c r="LVY37" s="66" t="s">
        <v>14</v>
      </c>
      <c r="LVZ37" s="66" t="s">
        <v>13</v>
      </c>
      <c r="LWI37" s="66" t="s">
        <v>227</v>
      </c>
      <c r="LWJ37" s="63"/>
      <c r="LWK37" s="64"/>
      <c r="LWL37" s="65" t="s">
        <v>225</v>
      </c>
      <c r="LWM37" s="66" t="s">
        <v>11</v>
      </c>
      <c r="LWN37" s="66" t="s">
        <v>226</v>
      </c>
      <c r="LWO37" s="66" t="s">
        <v>14</v>
      </c>
      <c r="LWP37" s="66" t="s">
        <v>13</v>
      </c>
      <c r="LWY37" s="66" t="s">
        <v>227</v>
      </c>
      <c r="LWZ37" s="63"/>
      <c r="LXA37" s="64"/>
      <c r="LXB37" s="65" t="s">
        <v>225</v>
      </c>
      <c r="LXC37" s="66" t="s">
        <v>11</v>
      </c>
      <c r="LXD37" s="66" t="s">
        <v>226</v>
      </c>
      <c r="LXE37" s="66" t="s">
        <v>14</v>
      </c>
      <c r="LXF37" s="66" t="s">
        <v>13</v>
      </c>
      <c r="LXO37" s="66" t="s">
        <v>227</v>
      </c>
      <c r="LXP37" s="63"/>
      <c r="LXQ37" s="64"/>
      <c r="LXR37" s="65" t="s">
        <v>225</v>
      </c>
      <c r="LXS37" s="66" t="s">
        <v>11</v>
      </c>
      <c r="LXT37" s="66" t="s">
        <v>226</v>
      </c>
      <c r="LXU37" s="66" t="s">
        <v>14</v>
      </c>
      <c r="LXV37" s="66" t="s">
        <v>13</v>
      </c>
      <c r="LYE37" s="66" t="s">
        <v>227</v>
      </c>
      <c r="LYF37" s="63"/>
      <c r="LYG37" s="64"/>
      <c r="LYH37" s="65" t="s">
        <v>225</v>
      </c>
      <c r="LYI37" s="66" t="s">
        <v>11</v>
      </c>
      <c r="LYJ37" s="66" t="s">
        <v>226</v>
      </c>
      <c r="LYK37" s="66" t="s">
        <v>14</v>
      </c>
      <c r="LYL37" s="66" t="s">
        <v>13</v>
      </c>
      <c r="LYU37" s="66" t="s">
        <v>227</v>
      </c>
      <c r="LYV37" s="63"/>
      <c r="LYW37" s="64"/>
      <c r="LYX37" s="65" t="s">
        <v>225</v>
      </c>
      <c r="LYY37" s="66" t="s">
        <v>11</v>
      </c>
      <c r="LYZ37" s="66" t="s">
        <v>226</v>
      </c>
      <c r="LZA37" s="66" t="s">
        <v>14</v>
      </c>
      <c r="LZB37" s="66" t="s">
        <v>13</v>
      </c>
      <c r="LZK37" s="66" t="s">
        <v>227</v>
      </c>
      <c r="LZL37" s="63"/>
      <c r="LZM37" s="64"/>
      <c r="LZN37" s="65" t="s">
        <v>225</v>
      </c>
      <c r="LZO37" s="66" t="s">
        <v>11</v>
      </c>
      <c r="LZP37" s="66" t="s">
        <v>226</v>
      </c>
      <c r="LZQ37" s="66" t="s">
        <v>14</v>
      </c>
      <c r="LZR37" s="66" t="s">
        <v>13</v>
      </c>
      <c r="MAA37" s="66" t="s">
        <v>227</v>
      </c>
      <c r="MAB37" s="63"/>
      <c r="MAC37" s="64"/>
      <c r="MAD37" s="65" t="s">
        <v>225</v>
      </c>
      <c r="MAE37" s="66" t="s">
        <v>11</v>
      </c>
      <c r="MAF37" s="66" t="s">
        <v>226</v>
      </c>
      <c r="MAG37" s="66" t="s">
        <v>14</v>
      </c>
      <c r="MAH37" s="66" t="s">
        <v>13</v>
      </c>
      <c r="MAQ37" s="66" t="s">
        <v>227</v>
      </c>
      <c r="MAR37" s="63"/>
      <c r="MAS37" s="64"/>
      <c r="MAT37" s="65" t="s">
        <v>225</v>
      </c>
      <c r="MAU37" s="66" t="s">
        <v>11</v>
      </c>
      <c r="MAV37" s="66" t="s">
        <v>226</v>
      </c>
      <c r="MAW37" s="66" t="s">
        <v>14</v>
      </c>
      <c r="MAX37" s="66" t="s">
        <v>13</v>
      </c>
      <c r="MBG37" s="66" t="s">
        <v>227</v>
      </c>
      <c r="MBH37" s="63"/>
      <c r="MBI37" s="64"/>
      <c r="MBJ37" s="65" t="s">
        <v>225</v>
      </c>
      <c r="MBK37" s="66" t="s">
        <v>11</v>
      </c>
      <c r="MBL37" s="66" t="s">
        <v>226</v>
      </c>
      <c r="MBM37" s="66" t="s">
        <v>14</v>
      </c>
      <c r="MBN37" s="66" t="s">
        <v>13</v>
      </c>
      <c r="MBW37" s="66" t="s">
        <v>227</v>
      </c>
      <c r="MBX37" s="63"/>
      <c r="MBY37" s="64"/>
      <c r="MBZ37" s="65" t="s">
        <v>225</v>
      </c>
      <c r="MCA37" s="66" t="s">
        <v>11</v>
      </c>
      <c r="MCB37" s="66" t="s">
        <v>226</v>
      </c>
      <c r="MCC37" s="66" t="s">
        <v>14</v>
      </c>
      <c r="MCD37" s="66" t="s">
        <v>13</v>
      </c>
      <c r="MCM37" s="66" t="s">
        <v>227</v>
      </c>
      <c r="MCN37" s="63"/>
      <c r="MCO37" s="64"/>
      <c r="MCP37" s="65" t="s">
        <v>225</v>
      </c>
      <c r="MCQ37" s="66" t="s">
        <v>11</v>
      </c>
      <c r="MCR37" s="66" t="s">
        <v>226</v>
      </c>
      <c r="MCS37" s="66" t="s">
        <v>14</v>
      </c>
      <c r="MCT37" s="66" t="s">
        <v>13</v>
      </c>
      <c r="MDC37" s="66" t="s">
        <v>227</v>
      </c>
      <c r="MDD37" s="63"/>
      <c r="MDE37" s="64"/>
      <c r="MDF37" s="65" t="s">
        <v>225</v>
      </c>
      <c r="MDG37" s="66" t="s">
        <v>11</v>
      </c>
      <c r="MDH37" s="66" t="s">
        <v>226</v>
      </c>
      <c r="MDI37" s="66" t="s">
        <v>14</v>
      </c>
      <c r="MDJ37" s="66" t="s">
        <v>13</v>
      </c>
      <c r="MDS37" s="66" t="s">
        <v>227</v>
      </c>
      <c r="MDT37" s="63"/>
      <c r="MDU37" s="64"/>
      <c r="MDV37" s="65" t="s">
        <v>225</v>
      </c>
      <c r="MDW37" s="66" t="s">
        <v>11</v>
      </c>
      <c r="MDX37" s="66" t="s">
        <v>226</v>
      </c>
      <c r="MDY37" s="66" t="s">
        <v>14</v>
      </c>
      <c r="MDZ37" s="66" t="s">
        <v>13</v>
      </c>
      <c r="MEI37" s="66" t="s">
        <v>227</v>
      </c>
      <c r="MEJ37" s="63"/>
      <c r="MEK37" s="64"/>
      <c r="MEL37" s="65" t="s">
        <v>225</v>
      </c>
      <c r="MEM37" s="66" t="s">
        <v>11</v>
      </c>
      <c r="MEN37" s="66" t="s">
        <v>226</v>
      </c>
      <c r="MEO37" s="66" t="s">
        <v>14</v>
      </c>
      <c r="MEP37" s="66" t="s">
        <v>13</v>
      </c>
      <c r="MEY37" s="66" t="s">
        <v>227</v>
      </c>
      <c r="MEZ37" s="63"/>
      <c r="MFA37" s="64"/>
      <c r="MFB37" s="65" t="s">
        <v>225</v>
      </c>
      <c r="MFC37" s="66" t="s">
        <v>11</v>
      </c>
      <c r="MFD37" s="66" t="s">
        <v>226</v>
      </c>
      <c r="MFE37" s="66" t="s">
        <v>14</v>
      </c>
      <c r="MFF37" s="66" t="s">
        <v>13</v>
      </c>
      <c r="MFO37" s="66" t="s">
        <v>227</v>
      </c>
      <c r="MFP37" s="63"/>
      <c r="MFQ37" s="64"/>
      <c r="MFR37" s="65" t="s">
        <v>225</v>
      </c>
      <c r="MFS37" s="66" t="s">
        <v>11</v>
      </c>
      <c r="MFT37" s="66" t="s">
        <v>226</v>
      </c>
      <c r="MFU37" s="66" t="s">
        <v>14</v>
      </c>
      <c r="MFV37" s="66" t="s">
        <v>13</v>
      </c>
      <c r="MGE37" s="66" t="s">
        <v>227</v>
      </c>
      <c r="MGF37" s="63"/>
      <c r="MGG37" s="64"/>
      <c r="MGH37" s="65" t="s">
        <v>225</v>
      </c>
      <c r="MGI37" s="66" t="s">
        <v>11</v>
      </c>
      <c r="MGJ37" s="66" t="s">
        <v>226</v>
      </c>
      <c r="MGK37" s="66" t="s">
        <v>14</v>
      </c>
      <c r="MGL37" s="66" t="s">
        <v>13</v>
      </c>
      <c r="MGU37" s="66" t="s">
        <v>227</v>
      </c>
      <c r="MGV37" s="63"/>
      <c r="MGW37" s="64"/>
      <c r="MGX37" s="65" t="s">
        <v>225</v>
      </c>
      <c r="MGY37" s="66" t="s">
        <v>11</v>
      </c>
      <c r="MGZ37" s="66" t="s">
        <v>226</v>
      </c>
      <c r="MHA37" s="66" t="s">
        <v>14</v>
      </c>
      <c r="MHB37" s="66" t="s">
        <v>13</v>
      </c>
      <c r="MHK37" s="66" t="s">
        <v>227</v>
      </c>
      <c r="MHL37" s="63"/>
      <c r="MHM37" s="64"/>
      <c r="MHN37" s="65" t="s">
        <v>225</v>
      </c>
      <c r="MHO37" s="66" t="s">
        <v>11</v>
      </c>
      <c r="MHP37" s="66" t="s">
        <v>226</v>
      </c>
      <c r="MHQ37" s="66" t="s">
        <v>14</v>
      </c>
      <c r="MHR37" s="66" t="s">
        <v>13</v>
      </c>
      <c r="MIA37" s="66" t="s">
        <v>227</v>
      </c>
      <c r="MIB37" s="63"/>
      <c r="MIC37" s="64"/>
      <c r="MID37" s="65" t="s">
        <v>225</v>
      </c>
      <c r="MIE37" s="66" t="s">
        <v>11</v>
      </c>
      <c r="MIF37" s="66" t="s">
        <v>226</v>
      </c>
      <c r="MIG37" s="66" t="s">
        <v>14</v>
      </c>
      <c r="MIH37" s="66" t="s">
        <v>13</v>
      </c>
      <c r="MIQ37" s="66" t="s">
        <v>227</v>
      </c>
      <c r="MIR37" s="63"/>
      <c r="MIS37" s="64"/>
      <c r="MIT37" s="65" t="s">
        <v>225</v>
      </c>
      <c r="MIU37" s="66" t="s">
        <v>11</v>
      </c>
      <c r="MIV37" s="66" t="s">
        <v>226</v>
      </c>
      <c r="MIW37" s="66" t="s">
        <v>14</v>
      </c>
      <c r="MIX37" s="66" t="s">
        <v>13</v>
      </c>
      <c r="MJG37" s="66" t="s">
        <v>227</v>
      </c>
      <c r="MJH37" s="63"/>
      <c r="MJI37" s="64"/>
      <c r="MJJ37" s="65" t="s">
        <v>225</v>
      </c>
      <c r="MJK37" s="66" t="s">
        <v>11</v>
      </c>
      <c r="MJL37" s="66" t="s">
        <v>226</v>
      </c>
      <c r="MJM37" s="66" t="s">
        <v>14</v>
      </c>
      <c r="MJN37" s="66" t="s">
        <v>13</v>
      </c>
      <c r="MJW37" s="66" t="s">
        <v>227</v>
      </c>
      <c r="MJX37" s="63"/>
      <c r="MJY37" s="64"/>
      <c r="MJZ37" s="65" t="s">
        <v>225</v>
      </c>
      <c r="MKA37" s="66" t="s">
        <v>11</v>
      </c>
      <c r="MKB37" s="66" t="s">
        <v>226</v>
      </c>
      <c r="MKC37" s="66" t="s">
        <v>14</v>
      </c>
      <c r="MKD37" s="66" t="s">
        <v>13</v>
      </c>
      <c r="MKM37" s="66" t="s">
        <v>227</v>
      </c>
      <c r="MKN37" s="63"/>
      <c r="MKO37" s="64"/>
      <c r="MKP37" s="65" t="s">
        <v>225</v>
      </c>
      <c r="MKQ37" s="66" t="s">
        <v>11</v>
      </c>
      <c r="MKR37" s="66" t="s">
        <v>226</v>
      </c>
      <c r="MKS37" s="66" t="s">
        <v>14</v>
      </c>
      <c r="MKT37" s="66" t="s">
        <v>13</v>
      </c>
      <c r="MLC37" s="66" t="s">
        <v>227</v>
      </c>
      <c r="MLD37" s="63"/>
      <c r="MLE37" s="64"/>
      <c r="MLF37" s="65" t="s">
        <v>225</v>
      </c>
      <c r="MLG37" s="66" t="s">
        <v>11</v>
      </c>
      <c r="MLH37" s="66" t="s">
        <v>226</v>
      </c>
      <c r="MLI37" s="66" t="s">
        <v>14</v>
      </c>
      <c r="MLJ37" s="66" t="s">
        <v>13</v>
      </c>
      <c r="MLS37" s="66" t="s">
        <v>227</v>
      </c>
      <c r="MLT37" s="63"/>
      <c r="MLU37" s="64"/>
      <c r="MLV37" s="65" t="s">
        <v>225</v>
      </c>
      <c r="MLW37" s="66" t="s">
        <v>11</v>
      </c>
      <c r="MLX37" s="66" t="s">
        <v>226</v>
      </c>
      <c r="MLY37" s="66" t="s">
        <v>14</v>
      </c>
      <c r="MLZ37" s="66" t="s">
        <v>13</v>
      </c>
      <c r="MMI37" s="66" t="s">
        <v>227</v>
      </c>
      <c r="MMJ37" s="63"/>
      <c r="MMK37" s="64"/>
      <c r="MML37" s="65" t="s">
        <v>225</v>
      </c>
      <c r="MMM37" s="66" t="s">
        <v>11</v>
      </c>
      <c r="MMN37" s="66" t="s">
        <v>226</v>
      </c>
      <c r="MMO37" s="66" t="s">
        <v>14</v>
      </c>
      <c r="MMP37" s="66" t="s">
        <v>13</v>
      </c>
      <c r="MMY37" s="66" t="s">
        <v>227</v>
      </c>
      <c r="MMZ37" s="63"/>
      <c r="MNA37" s="64"/>
      <c r="MNB37" s="65" t="s">
        <v>225</v>
      </c>
      <c r="MNC37" s="66" t="s">
        <v>11</v>
      </c>
      <c r="MND37" s="66" t="s">
        <v>226</v>
      </c>
      <c r="MNE37" s="66" t="s">
        <v>14</v>
      </c>
      <c r="MNF37" s="66" t="s">
        <v>13</v>
      </c>
      <c r="MNO37" s="66" t="s">
        <v>227</v>
      </c>
      <c r="MNP37" s="63"/>
      <c r="MNQ37" s="64"/>
      <c r="MNR37" s="65" t="s">
        <v>225</v>
      </c>
      <c r="MNS37" s="66" t="s">
        <v>11</v>
      </c>
      <c r="MNT37" s="66" t="s">
        <v>226</v>
      </c>
      <c r="MNU37" s="66" t="s">
        <v>14</v>
      </c>
      <c r="MNV37" s="66" t="s">
        <v>13</v>
      </c>
      <c r="MOE37" s="66" t="s">
        <v>227</v>
      </c>
      <c r="MOF37" s="63"/>
      <c r="MOG37" s="64"/>
      <c r="MOH37" s="65" t="s">
        <v>225</v>
      </c>
      <c r="MOI37" s="66" t="s">
        <v>11</v>
      </c>
      <c r="MOJ37" s="66" t="s">
        <v>226</v>
      </c>
      <c r="MOK37" s="66" t="s">
        <v>14</v>
      </c>
      <c r="MOL37" s="66" t="s">
        <v>13</v>
      </c>
      <c r="MOU37" s="66" t="s">
        <v>227</v>
      </c>
      <c r="MOV37" s="63"/>
      <c r="MOW37" s="64"/>
      <c r="MOX37" s="65" t="s">
        <v>225</v>
      </c>
      <c r="MOY37" s="66" t="s">
        <v>11</v>
      </c>
      <c r="MOZ37" s="66" t="s">
        <v>226</v>
      </c>
      <c r="MPA37" s="66" t="s">
        <v>14</v>
      </c>
      <c r="MPB37" s="66" t="s">
        <v>13</v>
      </c>
      <c r="MPK37" s="66" t="s">
        <v>227</v>
      </c>
      <c r="MPL37" s="63"/>
      <c r="MPM37" s="64"/>
      <c r="MPN37" s="65" t="s">
        <v>225</v>
      </c>
      <c r="MPO37" s="66" t="s">
        <v>11</v>
      </c>
      <c r="MPP37" s="66" t="s">
        <v>226</v>
      </c>
      <c r="MPQ37" s="66" t="s">
        <v>14</v>
      </c>
      <c r="MPR37" s="66" t="s">
        <v>13</v>
      </c>
      <c r="MQA37" s="66" t="s">
        <v>227</v>
      </c>
      <c r="MQB37" s="63"/>
      <c r="MQC37" s="64"/>
      <c r="MQD37" s="65" t="s">
        <v>225</v>
      </c>
      <c r="MQE37" s="66" t="s">
        <v>11</v>
      </c>
      <c r="MQF37" s="66" t="s">
        <v>226</v>
      </c>
      <c r="MQG37" s="66" t="s">
        <v>14</v>
      </c>
      <c r="MQH37" s="66" t="s">
        <v>13</v>
      </c>
      <c r="MQQ37" s="66" t="s">
        <v>227</v>
      </c>
      <c r="MQR37" s="63"/>
      <c r="MQS37" s="64"/>
      <c r="MQT37" s="65" t="s">
        <v>225</v>
      </c>
      <c r="MQU37" s="66" t="s">
        <v>11</v>
      </c>
      <c r="MQV37" s="66" t="s">
        <v>226</v>
      </c>
      <c r="MQW37" s="66" t="s">
        <v>14</v>
      </c>
      <c r="MQX37" s="66" t="s">
        <v>13</v>
      </c>
      <c r="MRG37" s="66" t="s">
        <v>227</v>
      </c>
      <c r="MRH37" s="63"/>
      <c r="MRI37" s="64"/>
      <c r="MRJ37" s="65" t="s">
        <v>225</v>
      </c>
      <c r="MRK37" s="66" t="s">
        <v>11</v>
      </c>
      <c r="MRL37" s="66" t="s">
        <v>226</v>
      </c>
      <c r="MRM37" s="66" t="s">
        <v>14</v>
      </c>
      <c r="MRN37" s="66" t="s">
        <v>13</v>
      </c>
      <c r="MRW37" s="66" t="s">
        <v>227</v>
      </c>
      <c r="MRX37" s="63"/>
      <c r="MRY37" s="64"/>
      <c r="MRZ37" s="65" t="s">
        <v>225</v>
      </c>
      <c r="MSA37" s="66" t="s">
        <v>11</v>
      </c>
      <c r="MSB37" s="66" t="s">
        <v>226</v>
      </c>
      <c r="MSC37" s="66" t="s">
        <v>14</v>
      </c>
      <c r="MSD37" s="66" t="s">
        <v>13</v>
      </c>
      <c r="MSM37" s="66" t="s">
        <v>227</v>
      </c>
      <c r="MSN37" s="63"/>
      <c r="MSO37" s="64"/>
      <c r="MSP37" s="65" t="s">
        <v>225</v>
      </c>
      <c r="MSQ37" s="66" t="s">
        <v>11</v>
      </c>
      <c r="MSR37" s="66" t="s">
        <v>226</v>
      </c>
      <c r="MSS37" s="66" t="s">
        <v>14</v>
      </c>
      <c r="MST37" s="66" t="s">
        <v>13</v>
      </c>
      <c r="MTC37" s="66" t="s">
        <v>227</v>
      </c>
      <c r="MTD37" s="63"/>
      <c r="MTE37" s="64"/>
      <c r="MTF37" s="65" t="s">
        <v>225</v>
      </c>
      <c r="MTG37" s="66" t="s">
        <v>11</v>
      </c>
      <c r="MTH37" s="66" t="s">
        <v>226</v>
      </c>
      <c r="MTI37" s="66" t="s">
        <v>14</v>
      </c>
      <c r="MTJ37" s="66" t="s">
        <v>13</v>
      </c>
      <c r="MTS37" s="66" t="s">
        <v>227</v>
      </c>
      <c r="MTT37" s="63"/>
      <c r="MTU37" s="64"/>
      <c r="MTV37" s="65" t="s">
        <v>225</v>
      </c>
      <c r="MTW37" s="66" t="s">
        <v>11</v>
      </c>
      <c r="MTX37" s="66" t="s">
        <v>226</v>
      </c>
      <c r="MTY37" s="66" t="s">
        <v>14</v>
      </c>
      <c r="MTZ37" s="66" t="s">
        <v>13</v>
      </c>
      <c r="MUI37" s="66" t="s">
        <v>227</v>
      </c>
      <c r="MUJ37" s="63"/>
      <c r="MUK37" s="64"/>
      <c r="MUL37" s="65" t="s">
        <v>225</v>
      </c>
      <c r="MUM37" s="66" t="s">
        <v>11</v>
      </c>
      <c r="MUN37" s="66" t="s">
        <v>226</v>
      </c>
      <c r="MUO37" s="66" t="s">
        <v>14</v>
      </c>
      <c r="MUP37" s="66" t="s">
        <v>13</v>
      </c>
      <c r="MUY37" s="66" t="s">
        <v>227</v>
      </c>
      <c r="MUZ37" s="63"/>
      <c r="MVA37" s="64"/>
      <c r="MVB37" s="65" t="s">
        <v>225</v>
      </c>
      <c r="MVC37" s="66" t="s">
        <v>11</v>
      </c>
      <c r="MVD37" s="66" t="s">
        <v>226</v>
      </c>
      <c r="MVE37" s="66" t="s">
        <v>14</v>
      </c>
      <c r="MVF37" s="66" t="s">
        <v>13</v>
      </c>
      <c r="MVO37" s="66" t="s">
        <v>227</v>
      </c>
      <c r="MVP37" s="63"/>
      <c r="MVQ37" s="64"/>
      <c r="MVR37" s="65" t="s">
        <v>225</v>
      </c>
      <c r="MVS37" s="66" t="s">
        <v>11</v>
      </c>
      <c r="MVT37" s="66" t="s">
        <v>226</v>
      </c>
      <c r="MVU37" s="66" t="s">
        <v>14</v>
      </c>
      <c r="MVV37" s="66" t="s">
        <v>13</v>
      </c>
      <c r="MWE37" s="66" t="s">
        <v>227</v>
      </c>
      <c r="MWF37" s="63"/>
      <c r="MWG37" s="64"/>
      <c r="MWH37" s="65" t="s">
        <v>225</v>
      </c>
      <c r="MWI37" s="66" t="s">
        <v>11</v>
      </c>
      <c r="MWJ37" s="66" t="s">
        <v>226</v>
      </c>
      <c r="MWK37" s="66" t="s">
        <v>14</v>
      </c>
      <c r="MWL37" s="66" t="s">
        <v>13</v>
      </c>
      <c r="MWU37" s="66" t="s">
        <v>227</v>
      </c>
      <c r="MWV37" s="63"/>
      <c r="MWW37" s="64"/>
      <c r="MWX37" s="65" t="s">
        <v>225</v>
      </c>
      <c r="MWY37" s="66" t="s">
        <v>11</v>
      </c>
      <c r="MWZ37" s="66" t="s">
        <v>226</v>
      </c>
      <c r="MXA37" s="66" t="s">
        <v>14</v>
      </c>
      <c r="MXB37" s="66" t="s">
        <v>13</v>
      </c>
      <c r="MXK37" s="66" t="s">
        <v>227</v>
      </c>
      <c r="MXL37" s="63"/>
      <c r="MXM37" s="64"/>
      <c r="MXN37" s="65" t="s">
        <v>225</v>
      </c>
      <c r="MXO37" s="66" t="s">
        <v>11</v>
      </c>
      <c r="MXP37" s="66" t="s">
        <v>226</v>
      </c>
      <c r="MXQ37" s="66" t="s">
        <v>14</v>
      </c>
      <c r="MXR37" s="66" t="s">
        <v>13</v>
      </c>
      <c r="MYA37" s="66" t="s">
        <v>227</v>
      </c>
      <c r="MYB37" s="63"/>
      <c r="MYC37" s="64"/>
      <c r="MYD37" s="65" t="s">
        <v>225</v>
      </c>
      <c r="MYE37" s="66" t="s">
        <v>11</v>
      </c>
      <c r="MYF37" s="66" t="s">
        <v>226</v>
      </c>
      <c r="MYG37" s="66" t="s">
        <v>14</v>
      </c>
      <c r="MYH37" s="66" t="s">
        <v>13</v>
      </c>
      <c r="MYQ37" s="66" t="s">
        <v>227</v>
      </c>
      <c r="MYR37" s="63"/>
      <c r="MYS37" s="64"/>
      <c r="MYT37" s="65" t="s">
        <v>225</v>
      </c>
      <c r="MYU37" s="66" t="s">
        <v>11</v>
      </c>
      <c r="MYV37" s="66" t="s">
        <v>226</v>
      </c>
      <c r="MYW37" s="66" t="s">
        <v>14</v>
      </c>
      <c r="MYX37" s="66" t="s">
        <v>13</v>
      </c>
      <c r="MZG37" s="66" t="s">
        <v>227</v>
      </c>
      <c r="MZH37" s="63"/>
      <c r="MZI37" s="64"/>
      <c r="MZJ37" s="65" t="s">
        <v>225</v>
      </c>
      <c r="MZK37" s="66" t="s">
        <v>11</v>
      </c>
      <c r="MZL37" s="66" t="s">
        <v>226</v>
      </c>
      <c r="MZM37" s="66" t="s">
        <v>14</v>
      </c>
      <c r="MZN37" s="66" t="s">
        <v>13</v>
      </c>
      <c r="MZW37" s="66" t="s">
        <v>227</v>
      </c>
      <c r="MZX37" s="63"/>
      <c r="MZY37" s="64"/>
      <c r="MZZ37" s="65" t="s">
        <v>225</v>
      </c>
      <c r="NAA37" s="66" t="s">
        <v>11</v>
      </c>
      <c r="NAB37" s="66" t="s">
        <v>226</v>
      </c>
      <c r="NAC37" s="66" t="s">
        <v>14</v>
      </c>
      <c r="NAD37" s="66" t="s">
        <v>13</v>
      </c>
      <c r="NAM37" s="66" t="s">
        <v>227</v>
      </c>
      <c r="NAN37" s="63"/>
      <c r="NAO37" s="64"/>
      <c r="NAP37" s="65" t="s">
        <v>225</v>
      </c>
      <c r="NAQ37" s="66" t="s">
        <v>11</v>
      </c>
      <c r="NAR37" s="66" t="s">
        <v>226</v>
      </c>
      <c r="NAS37" s="66" t="s">
        <v>14</v>
      </c>
      <c r="NAT37" s="66" t="s">
        <v>13</v>
      </c>
      <c r="NBC37" s="66" t="s">
        <v>227</v>
      </c>
      <c r="NBD37" s="63"/>
      <c r="NBE37" s="64"/>
      <c r="NBF37" s="65" t="s">
        <v>225</v>
      </c>
      <c r="NBG37" s="66" t="s">
        <v>11</v>
      </c>
      <c r="NBH37" s="66" t="s">
        <v>226</v>
      </c>
      <c r="NBI37" s="66" t="s">
        <v>14</v>
      </c>
      <c r="NBJ37" s="66" t="s">
        <v>13</v>
      </c>
      <c r="NBS37" s="66" t="s">
        <v>227</v>
      </c>
      <c r="NBT37" s="63"/>
      <c r="NBU37" s="64"/>
      <c r="NBV37" s="65" t="s">
        <v>225</v>
      </c>
      <c r="NBW37" s="66" t="s">
        <v>11</v>
      </c>
      <c r="NBX37" s="66" t="s">
        <v>226</v>
      </c>
      <c r="NBY37" s="66" t="s">
        <v>14</v>
      </c>
      <c r="NBZ37" s="66" t="s">
        <v>13</v>
      </c>
      <c r="NCI37" s="66" t="s">
        <v>227</v>
      </c>
      <c r="NCJ37" s="63"/>
      <c r="NCK37" s="64"/>
      <c r="NCL37" s="65" t="s">
        <v>225</v>
      </c>
      <c r="NCM37" s="66" t="s">
        <v>11</v>
      </c>
      <c r="NCN37" s="66" t="s">
        <v>226</v>
      </c>
      <c r="NCO37" s="66" t="s">
        <v>14</v>
      </c>
      <c r="NCP37" s="66" t="s">
        <v>13</v>
      </c>
      <c r="NCY37" s="66" t="s">
        <v>227</v>
      </c>
      <c r="NCZ37" s="63"/>
      <c r="NDA37" s="64"/>
      <c r="NDB37" s="65" t="s">
        <v>225</v>
      </c>
      <c r="NDC37" s="66" t="s">
        <v>11</v>
      </c>
      <c r="NDD37" s="66" t="s">
        <v>226</v>
      </c>
      <c r="NDE37" s="66" t="s">
        <v>14</v>
      </c>
      <c r="NDF37" s="66" t="s">
        <v>13</v>
      </c>
      <c r="NDO37" s="66" t="s">
        <v>227</v>
      </c>
      <c r="NDP37" s="63"/>
      <c r="NDQ37" s="64"/>
      <c r="NDR37" s="65" t="s">
        <v>225</v>
      </c>
      <c r="NDS37" s="66" t="s">
        <v>11</v>
      </c>
      <c r="NDT37" s="66" t="s">
        <v>226</v>
      </c>
      <c r="NDU37" s="66" t="s">
        <v>14</v>
      </c>
      <c r="NDV37" s="66" t="s">
        <v>13</v>
      </c>
      <c r="NEE37" s="66" t="s">
        <v>227</v>
      </c>
      <c r="NEF37" s="63"/>
      <c r="NEG37" s="64"/>
      <c r="NEH37" s="65" t="s">
        <v>225</v>
      </c>
      <c r="NEI37" s="66" t="s">
        <v>11</v>
      </c>
      <c r="NEJ37" s="66" t="s">
        <v>226</v>
      </c>
      <c r="NEK37" s="66" t="s">
        <v>14</v>
      </c>
      <c r="NEL37" s="66" t="s">
        <v>13</v>
      </c>
      <c r="NEU37" s="66" t="s">
        <v>227</v>
      </c>
      <c r="NEV37" s="63"/>
      <c r="NEW37" s="64"/>
      <c r="NEX37" s="65" t="s">
        <v>225</v>
      </c>
      <c r="NEY37" s="66" t="s">
        <v>11</v>
      </c>
      <c r="NEZ37" s="66" t="s">
        <v>226</v>
      </c>
      <c r="NFA37" s="66" t="s">
        <v>14</v>
      </c>
      <c r="NFB37" s="66" t="s">
        <v>13</v>
      </c>
      <c r="NFK37" s="66" t="s">
        <v>227</v>
      </c>
      <c r="NFL37" s="63"/>
      <c r="NFM37" s="64"/>
      <c r="NFN37" s="65" t="s">
        <v>225</v>
      </c>
      <c r="NFO37" s="66" t="s">
        <v>11</v>
      </c>
      <c r="NFP37" s="66" t="s">
        <v>226</v>
      </c>
      <c r="NFQ37" s="66" t="s">
        <v>14</v>
      </c>
      <c r="NFR37" s="66" t="s">
        <v>13</v>
      </c>
      <c r="NGA37" s="66" t="s">
        <v>227</v>
      </c>
      <c r="NGB37" s="63"/>
      <c r="NGC37" s="64"/>
      <c r="NGD37" s="65" t="s">
        <v>225</v>
      </c>
      <c r="NGE37" s="66" t="s">
        <v>11</v>
      </c>
      <c r="NGF37" s="66" t="s">
        <v>226</v>
      </c>
      <c r="NGG37" s="66" t="s">
        <v>14</v>
      </c>
      <c r="NGH37" s="66" t="s">
        <v>13</v>
      </c>
      <c r="NGQ37" s="66" t="s">
        <v>227</v>
      </c>
      <c r="NGR37" s="63"/>
      <c r="NGS37" s="64"/>
      <c r="NGT37" s="65" t="s">
        <v>225</v>
      </c>
      <c r="NGU37" s="66" t="s">
        <v>11</v>
      </c>
      <c r="NGV37" s="66" t="s">
        <v>226</v>
      </c>
      <c r="NGW37" s="66" t="s">
        <v>14</v>
      </c>
      <c r="NGX37" s="66" t="s">
        <v>13</v>
      </c>
      <c r="NHG37" s="66" t="s">
        <v>227</v>
      </c>
      <c r="NHH37" s="63"/>
      <c r="NHI37" s="64"/>
      <c r="NHJ37" s="65" t="s">
        <v>225</v>
      </c>
      <c r="NHK37" s="66" t="s">
        <v>11</v>
      </c>
      <c r="NHL37" s="66" t="s">
        <v>226</v>
      </c>
      <c r="NHM37" s="66" t="s">
        <v>14</v>
      </c>
      <c r="NHN37" s="66" t="s">
        <v>13</v>
      </c>
      <c r="NHW37" s="66" t="s">
        <v>227</v>
      </c>
      <c r="NHX37" s="63"/>
      <c r="NHY37" s="64"/>
      <c r="NHZ37" s="65" t="s">
        <v>225</v>
      </c>
      <c r="NIA37" s="66" t="s">
        <v>11</v>
      </c>
      <c r="NIB37" s="66" t="s">
        <v>226</v>
      </c>
      <c r="NIC37" s="66" t="s">
        <v>14</v>
      </c>
      <c r="NID37" s="66" t="s">
        <v>13</v>
      </c>
      <c r="NIM37" s="66" t="s">
        <v>227</v>
      </c>
      <c r="NIN37" s="63"/>
      <c r="NIO37" s="64"/>
      <c r="NIP37" s="65" t="s">
        <v>225</v>
      </c>
      <c r="NIQ37" s="66" t="s">
        <v>11</v>
      </c>
      <c r="NIR37" s="66" t="s">
        <v>226</v>
      </c>
      <c r="NIS37" s="66" t="s">
        <v>14</v>
      </c>
      <c r="NIT37" s="66" t="s">
        <v>13</v>
      </c>
      <c r="NJC37" s="66" t="s">
        <v>227</v>
      </c>
      <c r="NJD37" s="63"/>
      <c r="NJE37" s="64"/>
      <c r="NJF37" s="65" t="s">
        <v>225</v>
      </c>
      <c r="NJG37" s="66" t="s">
        <v>11</v>
      </c>
      <c r="NJH37" s="66" t="s">
        <v>226</v>
      </c>
      <c r="NJI37" s="66" t="s">
        <v>14</v>
      </c>
      <c r="NJJ37" s="66" t="s">
        <v>13</v>
      </c>
      <c r="NJS37" s="66" t="s">
        <v>227</v>
      </c>
      <c r="NJT37" s="63"/>
      <c r="NJU37" s="64"/>
      <c r="NJV37" s="65" t="s">
        <v>225</v>
      </c>
      <c r="NJW37" s="66" t="s">
        <v>11</v>
      </c>
      <c r="NJX37" s="66" t="s">
        <v>226</v>
      </c>
      <c r="NJY37" s="66" t="s">
        <v>14</v>
      </c>
      <c r="NJZ37" s="66" t="s">
        <v>13</v>
      </c>
      <c r="NKI37" s="66" t="s">
        <v>227</v>
      </c>
      <c r="NKJ37" s="63"/>
      <c r="NKK37" s="64"/>
      <c r="NKL37" s="65" t="s">
        <v>225</v>
      </c>
      <c r="NKM37" s="66" t="s">
        <v>11</v>
      </c>
      <c r="NKN37" s="66" t="s">
        <v>226</v>
      </c>
      <c r="NKO37" s="66" t="s">
        <v>14</v>
      </c>
      <c r="NKP37" s="66" t="s">
        <v>13</v>
      </c>
      <c r="NKY37" s="66" t="s">
        <v>227</v>
      </c>
      <c r="NKZ37" s="63"/>
      <c r="NLA37" s="64"/>
      <c r="NLB37" s="65" t="s">
        <v>225</v>
      </c>
      <c r="NLC37" s="66" t="s">
        <v>11</v>
      </c>
      <c r="NLD37" s="66" t="s">
        <v>226</v>
      </c>
      <c r="NLE37" s="66" t="s">
        <v>14</v>
      </c>
      <c r="NLF37" s="66" t="s">
        <v>13</v>
      </c>
      <c r="NLO37" s="66" t="s">
        <v>227</v>
      </c>
      <c r="NLP37" s="63"/>
      <c r="NLQ37" s="64"/>
      <c r="NLR37" s="65" t="s">
        <v>225</v>
      </c>
      <c r="NLS37" s="66" t="s">
        <v>11</v>
      </c>
      <c r="NLT37" s="66" t="s">
        <v>226</v>
      </c>
      <c r="NLU37" s="66" t="s">
        <v>14</v>
      </c>
      <c r="NLV37" s="66" t="s">
        <v>13</v>
      </c>
      <c r="NME37" s="66" t="s">
        <v>227</v>
      </c>
      <c r="NMF37" s="63"/>
      <c r="NMG37" s="64"/>
      <c r="NMH37" s="65" t="s">
        <v>225</v>
      </c>
      <c r="NMI37" s="66" t="s">
        <v>11</v>
      </c>
      <c r="NMJ37" s="66" t="s">
        <v>226</v>
      </c>
      <c r="NMK37" s="66" t="s">
        <v>14</v>
      </c>
      <c r="NML37" s="66" t="s">
        <v>13</v>
      </c>
      <c r="NMU37" s="66" t="s">
        <v>227</v>
      </c>
      <c r="NMV37" s="63"/>
      <c r="NMW37" s="64"/>
      <c r="NMX37" s="65" t="s">
        <v>225</v>
      </c>
      <c r="NMY37" s="66" t="s">
        <v>11</v>
      </c>
      <c r="NMZ37" s="66" t="s">
        <v>226</v>
      </c>
      <c r="NNA37" s="66" t="s">
        <v>14</v>
      </c>
      <c r="NNB37" s="66" t="s">
        <v>13</v>
      </c>
      <c r="NNK37" s="66" t="s">
        <v>227</v>
      </c>
      <c r="NNL37" s="63"/>
      <c r="NNM37" s="64"/>
      <c r="NNN37" s="65" t="s">
        <v>225</v>
      </c>
      <c r="NNO37" s="66" t="s">
        <v>11</v>
      </c>
      <c r="NNP37" s="66" t="s">
        <v>226</v>
      </c>
      <c r="NNQ37" s="66" t="s">
        <v>14</v>
      </c>
      <c r="NNR37" s="66" t="s">
        <v>13</v>
      </c>
      <c r="NOA37" s="66" t="s">
        <v>227</v>
      </c>
      <c r="NOB37" s="63"/>
      <c r="NOC37" s="64"/>
      <c r="NOD37" s="65" t="s">
        <v>225</v>
      </c>
      <c r="NOE37" s="66" t="s">
        <v>11</v>
      </c>
      <c r="NOF37" s="66" t="s">
        <v>226</v>
      </c>
      <c r="NOG37" s="66" t="s">
        <v>14</v>
      </c>
      <c r="NOH37" s="66" t="s">
        <v>13</v>
      </c>
      <c r="NOQ37" s="66" t="s">
        <v>227</v>
      </c>
      <c r="NOR37" s="63"/>
      <c r="NOS37" s="64"/>
      <c r="NOT37" s="65" t="s">
        <v>225</v>
      </c>
      <c r="NOU37" s="66" t="s">
        <v>11</v>
      </c>
      <c r="NOV37" s="66" t="s">
        <v>226</v>
      </c>
      <c r="NOW37" s="66" t="s">
        <v>14</v>
      </c>
      <c r="NOX37" s="66" t="s">
        <v>13</v>
      </c>
      <c r="NPG37" s="66" t="s">
        <v>227</v>
      </c>
      <c r="NPH37" s="63"/>
      <c r="NPI37" s="64"/>
      <c r="NPJ37" s="65" t="s">
        <v>225</v>
      </c>
      <c r="NPK37" s="66" t="s">
        <v>11</v>
      </c>
      <c r="NPL37" s="66" t="s">
        <v>226</v>
      </c>
      <c r="NPM37" s="66" t="s">
        <v>14</v>
      </c>
      <c r="NPN37" s="66" t="s">
        <v>13</v>
      </c>
      <c r="NPW37" s="66" t="s">
        <v>227</v>
      </c>
      <c r="NPX37" s="63"/>
      <c r="NPY37" s="64"/>
      <c r="NPZ37" s="65" t="s">
        <v>225</v>
      </c>
      <c r="NQA37" s="66" t="s">
        <v>11</v>
      </c>
      <c r="NQB37" s="66" t="s">
        <v>226</v>
      </c>
      <c r="NQC37" s="66" t="s">
        <v>14</v>
      </c>
      <c r="NQD37" s="66" t="s">
        <v>13</v>
      </c>
      <c r="NQM37" s="66" t="s">
        <v>227</v>
      </c>
      <c r="NQN37" s="63"/>
      <c r="NQO37" s="64"/>
      <c r="NQP37" s="65" t="s">
        <v>225</v>
      </c>
      <c r="NQQ37" s="66" t="s">
        <v>11</v>
      </c>
      <c r="NQR37" s="66" t="s">
        <v>226</v>
      </c>
      <c r="NQS37" s="66" t="s">
        <v>14</v>
      </c>
      <c r="NQT37" s="66" t="s">
        <v>13</v>
      </c>
      <c r="NRC37" s="66" t="s">
        <v>227</v>
      </c>
      <c r="NRD37" s="63"/>
      <c r="NRE37" s="64"/>
      <c r="NRF37" s="65" t="s">
        <v>225</v>
      </c>
      <c r="NRG37" s="66" t="s">
        <v>11</v>
      </c>
      <c r="NRH37" s="66" t="s">
        <v>226</v>
      </c>
      <c r="NRI37" s="66" t="s">
        <v>14</v>
      </c>
      <c r="NRJ37" s="66" t="s">
        <v>13</v>
      </c>
      <c r="NRS37" s="66" t="s">
        <v>227</v>
      </c>
      <c r="NRT37" s="63"/>
      <c r="NRU37" s="64"/>
      <c r="NRV37" s="65" t="s">
        <v>225</v>
      </c>
      <c r="NRW37" s="66" t="s">
        <v>11</v>
      </c>
      <c r="NRX37" s="66" t="s">
        <v>226</v>
      </c>
      <c r="NRY37" s="66" t="s">
        <v>14</v>
      </c>
      <c r="NRZ37" s="66" t="s">
        <v>13</v>
      </c>
      <c r="NSI37" s="66" t="s">
        <v>227</v>
      </c>
      <c r="NSJ37" s="63"/>
      <c r="NSK37" s="64"/>
      <c r="NSL37" s="65" t="s">
        <v>225</v>
      </c>
      <c r="NSM37" s="66" t="s">
        <v>11</v>
      </c>
      <c r="NSN37" s="66" t="s">
        <v>226</v>
      </c>
      <c r="NSO37" s="66" t="s">
        <v>14</v>
      </c>
      <c r="NSP37" s="66" t="s">
        <v>13</v>
      </c>
      <c r="NSY37" s="66" t="s">
        <v>227</v>
      </c>
      <c r="NSZ37" s="63"/>
      <c r="NTA37" s="64"/>
      <c r="NTB37" s="65" t="s">
        <v>225</v>
      </c>
      <c r="NTC37" s="66" t="s">
        <v>11</v>
      </c>
      <c r="NTD37" s="66" t="s">
        <v>226</v>
      </c>
      <c r="NTE37" s="66" t="s">
        <v>14</v>
      </c>
      <c r="NTF37" s="66" t="s">
        <v>13</v>
      </c>
      <c r="NTO37" s="66" t="s">
        <v>227</v>
      </c>
      <c r="NTP37" s="63"/>
      <c r="NTQ37" s="64"/>
      <c r="NTR37" s="65" t="s">
        <v>225</v>
      </c>
      <c r="NTS37" s="66" t="s">
        <v>11</v>
      </c>
      <c r="NTT37" s="66" t="s">
        <v>226</v>
      </c>
      <c r="NTU37" s="66" t="s">
        <v>14</v>
      </c>
      <c r="NTV37" s="66" t="s">
        <v>13</v>
      </c>
      <c r="NUE37" s="66" t="s">
        <v>227</v>
      </c>
      <c r="NUF37" s="63"/>
      <c r="NUG37" s="64"/>
      <c r="NUH37" s="65" t="s">
        <v>225</v>
      </c>
      <c r="NUI37" s="66" t="s">
        <v>11</v>
      </c>
      <c r="NUJ37" s="66" t="s">
        <v>226</v>
      </c>
      <c r="NUK37" s="66" t="s">
        <v>14</v>
      </c>
      <c r="NUL37" s="66" t="s">
        <v>13</v>
      </c>
      <c r="NUU37" s="66" t="s">
        <v>227</v>
      </c>
      <c r="NUV37" s="63"/>
      <c r="NUW37" s="64"/>
      <c r="NUX37" s="65" t="s">
        <v>225</v>
      </c>
      <c r="NUY37" s="66" t="s">
        <v>11</v>
      </c>
      <c r="NUZ37" s="66" t="s">
        <v>226</v>
      </c>
      <c r="NVA37" s="66" t="s">
        <v>14</v>
      </c>
      <c r="NVB37" s="66" t="s">
        <v>13</v>
      </c>
      <c r="NVK37" s="66" t="s">
        <v>227</v>
      </c>
      <c r="NVL37" s="63"/>
      <c r="NVM37" s="64"/>
      <c r="NVN37" s="65" t="s">
        <v>225</v>
      </c>
      <c r="NVO37" s="66" t="s">
        <v>11</v>
      </c>
      <c r="NVP37" s="66" t="s">
        <v>226</v>
      </c>
      <c r="NVQ37" s="66" t="s">
        <v>14</v>
      </c>
      <c r="NVR37" s="66" t="s">
        <v>13</v>
      </c>
      <c r="NWA37" s="66" t="s">
        <v>227</v>
      </c>
      <c r="NWB37" s="63"/>
      <c r="NWC37" s="64"/>
      <c r="NWD37" s="65" t="s">
        <v>225</v>
      </c>
      <c r="NWE37" s="66" t="s">
        <v>11</v>
      </c>
      <c r="NWF37" s="66" t="s">
        <v>226</v>
      </c>
      <c r="NWG37" s="66" t="s">
        <v>14</v>
      </c>
      <c r="NWH37" s="66" t="s">
        <v>13</v>
      </c>
      <c r="NWQ37" s="66" t="s">
        <v>227</v>
      </c>
      <c r="NWR37" s="63"/>
      <c r="NWS37" s="64"/>
      <c r="NWT37" s="65" t="s">
        <v>225</v>
      </c>
      <c r="NWU37" s="66" t="s">
        <v>11</v>
      </c>
      <c r="NWV37" s="66" t="s">
        <v>226</v>
      </c>
      <c r="NWW37" s="66" t="s">
        <v>14</v>
      </c>
      <c r="NWX37" s="66" t="s">
        <v>13</v>
      </c>
      <c r="NXG37" s="66" t="s">
        <v>227</v>
      </c>
      <c r="NXH37" s="63"/>
      <c r="NXI37" s="64"/>
      <c r="NXJ37" s="65" t="s">
        <v>225</v>
      </c>
      <c r="NXK37" s="66" t="s">
        <v>11</v>
      </c>
      <c r="NXL37" s="66" t="s">
        <v>226</v>
      </c>
      <c r="NXM37" s="66" t="s">
        <v>14</v>
      </c>
      <c r="NXN37" s="66" t="s">
        <v>13</v>
      </c>
      <c r="NXW37" s="66" t="s">
        <v>227</v>
      </c>
      <c r="NXX37" s="63"/>
      <c r="NXY37" s="64"/>
      <c r="NXZ37" s="65" t="s">
        <v>225</v>
      </c>
      <c r="NYA37" s="66" t="s">
        <v>11</v>
      </c>
      <c r="NYB37" s="66" t="s">
        <v>226</v>
      </c>
      <c r="NYC37" s="66" t="s">
        <v>14</v>
      </c>
      <c r="NYD37" s="66" t="s">
        <v>13</v>
      </c>
      <c r="NYM37" s="66" t="s">
        <v>227</v>
      </c>
      <c r="NYN37" s="63"/>
      <c r="NYO37" s="64"/>
      <c r="NYP37" s="65" t="s">
        <v>225</v>
      </c>
      <c r="NYQ37" s="66" t="s">
        <v>11</v>
      </c>
      <c r="NYR37" s="66" t="s">
        <v>226</v>
      </c>
      <c r="NYS37" s="66" t="s">
        <v>14</v>
      </c>
      <c r="NYT37" s="66" t="s">
        <v>13</v>
      </c>
      <c r="NZC37" s="66" t="s">
        <v>227</v>
      </c>
      <c r="NZD37" s="63"/>
      <c r="NZE37" s="64"/>
      <c r="NZF37" s="65" t="s">
        <v>225</v>
      </c>
      <c r="NZG37" s="66" t="s">
        <v>11</v>
      </c>
      <c r="NZH37" s="66" t="s">
        <v>226</v>
      </c>
      <c r="NZI37" s="66" t="s">
        <v>14</v>
      </c>
      <c r="NZJ37" s="66" t="s">
        <v>13</v>
      </c>
      <c r="NZS37" s="66" t="s">
        <v>227</v>
      </c>
      <c r="NZT37" s="63"/>
      <c r="NZU37" s="64"/>
      <c r="NZV37" s="65" t="s">
        <v>225</v>
      </c>
      <c r="NZW37" s="66" t="s">
        <v>11</v>
      </c>
      <c r="NZX37" s="66" t="s">
        <v>226</v>
      </c>
      <c r="NZY37" s="66" t="s">
        <v>14</v>
      </c>
      <c r="NZZ37" s="66" t="s">
        <v>13</v>
      </c>
      <c r="OAI37" s="66" t="s">
        <v>227</v>
      </c>
      <c r="OAJ37" s="63"/>
      <c r="OAK37" s="64"/>
      <c r="OAL37" s="65" t="s">
        <v>225</v>
      </c>
      <c r="OAM37" s="66" t="s">
        <v>11</v>
      </c>
      <c r="OAN37" s="66" t="s">
        <v>226</v>
      </c>
      <c r="OAO37" s="66" t="s">
        <v>14</v>
      </c>
      <c r="OAP37" s="66" t="s">
        <v>13</v>
      </c>
      <c r="OAY37" s="66" t="s">
        <v>227</v>
      </c>
      <c r="OAZ37" s="63"/>
      <c r="OBA37" s="64"/>
      <c r="OBB37" s="65" t="s">
        <v>225</v>
      </c>
      <c r="OBC37" s="66" t="s">
        <v>11</v>
      </c>
      <c r="OBD37" s="66" t="s">
        <v>226</v>
      </c>
      <c r="OBE37" s="66" t="s">
        <v>14</v>
      </c>
      <c r="OBF37" s="66" t="s">
        <v>13</v>
      </c>
      <c r="OBO37" s="66" t="s">
        <v>227</v>
      </c>
      <c r="OBP37" s="63"/>
      <c r="OBQ37" s="64"/>
      <c r="OBR37" s="65" t="s">
        <v>225</v>
      </c>
      <c r="OBS37" s="66" t="s">
        <v>11</v>
      </c>
      <c r="OBT37" s="66" t="s">
        <v>226</v>
      </c>
      <c r="OBU37" s="66" t="s">
        <v>14</v>
      </c>
      <c r="OBV37" s="66" t="s">
        <v>13</v>
      </c>
      <c r="OCE37" s="66" t="s">
        <v>227</v>
      </c>
      <c r="OCF37" s="63"/>
      <c r="OCG37" s="64"/>
      <c r="OCH37" s="65" t="s">
        <v>225</v>
      </c>
      <c r="OCI37" s="66" t="s">
        <v>11</v>
      </c>
      <c r="OCJ37" s="66" t="s">
        <v>226</v>
      </c>
      <c r="OCK37" s="66" t="s">
        <v>14</v>
      </c>
      <c r="OCL37" s="66" t="s">
        <v>13</v>
      </c>
      <c r="OCU37" s="66" t="s">
        <v>227</v>
      </c>
      <c r="OCV37" s="63"/>
      <c r="OCW37" s="64"/>
      <c r="OCX37" s="65" t="s">
        <v>225</v>
      </c>
      <c r="OCY37" s="66" t="s">
        <v>11</v>
      </c>
      <c r="OCZ37" s="66" t="s">
        <v>226</v>
      </c>
      <c r="ODA37" s="66" t="s">
        <v>14</v>
      </c>
      <c r="ODB37" s="66" t="s">
        <v>13</v>
      </c>
      <c r="ODK37" s="66" t="s">
        <v>227</v>
      </c>
      <c r="ODL37" s="63"/>
      <c r="ODM37" s="64"/>
      <c r="ODN37" s="65" t="s">
        <v>225</v>
      </c>
      <c r="ODO37" s="66" t="s">
        <v>11</v>
      </c>
      <c r="ODP37" s="66" t="s">
        <v>226</v>
      </c>
      <c r="ODQ37" s="66" t="s">
        <v>14</v>
      </c>
      <c r="ODR37" s="66" t="s">
        <v>13</v>
      </c>
      <c r="OEA37" s="66" t="s">
        <v>227</v>
      </c>
      <c r="OEB37" s="63"/>
      <c r="OEC37" s="64"/>
      <c r="OED37" s="65" t="s">
        <v>225</v>
      </c>
      <c r="OEE37" s="66" t="s">
        <v>11</v>
      </c>
      <c r="OEF37" s="66" t="s">
        <v>226</v>
      </c>
      <c r="OEG37" s="66" t="s">
        <v>14</v>
      </c>
      <c r="OEH37" s="66" t="s">
        <v>13</v>
      </c>
      <c r="OEQ37" s="66" t="s">
        <v>227</v>
      </c>
      <c r="OER37" s="63"/>
      <c r="OES37" s="64"/>
      <c r="OET37" s="65" t="s">
        <v>225</v>
      </c>
      <c r="OEU37" s="66" t="s">
        <v>11</v>
      </c>
      <c r="OEV37" s="66" t="s">
        <v>226</v>
      </c>
      <c r="OEW37" s="66" t="s">
        <v>14</v>
      </c>
      <c r="OEX37" s="66" t="s">
        <v>13</v>
      </c>
      <c r="OFG37" s="66" t="s">
        <v>227</v>
      </c>
      <c r="OFH37" s="63"/>
      <c r="OFI37" s="64"/>
      <c r="OFJ37" s="65" t="s">
        <v>225</v>
      </c>
      <c r="OFK37" s="66" t="s">
        <v>11</v>
      </c>
      <c r="OFL37" s="66" t="s">
        <v>226</v>
      </c>
      <c r="OFM37" s="66" t="s">
        <v>14</v>
      </c>
      <c r="OFN37" s="66" t="s">
        <v>13</v>
      </c>
      <c r="OFW37" s="66" t="s">
        <v>227</v>
      </c>
      <c r="OFX37" s="63"/>
      <c r="OFY37" s="64"/>
      <c r="OFZ37" s="65" t="s">
        <v>225</v>
      </c>
      <c r="OGA37" s="66" t="s">
        <v>11</v>
      </c>
      <c r="OGB37" s="66" t="s">
        <v>226</v>
      </c>
      <c r="OGC37" s="66" t="s">
        <v>14</v>
      </c>
      <c r="OGD37" s="66" t="s">
        <v>13</v>
      </c>
      <c r="OGM37" s="66" t="s">
        <v>227</v>
      </c>
      <c r="OGN37" s="63"/>
      <c r="OGO37" s="64"/>
      <c r="OGP37" s="65" t="s">
        <v>225</v>
      </c>
      <c r="OGQ37" s="66" t="s">
        <v>11</v>
      </c>
      <c r="OGR37" s="66" t="s">
        <v>226</v>
      </c>
      <c r="OGS37" s="66" t="s">
        <v>14</v>
      </c>
      <c r="OGT37" s="66" t="s">
        <v>13</v>
      </c>
      <c r="OHC37" s="66" t="s">
        <v>227</v>
      </c>
      <c r="OHD37" s="63"/>
      <c r="OHE37" s="64"/>
      <c r="OHF37" s="65" t="s">
        <v>225</v>
      </c>
      <c r="OHG37" s="66" t="s">
        <v>11</v>
      </c>
      <c r="OHH37" s="66" t="s">
        <v>226</v>
      </c>
      <c r="OHI37" s="66" t="s">
        <v>14</v>
      </c>
      <c r="OHJ37" s="66" t="s">
        <v>13</v>
      </c>
      <c r="OHS37" s="66" t="s">
        <v>227</v>
      </c>
      <c r="OHT37" s="63"/>
      <c r="OHU37" s="64"/>
      <c r="OHV37" s="65" t="s">
        <v>225</v>
      </c>
      <c r="OHW37" s="66" t="s">
        <v>11</v>
      </c>
      <c r="OHX37" s="66" t="s">
        <v>226</v>
      </c>
      <c r="OHY37" s="66" t="s">
        <v>14</v>
      </c>
      <c r="OHZ37" s="66" t="s">
        <v>13</v>
      </c>
      <c r="OII37" s="66" t="s">
        <v>227</v>
      </c>
      <c r="OIJ37" s="63"/>
      <c r="OIK37" s="64"/>
      <c r="OIL37" s="65" t="s">
        <v>225</v>
      </c>
      <c r="OIM37" s="66" t="s">
        <v>11</v>
      </c>
      <c r="OIN37" s="66" t="s">
        <v>226</v>
      </c>
      <c r="OIO37" s="66" t="s">
        <v>14</v>
      </c>
      <c r="OIP37" s="66" t="s">
        <v>13</v>
      </c>
      <c r="OIY37" s="66" t="s">
        <v>227</v>
      </c>
      <c r="OIZ37" s="63"/>
      <c r="OJA37" s="64"/>
      <c r="OJB37" s="65" t="s">
        <v>225</v>
      </c>
      <c r="OJC37" s="66" t="s">
        <v>11</v>
      </c>
      <c r="OJD37" s="66" t="s">
        <v>226</v>
      </c>
      <c r="OJE37" s="66" t="s">
        <v>14</v>
      </c>
      <c r="OJF37" s="66" t="s">
        <v>13</v>
      </c>
      <c r="OJO37" s="66" t="s">
        <v>227</v>
      </c>
      <c r="OJP37" s="63"/>
      <c r="OJQ37" s="64"/>
      <c r="OJR37" s="65" t="s">
        <v>225</v>
      </c>
      <c r="OJS37" s="66" t="s">
        <v>11</v>
      </c>
      <c r="OJT37" s="66" t="s">
        <v>226</v>
      </c>
      <c r="OJU37" s="66" t="s">
        <v>14</v>
      </c>
      <c r="OJV37" s="66" t="s">
        <v>13</v>
      </c>
      <c r="OKE37" s="66" t="s">
        <v>227</v>
      </c>
      <c r="OKF37" s="63"/>
      <c r="OKG37" s="64"/>
      <c r="OKH37" s="65" t="s">
        <v>225</v>
      </c>
      <c r="OKI37" s="66" t="s">
        <v>11</v>
      </c>
      <c r="OKJ37" s="66" t="s">
        <v>226</v>
      </c>
      <c r="OKK37" s="66" t="s">
        <v>14</v>
      </c>
      <c r="OKL37" s="66" t="s">
        <v>13</v>
      </c>
      <c r="OKU37" s="66" t="s">
        <v>227</v>
      </c>
      <c r="OKV37" s="63"/>
      <c r="OKW37" s="64"/>
      <c r="OKX37" s="65" t="s">
        <v>225</v>
      </c>
      <c r="OKY37" s="66" t="s">
        <v>11</v>
      </c>
      <c r="OKZ37" s="66" t="s">
        <v>226</v>
      </c>
      <c r="OLA37" s="66" t="s">
        <v>14</v>
      </c>
      <c r="OLB37" s="66" t="s">
        <v>13</v>
      </c>
      <c r="OLK37" s="66" t="s">
        <v>227</v>
      </c>
      <c r="OLL37" s="63"/>
      <c r="OLM37" s="64"/>
      <c r="OLN37" s="65" t="s">
        <v>225</v>
      </c>
      <c r="OLO37" s="66" t="s">
        <v>11</v>
      </c>
      <c r="OLP37" s="66" t="s">
        <v>226</v>
      </c>
      <c r="OLQ37" s="66" t="s">
        <v>14</v>
      </c>
      <c r="OLR37" s="66" t="s">
        <v>13</v>
      </c>
      <c r="OMA37" s="66" t="s">
        <v>227</v>
      </c>
      <c r="OMB37" s="63"/>
      <c r="OMC37" s="64"/>
      <c r="OMD37" s="65" t="s">
        <v>225</v>
      </c>
      <c r="OME37" s="66" t="s">
        <v>11</v>
      </c>
      <c r="OMF37" s="66" t="s">
        <v>226</v>
      </c>
      <c r="OMG37" s="66" t="s">
        <v>14</v>
      </c>
      <c r="OMH37" s="66" t="s">
        <v>13</v>
      </c>
      <c r="OMQ37" s="66" t="s">
        <v>227</v>
      </c>
      <c r="OMR37" s="63"/>
      <c r="OMS37" s="64"/>
      <c r="OMT37" s="65" t="s">
        <v>225</v>
      </c>
      <c r="OMU37" s="66" t="s">
        <v>11</v>
      </c>
      <c r="OMV37" s="66" t="s">
        <v>226</v>
      </c>
      <c r="OMW37" s="66" t="s">
        <v>14</v>
      </c>
      <c r="OMX37" s="66" t="s">
        <v>13</v>
      </c>
      <c r="ONG37" s="66" t="s">
        <v>227</v>
      </c>
      <c r="ONH37" s="63"/>
      <c r="ONI37" s="64"/>
      <c r="ONJ37" s="65" t="s">
        <v>225</v>
      </c>
      <c r="ONK37" s="66" t="s">
        <v>11</v>
      </c>
      <c r="ONL37" s="66" t="s">
        <v>226</v>
      </c>
      <c r="ONM37" s="66" t="s">
        <v>14</v>
      </c>
      <c r="ONN37" s="66" t="s">
        <v>13</v>
      </c>
      <c r="ONW37" s="66" t="s">
        <v>227</v>
      </c>
      <c r="ONX37" s="63"/>
      <c r="ONY37" s="64"/>
      <c r="ONZ37" s="65" t="s">
        <v>225</v>
      </c>
      <c r="OOA37" s="66" t="s">
        <v>11</v>
      </c>
      <c r="OOB37" s="66" t="s">
        <v>226</v>
      </c>
      <c r="OOC37" s="66" t="s">
        <v>14</v>
      </c>
      <c r="OOD37" s="66" t="s">
        <v>13</v>
      </c>
      <c r="OOM37" s="66" t="s">
        <v>227</v>
      </c>
      <c r="OON37" s="63"/>
      <c r="OOO37" s="64"/>
      <c r="OOP37" s="65" t="s">
        <v>225</v>
      </c>
      <c r="OOQ37" s="66" t="s">
        <v>11</v>
      </c>
      <c r="OOR37" s="66" t="s">
        <v>226</v>
      </c>
      <c r="OOS37" s="66" t="s">
        <v>14</v>
      </c>
      <c r="OOT37" s="66" t="s">
        <v>13</v>
      </c>
      <c r="OPC37" s="66" t="s">
        <v>227</v>
      </c>
      <c r="OPD37" s="63"/>
      <c r="OPE37" s="64"/>
      <c r="OPF37" s="65" t="s">
        <v>225</v>
      </c>
      <c r="OPG37" s="66" t="s">
        <v>11</v>
      </c>
      <c r="OPH37" s="66" t="s">
        <v>226</v>
      </c>
      <c r="OPI37" s="66" t="s">
        <v>14</v>
      </c>
      <c r="OPJ37" s="66" t="s">
        <v>13</v>
      </c>
      <c r="OPS37" s="66" t="s">
        <v>227</v>
      </c>
      <c r="OPT37" s="63"/>
      <c r="OPU37" s="64"/>
      <c r="OPV37" s="65" t="s">
        <v>225</v>
      </c>
      <c r="OPW37" s="66" t="s">
        <v>11</v>
      </c>
      <c r="OPX37" s="66" t="s">
        <v>226</v>
      </c>
      <c r="OPY37" s="66" t="s">
        <v>14</v>
      </c>
      <c r="OPZ37" s="66" t="s">
        <v>13</v>
      </c>
      <c r="OQI37" s="66" t="s">
        <v>227</v>
      </c>
      <c r="OQJ37" s="63"/>
      <c r="OQK37" s="64"/>
      <c r="OQL37" s="65" t="s">
        <v>225</v>
      </c>
      <c r="OQM37" s="66" t="s">
        <v>11</v>
      </c>
      <c r="OQN37" s="66" t="s">
        <v>226</v>
      </c>
      <c r="OQO37" s="66" t="s">
        <v>14</v>
      </c>
      <c r="OQP37" s="66" t="s">
        <v>13</v>
      </c>
      <c r="OQY37" s="66" t="s">
        <v>227</v>
      </c>
      <c r="OQZ37" s="63"/>
      <c r="ORA37" s="64"/>
      <c r="ORB37" s="65" t="s">
        <v>225</v>
      </c>
      <c r="ORC37" s="66" t="s">
        <v>11</v>
      </c>
      <c r="ORD37" s="66" t="s">
        <v>226</v>
      </c>
      <c r="ORE37" s="66" t="s">
        <v>14</v>
      </c>
      <c r="ORF37" s="66" t="s">
        <v>13</v>
      </c>
      <c r="ORO37" s="66" t="s">
        <v>227</v>
      </c>
      <c r="ORP37" s="63"/>
      <c r="ORQ37" s="64"/>
      <c r="ORR37" s="65" t="s">
        <v>225</v>
      </c>
      <c r="ORS37" s="66" t="s">
        <v>11</v>
      </c>
      <c r="ORT37" s="66" t="s">
        <v>226</v>
      </c>
      <c r="ORU37" s="66" t="s">
        <v>14</v>
      </c>
      <c r="ORV37" s="66" t="s">
        <v>13</v>
      </c>
      <c r="OSE37" s="66" t="s">
        <v>227</v>
      </c>
      <c r="OSF37" s="63"/>
      <c r="OSG37" s="64"/>
      <c r="OSH37" s="65" t="s">
        <v>225</v>
      </c>
      <c r="OSI37" s="66" t="s">
        <v>11</v>
      </c>
      <c r="OSJ37" s="66" t="s">
        <v>226</v>
      </c>
      <c r="OSK37" s="66" t="s">
        <v>14</v>
      </c>
      <c r="OSL37" s="66" t="s">
        <v>13</v>
      </c>
      <c r="OSU37" s="66" t="s">
        <v>227</v>
      </c>
      <c r="OSV37" s="63"/>
      <c r="OSW37" s="64"/>
      <c r="OSX37" s="65" t="s">
        <v>225</v>
      </c>
      <c r="OSY37" s="66" t="s">
        <v>11</v>
      </c>
      <c r="OSZ37" s="66" t="s">
        <v>226</v>
      </c>
      <c r="OTA37" s="66" t="s">
        <v>14</v>
      </c>
      <c r="OTB37" s="66" t="s">
        <v>13</v>
      </c>
      <c r="OTK37" s="66" t="s">
        <v>227</v>
      </c>
      <c r="OTL37" s="63"/>
      <c r="OTM37" s="64"/>
      <c r="OTN37" s="65" t="s">
        <v>225</v>
      </c>
      <c r="OTO37" s="66" t="s">
        <v>11</v>
      </c>
      <c r="OTP37" s="66" t="s">
        <v>226</v>
      </c>
      <c r="OTQ37" s="66" t="s">
        <v>14</v>
      </c>
      <c r="OTR37" s="66" t="s">
        <v>13</v>
      </c>
      <c r="OUA37" s="66" t="s">
        <v>227</v>
      </c>
      <c r="OUB37" s="63"/>
      <c r="OUC37" s="64"/>
      <c r="OUD37" s="65" t="s">
        <v>225</v>
      </c>
      <c r="OUE37" s="66" t="s">
        <v>11</v>
      </c>
      <c r="OUF37" s="66" t="s">
        <v>226</v>
      </c>
      <c r="OUG37" s="66" t="s">
        <v>14</v>
      </c>
      <c r="OUH37" s="66" t="s">
        <v>13</v>
      </c>
      <c r="OUQ37" s="66" t="s">
        <v>227</v>
      </c>
      <c r="OUR37" s="63"/>
      <c r="OUS37" s="64"/>
      <c r="OUT37" s="65" t="s">
        <v>225</v>
      </c>
      <c r="OUU37" s="66" t="s">
        <v>11</v>
      </c>
      <c r="OUV37" s="66" t="s">
        <v>226</v>
      </c>
      <c r="OUW37" s="66" t="s">
        <v>14</v>
      </c>
      <c r="OUX37" s="66" t="s">
        <v>13</v>
      </c>
      <c r="OVG37" s="66" t="s">
        <v>227</v>
      </c>
      <c r="OVH37" s="63"/>
      <c r="OVI37" s="64"/>
      <c r="OVJ37" s="65" t="s">
        <v>225</v>
      </c>
      <c r="OVK37" s="66" t="s">
        <v>11</v>
      </c>
      <c r="OVL37" s="66" t="s">
        <v>226</v>
      </c>
      <c r="OVM37" s="66" t="s">
        <v>14</v>
      </c>
      <c r="OVN37" s="66" t="s">
        <v>13</v>
      </c>
      <c r="OVW37" s="66" t="s">
        <v>227</v>
      </c>
      <c r="OVX37" s="63"/>
      <c r="OVY37" s="64"/>
      <c r="OVZ37" s="65" t="s">
        <v>225</v>
      </c>
      <c r="OWA37" s="66" t="s">
        <v>11</v>
      </c>
      <c r="OWB37" s="66" t="s">
        <v>226</v>
      </c>
      <c r="OWC37" s="66" t="s">
        <v>14</v>
      </c>
      <c r="OWD37" s="66" t="s">
        <v>13</v>
      </c>
      <c r="OWM37" s="66" t="s">
        <v>227</v>
      </c>
      <c r="OWN37" s="63"/>
      <c r="OWO37" s="64"/>
      <c r="OWP37" s="65" t="s">
        <v>225</v>
      </c>
      <c r="OWQ37" s="66" t="s">
        <v>11</v>
      </c>
      <c r="OWR37" s="66" t="s">
        <v>226</v>
      </c>
      <c r="OWS37" s="66" t="s">
        <v>14</v>
      </c>
      <c r="OWT37" s="66" t="s">
        <v>13</v>
      </c>
      <c r="OXC37" s="66" t="s">
        <v>227</v>
      </c>
      <c r="OXD37" s="63"/>
      <c r="OXE37" s="64"/>
      <c r="OXF37" s="65" t="s">
        <v>225</v>
      </c>
      <c r="OXG37" s="66" t="s">
        <v>11</v>
      </c>
      <c r="OXH37" s="66" t="s">
        <v>226</v>
      </c>
      <c r="OXI37" s="66" t="s">
        <v>14</v>
      </c>
      <c r="OXJ37" s="66" t="s">
        <v>13</v>
      </c>
      <c r="OXS37" s="66" t="s">
        <v>227</v>
      </c>
      <c r="OXT37" s="63"/>
      <c r="OXU37" s="64"/>
      <c r="OXV37" s="65" t="s">
        <v>225</v>
      </c>
      <c r="OXW37" s="66" t="s">
        <v>11</v>
      </c>
      <c r="OXX37" s="66" t="s">
        <v>226</v>
      </c>
      <c r="OXY37" s="66" t="s">
        <v>14</v>
      </c>
      <c r="OXZ37" s="66" t="s">
        <v>13</v>
      </c>
      <c r="OYI37" s="66" t="s">
        <v>227</v>
      </c>
      <c r="OYJ37" s="63"/>
      <c r="OYK37" s="64"/>
      <c r="OYL37" s="65" t="s">
        <v>225</v>
      </c>
      <c r="OYM37" s="66" t="s">
        <v>11</v>
      </c>
      <c r="OYN37" s="66" t="s">
        <v>226</v>
      </c>
      <c r="OYO37" s="66" t="s">
        <v>14</v>
      </c>
      <c r="OYP37" s="66" t="s">
        <v>13</v>
      </c>
      <c r="OYY37" s="66" t="s">
        <v>227</v>
      </c>
      <c r="OYZ37" s="63"/>
      <c r="OZA37" s="64"/>
      <c r="OZB37" s="65" t="s">
        <v>225</v>
      </c>
      <c r="OZC37" s="66" t="s">
        <v>11</v>
      </c>
      <c r="OZD37" s="66" t="s">
        <v>226</v>
      </c>
      <c r="OZE37" s="66" t="s">
        <v>14</v>
      </c>
      <c r="OZF37" s="66" t="s">
        <v>13</v>
      </c>
      <c r="OZO37" s="66" t="s">
        <v>227</v>
      </c>
      <c r="OZP37" s="63"/>
      <c r="OZQ37" s="64"/>
      <c r="OZR37" s="65" t="s">
        <v>225</v>
      </c>
      <c r="OZS37" s="66" t="s">
        <v>11</v>
      </c>
      <c r="OZT37" s="66" t="s">
        <v>226</v>
      </c>
      <c r="OZU37" s="66" t="s">
        <v>14</v>
      </c>
      <c r="OZV37" s="66" t="s">
        <v>13</v>
      </c>
      <c r="PAE37" s="66" t="s">
        <v>227</v>
      </c>
      <c r="PAF37" s="63"/>
      <c r="PAG37" s="64"/>
      <c r="PAH37" s="65" t="s">
        <v>225</v>
      </c>
      <c r="PAI37" s="66" t="s">
        <v>11</v>
      </c>
      <c r="PAJ37" s="66" t="s">
        <v>226</v>
      </c>
      <c r="PAK37" s="66" t="s">
        <v>14</v>
      </c>
      <c r="PAL37" s="66" t="s">
        <v>13</v>
      </c>
      <c r="PAU37" s="66" t="s">
        <v>227</v>
      </c>
      <c r="PAV37" s="63"/>
      <c r="PAW37" s="64"/>
      <c r="PAX37" s="65" t="s">
        <v>225</v>
      </c>
      <c r="PAY37" s="66" t="s">
        <v>11</v>
      </c>
      <c r="PAZ37" s="66" t="s">
        <v>226</v>
      </c>
      <c r="PBA37" s="66" t="s">
        <v>14</v>
      </c>
      <c r="PBB37" s="66" t="s">
        <v>13</v>
      </c>
      <c r="PBK37" s="66" t="s">
        <v>227</v>
      </c>
      <c r="PBL37" s="63"/>
      <c r="PBM37" s="64"/>
      <c r="PBN37" s="65" t="s">
        <v>225</v>
      </c>
      <c r="PBO37" s="66" t="s">
        <v>11</v>
      </c>
      <c r="PBP37" s="66" t="s">
        <v>226</v>
      </c>
      <c r="PBQ37" s="66" t="s">
        <v>14</v>
      </c>
      <c r="PBR37" s="66" t="s">
        <v>13</v>
      </c>
      <c r="PCA37" s="66" t="s">
        <v>227</v>
      </c>
      <c r="PCB37" s="63"/>
      <c r="PCC37" s="64"/>
      <c r="PCD37" s="65" t="s">
        <v>225</v>
      </c>
      <c r="PCE37" s="66" t="s">
        <v>11</v>
      </c>
      <c r="PCF37" s="66" t="s">
        <v>226</v>
      </c>
      <c r="PCG37" s="66" t="s">
        <v>14</v>
      </c>
      <c r="PCH37" s="66" t="s">
        <v>13</v>
      </c>
      <c r="PCQ37" s="66" t="s">
        <v>227</v>
      </c>
      <c r="PCR37" s="63"/>
      <c r="PCS37" s="64"/>
      <c r="PCT37" s="65" t="s">
        <v>225</v>
      </c>
      <c r="PCU37" s="66" t="s">
        <v>11</v>
      </c>
      <c r="PCV37" s="66" t="s">
        <v>226</v>
      </c>
      <c r="PCW37" s="66" t="s">
        <v>14</v>
      </c>
      <c r="PCX37" s="66" t="s">
        <v>13</v>
      </c>
      <c r="PDG37" s="66" t="s">
        <v>227</v>
      </c>
      <c r="PDH37" s="63"/>
      <c r="PDI37" s="64"/>
      <c r="PDJ37" s="65" t="s">
        <v>225</v>
      </c>
      <c r="PDK37" s="66" t="s">
        <v>11</v>
      </c>
      <c r="PDL37" s="66" t="s">
        <v>226</v>
      </c>
      <c r="PDM37" s="66" t="s">
        <v>14</v>
      </c>
      <c r="PDN37" s="66" t="s">
        <v>13</v>
      </c>
      <c r="PDW37" s="66" t="s">
        <v>227</v>
      </c>
      <c r="PDX37" s="63"/>
      <c r="PDY37" s="64"/>
      <c r="PDZ37" s="65" t="s">
        <v>225</v>
      </c>
      <c r="PEA37" s="66" t="s">
        <v>11</v>
      </c>
      <c r="PEB37" s="66" t="s">
        <v>226</v>
      </c>
      <c r="PEC37" s="66" t="s">
        <v>14</v>
      </c>
      <c r="PED37" s="66" t="s">
        <v>13</v>
      </c>
      <c r="PEM37" s="66" t="s">
        <v>227</v>
      </c>
      <c r="PEN37" s="63"/>
      <c r="PEO37" s="64"/>
      <c r="PEP37" s="65" t="s">
        <v>225</v>
      </c>
      <c r="PEQ37" s="66" t="s">
        <v>11</v>
      </c>
      <c r="PER37" s="66" t="s">
        <v>226</v>
      </c>
      <c r="PES37" s="66" t="s">
        <v>14</v>
      </c>
      <c r="PET37" s="66" t="s">
        <v>13</v>
      </c>
      <c r="PFC37" s="66" t="s">
        <v>227</v>
      </c>
      <c r="PFD37" s="63"/>
      <c r="PFE37" s="64"/>
      <c r="PFF37" s="65" t="s">
        <v>225</v>
      </c>
      <c r="PFG37" s="66" t="s">
        <v>11</v>
      </c>
      <c r="PFH37" s="66" t="s">
        <v>226</v>
      </c>
      <c r="PFI37" s="66" t="s">
        <v>14</v>
      </c>
      <c r="PFJ37" s="66" t="s">
        <v>13</v>
      </c>
      <c r="PFS37" s="66" t="s">
        <v>227</v>
      </c>
      <c r="PFT37" s="63"/>
      <c r="PFU37" s="64"/>
      <c r="PFV37" s="65" t="s">
        <v>225</v>
      </c>
      <c r="PFW37" s="66" t="s">
        <v>11</v>
      </c>
      <c r="PFX37" s="66" t="s">
        <v>226</v>
      </c>
      <c r="PFY37" s="66" t="s">
        <v>14</v>
      </c>
      <c r="PFZ37" s="66" t="s">
        <v>13</v>
      </c>
      <c r="PGI37" s="66" t="s">
        <v>227</v>
      </c>
      <c r="PGJ37" s="63"/>
      <c r="PGK37" s="64"/>
      <c r="PGL37" s="65" t="s">
        <v>225</v>
      </c>
      <c r="PGM37" s="66" t="s">
        <v>11</v>
      </c>
      <c r="PGN37" s="66" t="s">
        <v>226</v>
      </c>
      <c r="PGO37" s="66" t="s">
        <v>14</v>
      </c>
      <c r="PGP37" s="66" t="s">
        <v>13</v>
      </c>
      <c r="PGY37" s="66" t="s">
        <v>227</v>
      </c>
      <c r="PGZ37" s="63"/>
      <c r="PHA37" s="64"/>
      <c r="PHB37" s="65" t="s">
        <v>225</v>
      </c>
      <c r="PHC37" s="66" t="s">
        <v>11</v>
      </c>
      <c r="PHD37" s="66" t="s">
        <v>226</v>
      </c>
      <c r="PHE37" s="66" t="s">
        <v>14</v>
      </c>
      <c r="PHF37" s="66" t="s">
        <v>13</v>
      </c>
      <c r="PHO37" s="66" t="s">
        <v>227</v>
      </c>
      <c r="PHP37" s="63"/>
      <c r="PHQ37" s="64"/>
      <c r="PHR37" s="65" t="s">
        <v>225</v>
      </c>
      <c r="PHS37" s="66" t="s">
        <v>11</v>
      </c>
      <c r="PHT37" s="66" t="s">
        <v>226</v>
      </c>
      <c r="PHU37" s="66" t="s">
        <v>14</v>
      </c>
      <c r="PHV37" s="66" t="s">
        <v>13</v>
      </c>
      <c r="PIE37" s="66" t="s">
        <v>227</v>
      </c>
      <c r="PIF37" s="63"/>
      <c r="PIG37" s="64"/>
      <c r="PIH37" s="65" t="s">
        <v>225</v>
      </c>
      <c r="PII37" s="66" t="s">
        <v>11</v>
      </c>
      <c r="PIJ37" s="66" t="s">
        <v>226</v>
      </c>
      <c r="PIK37" s="66" t="s">
        <v>14</v>
      </c>
      <c r="PIL37" s="66" t="s">
        <v>13</v>
      </c>
      <c r="PIU37" s="66" t="s">
        <v>227</v>
      </c>
      <c r="PIV37" s="63"/>
      <c r="PIW37" s="64"/>
      <c r="PIX37" s="65" t="s">
        <v>225</v>
      </c>
      <c r="PIY37" s="66" t="s">
        <v>11</v>
      </c>
      <c r="PIZ37" s="66" t="s">
        <v>226</v>
      </c>
      <c r="PJA37" s="66" t="s">
        <v>14</v>
      </c>
      <c r="PJB37" s="66" t="s">
        <v>13</v>
      </c>
      <c r="PJK37" s="66" t="s">
        <v>227</v>
      </c>
      <c r="PJL37" s="63"/>
      <c r="PJM37" s="64"/>
      <c r="PJN37" s="65" t="s">
        <v>225</v>
      </c>
      <c r="PJO37" s="66" t="s">
        <v>11</v>
      </c>
      <c r="PJP37" s="66" t="s">
        <v>226</v>
      </c>
      <c r="PJQ37" s="66" t="s">
        <v>14</v>
      </c>
      <c r="PJR37" s="66" t="s">
        <v>13</v>
      </c>
      <c r="PKA37" s="66" t="s">
        <v>227</v>
      </c>
      <c r="PKB37" s="63"/>
      <c r="PKC37" s="64"/>
      <c r="PKD37" s="65" t="s">
        <v>225</v>
      </c>
      <c r="PKE37" s="66" t="s">
        <v>11</v>
      </c>
      <c r="PKF37" s="66" t="s">
        <v>226</v>
      </c>
      <c r="PKG37" s="66" t="s">
        <v>14</v>
      </c>
      <c r="PKH37" s="66" t="s">
        <v>13</v>
      </c>
      <c r="PKQ37" s="66" t="s">
        <v>227</v>
      </c>
      <c r="PKR37" s="63"/>
      <c r="PKS37" s="64"/>
      <c r="PKT37" s="65" t="s">
        <v>225</v>
      </c>
      <c r="PKU37" s="66" t="s">
        <v>11</v>
      </c>
      <c r="PKV37" s="66" t="s">
        <v>226</v>
      </c>
      <c r="PKW37" s="66" t="s">
        <v>14</v>
      </c>
      <c r="PKX37" s="66" t="s">
        <v>13</v>
      </c>
      <c r="PLG37" s="66" t="s">
        <v>227</v>
      </c>
      <c r="PLH37" s="63"/>
      <c r="PLI37" s="64"/>
      <c r="PLJ37" s="65" t="s">
        <v>225</v>
      </c>
      <c r="PLK37" s="66" t="s">
        <v>11</v>
      </c>
      <c r="PLL37" s="66" t="s">
        <v>226</v>
      </c>
      <c r="PLM37" s="66" t="s">
        <v>14</v>
      </c>
      <c r="PLN37" s="66" t="s">
        <v>13</v>
      </c>
      <c r="PLW37" s="66" t="s">
        <v>227</v>
      </c>
      <c r="PLX37" s="63"/>
      <c r="PLY37" s="64"/>
      <c r="PLZ37" s="65" t="s">
        <v>225</v>
      </c>
      <c r="PMA37" s="66" t="s">
        <v>11</v>
      </c>
      <c r="PMB37" s="66" t="s">
        <v>226</v>
      </c>
      <c r="PMC37" s="66" t="s">
        <v>14</v>
      </c>
      <c r="PMD37" s="66" t="s">
        <v>13</v>
      </c>
      <c r="PMM37" s="66" t="s">
        <v>227</v>
      </c>
      <c r="PMN37" s="63"/>
      <c r="PMO37" s="64"/>
      <c r="PMP37" s="65" t="s">
        <v>225</v>
      </c>
      <c r="PMQ37" s="66" t="s">
        <v>11</v>
      </c>
      <c r="PMR37" s="66" t="s">
        <v>226</v>
      </c>
      <c r="PMS37" s="66" t="s">
        <v>14</v>
      </c>
      <c r="PMT37" s="66" t="s">
        <v>13</v>
      </c>
      <c r="PNC37" s="66" t="s">
        <v>227</v>
      </c>
      <c r="PND37" s="63"/>
      <c r="PNE37" s="64"/>
      <c r="PNF37" s="65" t="s">
        <v>225</v>
      </c>
      <c r="PNG37" s="66" t="s">
        <v>11</v>
      </c>
      <c r="PNH37" s="66" t="s">
        <v>226</v>
      </c>
      <c r="PNI37" s="66" t="s">
        <v>14</v>
      </c>
      <c r="PNJ37" s="66" t="s">
        <v>13</v>
      </c>
      <c r="PNS37" s="66" t="s">
        <v>227</v>
      </c>
      <c r="PNT37" s="63"/>
      <c r="PNU37" s="64"/>
      <c r="PNV37" s="65" t="s">
        <v>225</v>
      </c>
      <c r="PNW37" s="66" t="s">
        <v>11</v>
      </c>
      <c r="PNX37" s="66" t="s">
        <v>226</v>
      </c>
      <c r="PNY37" s="66" t="s">
        <v>14</v>
      </c>
      <c r="PNZ37" s="66" t="s">
        <v>13</v>
      </c>
      <c r="POI37" s="66" t="s">
        <v>227</v>
      </c>
      <c r="POJ37" s="63"/>
      <c r="POK37" s="64"/>
      <c r="POL37" s="65" t="s">
        <v>225</v>
      </c>
      <c r="POM37" s="66" t="s">
        <v>11</v>
      </c>
      <c r="PON37" s="66" t="s">
        <v>226</v>
      </c>
      <c r="POO37" s="66" t="s">
        <v>14</v>
      </c>
      <c r="POP37" s="66" t="s">
        <v>13</v>
      </c>
      <c r="POY37" s="66" t="s">
        <v>227</v>
      </c>
      <c r="POZ37" s="63"/>
      <c r="PPA37" s="64"/>
      <c r="PPB37" s="65" t="s">
        <v>225</v>
      </c>
      <c r="PPC37" s="66" t="s">
        <v>11</v>
      </c>
      <c r="PPD37" s="66" t="s">
        <v>226</v>
      </c>
      <c r="PPE37" s="66" t="s">
        <v>14</v>
      </c>
      <c r="PPF37" s="66" t="s">
        <v>13</v>
      </c>
      <c r="PPO37" s="66" t="s">
        <v>227</v>
      </c>
      <c r="PPP37" s="63"/>
      <c r="PPQ37" s="64"/>
      <c r="PPR37" s="65" t="s">
        <v>225</v>
      </c>
      <c r="PPS37" s="66" t="s">
        <v>11</v>
      </c>
      <c r="PPT37" s="66" t="s">
        <v>226</v>
      </c>
      <c r="PPU37" s="66" t="s">
        <v>14</v>
      </c>
      <c r="PPV37" s="66" t="s">
        <v>13</v>
      </c>
      <c r="PQE37" s="66" t="s">
        <v>227</v>
      </c>
      <c r="PQF37" s="63"/>
      <c r="PQG37" s="64"/>
      <c r="PQH37" s="65" t="s">
        <v>225</v>
      </c>
      <c r="PQI37" s="66" t="s">
        <v>11</v>
      </c>
      <c r="PQJ37" s="66" t="s">
        <v>226</v>
      </c>
      <c r="PQK37" s="66" t="s">
        <v>14</v>
      </c>
      <c r="PQL37" s="66" t="s">
        <v>13</v>
      </c>
      <c r="PQU37" s="66" t="s">
        <v>227</v>
      </c>
      <c r="PQV37" s="63"/>
      <c r="PQW37" s="64"/>
      <c r="PQX37" s="65" t="s">
        <v>225</v>
      </c>
      <c r="PQY37" s="66" t="s">
        <v>11</v>
      </c>
      <c r="PQZ37" s="66" t="s">
        <v>226</v>
      </c>
      <c r="PRA37" s="66" t="s">
        <v>14</v>
      </c>
      <c r="PRB37" s="66" t="s">
        <v>13</v>
      </c>
      <c r="PRK37" s="66" t="s">
        <v>227</v>
      </c>
      <c r="PRL37" s="63"/>
      <c r="PRM37" s="64"/>
      <c r="PRN37" s="65" t="s">
        <v>225</v>
      </c>
      <c r="PRO37" s="66" t="s">
        <v>11</v>
      </c>
      <c r="PRP37" s="66" t="s">
        <v>226</v>
      </c>
      <c r="PRQ37" s="66" t="s">
        <v>14</v>
      </c>
      <c r="PRR37" s="66" t="s">
        <v>13</v>
      </c>
      <c r="PSA37" s="66" t="s">
        <v>227</v>
      </c>
      <c r="PSB37" s="63"/>
      <c r="PSC37" s="64"/>
      <c r="PSD37" s="65" t="s">
        <v>225</v>
      </c>
      <c r="PSE37" s="66" t="s">
        <v>11</v>
      </c>
      <c r="PSF37" s="66" t="s">
        <v>226</v>
      </c>
      <c r="PSG37" s="66" t="s">
        <v>14</v>
      </c>
      <c r="PSH37" s="66" t="s">
        <v>13</v>
      </c>
      <c r="PSQ37" s="66" t="s">
        <v>227</v>
      </c>
      <c r="PSR37" s="63"/>
      <c r="PSS37" s="64"/>
      <c r="PST37" s="65" t="s">
        <v>225</v>
      </c>
      <c r="PSU37" s="66" t="s">
        <v>11</v>
      </c>
      <c r="PSV37" s="66" t="s">
        <v>226</v>
      </c>
      <c r="PSW37" s="66" t="s">
        <v>14</v>
      </c>
      <c r="PSX37" s="66" t="s">
        <v>13</v>
      </c>
      <c r="PTG37" s="66" t="s">
        <v>227</v>
      </c>
      <c r="PTH37" s="63"/>
      <c r="PTI37" s="64"/>
      <c r="PTJ37" s="65" t="s">
        <v>225</v>
      </c>
      <c r="PTK37" s="66" t="s">
        <v>11</v>
      </c>
      <c r="PTL37" s="66" t="s">
        <v>226</v>
      </c>
      <c r="PTM37" s="66" t="s">
        <v>14</v>
      </c>
      <c r="PTN37" s="66" t="s">
        <v>13</v>
      </c>
      <c r="PTW37" s="66" t="s">
        <v>227</v>
      </c>
      <c r="PTX37" s="63"/>
      <c r="PTY37" s="64"/>
      <c r="PTZ37" s="65" t="s">
        <v>225</v>
      </c>
      <c r="PUA37" s="66" t="s">
        <v>11</v>
      </c>
      <c r="PUB37" s="66" t="s">
        <v>226</v>
      </c>
      <c r="PUC37" s="66" t="s">
        <v>14</v>
      </c>
      <c r="PUD37" s="66" t="s">
        <v>13</v>
      </c>
      <c r="PUM37" s="66" t="s">
        <v>227</v>
      </c>
      <c r="PUN37" s="63"/>
      <c r="PUO37" s="64"/>
      <c r="PUP37" s="65" t="s">
        <v>225</v>
      </c>
      <c r="PUQ37" s="66" t="s">
        <v>11</v>
      </c>
      <c r="PUR37" s="66" t="s">
        <v>226</v>
      </c>
      <c r="PUS37" s="66" t="s">
        <v>14</v>
      </c>
      <c r="PUT37" s="66" t="s">
        <v>13</v>
      </c>
      <c r="PVC37" s="66" t="s">
        <v>227</v>
      </c>
      <c r="PVD37" s="63"/>
      <c r="PVE37" s="64"/>
      <c r="PVF37" s="65" t="s">
        <v>225</v>
      </c>
      <c r="PVG37" s="66" t="s">
        <v>11</v>
      </c>
      <c r="PVH37" s="66" t="s">
        <v>226</v>
      </c>
      <c r="PVI37" s="66" t="s">
        <v>14</v>
      </c>
      <c r="PVJ37" s="66" t="s">
        <v>13</v>
      </c>
      <c r="PVS37" s="66" t="s">
        <v>227</v>
      </c>
      <c r="PVT37" s="63"/>
      <c r="PVU37" s="64"/>
      <c r="PVV37" s="65" t="s">
        <v>225</v>
      </c>
      <c r="PVW37" s="66" t="s">
        <v>11</v>
      </c>
      <c r="PVX37" s="66" t="s">
        <v>226</v>
      </c>
      <c r="PVY37" s="66" t="s">
        <v>14</v>
      </c>
      <c r="PVZ37" s="66" t="s">
        <v>13</v>
      </c>
      <c r="PWI37" s="66" t="s">
        <v>227</v>
      </c>
      <c r="PWJ37" s="63"/>
      <c r="PWK37" s="64"/>
      <c r="PWL37" s="65" t="s">
        <v>225</v>
      </c>
      <c r="PWM37" s="66" t="s">
        <v>11</v>
      </c>
      <c r="PWN37" s="66" t="s">
        <v>226</v>
      </c>
      <c r="PWO37" s="66" t="s">
        <v>14</v>
      </c>
      <c r="PWP37" s="66" t="s">
        <v>13</v>
      </c>
      <c r="PWY37" s="66" t="s">
        <v>227</v>
      </c>
      <c r="PWZ37" s="63"/>
      <c r="PXA37" s="64"/>
      <c r="PXB37" s="65" t="s">
        <v>225</v>
      </c>
      <c r="PXC37" s="66" t="s">
        <v>11</v>
      </c>
      <c r="PXD37" s="66" t="s">
        <v>226</v>
      </c>
      <c r="PXE37" s="66" t="s">
        <v>14</v>
      </c>
      <c r="PXF37" s="66" t="s">
        <v>13</v>
      </c>
      <c r="PXO37" s="66" t="s">
        <v>227</v>
      </c>
      <c r="PXP37" s="63"/>
      <c r="PXQ37" s="64"/>
      <c r="PXR37" s="65" t="s">
        <v>225</v>
      </c>
      <c r="PXS37" s="66" t="s">
        <v>11</v>
      </c>
      <c r="PXT37" s="66" t="s">
        <v>226</v>
      </c>
      <c r="PXU37" s="66" t="s">
        <v>14</v>
      </c>
      <c r="PXV37" s="66" t="s">
        <v>13</v>
      </c>
      <c r="PYE37" s="66" t="s">
        <v>227</v>
      </c>
      <c r="PYF37" s="63"/>
      <c r="PYG37" s="64"/>
      <c r="PYH37" s="65" t="s">
        <v>225</v>
      </c>
      <c r="PYI37" s="66" t="s">
        <v>11</v>
      </c>
      <c r="PYJ37" s="66" t="s">
        <v>226</v>
      </c>
      <c r="PYK37" s="66" t="s">
        <v>14</v>
      </c>
      <c r="PYL37" s="66" t="s">
        <v>13</v>
      </c>
      <c r="PYU37" s="66" t="s">
        <v>227</v>
      </c>
      <c r="PYV37" s="63"/>
      <c r="PYW37" s="64"/>
      <c r="PYX37" s="65" t="s">
        <v>225</v>
      </c>
      <c r="PYY37" s="66" t="s">
        <v>11</v>
      </c>
      <c r="PYZ37" s="66" t="s">
        <v>226</v>
      </c>
      <c r="PZA37" s="66" t="s">
        <v>14</v>
      </c>
      <c r="PZB37" s="66" t="s">
        <v>13</v>
      </c>
      <c r="PZK37" s="66" t="s">
        <v>227</v>
      </c>
      <c r="PZL37" s="63"/>
      <c r="PZM37" s="64"/>
      <c r="PZN37" s="65" t="s">
        <v>225</v>
      </c>
      <c r="PZO37" s="66" t="s">
        <v>11</v>
      </c>
      <c r="PZP37" s="66" t="s">
        <v>226</v>
      </c>
      <c r="PZQ37" s="66" t="s">
        <v>14</v>
      </c>
      <c r="PZR37" s="66" t="s">
        <v>13</v>
      </c>
      <c r="QAA37" s="66" t="s">
        <v>227</v>
      </c>
      <c r="QAB37" s="63"/>
      <c r="QAC37" s="64"/>
      <c r="QAD37" s="65" t="s">
        <v>225</v>
      </c>
      <c r="QAE37" s="66" t="s">
        <v>11</v>
      </c>
      <c r="QAF37" s="66" t="s">
        <v>226</v>
      </c>
      <c r="QAG37" s="66" t="s">
        <v>14</v>
      </c>
      <c r="QAH37" s="66" t="s">
        <v>13</v>
      </c>
      <c r="QAQ37" s="66" t="s">
        <v>227</v>
      </c>
      <c r="QAR37" s="63"/>
      <c r="QAS37" s="64"/>
      <c r="QAT37" s="65" t="s">
        <v>225</v>
      </c>
      <c r="QAU37" s="66" t="s">
        <v>11</v>
      </c>
      <c r="QAV37" s="66" t="s">
        <v>226</v>
      </c>
      <c r="QAW37" s="66" t="s">
        <v>14</v>
      </c>
      <c r="QAX37" s="66" t="s">
        <v>13</v>
      </c>
      <c r="QBG37" s="66" t="s">
        <v>227</v>
      </c>
      <c r="QBH37" s="63"/>
      <c r="QBI37" s="64"/>
      <c r="QBJ37" s="65" t="s">
        <v>225</v>
      </c>
      <c r="QBK37" s="66" t="s">
        <v>11</v>
      </c>
      <c r="QBL37" s="66" t="s">
        <v>226</v>
      </c>
      <c r="QBM37" s="66" t="s">
        <v>14</v>
      </c>
      <c r="QBN37" s="66" t="s">
        <v>13</v>
      </c>
      <c r="QBW37" s="66" t="s">
        <v>227</v>
      </c>
      <c r="QBX37" s="63"/>
      <c r="QBY37" s="64"/>
      <c r="QBZ37" s="65" t="s">
        <v>225</v>
      </c>
      <c r="QCA37" s="66" t="s">
        <v>11</v>
      </c>
      <c r="QCB37" s="66" t="s">
        <v>226</v>
      </c>
      <c r="QCC37" s="66" t="s">
        <v>14</v>
      </c>
      <c r="QCD37" s="66" t="s">
        <v>13</v>
      </c>
      <c r="QCM37" s="66" t="s">
        <v>227</v>
      </c>
      <c r="QCN37" s="63"/>
      <c r="QCO37" s="64"/>
      <c r="QCP37" s="65" t="s">
        <v>225</v>
      </c>
      <c r="QCQ37" s="66" t="s">
        <v>11</v>
      </c>
      <c r="QCR37" s="66" t="s">
        <v>226</v>
      </c>
      <c r="QCS37" s="66" t="s">
        <v>14</v>
      </c>
      <c r="QCT37" s="66" t="s">
        <v>13</v>
      </c>
      <c r="QDC37" s="66" t="s">
        <v>227</v>
      </c>
      <c r="QDD37" s="63"/>
      <c r="QDE37" s="64"/>
      <c r="QDF37" s="65" t="s">
        <v>225</v>
      </c>
      <c r="QDG37" s="66" t="s">
        <v>11</v>
      </c>
      <c r="QDH37" s="66" t="s">
        <v>226</v>
      </c>
      <c r="QDI37" s="66" t="s">
        <v>14</v>
      </c>
      <c r="QDJ37" s="66" t="s">
        <v>13</v>
      </c>
      <c r="QDS37" s="66" t="s">
        <v>227</v>
      </c>
      <c r="QDT37" s="63"/>
      <c r="QDU37" s="64"/>
      <c r="QDV37" s="65" t="s">
        <v>225</v>
      </c>
      <c r="QDW37" s="66" t="s">
        <v>11</v>
      </c>
      <c r="QDX37" s="66" t="s">
        <v>226</v>
      </c>
      <c r="QDY37" s="66" t="s">
        <v>14</v>
      </c>
      <c r="QDZ37" s="66" t="s">
        <v>13</v>
      </c>
      <c r="QEI37" s="66" t="s">
        <v>227</v>
      </c>
      <c r="QEJ37" s="63"/>
      <c r="QEK37" s="64"/>
      <c r="QEL37" s="65" t="s">
        <v>225</v>
      </c>
      <c r="QEM37" s="66" t="s">
        <v>11</v>
      </c>
      <c r="QEN37" s="66" t="s">
        <v>226</v>
      </c>
      <c r="QEO37" s="66" t="s">
        <v>14</v>
      </c>
      <c r="QEP37" s="66" t="s">
        <v>13</v>
      </c>
      <c r="QEY37" s="66" t="s">
        <v>227</v>
      </c>
      <c r="QEZ37" s="63"/>
      <c r="QFA37" s="64"/>
      <c r="QFB37" s="65" t="s">
        <v>225</v>
      </c>
      <c r="QFC37" s="66" t="s">
        <v>11</v>
      </c>
      <c r="QFD37" s="66" t="s">
        <v>226</v>
      </c>
      <c r="QFE37" s="66" t="s">
        <v>14</v>
      </c>
      <c r="QFF37" s="66" t="s">
        <v>13</v>
      </c>
      <c r="QFO37" s="66" t="s">
        <v>227</v>
      </c>
      <c r="QFP37" s="63"/>
      <c r="QFQ37" s="64"/>
      <c r="QFR37" s="65" t="s">
        <v>225</v>
      </c>
      <c r="QFS37" s="66" t="s">
        <v>11</v>
      </c>
      <c r="QFT37" s="66" t="s">
        <v>226</v>
      </c>
      <c r="QFU37" s="66" t="s">
        <v>14</v>
      </c>
      <c r="QFV37" s="66" t="s">
        <v>13</v>
      </c>
      <c r="QGE37" s="66" t="s">
        <v>227</v>
      </c>
      <c r="QGF37" s="63"/>
      <c r="QGG37" s="64"/>
      <c r="QGH37" s="65" t="s">
        <v>225</v>
      </c>
      <c r="QGI37" s="66" t="s">
        <v>11</v>
      </c>
      <c r="QGJ37" s="66" t="s">
        <v>226</v>
      </c>
      <c r="QGK37" s="66" t="s">
        <v>14</v>
      </c>
      <c r="QGL37" s="66" t="s">
        <v>13</v>
      </c>
      <c r="QGU37" s="66" t="s">
        <v>227</v>
      </c>
      <c r="QGV37" s="63"/>
      <c r="QGW37" s="64"/>
      <c r="QGX37" s="65" t="s">
        <v>225</v>
      </c>
      <c r="QGY37" s="66" t="s">
        <v>11</v>
      </c>
      <c r="QGZ37" s="66" t="s">
        <v>226</v>
      </c>
      <c r="QHA37" s="66" t="s">
        <v>14</v>
      </c>
      <c r="QHB37" s="66" t="s">
        <v>13</v>
      </c>
      <c r="QHK37" s="66" t="s">
        <v>227</v>
      </c>
      <c r="QHL37" s="63"/>
      <c r="QHM37" s="64"/>
      <c r="QHN37" s="65" t="s">
        <v>225</v>
      </c>
      <c r="QHO37" s="66" t="s">
        <v>11</v>
      </c>
      <c r="QHP37" s="66" t="s">
        <v>226</v>
      </c>
      <c r="QHQ37" s="66" t="s">
        <v>14</v>
      </c>
      <c r="QHR37" s="66" t="s">
        <v>13</v>
      </c>
      <c r="QIA37" s="66" t="s">
        <v>227</v>
      </c>
      <c r="QIB37" s="63"/>
      <c r="QIC37" s="64"/>
      <c r="QID37" s="65" t="s">
        <v>225</v>
      </c>
      <c r="QIE37" s="66" t="s">
        <v>11</v>
      </c>
      <c r="QIF37" s="66" t="s">
        <v>226</v>
      </c>
      <c r="QIG37" s="66" t="s">
        <v>14</v>
      </c>
      <c r="QIH37" s="66" t="s">
        <v>13</v>
      </c>
      <c r="QIQ37" s="66" t="s">
        <v>227</v>
      </c>
      <c r="QIR37" s="63"/>
      <c r="QIS37" s="64"/>
      <c r="QIT37" s="65" t="s">
        <v>225</v>
      </c>
      <c r="QIU37" s="66" t="s">
        <v>11</v>
      </c>
      <c r="QIV37" s="66" t="s">
        <v>226</v>
      </c>
      <c r="QIW37" s="66" t="s">
        <v>14</v>
      </c>
      <c r="QIX37" s="66" t="s">
        <v>13</v>
      </c>
      <c r="QJG37" s="66" t="s">
        <v>227</v>
      </c>
      <c r="QJH37" s="63"/>
      <c r="QJI37" s="64"/>
      <c r="QJJ37" s="65" t="s">
        <v>225</v>
      </c>
      <c r="QJK37" s="66" t="s">
        <v>11</v>
      </c>
      <c r="QJL37" s="66" t="s">
        <v>226</v>
      </c>
      <c r="QJM37" s="66" t="s">
        <v>14</v>
      </c>
      <c r="QJN37" s="66" t="s">
        <v>13</v>
      </c>
      <c r="QJW37" s="66" t="s">
        <v>227</v>
      </c>
      <c r="QJX37" s="63"/>
      <c r="QJY37" s="64"/>
      <c r="QJZ37" s="65" t="s">
        <v>225</v>
      </c>
      <c r="QKA37" s="66" t="s">
        <v>11</v>
      </c>
      <c r="QKB37" s="66" t="s">
        <v>226</v>
      </c>
      <c r="QKC37" s="66" t="s">
        <v>14</v>
      </c>
      <c r="QKD37" s="66" t="s">
        <v>13</v>
      </c>
      <c r="QKM37" s="66" t="s">
        <v>227</v>
      </c>
      <c r="QKN37" s="63"/>
      <c r="QKO37" s="64"/>
      <c r="QKP37" s="65" t="s">
        <v>225</v>
      </c>
      <c r="QKQ37" s="66" t="s">
        <v>11</v>
      </c>
      <c r="QKR37" s="66" t="s">
        <v>226</v>
      </c>
      <c r="QKS37" s="66" t="s">
        <v>14</v>
      </c>
      <c r="QKT37" s="66" t="s">
        <v>13</v>
      </c>
      <c r="QLC37" s="66" t="s">
        <v>227</v>
      </c>
      <c r="QLD37" s="63"/>
      <c r="QLE37" s="64"/>
      <c r="QLF37" s="65" t="s">
        <v>225</v>
      </c>
      <c r="QLG37" s="66" t="s">
        <v>11</v>
      </c>
      <c r="QLH37" s="66" t="s">
        <v>226</v>
      </c>
      <c r="QLI37" s="66" t="s">
        <v>14</v>
      </c>
      <c r="QLJ37" s="66" t="s">
        <v>13</v>
      </c>
      <c r="QLS37" s="66" t="s">
        <v>227</v>
      </c>
      <c r="QLT37" s="63"/>
      <c r="QLU37" s="64"/>
      <c r="QLV37" s="65" t="s">
        <v>225</v>
      </c>
      <c r="QLW37" s="66" t="s">
        <v>11</v>
      </c>
      <c r="QLX37" s="66" t="s">
        <v>226</v>
      </c>
      <c r="QLY37" s="66" t="s">
        <v>14</v>
      </c>
      <c r="QLZ37" s="66" t="s">
        <v>13</v>
      </c>
      <c r="QMI37" s="66" t="s">
        <v>227</v>
      </c>
      <c r="QMJ37" s="63"/>
      <c r="QMK37" s="64"/>
      <c r="QML37" s="65" t="s">
        <v>225</v>
      </c>
      <c r="QMM37" s="66" t="s">
        <v>11</v>
      </c>
      <c r="QMN37" s="66" t="s">
        <v>226</v>
      </c>
      <c r="QMO37" s="66" t="s">
        <v>14</v>
      </c>
      <c r="QMP37" s="66" t="s">
        <v>13</v>
      </c>
      <c r="QMY37" s="66" t="s">
        <v>227</v>
      </c>
      <c r="QMZ37" s="63"/>
      <c r="QNA37" s="64"/>
      <c r="QNB37" s="65" t="s">
        <v>225</v>
      </c>
      <c r="QNC37" s="66" t="s">
        <v>11</v>
      </c>
      <c r="QND37" s="66" t="s">
        <v>226</v>
      </c>
      <c r="QNE37" s="66" t="s">
        <v>14</v>
      </c>
      <c r="QNF37" s="66" t="s">
        <v>13</v>
      </c>
      <c r="QNO37" s="66" t="s">
        <v>227</v>
      </c>
      <c r="QNP37" s="63"/>
      <c r="QNQ37" s="64"/>
      <c r="QNR37" s="65" t="s">
        <v>225</v>
      </c>
      <c r="QNS37" s="66" t="s">
        <v>11</v>
      </c>
      <c r="QNT37" s="66" t="s">
        <v>226</v>
      </c>
      <c r="QNU37" s="66" t="s">
        <v>14</v>
      </c>
      <c r="QNV37" s="66" t="s">
        <v>13</v>
      </c>
      <c r="QOE37" s="66" t="s">
        <v>227</v>
      </c>
      <c r="QOF37" s="63"/>
      <c r="QOG37" s="64"/>
      <c r="QOH37" s="65" t="s">
        <v>225</v>
      </c>
      <c r="QOI37" s="66" t="s">
        <v>11</v>
      </c>
      <c r="QOJ37" s="66" t="s">
        <v>226</v>
      </c>
      <c r="QOK37" s="66" t="s">
        <v>14</v>
      </c>
      <c r="QOL37" s="66" t="s">
        <v>13</v>
      </c>
      <c r="QOU37" s="66" t="s">
        <v>227</v>
      </c>
      <c r="QOV37" s="63"/>
      <c r="QOW37" s="64"/>
      <c r="QOX37" s="65" t="s">
        <v>225</v>
      </c>
      <c r="QOY37" s="66" t="s">
        <v>11</v>
      </c>
      <c r="QOZ37" s="66" t="s">
        <v>226</v>
      </c>
      <c r="QPA37" s="66" t="s">
        <v>14</v>
      </c>
      <c r="QPB37" s="66" t="s">
        <v>13</v>
      </c>
      <c r="QPK37" s="66" t="s">
        <v>227</v>
      </c>
      <c r="QPL37" s="63"/>
      <c r="QPM37" s="64"/>
      <c r="QPN37" s="65" t="s">
        <v>225</v>
      </c>
      <c r="QPO37" s="66" t="s">
        <v>11</v>
      </c>
      <c r="QPP37" s="66" t="s">
        <v>226</v>
      </c>
      <c r="QPQ37" s="66" t="s">
        <v>14</v>
      </c>
      <c r="QPR37" s="66" t="s">
        <v>13</v>
      </c>
      <c r="QQA37" s="66" t="s">
        <v>227</v>
      </c>
      <c r="QQB37" s="63"/>
      <c r="QQC37" s="64"/>
      <c r="QQD37" s="65" t="s">
        <v>225</v>
      </c>
      <c r="QQE37" s="66" t="s">
        <v>11</v>
      </c>
      <c r="QQF37" s="66" t="s">
        <v>226</v>
      </c>
      <c r="QQG37" s="66" t="s">
        <v>14</v>
      </c>
      <c r="QQH37" s="66" t="s">
        <v>13</v>
      </c>
      <c r="QQQ37" s="66" t="s">
        <v>227</v>
      </c>
      <c r="QQR37" s="63"/>
      <c r="QQS37" s="64"/>
      <c r="QQT37" s="65" t="s">
        <v>225</v>
      </c>
      <c r="QQU37" s="66" t="s">
        <v>11</v>
      </c>
      <c r="QQV37" s="66" t="s">
        <v>226</v>
      </c>
      <c r="QQW37" s="66" t="s">
        <v>14</v>
      </c>
      <c r="QQX37" s="66" t="s">
        <v>13</v>
      </c>
      <c r="QRG37" s="66" t="s">
        <v>227</v>
      </c>
      <c r="QRH37" s="63"/>
      <c r="QRI37" s="64"/>
      <c r="QRJ37" s="65" t="s">
        <v>225</v>
      </c>
      <c r="QRK37" s="66" t="s">
        <v>11</v>
      </c>
      <c r="QRL37" s="66" t="s">
        <v>226</v>
      </c>
      <c r="QRM37" s="66" t="s">
        <v>14</v>
      </c>
      <c r="QRN37" s="66" t="s">
        <v>13</v>
      </c>
      <c r="QRW37" s="66" t="s">
        <v>227</v>
      </c>
      <c r="QRX37" s="63"/>
      <c r="QRY37" s="64"/>
      <c r="QRZ37" s="65" t="s">
        <v>225</v>
      </c>
      <c r="QSA37" s="66" t="s">
        <v>11</v>
      </c>
      <c r="QSB37" s="66" t="s">
        <v>226</v>
      </c>
      <c r="QSC37" s="66" t="s">
        <v>14</v>
      </c>
      <c r="QSD37" s="66" t="s">
        <v>13</v>
      </c>
      <c r="QSM37" s="66" t="s">
        <v>227</v>
      </c>
      <c r="QSN37" s="63"/>
      <c r="QSO37" s="64"/>
      <c r="QSP37" s="65" t="s">
        <v>225</v>
      </c>
      <c r="QSQ37" s="66" t="s">
        <v>11</v>
      </c>
      <c r="QSR37" s="66" t="s">
        <v>226</v>
      </c>
      <c r="QSS37" s="66" t="s">
        <v>14</v>
      </c>
      <c r="QST37" s="66" t="s">
        <v>13</v>
      </c>
      <c r="QTC37" s="66" t="s">
        <v>227</v>
      </c>
      <c r="QTD37" s="63"/>
      <c r="QTE37" s="64"/>
      <c r="QTF37" s="65" t="s">
        <v>225</v>
      </c>
      <c r="QTG37" s="66" t="s">
        <v>11</v>
      </c>
      <c r="QTH37" s="66" t="s">
        <v>226</v>
      </c>
      <c r="QTI37" s="66" t="s">
        <v>14</v>
      </c>
      <c r="QTJ37" s="66" t="s">
        <v>13</v>
      </c>
      <c r="QTS37" s="66" t="s">
        <v>227</v>
      </c>
      <c r="QTT37" s="63"/>
      <c r="QTU37" s="64"/>
      <c r="QTV37" s="65" t="s">
        <v>225</v>
      </c>
      <c r="QTW37" s="66" t="s">
        <v>11</v>
      </c>
      <c r="QTX37" s="66" t="s">
        <v>226</v>
      </c>
      <c r="QTY37" s="66" t="s">
        <v>14</v>
      </c>
      <c r="QTZ37" s="66" t="s">
        <v>13</v>
      </c>
      <c r="QUI37" s="66" t="s">
        <v>227</v>
      </c>
      <c r="QUJ37" s="63"/>
      <c r="QUK37" s="64"/>
      <c r="QUL37" s="65" t="s">
        <v>225</v>
      </c>
      <c r="QUM37" s="66" t="s">
        <v>11</v>
      </c>
      <c r="QUN37" s="66" t="s">
        <v>226</v>
      </c>
      <c r="QUO37" s="66" t="s">
        <v>14</v>
      </c>
      <c r="QUP37" s="66" t="s">
        <v>13</v>
      </c>
      <c r="QUY37" s="66" t="s">
        <v>227</v>
      </c>
      <c r="QUZ37" s="63"/>
      <c r="QVA37" s="64"/>
      <c r="QVB37" s="65" t="s">
        <v>225</v>
      </c>
      <c r="QVC37" s="66" t="s">
        <v>11</v>
      </c>
      <c r="QVD37" s="66" t="s">
        <v>226</v>
      </c>
      <c r="QVE37" s="66" t="s">
        <v>14</v>
      </c>
      <c r="QVF37" s="66" t="s">
        <v>13</v>
      </c>
      <c r="QVO37" s="66" t="s">
        <v>227</v>
      </c>
      <c r="QVP37" s="63"/>
      <c r="QVQ37" s="64"/>
      <c r="QVR37" s="65" t="s">
        <v>225</v>
      </c>
      <c r="QVS37" s="66" t="s">
        <v>11</v>
      </c>
      <c r="QVT37" s="66" t="s">
        <v>226</v>
      </c>
      <c r="QVU37" s="66" t="s">
        <v>14</v>
      </c>
      <c r="QVV37" s="66" t="s">
        <v>13</v>
      </c>
      <c r="QWE37" s="66" t="s">
        <v>227</v>
      </c>
      <c r="QWF37" s="63"/>
      <c r="QWG37" s="64"/>
      <c r="QWH37" s="65" t="s">
        <v>225</v>
      </c>
      <c r="QWI37" s="66" t="s">
        <v>11</v>
      </c>
      <c r="QWJ37" s="66" t="s">
        <v>226</v>
      </c>
      <c r="QWK37" s="66" t="s">
        <v>14</v>
      </c>
      <c r="QWL37" s="66" t="s">
        <v>13</v>
      </c>
      <c r="QWU37" s="66" t="s">
        <v>227</v>
      </c>
      <c r="QWV37" s="63"/>
      <c r="QWW37" s="64"/>
      <c r="QWX37" s="65" t="s">
        <v>225</v>
      </c>
      <c r="QWY37" s="66" t="s">
        <v>11</v>
      </c>
      <c r="QWZ37" s="66" t="s">
        <v>226</v>
      </c>
      <c r="QXA37" s="66" t="s">
        <v>14</v>
      </c>
      <c r="QXB37" s="66" t="s">
        <v>13</v>
      </c>
      <c r="QXK37" s="66" t="s">
        <v>227</v>
      </c>
      <c r="QXL37" s="63"/>
      <c r="QXM37" s="64"/>
      <c r="QXN37" s="65" t="s">
        <v>225</v>
      </c>
      <c r="QXO37" s="66" t="s">
        <v>11</v>
      </c>
      <c r="QXP37" s="66" t="s">
        <v>226</v>
      </c>
      <c r="QXQ37" s="66" t="s">
        <v>14</v>
      </c>
      <c r="QXR37" s="66" t="s">
        <v>13</v>
      </c>
      <c r="QYA37" s="66" t="s">
        <v>227</v>
      </c>
      <c r="QYB37" s="63"/>
      <c r="QYC37" s="64"/>
      <c r="QYD37" s="65" t="s">
        <v>225</v>
      </c>
      <c r="QYE37" s="66" t="s">
        <v>11</v>
      </c>
      <c r="QYF37" s="66" t="s">
        <v>226</v>
      </c>
      <c r="QYG37" s="66" t="s">
        <v>14</v>
      </c>
      <c r="QYH37" s="66" t="s">
        <v>13</v>
      </c>
      <c r="QYQ37" s="66" t="s">
        <v>227</v>
      </c>
      <c r="QYR37" s="63"/>
      <c r="QYS37" s="64"/>
      <c r="QYT37" s="65" t="s">
        <v>225</v>
      </c>
      <c r="QYU37" s="66" t="s">
        <v>11</v>
      </c>
      <c r="QYV37" s="66" t="s">
        <v>226</v>
      </c>
      <c r="QYW37" s="66" t="s">
        <v>14</v>
      </c>
      <c r="QYX37" s="66" t="s">
        <v>13</v>
      </c>
      <c r="QZG37" s="66" t="s">
        <v>227</v>
      </c>
      <c r="QZH37" s="63"/>
      <c r="QZI37" s="64"/>
      <c r="QZJ37" s="65" t="s">
        <v>225</v>
      </c>
      <c r="QZK37" s="66" t="s">
        <v>11</v>
      </c>
      <c r="QZL37" s="66" t="s">
        <v>226</v>
      </c>
      <c r="QZM37" s="66" t="s">
        <v>14</v>
      </c>
      <c r="QZN37" s="66" t="s">
        <v>13</v>
      </c>
      <c r="QZW37" s="66" t="s">
        <v>227</v>
      </c>
      <c r="QZX37" s="63"/>
      <c r="QZY37" s="64"/>
      <c r="QZZ37" s="65" t="s">
        <v>225</v>
      </c>
      <c r="RAA37" s="66" t="s">
        <v>11</v>
      </c>
      <c r="RAB37" s="66" t="s">
        <v>226</v>
      </c>
      <c r="RAC37" s="66" t="s">
        <v>14</v>
      </c>
      <c r="RAD37" s="66" t="s">
        <v>13</v>
      </c>
      <c r="RAM37" s="66" t="s">
        <v>227</v>
      </c>
      <c r="RAN37" s="63"/>
      <c r="RAO37" s="64"/>
      <c r="RAP37" s="65" t="s">
        <v>225</v>
      </c>
      <c r="RAQ37" s="66" t="s">
        <v>11</v>
      </c>
      <c r="RAR37" s="66" t="s">
        <v>226</v>
      </c>
      <c r="RAS37" s="66" t="s">
        <v>14</v>
      </c>
      <c r="RAT37" s="66" t="s">
        <v>13</v>
      </c>
      <c r="RBC37" s="66" t="s">
        <v>227</v>
      </c>
      <c r="RBD37" s="63"/>
      <c r="RBE37" s="64"/>
      <c r="RBF37" s="65" t="s">
        <v>225</v>
      </c>
      <c r="RBG37" s="66" t="s">
        <v>11</v>
      </c>
      <c r="RBH37" s="66" t="s">
        <v>226</v>
      </c>
      <c r="RBI37" s="66" t="s">
        <v>14</v>
      </c>
      <c r="RBJ37" s="66" t="s">
        <v>13</v>
      </c>
      <c r="RBS37" s="66" t="s">
        <v>227</v>
      </c>
      <c r="RBT37" s="63"/>
      <c r="RBU37" s="64"/>
      <c r="RBV37" s="65" t="s">
        <v>225</v>
      </c>
      <c r="RBW37" s="66" t="s">
        <v>11</v>
      </c>
      <c r="RBX37" s="66" t="s">
        <v>226</v>
      </c>
      <c r="RBY37" s="66" t="s">
        <v>14</v>
      </c>
      <c r="RBZ37" s="66" t="s">
        <v>13</v>
      </c>
      <c r="RCI37" s="66" t="s">
        <v>227</v>
      </c>
      <c r="RCJ37" s="63"/>
      <c r="RCK37" s="64"/>
      <c r="RCL37" s="65" t="s">
        <v>225</v>
      </c>
      <c r="RCM37" s="66" t="s">
        <v>11</v>
      </c>
      <c r="RCN37" s="66" t="s">
        <v>226</v>
      </c>
      <c r="RCO37" s="66" t="s">
        <v>14</v>
      </c>
      <c r="RCP37" s="66" t="s">
        <v>13</v>
      </c>
      <c r="RCY37" s="66" t="s">
        <v>227</v>
      </c>
      <c r="RCZ37" s="63"/>
      <c r="RDA37" s="64"/>
      <c r="RDB37" s="65" t="s">
        <v>225</v>
      </c>
      <c r="RDC37" s="66" t="s">
        <v>11</v>
      </c>
      <c r="RDD37" s="66" t="s">
        <v>226</v>
      </c>
      <c r="RDE37" s="66" t="s">
        <v>14</v>
      </c>
      <c r="RDF37" s="66" t="s">
        <v>13</v>
      </c>
      <c r="RDO37" s="66" t="s">
        <v>227</v>
      </c>
      <c r="RDP37" s="63"/>
      <c r="RDQ37" s="64"/>
      <c r="RDR37" s="65" t="s">
        <v>225</v>
      </c>
      <c r="RDS37" s="66" t="s">
        <v>11</v>
      </c>
      <c r="RDT37" s="66" t="s">
        <v>226</v>
      </c>
      <c r="RDU37" s="66" t="s">
        <v>14</v>
      </c>
      <c r="RDV37" s="66" t="s">
        <v>13</v>
      </c>
      <c r="REE37" s="66" t="s">
        <v>227</v>
      </c>
      <c r="REF37" s="63"/>
      <c r="REG37" s="64"/>
      <c r="REH37" s="65" t="s">
        <v>225</v>
      </c>
      <c r="REI37" s="66" t="s">
        <v>11</v>
      </c>
      <c r="REJ37" s="66" t="s">
        <v>226</v>
      </c>
      <c r="REK37" s="66" t="s">
        <v>14</v>
      </c>
      <c r="REL37" s="66" t="s">
        <v>13</v>
      </c>
      <c r="REU37" s="66" t="s">
        <v>227</v>
      </c>
      <c r="REV37" s="63"/>
      <c r="REW37" s="64"/>
      <c r="REX37" s="65" t="s">
        <v>225</v>
      </c>
      <c r="REY37" s="66" t="s">
        <v>11</v>
      </c>
      <c r="REZ37" s="66" t="s">
        <v>226</v>
      </c>
      <c r="RFA37" s="66" t="s">
        <v>14</v>
      </c>
      <c r="RFB37" s="66" t="s">
        <v>13</v>
      </c>
      <c r="RFK37" s="66" t="s">
        <v>227</v>
      </c>
      <c r="RFL37" s="63"/>
      <c r="RFM37" s="64"/>
      <c r="RFN37" s="65" t="s">
        <v>225</v>
      </c>
      <c r="RFO37" s="66" t="s">
        <v>11</v>
      </c>
      <c r="RFP37" s="66" t="s">
        <v>226</v>
      </c>
      <c r="RFQ37" s="66" t="s">
        <v>14</v>
      </c>
      <c r="RFR37" s="66" t="s">
        <v>13</v>
      </c>
      <c r="RGA37" s="66" t="s">
        <v>227</v>
      </c>
      <c r="RGB37" s="63"/>
      <c r="RGC37" s="64"/>
      <c r="RGD37" s="65" t="s">
        <v>225</v>
      </c>
      <c r="RGE37" s="66" t="s">
        <v>11</v>
      </c>
      <c r="RGF37" s="66" t="s">
        <v>226</v>
      </c>
      <c r="RGG37" s="66" t="s">
        <v>14</v>
      </c>
      <c r="RGH37" s="66" t="s">
        <v>13</v>
      </c>
      <c r="RGQ37" s="66" t="s">
        <v>227</v>
      </c>
      <c r="RGR37" s="63"/>
      <c r="RGS37" s="64"/>
      <c r="RGT37" s="65" t="s">
        <v>225</v>
      </c>
      <c r="RGU37" s="66" t="s">
        <v>11</v>
      </c>
      <c r="RGV37" s="66" t="s">
        <v>226</v>
      </c>
      <c r="RGW37" s="66" t="s">
        <v>14</v>
      </c>
      <c r="RGX37" s="66" t="s">
        <v>13</v>
      </c>
      <c r="RHG37" s="66" t="s">
        <v>227</v>
      </c>
      <c r="RHH37" s="63"/>
      <c r="RHI37" s="64"/>
      <c r="RHJ37" s="65" t="s">
        <v>225</v>
      </c>
      <c r="RHK37" s="66" t="s">
        <v>11</v>
      </c>
      <c r="RHL37" s="66" t="s">
        <v>226</v>
      </c>
      <c r="RHM37" s="66" t="s">
        <v>14</v>
      </c>
      <c r="RHN37" s="66" t="s">
        <v>13</v>
      </c>
      <c r="RHW37" s="66" t="s">
        <v>227</v>
      </c>
      <c r="RHX37" s="63"/>
      <c r="RHY37" s="64"/>
      <c r="RHZ37" s="65" t="s">
        <v>225</v>
      </c>
      <c r="RIA37" s="66" t="s">
        <v>11</v>
      </c>
      <c r="RIB37" s="66" t="s">
        <v>226</v>
      </c>
      <c r="RIC37" s="66" t="s">
        <v>14</v>
      </c>
      <c r="RID37" s="66" t="s">
        <v>13</v>
      </c>
      <c r="RIM37" s="66" t="s">
        <v>227</v>
      </c>
      <c r="RIN37" s="63"/>
      <c r="RIO37" s="64"/>
      <c r="RIP37" s="65" t="s">
        <v>225</v>
      </c>
      <c r="RIQ37" s="66" t="s">
        <v>11</v>
      </c>
      <c r="RIR37" s="66" t="s">
        <v>226</v>
      </c>
      <c r="RIS37" s="66" t="s">
        <v>14</v>
      </c>
      <c r="RIT37" s="66" t="s">
        <v>13</v>
      </c>
      <c r="RJC37" s="66" t="s">
        <v>227</v>
      </c>
      <c r="RJD37" s="63"/>
      <c r="RJE37" s="64"/>
      <c r="RJF37" s="65" t="s">
        <v>225</v>
      </c>
      <c r="RJG37" s="66" t="s">
        <v>11</v>
      </c>
      <c r="RJH37" s="66" t="s">
        <v>226</v>
      </c>
      <c r="RJI37" s="66" t="s">
        <v>14</v>
      </c>
      <c r="RJJ37" s="66" t="s">
        <v>13</v>
      </c>
      <c r="RJS37" s="66" t="s">
        <v>227</v>
      </c>
      <c r="RJT37" s="63"/>
      <c r="RJU37" s="64"/>
      <c r="RJV37" s="65" t="s">
        <v>225</v>
      </c>
      <c r="RJW37" s="66" t="s">
        <v>11</v>
      </c>
      <c r="RJX37" s="66" t="s">
        <v>226</v>
      </c>
      <c r="RJY37" s="66" t="s">
        <v>14</v>
      </c>
      <c r="RJZ37" s="66" t="s">
        <v>13</v>
      </c>
      <c r="RKI37" s="66" t="s">
        <v>227</v>
      </c>
      <c r="RKJ37" s="63"/>
      <c r="RKK37" s="64"/>
      <c r="RKL37" s="65" t="s">
        <v>225</v>
      </c>
      <c r="RKM37" s="66" t="s">
        <v>11</v>
      </c>
      <c r="RKN37" s="66" t="s">
        <v>226</v>
      </c>
      <c r="RKO37" s="66" t="s">
        <v>14</v>
      </c>
      <c r="RKP37" s="66" t="s">
        <v>13</v>
      </c>
      <c r="RKY37" s="66" t="s">
        <v>227</v>
      </c>
      <c r="RKZ37" s="63"/>
      <c r="RLA37" s="64"/>
      <c r="RLB37" s="65" t="s">
        <v>225</v>
      </c>
      <c r="RLC37" s="66" t="s">
        <v>11</v>
      </c>
      <c r="RLD37" s="66" t="s">
        <v>226</v>
      </c>
      <c r="RLE37" s="66" t="s">
        <v>14</v>
      </c>
      <c r="RLF37" s="66" t="s">
        <v>13</v>
      </c>
      <c r="RLO37" s="66" t="s">
        <v>227</v>
      </c>
      <c r="RLP37" s="63"/>
      <c r="RLQ37" s="64"/>
      <c r="RLR37" s="65" t="s">
        <v>225</v>
      </c>
      <c r="RLS37" s="66" t="s">
        <v>11</v>
      </c>
      <c r="RLT37" s="66" t="s">
        <v>226</v>
      </c>
      <c r="RLU37" s="66" t="s">
        <v>14</v>
      </c>
      <c r="RLV37" s="66" t="s">
        <v>13</v>
      </c>
      <c r="RME37" s="66" t="s">
        <v>227</v>
      </c>
      <c r="RMF37" s="63"/>
      <c r="RMG37" s="64"/>
      <c r="RMH37" s="65" t="s">
        <v>225</v>
      </c>
      <c r="RMI37" s="66" t="s">
        <v>11</v>
      </c>
      <c r="RMJ37" s="66" t="s">
        <v>226</v>
      </c>
      <c r="RMK37" s="66" t="s">
        <v>14</v>
      </c>
      <c r="RML37" s="66" t="s">
        <v>13</v>
      </c>
      <c r="RMU37" s="66" t="s">
        <v>227</v>
      </c>
      <c r="RMV37" s="63"/>
      <c r="RMW37" s="64"/>
      <c r="RMX37" s="65" t="s">
        <v>225</v>
      </c>
      <c r="RMY37" s="66" t="s">
        <v>11</v>
      </c>
      <c r="RMZ37" s="66" t="s">
        <v>226</v>
      </c>
      <c r="RNA37" s="66" t="s">
        <v>14</v>
      </c>
      <c r="RNB37" s="66" t="s">
        <v>13</v>
      </c>
      <c r="RNK37" s="66" t="s">
        <v>227</v>
      </c>
      <c r="RNL37" s="63"/>
      <c r="RNM37" s="64"/>
      <c r="RNN37" s="65" t="s">
        <v>225</v>
      </c>
      <c r="RNO37" s="66" t="s">
        <v>11</v>
      </c>
      <c r="RNP37" s="66" t="s">
        <v>226</v>
      </c>
      <c r="RNQ37" s="66" t="s">
        <v>14</v>
      </c>
      <c r="RNR37" s="66" t="s">
        <v>13</v>
      </c>
      <c r="ROA37" s="66" t="s">
        <v>227</v>
      </c>
      <c r="ROB37" s="63"/>
      <c r="ROC37" s="64"/>
      <c r="ROD37" s="65" t="s">
        <v>225</v>
      </c>
      <c r="ROE37" s="66" t="s">
        <v>11</v>
      </c>
      <c r="ROF37" s="66" t="s">
        <v>226</v>
      </c>
      <c r="ROG37" s="66" t="s">
        <v>14</v>
      </c>
      <c r="ROH37" s="66" t="s">
        <v>13</v>
      </c>
      <c r="ROQ37" s="66" t="s">
        <v>227</v>
      </c>
      <c r="ROR37" s="63"/>
      <c r="ROS37" s="64"/>
      <c r="ROT37" s="65" t="s">
        <v>225</v>
      </c>
      <c r="ROU37" s="66" t="s">
        <v>11</v>
      </c>
      <c r="ROV37" s="66" t="s">
        <v>226</v>
      </c>
      <c r="ROW37" s="66" t="s">
        <v>14</v>
      </c>
      <c r="ROX37" s="66" t="s">
        <v>13</v>
      </c>
      <c r="RPG37" s="66" t="s">
        <v>227</v>
      </c>
      <c r="RPH37" s="63"/>
      <c r="RPI37" s="64"/>
      <c r="RPJ37" s="65" t="s">
        <v>225</v>
      </c>
      <c r="RPK37" s="66" t="s">
        <v>11</v>
      </c>
      <c r="RPL37" s="66" t="s">
        <v>226</v>
      </c>
      <c r="RPM37" s="66" t="s">
        <v>14</v>
      </c>
      <c r="RPN37" s="66" t="s">
        <v>13</v>
      </c>
      <c r="RPW37" s="66" t="s">
        <v>227</v>
      </c>
      <c r="RPX37" s="63"/>
      <c r="RPY37" s="64"/>
      <c r="RPZ37" s="65" t="s">
        <v>225</v>
      </c>
      <c r="RQA37" s="66" t="s">
        <v>11</v>
      </c>
      <c r="RQB37" s="66" t="s">
        <v>226</v>
      </c>
      <c r="RQC37" s="66" t="s">
        <v>14</v>
      </c>
      <c r="RQD37" s="66" t="s">
        <v>13</v>
      </c>
      <c r="RQM37" s="66" t="s">
        <v>227</v>
      </c>
      <c r="RQN37" s="63"/>
      <c r="RQO37" s="64"/>
      <c r="RQP37" s="65" t="s">
        <v>225</v>
      </c>
      <c r="RQQ37" s="66" t="s">
        <v>11</v>
      </c>
      <c r="RQR37" s="66" t="s">
        <v>226</v>
      </c>
      <c r="RQS37" s="66" t="s">
        <v>14</v>
      </c>
      <c r="RQT37" s="66" t="s">
        <v>13</v>
      </c>
      <c r="RRC37" s="66" t="s">
        <v>227</v>
      </c>
      <c r="RRD37" s="63"/>
      <c r="RRE37" s="64"/>
      <c r="RRF37" s="65" t="s">
        <v>225</v>
      </c>
      <c r="RRG37" s="66" t="s">
        <v>11</v>
      </c>
      <c r="RRH37" s="66" t="s">
        <v>226</v>
      </c>
      <c r="RRI37" s="66" t="s">
        <v>14</v>
      </c>
      <c r="RRJ37" s="66" t="s">
        <v>13</v>
      </c>
      <c r="RRS37" s="66" t="s">
        <v>227</v>
      </c>
      <c r="RRT37" s="63"/>
      <c r="RRU37" s="64"/>
      <c r="RRV37" s="65" t="s">
        <v>225</v>
      </c>
      <c r="RRW37" s="66" t="s">
        <v>11</v>
      </c>
      <c r="RRX37" s="66" t="s">
        <v>226</v>
      </c>
      <c r="RRY37" s="66" t="s">
        <v>14</v>
      </c>
      <c r="RRZ37" s="66" t="s">
        <v>13</v>
      </c>
      <c r="RSI37" s="66" t="s">
        <v>227</v>
      </c>
      <c r="RSJ37" s="63"/>
      <c r="RSK37" s="64"/>
      <c r="RSL37" s="65" t="s">
        <v>225</v>
      </c>
      <c r="RSM37" s="66" t="s">
        <v>11</v>
      </c>
      <c r="RSN37" s="66" t="s">
        <v>226</v>
      </c>
      <c r="RSO37" s="66" t="s">
        <v>14</v>
      </c>
      <c r="RSP37" s="66" t="s">
        <v>13</v>
      </c>
      <c r="RSY37" s="66" t="s">
        <v>227</v>
      </c>
      <c r="RSZ37" s="63"/>
      <c r="RTA37" s="64"/>
      <c r="RTB37" s="65" t="s">
        <v>225</v>
      </c>
      <c r="RTC37" s="66" t="s">
        <v>11</v>
      </c>
      <c r="RTD37" s="66" t="s">
        <v>226</v>
      </c>
      <c r="RTE37" s="66" t="s">
        <v>14</v>
      </c>
      <c r="RTF37" s="66" t="s">
        <v>13</v>
      </c>
      <c r="RTO37" s="66" t="s">
        <v>227</v>
      </c>
      <c r="RTP37" s="63"/>
      <c r="RTQ37" s="64"/>
      <c r="RTR37" s="65" t="s">
        <v>225</v>
      </c>
      <c r="RTS37" s="66" t="s">
        <v>11</v>
      </c>
      <c r="RTT37" s="66" t="s">
        <v>226</v>
      </c>
      <c r="RTU37" s="66" t="s">
        <v>14</v>
      </c>
      <c r="RTV37" s="66" t="s">
        <v>13</v>
      </c>
      <c r="RUE37" s="66" t="s">
        <v>227</v>
      </c>
      <c r="RUF37" s="63"/>
      <c r="RUG37" s="64"/>
      <c r="RUH37" s="65" t="s">
        <v>225</v>
      </c>
      <c r="RUI37" s="66" t="s">
        <v>11</v>
      </c>
      <c r="RUJ37" s="66" t="s">
        <v>226</v>
      </c>
      <c r="RUK37" s="66" t="s">
        <v>14</v>
      </c>
      <c r="RUL37" s="66" t="s">
        <v>13</v>
      </c>
      <c r="RUU37" s="66" t="s">
        <v>227</v>
      </c>
      <c r="RUV37" s="63"/>
      <c r="RUW37" s="64"/>
      <c r="RUX37" s="65" t="s">
        <v>225</v>
      </c>
      <c r="RUY37" s="66" t="s">
        <v>11</v>
      </c>
      <c r="RUZ37" s="66" t="s">
        <v>226</v>
      </c>
      <c r="RVA37" s="66" t="s">
        <v>14</v>
      </c>
      <c r="RVB37" s="66" t="s">
        <v>13</v>
      </c>
      <c r="RVK37" s="66" t="s">
        <v>227</v>
      </c>
      <c r="RVL37" s="63"/>
      <c r="RVM37" s="64"/>
      <c r="RVN37" s="65" t="s">
        <v>225</v>
      </c>
      <c r="RVO37" s="66" t="s">
        <v>11</v>
      </c>
      <c r="RVP37" s="66" t="s">
        <v>226</v>
      </c>
      <c r="RVQ37" s="66" t="s">
        <v>14</v>
      </c>
      <c r="RVR37" s="66" t="s">
        <v>13</v>
      </c>
      <c r="RWA37" s="66" t="s">
        <v>227</v>
      </c>
      <c r="RWB37" s="63"/>
      <c r="RWC37" s="64"/>
      <c r="RWD37" s="65" t="s">
        <v>225</v>
      </c>
      <c r="RWE37" s="66" t="s">
        <v>11</v>
      </c>
      <c r="RWF37" s="66" t="s">
        <v>226</v>
      </c>
      <c r="RWG37" s="66" t="s">
        <v>14</v>
      </c>
      <c r="RWH37" s="66" t="s">
        <v>13</v>
      </c>
      <c r="RWQ37" s="66" t="s">
        <v>227</v>
      </c>
      <c r="RWR37" s="63"/>
      <c r="RWS37" s="64"/>
      <c r="RWT37" s="65" t="s">
        <v>225</v>
      </c>
      <c r="RWU37" s="66" t="s">
        <v>11</v>
      </c>
      <c r="RWV37" s="66" t="s">
        <v>226</v>
      </c>
      <c r="RWW37" s="66" t="s">
        <v>14</v>
      </c>
      <c r="RWX37" s="66" t="s">
        <v>13</v>
      </c>
      <c r="RXG37" s="66" t="s">
        <v>227</v>
      </c>
      <c r="RXH37" s="63"/>
      <c r="RXI37" s="64"/>
      <c r="RXJ37" s="65" t="s">
        <v>225</v>
      </c>
      <c r="RXK37" s="66" t="s">
        <v>11</v>
      </c>
      <c r="RXL37" s="66" t="s">
        <v>226</v>
      </c>
      <c r="RXM37" s="66" t="s">
        <v>14</v>
      </c>
      <c r="RXN37" s="66" t="s">
        <v>13</v>
      </c>
      <c r="RXW37" s="66" t="s">
        <v>227</v>
      </c>
      <c r="RXX37" s="63"/>
      <c r="RXY37" s="64"/>
      <c r="RXZ37" s="65" t="s">
        <v>225</v>
      </c>
      <c r="RYA37" s="66" t="s">
        <v>11</v>
      </c>
      <c r="RYB37" s="66" t="s">
        <v>226</v>
      </c>
      <c r="RYC37" s="66" t="s">
        <v>14</v>
      </c>
      <c r="RYD37" s="66" t="s">
        <v>13</v>
      </c>
      <c r="RYM37" s="66" t="s">
        <v>227</v>
      </c>
      <c r="RYN37" s="63"/>
      <c r="RYO37" s="64"/>
      <c r="RYP37" s="65" t="s">
        <v>225</v>
      </c>
      <c r="RYQ37" s="66" t="s">
        <v>11</v>
      </c>
      <c r="RYR37" s="66" t="s">
        <v>226</v>
      </c>
      <c r="RYS37" s="66" t="s">
        <v>14</v>
      </c>
      <c r="RYT37" s="66" t="s">
        <v>13</v>
      </c>
      <c r="RZC37" s="66" t="s">
        <v>227</v>
      </c>
      <c r="RZD37" s="63"/>
      <c r="RZE37" s="64"/>
      <c r="RZF37" s="65" t="s">
        <v>225</v>
      </c>
      <c r="RZG37" s="66" t="s">
        <v>11</v>
      </c>
      <c r="RZH37" s="66" t="s">
        <v>226</v>
      </c>
      <c r="RZI37" s="66" t="s">
        <v>14</v>
      </c>
      <c r="RZJ37" s="66" t="s">
        <v>13</v>
      </c>
      <c r="RZS37" s="66" t="s">
        <v>227</v>
      </c>
      <c r="RZT37" s="63"/>
      <c r="RZU37" s="64"/>
      <c r="RZV37" s="65" t="s">
        <v>225</v>
      </c>
      <c r="RZW37" s="66" t="s">
        <v>11</v>
      </c>
      <c r="RZX37" s="66" t="s">
        <v>226</v>
      </c>
      <c r="RZY37" s="66" t="s">
        <v>14</v>
      </c>
      <c r="RZZ37" s="66" t="s">
        <v>13</v>
      </c>
      <c r="SAI37" s="66" t="s">
        <v>227</v>
      </c>
      <c r="SAJ37" s="63"/>
      <c r="SAK37" s="64"/>
      <c r="SAL37" s="65" t="s">
        <v>225</v>
      </c>
      <c r="SAM37" s="66" t="s">
        <v>11</v>
      </c>
      <c r="SAN37" s="66" t="s">
        <v>226</v>
      </c>
      <c r="SAO37" s="66" t="s">
        <v>14</v>
      </c>
      <c r="SAP37" s="66" t="s">
        <v>13</v>
      </c>
      <c r="SAY37" s="66" t="s">
        <v>227</v>
      </c>
      <c r="SAZ37" s="63"/>
      <c r="SBA37" s="64"/>
      <c r="SBB37" s="65" t="s">
        <v>225</v>
      </c>
      <c r="SBC37" s="66" t="s">
        <v>11</v>
      </c>
      <c r="SBD37" s="66" t="s">
        <v>226</v>
      </c>
      <c r="SBE37" s="66" t="s">
        <v>14</v>
      </c>
      <c r="SBF37" s="66" t="s">
        <v>13</v>
      </c>
      <c r="SBO37" s="66" t="s">
        <v>227</v>
      </c>
      <c r="SBP37" s="63"/>
      <c r="SBQ37" s="64"/>
      <c r="SBR37" s="65" t="s">
        <v>225</v>
      </c>
      <c r="SBS37" s="66" t="s">
        <v>11</v>
      </c>
      <c r="SBT37" s="66" t="s">
        <v>226</v>
      </c>
      <c r="SBU37" s="66" t="s">
        <v>14</v>
      </c>
      <c r="SBV37" s="66" t="s">
        <v>13</v>
      </c>
      <c r="SCE37" s="66" t="s">
        <v>227</v>
      </c>
      <c r="SCF37" s="63"/>
      <c r="SCG37" s="64"/>
      <c r="SCH37" s="65" t="s">
        <v>225</v>
      </c>
      <c r="SCI37" s="66" t="s">
        <v>11</v>
      </c>
      <c r="SCJ37" s="66" t="s">
        <v>226</v>
      </c>
      <c r="SCK37" s="66" t="s">
        <v>14</v>
      </c>
      <c r="SCL37" s="66" t="s">
        <v>13</v>
      </c>
      <c r="SCU37" s="66" t="s">
        <v>227</v>
      </c>
      <c r="SCV37" s="63"/>
      <c r="SCW37" s="64"/>
      <c r="SCX37" s="65" t="s">
        <v>225</v>
      </c>
      <c r="SCY37" s="66" t="s">
        <v>11</v>
      </c>
      <c r="SCZ37" s="66" t="s">
        <v>226</v>
      </c>
      <c r="SDA37" s="66" t="s">
        <v>14</v>
      </c>
      <c r="SDB37" s="66" t="s">
        <v>13</v>
      </c>
      <c r="SDK37" s="66" t="s">
        <v>227</v>
      </c>
      <c r="SDL37" s="63"/>
      <c r="SDM37" s="64"/>
      <c r="SDN37" s="65" t="s">
        <v>225</v>
      </c>
      <c r="SDO37" s="66" t="s">
        <v>11</v>
      </c>
      <c r="SDP37" s="66" t="s">
        <v>226</v>
      </c>
      <c r="SDQ37" s="66" t="s">
        <v>14</v>
      </c>
      <c r="SDR37" s="66" t="s">
        <v>13</v>
      </c>
      <c r="SEA37" s="66" t="s">
        <v>227</v>
      </c>
      <c r="SEB37" s="63"/>
      <c r="SEC37" s="64"/>
      <c r="SED37" s="65" t="s">
        <v>225</v>
      </c>
      <c r="SEE37" s="66" t="s">
        <v>11</v>
      </c>
      <c r="SEF37" s="66" t="s">
        <v>226</v>
      </c>
      <c r="SEG37" s="66" t="s">
        <v>14</v>
      </c>
      <c r="SEH37" s="66" t="s">
        <v>13</v>
      </c>
      <c r="SEQ37" s="66" t="s">
        <v>227</v>
      </c>
      <c r="SER37" s="63"/>
      <c r="SES37" s="64"/>
      <c r="SET37" s="65" t="s">
        <v>225</v>
      </c>
      <c r="SEU37" s="66" t="s">
        <v>11</v>
      </c>
      <c r="SEV37" s="66" t="s">
        <v>226</v>
      </c>
      <c r="SEW37" s="66" t="s">
        <v>14</v>
      </c>
      <c r="SEX37" s="66" t="s">
        <v>13</v>
      </c>
      <c r="SFG37" s="66" t="s">
        <v>227</v>
      </c>
      <c r="SFH37" s="63"/>
      <c r="SFI37" s="64"/>
      <c r="SFJ37" s="65" t="s">
        <v>225</v>
      </c>
      <c r="SFK37" s="66" t="s">
        <v>11</v>
      </c>
      <c r="SFL37" s="66" t="s">
        <v>226</v>
      </c>
      <c r="SFM37" s="66" t="s">
        <v>14</v>
      </c>
      <c r="SFN37" s="66" t="s">
        <v>13</v>
      </c>
      <c r="SFW37" s="66" t="s">
        <v>227</v>
      </c>
      <c r="SFX37" s="63"/>
      <c r="SFY37" s="64"/>
      <c r="SFZ37" s="65" t="s">
        <v>225</v>
      </c>
      <c r="SGA37" s="66" t="s">
        <v>11</v>
      </c>
      <c r="SGB37" s="66" t="s">
        <v>226</v>
      </c>
      <c r="SGC37" s="66" t="s">
        <v>14</v>
      </c>
      <c r="SGD37" s="66" t="s">
        <v>13</v>
      </c>
      <c r="SGM37" s="66" t="s">
        <v>227</v>
      </c>
      <c r="SGN37" s="63"/>
      <c r="SGO37" s="64"/>
      <c r="SGP37" s="65" t="s">
        <v>225</v>
      </c>
      <c r="SGQ37" s="66" t="s">
        <v>11</v>
      </c>
      <c r="SGR37" s="66" t="s">
        <v>226</v>
      </c>
      <c r="SGS37" s="66" t="s">
        <v>14</v>
      </c>
      <c r="SGT37" s="66" t="s">
        <v>13</v>
      </c>
      <c r="SHC37" s="66" t="s">
        <v>227</v>
      </c>
      <c r="SHD37" s="63"/>
      <c r="SHE37" s="64"/>
      <c r="SHF37" s="65" t="s">
        <v>225</v>
      </c>
      <c r="SHG37" s="66" t="s">
        <v>11</v>
      </c>
      <c r="SHH37" s="66" t="s">
        <v>226</v>
      </c>
      <c r="SHI37" s="66" t="s">
        <v>14</v>
      </c>
      <c r="SHJ37" s="66" t="s">
        <v>13</v>
      </c>
      <c r="SHS37" s="66" t="s">
        <v>227</v>
      </c>
      <c r="SHT37" s="63"/>
      <c r="SHU37" s="64"/>
      <c r="SHV37" s="65" t="s">
        <v>225</v>
      </c>
      <c r="SHW37" s="66" t="s">
        <v>11</v>
      </c>
      <c r="SHX37" s="66" t="s">
        <v>226</v>
      </c>
      <c r="SHY37" s="66" t="s">
        <v>14</v>
      </c>
      <c r="SHZ37" s="66" t="s">
        <v>13</v>
      </c>
      <c r="SII37" s="66" t="s">
        <v>227</v>
      </c>
      <c r="SIJ37" s="63"/>
      <c r="SIK37" s="64"/>
      <c r="SIL37" s="65" t="s">
        <v>225</v>
      </c>
      <c r="SIM37" s="66" t="s">
        <v>11</v>
      </c>
      <c r="SIN37" s="66" t="s">
        <v>226</v>
      </c>
      <c r="SIO37" s="66" t="s">
        <v>14</v>
      </c>
      <c r="SIP37" s="66" t="s">
        <v>13</v>
      </c>
      <c r="SIY37" s="66" t="s">
        <v>227</v>
      </c>
      <c r="SIZ37" s="63"/>
      <c r="SJA37" s="64"/>
      <c r="SJB37" s="65" t="s">
        <v>225</v>
      </c>
      <c r="SJC37" s="66" t="s">
        <v>11</v>
      </c>
      <c r="SJD37" s="66" t="s">
        <v>226</v>
      </c>
      <c r="SJE37" s="66" t="s">
        <v>14</v>
      </c>
      <c r="SJF37" s="66" t="s">
        <v>13</v>
      </c>
      <c r="SJO37" s="66" t="s">
        <v>227</v>
      </c>
      <c r="SJP37" s="63"/>
      <c r="SJQ37" s="64"/>
      <c r="SJR37" s="65" t="s">
        <v>225</v>
      </c>
      <c r="SJS37" s="66" t="s">
        <v>11</v>
      </c>
      <c r="SJT37" s="66" t="s">
        <v>226</v>
      </c>
      <c r="SJU37" s="66" t="s">
        <v>14</v>
      </c>
      <c r="SJV37" s="66" t="s">
        <v>13</v>
      </c>
      <c r="SKE37" s="66" t="s">
        <v>227</v>
      </c>
      <c r="SKF37" s="63"/>
      <c r="SKG37" s="64"/>
      <c r="SKH37" s="65" t="s">
        <v>225</v>
      </c>
      <c r="SKI37" s="66" t="s">
        <v>11</v>
      </c>
      <c r="SKJ37" s="66" t="s">
        <v>226</v>
      </c>
      <c r="SKK37" s="66" t="s">
        <v>14</v>
      </c>
      <c r="SKL37" s="66" t="s">
        <v>13</v>
      </c>
      <c r="SKU37" s="66" t="s">
        <v>227</v>
      </c>
      <c r="SKV37" s="63"/>
      <c r="SKW37" s="64"/>
      <c r="SKX37" s="65" t="s">
        <v>225</v>
      </c>
      <c r="SKY37" s="66" t="s">
        <v>11</v>
      </c>
      <c r="SKZ37" s="66" t="s">
        <v>226</v>
      </c>
      <c r="SLA37" s="66" t="s">
        <v>14</v>
      </c>
      <c r="SLB37" s="66" t="s">
        <v>13</v>
      </c>
      <c r="SLK37" s="66" t="s">
        <v>227</v>
      </c>
      <c r="SLL37" s="63"/>
      <c r="SLM37" s="64"/>
      <c r="SLN37" s="65" t="s">
        <v>225</v>
      </c>
      <c r="SLO37" s="66" t="s">
        <v>11</v>
      </c>
      <c r="SLP37" s="66" t="s">
        <v>226</v>
      </c>
      <c r="SLQ37" s="66" t="s">
        <v>14</v>
      </c>
      <c r="SLR37" s="66" t="s">
        <v>13</v>
      </c>
      <c r="SMA37" s="66" t="s">
        <v>227</v>
      </c>
      <c r="SMB37" s="63"/>
      <c r="SMC37" s="64"/>
      <c r="SMD37" s="65" t="s">
        <v>225</v>
      </c>
      <c r="SME37" s="66" t="s">
        <v>11</v>
      </c>
      <c r="SMF37" s="66" t="s">
        <v>226</v>
      </c>
      <c r="SMG37" s="66" t="s">
        <v>14</v>
      </c>
      <c r="SMH37" s="66" t="s">
        <v>13</v>
      </c>
      <c r="SMQ37" s="66" t="s">
        <v>227</v>
      </c>
      <c r="SMR37" s="63"/>
      <c r="SMS37" s="64"/>
      <c r="SMT37" s="65" t="s">
        <v>225</v>
      </c>
      <c r="SMU37" s="66" t="s">
        <v>11</v>
      </c>
      <c r="SMV37" s="66" t="s">
        <v>226</v>
      </c>
      <c r="SMW37" s="66" t="s">
        <v>14</v>
      </c>
      <c r="SMX37" s="66" t="s">
        <v>13</v>
      </c>
      <c r="SNG37" s="66" t="s">
        <v>227</v>
      </c>
      <c r="SNH37" s="63"/>
      <c r="SNI37" s="64"/>
      <c r="SNJ37" s="65" t="s">
        <v>225</v>
      </c>
      <c r="SNK37" s="66" t="s">
        <v>11</v>
      </c>
      <c r="SNL37" s="66" t="s">
        <v>226</v>
      </c>
      <c r="SNM37" s="66" t="s">
        <v>14</v>
      </c>
      <c r="SNN37" s="66" t="s">
        <v>13</v>
      </c>
      <c r="SNW37" s="66" t="s">
        <v>227</v>
      </c>
      <c r="SNX37" s="63"/>
      <c r="SNY37" s="64"/>
      <c r="SNZ37" s="65" t="s">
        <v>225</v>
      </c>
      <c r="SOA37" s="66" t="s">
        <v>11</v>
      </c>
      <c r="SOB37" s="66" t="s">
        <v>226</v>
      </c>
      <c r="SOC37" s="66" t="s">
        <v>14</v>
      </c>
      <c r="SOD37" s="66" t="s">
        <v>13</v>
      </c>
      <c r="SOM37" s="66" t="s">
        <v>227</v>
      </c>
      <c r="SON37" s="63"/>
      <c r="SOO37" s="64"/>
      <c r="SOP37" s="65" t="s">
        <v>225</v>
      </c>
      <c r="SOQ37" s="66" t="s">
        <v>11</v>
      </c>
      <c r="SOR37" s="66" t="s">
        <v>226</v>
      </c>
      <c r="SOS37" s="66" t="s">
        <v>14</v>
      </c>
      <c r="SOT37" s="66" t="s">
        <v>13</v>
      </c>
      <c r="SPC37" s="66" t="s">
        <v>227</v>
      </c>
      <c r="SPD37" s="63"/>
      <c r="SPE37" s="64"/>
      <c r="SPF37" s="65" t="s">
        <v>225</v>
      </c>
      <c r="SPG37" s="66" t="s">
        <v>11</v>
      </c>
      <c r="SPH37" s="66" t="s">
        <v>226</v>
      </c>
      <c r="SPI37" s="66" t="s">
        <v>14</v>
      </c>
      <c r="SPJ37" s="66" t="s">
        <v>13</v>
      </c>
      <c r="SPS37" s="66" t="s">
        <v>227</v>
      </c>
      <c r="SPT37" s="63"/>
      <c r="SPU37" s="64"/>
      <c r="SPV37" s="65" t="s">
        <v>225</v>
      </c>
      <c r="SPW37" s="66" t="s">
        <v>11</v>
      </c>
      <c r="SPX37" s="66" t="s">
        <v>226</v>
      </c>
      <c r="SPY37" s="66" t="s">
        <v>14</v>
      </c>
      <c r="SPZ37" s="66" t="s">
        <v>13</v>
      </c>
      <c r="SQI37" s="66" t="s">
        <v>227</v>
      </c>
      <c r="SQJ37" s="63"/>
      <c r="SQK37" s="64"/>
      <c r="SQL37" s="65" t="s">
        <v>225</v>
      </c>
      <c r="SQM37" s="66" t="s">
        <v>11</v>
      </c>
      <c r="SQN37" s="66" t="s">
        <v>226</v>
      </c>
      <c r="SQO37" s="66" t="s">
        <v>14</v>
      </c>
      <c r="SQP37" s="66" t="s">
        <v>13</v>
      </c>
      <c r="SQY37" s="66" t="s">
        <v>227</v>
      </c>
      <c r="SQZ37" s="63"/>
      <c r="SRA37" s="64"/>
      <c r="SRB37" s="65" t="s">
        <v>225</v>
      </c>
      <c r="SRC37" s="66" t="s">
        <v>11</v>
      </c>
      <c r="SRD37" s="66" t="s">
        <v>226</v>
      </c>
      <c r="SRE37" s="66" t="s">
        <v>14</v>
      </c>
      <c r="SRF37" s="66" t="s">
        <v>13</v>
      </c>
      <c r="SRO37" s="66" t="s">
        <v>227</v>
      </c>
      <c r="SRP37" s="63"/>
      <c r="SRQ37" s="64"/>
      <c r="SRR37" s="65" t="s">
        <v>225</v>
      </c>
      <c r="SRS37" s="66" t="s">
        <v>11</v>
      </c>
      <c r="SRT37" s="66" t="s">
        <v>226</v>
      </c>
      <c r="SRU37" s="66" t="s">
        <v>14</v>
      </c>
      <c r="SRV37" s="66" t="s">
        <v>13</v>
      </c>
      <c r="SSE37" s="66" t="s">
        <v>227</v>
      </c>
      <c r="SSF37" s="63"/>
      <c r="SSG37" s="64"/>
      <c r="SSH37" s="65" t="s">
        <v>225</v>
      </c>
      <c r="SSI37" s="66" t="s">
        <v>11</v>
      </c>
      <c r="SSJ37" s="66" t="s">
        <v>226</v>
      </c>
      <c r="SSK37" s="66" t="s">
        <v>14</v>
      </c>
      <c r="SSL37" s="66" t="s">
        <v>13</v>
      </c>
      <c r="SSU37" s="66" t="s">
        <v>227</v>
      </c>
      <c r="SSV37" s="63"/>
      <c r="SSW37" s="64"/>
      <c r="SSX37" s="65" t="s">
        <v>225</v>
      </c>
      <c r="SSY37" s="66" t="s">
        <v>11</v>
      </c>
      <c r="SSZ37" s="66" t="s">
        <v>226</v>
      </c>
      <c r="STA37" s="66" t="s">
        <v>14</v>
      </c>
      <c r="STB37" s="66" t="s">
        <v>13</v>
      </c>
      <c r="STK37" s="66" t="s">
        <v>227</v>
      </c>
      <c r="STL37" s="63"/>
      <c r="STM37" s="64"/>
      <c r="STN37" s="65" t="s">
        <v>225</v>
      </c>
      <c r="STO37" s="66" t="s">
        <v>11</v>
      </c>
      <c r="STP37" s="66" t="s">
        <v>226</v>
      </c>
      <c r="STQ37" s="66" t="s">
        <v>14</v>
      </c>
      <c r="STR37" s="66" t="s">
        <v>13</v>
      </c>
      <c r="SUA37" s="66" t="s">
        <v>227</v>
      </c>
      <c r="SUB37" s="63"/>
      <c r="SUC37" s="64"/>
      <c r="SUD37" s="65" t="s">
        <v>225</v>
      </c>
      <c r="SUE37" s="66" t="s">
        <v>11</v>
      </c>
      <c r="SUF37" s="66" t="s">
        <v>226</v>
      </c>
      <c r="SUG37" s="66" t="s">
        <v>14</v>
      </c>
      <c r="SUH37" s="66" t="s">
        <v>13</v>
      </c>
      <c r="SUQ37" s="66" t="s">
        <v>227</v>
      </c>
      <c r="SUR37" s="63"/>
      <c r="SUS37" s="64"/>
      <c r="SUT37" s="65" t="s">
        <v>225</v>
      </c>
      <c r="SUU37" s="66" t="s">
        <v>11</v>
      </c>
      <c r="SUV37" s="66" t="s">
        <v>226</v>
      </c>
      <c r="SUW37" s="66" t="s">
        <v>14</v>
      </c>
      <c r="SUX37" s="66" t="s">
        <v>13</v>
      </c>
      <c r="SVG37" s="66" t="s">
        <v>227</v>
      </c>
      <c r="SVH37" s="63"/>
      <c r="SVI37" s="64"/>
      <c r="SVJ37" s="65" t="s">
        <v>225</v>
      </c>
      <c r="SVK37" s="66" t="s">
        <v>11</v>
      </c>
      <c r="SVL37" s="66" t="s">
        <v>226</v>
      </c>
      <c r="SVM37" s="66" t="s">
        <v>14</v>
      </c>
      <c r="SVN37" s="66" t="s">
        <v>13</v>
      </c>
      <c r="SVW37" s="66" t="s">
        <v>227</v>
      </c>
      <c r="SVX37" s="63"/>
      <c r="SVY37" s="64"/>
      <c r="SVZ37" s="65" t="s">
        <v>225</v>
      </c>
      <c r="SWA37" s="66" t="s">
        <v>11</v>
      </c>
      <c r="SWB37" s="66" t="s">
        <v>226</v>
      </c>
      <c r="SWC37" s="66" t="s">
        <v>14</v>
      </c>
      <c r="SWD37" s="66" t="s">
        <v>13</v>
      </c>
      <c r="SWM37" s="66" t="s">
        <v>227</v>
      </c>
      <c r="SWN37" s="63"/>
      <c r="SWO37" s="64"/>
      <c r="SWP37" s="65" t="s">
        <v>225</v>
      </c>
      <c r="SWQ37" s="66" t="s">
        <v>11</v>
      </c>
      <c r="SWR37" s="66" t="s">
        <v>226</v>
      </c>
      <c r="SWS37" s="66" t="s">
        <v>14</v>
      </c>
      <c r="SWT37" s="66" t="s">
        <v>13</v>
      </c>
      <c r="SXC37" s="66" t="s">
        <v>227</v>
      </c>
      <c r="SXD37" s="63"/>
      <c r="SXE37" s="64"/>
      <c r="SXF37" s="65" t="s">
        <v>225</v>
      </c>
      <c r="SXG37" s="66" t="s">
        <v>11</v>
      </c>
      <c r="SXH37" s="66" t="s">
        <v>226</v>
      </c>
      <c r="SXI37" s="66" t="s">
        <v>14</v>
      </c>
      <c r="SXJ37" s="66" t="s">
        <v>13</v>
      </c>
      <c r="SXS37" s="66" t="s">
        <v>227</v>
      </c>
      <c r="SXT37" s="63"/>
      <c r="SXU37" s="64"/>
      <c r="SXV37" s="65" t="s">
        <v>225</v>
      </c>
      <c r="SXW37" s="66" t="s">
        <v>11</v>
      </c>
      <c r="SXX37" s="66" t="s">
        <v>226</v>
      </c>
      <c r="SXY37" s="66" t="s">
        <v>14</v>
      </c>
      <c r="SXZ37" s="66" t="s">
        <v>13</v>
      </c>
      <c r="SYI37" s="66" t="s">
        <v>227</v>
      </c>
      <c r="SYJ37" s="63"/>
      <c r="SYK37" s="64"/>
      <c r="SYL37" s="65" t="s">
        <v>225</v>
      </c>
      <c r="SYM37" s="66" t="s">
        <v>11</v>
      </c>
      <c r="SYN37" s="66" t="s">
        <v>226</v>
      </c>
      <c r="SYO37" s="66" t="s">
        <v>14</v>
      </c>
      <c r="SYP37" s="66" t="s">
        <v>13</v>
      </c>
      <c r="SYY37" s="66" t="s">
        <v>227</v>
      </c>
      <c r="SYZ37" s="63"/>
      <c r="SZA37" s="64"/>
      <c r="SZB37" s="65" t="s">
        <v>225</v>
      </c>
      <c r="SZC37" s="66" t="s">
        <v>11</v>
      </c>
      <c r="SZD37" s="66" t="s">
        <v>226</v>
      </c>
      <c r="SZE37" s="66" t="s">
        <v>14</v>
      </c>
      <c r="SZF37" s="66" t="s">
        <v>13</v>
      </c>
      <c r="SZO37" s="66" t="s">
        <v>227</v>
      </c>
      <c r="SZP37" s="63"/>
      <c r="SZQ37" s="64"/>
      <c r="SZR37" s="65" t="s">
        <v>225</v>
      </c>
      <c r="SZS37" s="66" t="s">
        <v>11</v>
      </c>
      <c r="SZT37" s="66" t="s">
        <v>226</v>
      </c>
      <c r="SZU37" s="66" t="s">
        <v>14</v>
      </c>
      <c r="SZV37" s="66" t="s">
        <v>13</v>
      </c>
      <c r="TAE37" s="66" t="s">
        <v>227</v>
      </c>
      <c r="TAF37" s="63"/>
      <c r="TAG37" s="64"/>
      <c r="TAH37" s="65" t="s">
        <v>225</v>
      </c>
      <c r="TAI37" s="66" t="s">
        <v>11</v>
      </c>
      <c r="TAJ37" s="66" t="s">
        <v>226</v>
      </c>
      <c r="TAK37" s="66" t="s">
        <v>14</v>
      </c>
      <c r="TAL37" s="66" t="s">
        <v>13</v>
      </c>
      <c r="TAU37" s="66" t="s">
        <v>227</v>
      </c>
      <c r="TAV37" s="63"/>
      <c r="TAW37" s="64"/>
      <c r="TAX37" s="65" t="s">
        <v>225</v>
      </c>
      <c r="TAY37" s="66" t="s">
        <v>11</v>
      </c>
      <c r="TAZ37" s="66" t="s">
        <v>226</v>
      </c>
      <c r="TBA37" s="66" t="s">
        <v>14</v>
      </c>
      <c r="TBB37" s="66" t="s">
        <v>13</v>
      </c>
      <c r="TBK37" s="66" t="s">
        <v>227</v>
      </c>
      <c r="TBL37" s="63"/>
      <c r="TBM37" s="64"/>
      <c r="TBN37" s="65" t="s">
        <v>225</v>
      </c>
      <c r="TBO37" s="66" t="s">
        <v>11</v>
      </c>
      <c r="TBP37" s="66" t="s">
        <v>226</v>
      </c>
      <c r="TBQ37" s="66" t="s">
        <v>14</v>
      </c>
      <c r="TBR37" s="66" t="s">
        <v>13</v>
      </c>
      <c r="TCA37" s="66" t="s">
        <v>227</v>
      </c>
      <c r="TCB37" s="63"/>
      <c r="TCC37" s="64"/>
      <c r="TCD37" s="65" t="s">
        <v>225</v>
      </c>
      <c r="TCE37" s="66" t="s">
        <v>11</v>
      </c>
      <c r="TCF37" s="66" t="s">
        <v>226</v>
      </c>
      <c r="TCG37" s="66" t="s">
        <v>14</v>
      </c>
      <c r="TCH37" s="66" t="s">
        <v>13</v>
      </c>
      <c r="TCQ37" s="66" t="s">
        <v>227</v>
      </c>
      <c r="TCR37" s="63"/>
      <c r="TCS37" s="64"/>
      <c r="TCT37" s="65" t="s">
        <v>225</v>
      </c>
      <c r="TCU37" s="66" t="s">
        <v>11</v>
      </c>
      <c r="TCV37" s="66" t="s">
        <v>226</v>
      </c>
      <c r="TCW37" s="66" t="s">
        <v>14</v>
      </c>
      <c r="TCX37" s="66" t="s">
        <v>13</v>
      </c>
      <c r="TDG37" s="66" t="s">
        <v>227</v>
      </c>
      <c r="TDH37" s="63"/>
      <c r="TDI37" s="64"/>
      <c r="TDJ37" s="65" t="s">
        <v>225</v>
      </c>
      <c r="TDK37" s="66" t="s">
        <v>11</v>
      </c>
      <c r="TDL37" s="66" t="s">
        <v>226</v>
      </c>
      <c r="TDM37" s="66" t="s">
        <v>14</v>
      </c>
      <c r="TDN37" s="66" t="s">
        <v>13</v>
      </c>
      <c r="TDW37" s="66" t="s">
        <v>227</v>
      </c>
      <c r="TDX37" s="63"/>
      <c r="TDY37" s="64"/>
      <c r="TDZ37" s="65" t="s">
        <v>225</v>
      </c>
      <c r="TEA37" s="66" t="s">
        <v>11</v>
      </c>
      <c r="TEB37" s="66" t="s">
        <v>226</v>
      </c>
      <c r="TEC37" s="66" t="s">
        <v>14</v>
      </c>
      <c r="TED37" s="66" t="s">
        <v>13</v>
      </c>
      <c r="TEM37" s="66" t="s">
        <v>227</v>
      </c>
      <c r="TEN37" s="63"/>
      <c r="TEO37" s="64"/>
      <c r="TEP37" s="65" t="s">
        <v>225</v>
      </c>
      <c r="TEQ37" s="66" t="s">
        <v>11</v>
      </c>
      <c r="TER37" s="66" t="s">
        <v>226</v>
      </c>
      <c r="TES37" s="66" t="s">
        <v>14</v>
      </c>
      <c r="TET37" s="66" t="s">
        <v>13</v>
      </c>
      <c r="TFC37" s="66" t="s">
        <v>227</v>
      </c>
      <c r="TFD37" s="63"/>
      <c r="TFE37" s="64"/>
      <c r="TFF37" s="65" t="s">
        <v>225</v>
      </c>
      <c r="TFG37" s="66" t="s">
        <v>11</v>
      </c>
      <c r="TFH37" s="66" t="s">
        <v>226</v>
      </c>
      <c r="TFI37" s="66" t="s">
        <v>14</v>
      </c>
      <c r="TFJ37" s="66" t="s">
        <v>13</v>
      </c>
      <c r="TFS37" s="66" t="s">
        <v>227</v>
      </c>
      <c r="TFT37" s="63"/>
      <c r="TFU37" s="64"/>
      <c r="TFV37" s="65" t="s">
        <v>225</v>
      </c>
      <c r="TFW37" s="66" t="s">
        <v>11</v>
      </c>
      <c r="TFX37" s="66" t="s">
        <v>226</v>
      </c>
      <c r="TFY37" s="66" t="s">
        <v>14</v>
      </c>
      <c r="TFZ37" s="66" t="s">
        <v>13</v>
      </c>
      <c r="TGI37" s="66" t="s">
        <v>227</v>
      </c>
      <c r="TGJ37" s="63"/>
      <c r="TGK37" s="64"/>
      <c r="TGL37" s="65" t="s">
        <v>225</v>
      </c>
      <c r="TGM37" s="66" t="s">
        <v>11</v>
      </c>
      <c r="TGN37" s="66" t="s">
        <v>226</v>
      </c>
      <c r="TGO37" s="66" t="s">
        <v>14</v>
      </c>
      <c r="TGP37" s="66" t="s">
        <v>13</v>
      </c>
      <c r="TGY37" s="66" t="s">
        <v>227</v>
      </c>
      <c r="TGZ37" s="63"/>
      <c r="THA37" s="64"/>
      <c r="THB37" s="65" t="s">
        <v>225</v>
      </c>
      <c r="THC37" s="66" t="s">
        <v>11</v>
      </c>
      <c r="THD37" s="66" t="s">
        <v>226</v>
      </c>
      <c r="THE37" s="66" t="s">
        <v>14</v>
      </c>
      <c r="THF37" s="66" t="s">
        <v>13</v>
      </c>
      <c r="THO37" s="66" t="s">
        <v>227</v>
      </c>
      <c r="THP37" s="63"/>
      <c r="THQ37" s="64"/>
      <c r="THR37" s="65" t="s">
        <v>225</v>
      </c>
      <c r="THS37" s="66" t="s">
        <v>11</v>
      </c>
      <c r="THT37" s="66" t="s">
        <v>226</v>
      </c>
      <c r="THU37" s="66" t="s">
        <v>14</v>
      </c>
      <c r="THV37" s="66" t="s">
        <v>13</v>
      </c>
      <c r="TIE37" s="66" t="s">
        <v>227</v>
      </c>
      <c r="TIF37" s="63"/>
      <c r="TIG37" s="64"/>
      <c r="TIH37" s="65" t="s">
        <v>225</v>
      </c>
      <c r="TII37" s="66" t="s">
        <v>11</v>
      </c>
      <c r="TIJ37" s="66" t="s">
        <v>226</v>
      </c>
      <c r="TIK37" s="66" t="s">
        <v>14</v>
      </c>
      <c r="TIL37" s="66" t="s">
        <v>13</v>
      </c>
      <c r="TIU37" s="66" t="s">
        <v>227</v>
      </c>
      <c r="TIV37" s="63"/>
      <c r="TIW37" s="64"/>
      <c r="TIX37" s="65" t="s">
        <v>225</v>
      </c>
      <c r="TIY37" s="66" t="s">
        <v>11</v>
      </c>
      <c r="TIZ37" s="66" t="s">
        <v>226</v>
      </c>
      <c r="TJA37" s="66" t="s">
        <v>14</v>
      </c>
      <c r="TJB37" s="66" t="s">
        <v>13</v>
      </c>
      <c r="TJK37" s="66" t="s">
        <v>227</v>
      </c>
      <c r="TJL37" s="63"/>
      <c r="TJM37" s="64"/>
      <c r="TJN37" s="65" t="s">
        <v>225</v>
      </c>
      <c r="TJO37" s="66" t="s">
        <v>11</v>
      </c>
      <c r="TJP37" s="66" t="s">
        <v>226</v>
      </c>
      <c r="TJQ37" s="66" t="s">
        <v>14</v>
      </c>
      <c r="TJR37" s="66" t="s">
        <v>13</v>
      </c>
      <c r="TKA37" s="66" t="s">
        <v>227</v>
      </c>
      <c r="TKB37" s="63"/>
      <c r="TKC37" s="64"/>
      <c r="TKD37" s="65" t="s">
        <v>225</v>
      </c>
      <c r="TKE37" s="66" t="s">
        <v>11</v>
      </c>
      <c r="TKF37" s="66" t="s">
        <v>226</v>
      </c>
      <c r="TKG37" s="66" t="s">
        <v>14</v>
      </c>
      <c r="TKH37" s="66" t="s">
        <v>13</v>
      </c>
      <c r="TKQ37" s="66" t="s">
        <v>227</v>
      </c>
      <c r="TKR37" s="63"/>
      <c r="TKS37" s="64"/>
      <c r="TKT37" s="65" t="s">
        <v>225</v>
      </c>
      <c r="TKU37" s="66" t="s">
        <v>11</v>
      </c>
      <c r="TKV37" s="66" t="s">
        <v>226</v>
      </c>
      <c r="TKW37" s="66" t="s">
        <v>14</v>
      </c>
      <c r="TKX37" s="66" t="s">
        <v>13</v>
      </c>
      <c r="TLG37" s="66" t="s">
        <v>227</v>
      </c>
      <c r="TLH37" s="63"/>
      <c r="TLI37" s="64"/>
      <c r="TLJ37" s="65" t="s">
        <v>225</v>
      </c>
      <c r="TLK37" s="66" t="s">
        <v>11</v>
      </c>
      <c r="TLL37" s="66" t="s">
        <v>226</v>
      </c>
      <c r="TLM37" s="66" t="s">
        <v>14</v>
      </c>
      <c r="TLN37" s="66" t="s">
        <v>13</v>
      </c>
      <c r="TLW37" s="66" t="s">
        <v>227</v>
      </c>
      <c r="TLX37" s="63"/>
      <c r="TLY37" s="64"/>
      <c r="TLZ37" s="65" t="s">
        <v>225</v>
      </c>
      <c r="TMA37" s="66" t="s">
        <v>11</v>
      </c>
      <c r="TMB37" s="66" t="s">
        <v>226</v>
      </c>
      <c r="TMC37" s="66" t="s">
        <v>14</v>
      </c>
      <c r="TMD37" s="66" t="s">
        <v>13</v>
      </c>
      <c r="TMM37" s="66" t="s">
        <v>227</v>
      </c>
      <c r="TMN37" s="63"/>
      <c r="TMO37" s="64"/>
      <c r="TMP37" s="65" t="s">
        <v>225</v>
      </c>
      <c r="TMQ37" s="66" t="s">
        <v>11</v>
      </c>
      <c r="TMR37" s="66" t="s">
        <v>226</v>
      </c>
      <c r="TMS37" s="66" t="s">
        <v>14</v>
      </c>
      <c r="TMT37" s="66" t="s">
        <v>13</v>
      </c>
      <c r="TNC37" s="66" t="s">
        <v>227</v>
      </c>
      <c r="TND37" s="63"/>
      <c r="TNE37" s="64"/>
      <c r="TNF37" s="65" t="s">
        <v>225</v>
      </c>
      <c r="TNG37" s="66" t="s">
        <v>11</v>
      </c>
      <c r="TNH37" s="66" t="s">
        <v>226</v>
      </c>
      <c r="TNI37" s="66" t="s">
        <v>14</v>
      </c>
      <c r="TNJ37" s="66" t="s">
        <v>13</v>
      </c>
      <c r="TNS37" s="66" t="s">
        <v>227</v>
      </c>
      <c r="TNT37" s="63"/>
      <c r="TNU37" s="64"/>
      <c r="TNV37" s="65" t="s">
        <v>225</v>
      </c>
      <c r="TNW37" s="66" t="s">
        <v>11</v>
      </c>
      <c r="TNX37" s="66" t="s">
        <v>226</v>
      </c>
      <c r="TNY37" s="66" t="s">
        <v>14</v>
      </c>
      <c r="TNZ37" s="66" t="s">
        <v>13</v>
      </c>
      <c r="TOI37" s="66" t="s">
        <v>227</v>
      </c>
      <c r="TOJ37" s="63"/>
      <c r="TOK37" s="64"/>
      <c r="TOL37" s="65" t="s">
        <v>225</v>
      </c>
      <c r="TOM37" s="66" t="s">
        <v>11</v>
      </c>
      <c r="TON37" s="66" t="s">
        <v>226</v>
      </c>
      <c r="TOO37" s="66" t="s">
        <v>14</v>
      </c>
      <c r="TOP37" s="66" t="s">
        <v>13</v>
      </c>
      <c r="TOY37" s="66" t="s">
        <v>227</v>
      </c>
      <c r="TOZ37" s="63"/>
      <c r="TPA37" s="64"/>
      <c r="TPB37" s="65" t="s">
        <v>225</v>
      </c>
      <c r="TPC37" s="66" t="s">
        <v>11</v>
      </c>
      <c r="TPD37" s="66" t="s">
        <v>226</v>
      </c>
      <c r="TPE37" s="66" t="s">
        <v>14</v>
      </c>
      <c r="TPF37" s="66" t="s">
        <v>13</v>
      </c>
      <c r="TPO37" s="66" t="s">
        <v>227</v>
      </c>
      <c r="TPP37" s="63"/>
      <c r="TPQ37" s="64"/>
      <c r="TPR37" s="65" t="s">
        <v>225</v>
      </c>
      <c r="TPS37" s="66" t="s">
        <v>11</v>
      </c>
      <c r="TPT37" s="66" t="s">
        <v>226</v>
      </c>
      <c r="TPU37" s="66" t="s">
        <v>14</v>
      </c>
      <c r="TPV37" s="66" t="s">
        <v>13</v>
      </c>
      <c r="TQE37" s="66" t="s">
        <v>227</v>
      </c>
      <c r="TQF37" s="63"/>
      <c r="TQG37" s="64"/>
      <c r="TQH37" s="65" t="s">
        <v>225</v>
      </c>
      <c r="TQI37" s="66" t="s">
        <v>11</v>
      </c>
      <c r="TQJ37" s="66" t="s">
        <v>226</v>
      </c>
      <c r="TQK37" s="66" t="s">
        <v>14</v>
      </c>
      <c r="TQL37" s="66" t="s">
        <v>13</v>
      </c>
      <c r="TQU37" s="66" t="s">
        <v>227</v>
      </c>
      <c r="TQV37" s="63"/>
      <c r="TQW37" s="64"/>
      <c r="TQX37" s="65" t="s">
        <v>225</v>
      </c>
      <c r="TQY37" s="66" t="s">
        <v>11</v>
      </c>
      <c r="TQZ37" s="66" t="s">
        <v>226</v>
      </c>
      <c r="TRA37" s="66" t="s">
        <v>14</v>
      </c>
      <c r="TRB37" s="66" t="s">
        <v>13</v>
      </c>
      <c r="TRK37" s="66" t="s">
        <v>227</v>
      </c>
      <c r="TRL37" s="63"/>
      <c r="TRM37" s="64"/>
      <c r="TRN37" s="65" t="s">
        <v>225</v>
      </c>
      <c r="TRO37" s="66" t="s">
        <v>11</v>
      </c>
      <c r="TRP37" s="66" t="s">
        <v>226</v>
      </c>
      <c r="TRQ37" s="66" t="s">
        <v>14</v>
      </c>
      <c r="TRR37" s="66" t="s">
        <v>13</v>
      </c>
      <c r="TSA37" s="66" t="s">
        <v>227</v>
      </c>
      <c r="TSB37" s="63"/>
      <c r="TSC37" s="64"/>
      <c r="TSD37" s="65" t="s">
        <v>225</v>
      </c>
      <c r="TSE37" s="66" t="s">
        <v>11</v>
      </c>
      <c r="TSF37" s="66" t="s">
        <v>226</v>
      </c>
      <c r="TSG37" s="66" t="s">
        <v>14</v>
      </c>
      <c r="TSH37" s="66" t="s">
        <v>13</v>
      </c>
      <c r="TSQ37" s="66" t="s">
        <v>227</v>
      </c>
      <c r="TSR37" s="63"/>
      <c r="TSS37" s="64"/>
      <c r="TST37" s="65" t="s">
        <v>225</v>
      </c>
      <c r="TSU37" s="66" t="s">
        <v>11</v>
      </c>
      <c r="TSV37" s="66" t="s">
        <v>226</v>
      </c>
      <c r="TSW37" s="66" t="s">
        <v>14</v>
      </c>
      <c r="TSX37" s="66" t="s">
        <v>13</v>
      </c>
      <c r="TTG37" s="66" t="s">
        <v>227</v>
      </c>
      <c r="TTH37" s="63"/>
      <c r="TTI37" s="64"/>
      <c r="TTJ37" s="65" t="s">
        <v>225</v>
      </c>
      <c r="TTK37" s="66" t="s">
        <v>11</v>
      </c>
      <c r="TTL37" s="66" t="s">
        <v>226</v>
      </c>
      <c r="TTM37" s="66" t="s">
        <v>14</v>
      </c>
      <c r="TTN37" s="66" t="s">
        <v>13</v>
      </c>
      <c r="TTW37" s="66" t="s">
        <v>227</v>
      </c>
      <c r="TTX37" s="63"/>
      <c r="TTY37" s="64"/>
      <c r="TTZ37" s="65" t="s">
        <v>225</v>
      </c>
      <c r="TUA37" s="66" t="s">
        <v>11</v>
      </c>
      <c r="TUB37" s="66" t="s">
        <v>226</v>
      </c>
      <c r="TUC37" s="66" t="s">
        <v>14</v>
      </c>
      <c r="TUD37" s="66" t="s">
        <v>13</v>
      </c>
      <c r="TUM37" s="66" t="s">
        <v>227</v>
      </c>
      <c r="TUN37" s="63"/>
      <c r="TUO37" s="64"/>
      <c r="TUP37" s="65" t="s">
        <v>225</v>
      </c>
      <c r="TUQ37" s="66" t="s">
        <v>11</v>
      </c>
      <c r="TUR37" s="66" t="s">
        <v>226</v>
      </c>
      <c r="TUS37" s="66" t="s">
        <v>14</v>
      </c>
      <c r="TUT37" s="66" t="s">
        <v>13</v>
      </c>
      <c r="TVC37" s="66" t="s">
        <v>227</v>
      </c>
      <c r="TVD37" s="63"/>
      <c r="TVE37" s="64"/>
      <c r="TVF37" s="65" t="s">
        <v>225</v>
      </c>
      <c r="TVG37" s="66" t="s">
        <v>11</v>
      </c>
      <c r="TVH37" s="66" t="s">
        <v>226</v>
      </c>
      <c r="TVI37" s="66" t="s">
        <v>14</v>
      </c>
      <c r="TVJ37" s="66" t="s">
        <v>13</v>
      </c>
      <c r="TVS37" s="66" t="s">
        <v>227</v>
      </c>
      <c r="TVT37" s="63"/>
      <c r="TVU37" s="64"/>
      <c r="TVV37" s="65" t="s">
        <v>225</v>
      </c>
      <c r="TVW37" s="66" t="s">
        <v>11</v>
      </c>
      <c r="TVX37" s="66" t="s">
        <v>226</v>
      </c>
      <c r="TVY37" s="66" t="s">
        <v>14</v>
      </c>
      <c r="TVZ37" s="66" t="s">
        <v>13</v>
      </c>
      <c r="TWI37" s="66" t="s">
        <v>227</v>
      </c>
      <c r="TWJ37" s="63"/>
      <c r="TWK37" s="64"/>
      <c r="TWL37" s="65" t="s">
        <v>225</v>
      </c>
      <c r="TWM37" s="66" t="s">
        <v>11</v>
      </c>
      <c r="TWN37" s="66" t="s">
        <v>226</v>
      </c>
      <c r="TWO37" s="66" t="s">
        <v>14</v>
      </c>
      <c r="TWP37" s="66" t="s">
        <v>13</v>
      </c>
      <c r="TWY37" s="66" t="s">
        <v>227</v>
      </c>
      <c r="TWZ37" s="63"/>
      <c r="TXA37" s="64"/>
      <c r="TXB37" s="65" t="s">
        <v>225</v>
      </c>
      <c r="TXC37" s="66" t="s">
        <v>11</v>
      </c>
      <c r="TXD37" s="66" t="s">
        <v>226</v>
      </c>
      <c r="TXE37" s="66" t="s">
        <v>14</v>
      </c>
      <c r="TXF37" s="66" t="s">
        <v>13</v>
      </c>
      <c r="TXO37" s="66" t="s">
        <v>227</v>
      </c>
      <c r="TXP37" s="63"/>
      <c r="TXQ37" s="64"/>
      <c r="TXR37" s="65" t="s">
        <v>225</v>
      </c>
      <c r="TXS37" s="66" t="s">
        <v>11</v>
      </c>
      <c r="TXT37" s="66" t="s">
        <v>226</v>
      </c>
      <c r="TXU37" s="66" t="s">
        <v>14</v>
      </c>
      <c r="TXV37" s="66" t="s">
        <v>13</v>
      </c>
      <c r="TYE37" s="66" t="s">
        <v>227</v>
      </c>
      <c r="TYF37" s="63"/>
      <c r="TYG37" s="64"/>
      <c r="TYH37" s="65" t="s">
        <v>225</v>
      </c>
      <c r="TYI37" s="66" t="s">
        <v>11</v>
      </c>
      <c r="TYJ37" s="66" t="s">
        <v>226</v>
      </c>
      <c r="TYK37" s="66" t="s">
        <v>14</v>
      </c>
      <c r="TYL37" s="66" t="s">
        <v>13</v>
      </c>
      <c r="TYU37" s="66" t="s">
        <v>227</v>
      </c>
      <c r="TYV37" s="63"/>
      <c r="TYW37" s="64"/>
      <c r="TYX37" s="65" t="s">
        <v>225</v>
      </c>
      <c r="TYY37" s="66" t="s">
        <v>11</v>
      </c>
      <c r="TYZ37" s="66" t="s">
        <v>226</v>
      </c>
      <c r="TZA37" s="66" t="s">
        <v>14</v>
      </c>
      <c r="TZB37" s="66" t="s">
        <v>13</v>
      </c>
      <c r="TZK37" s="66" t="s">
        <v>227</v>
      </c>
      <c r="TZL37" s="63"/>
      <c r="TZM37" s="64"/>
      <c r="TZN37" s="65" t="s">
        <v>225</v>
      </c>
      <c r="TZO37" s="66" t="s">
        <v>11</v>
      </c>
      <c r="TZP37" s="66" t="s">
        <v>226</v>
      </c>
      <c r="TZQ37" s="66" t="s">
        <v>14</v>
      </c>
      <c r="TZR37" s="66" t="s">
        <v>13</v>
      </c>
      <c r="UAA37" s="66" t="s">
        <v>227</v>
      </c>
      <c r="UAB37" s="63"/>
      <c r="UAC37" s="64"/>
      <c r="UAD37" s="65" t="s">
        <v>225</v>
      </c>
      <c r="UAE37" s="66" t="s">
        <v>11</v>
      </c>
      <c r="UAF37" s="66" t="s">
        <v>226</v>
      </c>
      <c r="UAG37" s="66" t="s">
        <v>14</v>
      </c>
      <c r="UAH37" s="66" t="s">
        <v>13</v>
      </c>
      <c r="UAQ37" s="66" t="s">
        <v>227</v>
      </c>
      <c r="UAR37" s="63"/>
      <c r="UAS37" s="64"/>
      <c r="UAT37" s="65" t="s">
        <v>225</v>
      </c>
      <c r="UAU37" s="66" t="s">
        <v>11</v>
      </c>
      <c r="UAV37" s="66" t="s">
        <v>226</v>
      </c>
      <c r="UAW37" s="66" t="s">
        <v>14</v>
      </c>
      <c r="UAX37" s="66" t="s">
        <v>13</v>
      </c>
      <c r="UBG37" s="66" t="s">
        <v>227</v>
      </c>
      <c r="UBH37" s="63"/>
      <c r="UBI37" s="64"/>
      <c r="UBJ37" s="65" t="s">
        <v>225</v>
      </c>
      <c r="UBK37" s="66" t="s">
        <v>11</v>
      </c>
      <c r="UBL37" s="66" t="s">
        <v>226</v>
      </c>
      <c r="UBM37" s="66" t="s">
        <v>14</v>
      </c>
      <c r="UBN37" s="66" t="s">
        <v>13</v>
      </c>
      <c r="UBW37" s="66" t="s">
        <v>227</v>
      </c>
      <c r="UBX37" s="63"/>
      <c r="UBY37" s="64"/>
      <c r="UBZ37" s="65" t="s">
        <v>225</v>
      </c>
      <c r="UCA37" s="66" t="s">
        <v>11</v>
      </c>
      <c r="UCB37" s="66" t="s">
        <v>226</v>
      </c>
      <c r="UCC37" s="66" t="s">
        <v>14</v>
      </c>
      <c r="UCD37" s="66" t="s">
        <v>13</v>
      </c>
      <c r="UCM37" s="66" t="s">
        <v>227</v>
      </c>
      <c r="UCN37" s="63"/>
      <c r="UCO37" s="64"/>
      <c r="UCP37" s="65" t="s">
        <v>225</v>
      </c>
      <c r="UCQ37" s="66" t="s">
        <v>11</v>
      </c>
      <c r="UCR37" s="66" t="s">
        <v>226</v>
      </c>
      <c r="UCS37" s="66" t="s">
        <v>14</v>
      </c>
      <c r="UCT37" s="66" t="s">
        <v>13</v>
      </c>
      <c r="UDC37" s="66" t="s">
        <v>227</v>
      </c>
      <c r="UDD37" s="63"/>
      <c r="UDE37" s="64"/>
      <c r="UDF37" s="65" t="s">
        <v>225</v>
      </c>
      <c r="UDG37" s="66" t="s">
        <v>11</v>
      </c>
      <c r="UDH37" s="66" t="s">
        <v>226</v>
      </c>
      <c r="UDI37" s="66" t="s">
        <v>14</v>
      </c>
      <c r="UDJ37" s="66" t="s">
        <v>13</v>
      </c>
      <c r="UDS37" s="66" t="s">
        <v>227</v>
      </c>
      <c r="UDT37" s="63"/>
      <c r="UDU37" s="64"/>
      <c r="UDV37" s="65" t="s">
        <v>225</v>
      </c>
      <c r="UDW37" s="66" t="s">
        <v>11</v>
      </c>
      <c r="UDX37" s="66" t="s">
        <v>226</v>
      </c>
      <c r="UDY37" s="66" t="s">
        <v>14</v>
      </c>
      <c r="UDZ37" s="66" t="s">
        <v>13</v>
      </c>
      <c r="UEI37" s="66" t="s">
        <v>227</v>
      </c>
      <c r="UEJ37" s="63"/>
      <c r="UEK37" s="64"/>
      <c r="UEL37" s="65" t="s">
        <v>225</v>
      </c>
      <c r="UEM37" s="66" t="s">
        <v>11</v>
      </c>
      <c r="UEN37" s="66" t="s">
        <v>226</v>
      </c>
      <c r="UEO37" s="66" t="s">
        <v>14</v>
      </c>
      <c r="UEP37" s="66" t="s">
        <v>13</v>
      </c>
      <c r="UEY37" s="66" t="s">
        <v>227</v>
      </c>
      <c r="UEZ37" s="63"/>
      <c r="UFA37" s="64"/>
      <c r="UFB37" s="65" t="s">
        <v>225</v>
      </c>
      <c r="UFC37" s="66" t="s">
        <v>11</v>
      </c>
      <c r="UFD37" s="66" t="s">
        <v>226</v>
      </c>
      <c r="UFE37" s="66" t="s">
        <v>14</v>
      </c>
      <c r="UFF37" s="66" t="s">
        <v>13</v>
      </c>
      <c r="UFO37" s="66" t="s">
        <v>227</v>
      </c>
      <c r="UFP37" s="63"/>
      <c r="UFQ37" s="64"/>
      <c r="UFR37" s="65" t="s">
        <v>225</v>
      </c>
      <c r="UFS37" s="66" t="s">
        <v>11</v>
      </c>
      <c r="UFT37" s="66" t="s">
        <v>226</v>
      </c>
      <c r="UFU37" s="66" t="s">
        <v>14</v>
      </c>
      <c r="UFV37" s="66" t="s">
        <v>13</v>
      </c>
      <c r="UGE37" s="66" t="s">
        <v>227</v>
      </c>
      <c r="UGF37" s="63"/>
      <c r="UGG37" s="64"/>
      <c r="UGH37" s="65" t="s">
        <v>225</v>
      </c>
      <c r="UGI37" s="66" t="s">
        <v>11</v>
      </c>
      <c r="UGJ37" s="66" t="s">
        <v>226</v>
      </c>
      <c r="UGK37" s="66" t="s">
        <v>14</v>
      </c>
      <c r="UGL37" s="66" t="s">
        <v>13</v>
      </c>
      <c r="UGU37" s="66" t="s">
        <v>227</v>
      </c>
      <c r="UGV37" s="63"/>
      <c r="UGW37" s="64"/>
      <c r="UGX37" s="65" t="s">
        <v>225</v>
      </c>
      <c r="UGY37" s="66" t="s">
        <v>11</v>
      </c>
      <c r="UGZ37" s="66" t="s">
        <v>226</v>
      </c>
      <c r="UHA37" s="66" t="s">
        <v>14</v>
      </c>
      <c r="UHB37" s="66" t="s">
        <v>13</v>
      </c>
      <c r="UHK37" s="66" t="s">
        <v>227</v>
      </c>
      <c r="UHL37" s="63"/>
      <c r="UHM37" s="64"/>
      <c r="UHN37" s="65" t="s">
        <v>225</v>
      </c>
      <c r="UHO37" s="66" t="s">
        <v>11</v>
      </c>
      <c r="UHP37" s="66" t="s">
        <v>226</v>
      </c>
      <c r="UHQ37" s="66" t="s">
        <v>14</v>
      </c>
      <c r="UHR37" s="66" t="s">
        <v>13</v>
      </c>
      <c r="UIA37" s="66" t="s">
        <v>227</v>
      </c>
      <c r="UIB37" s="63"/>
      <c r="UIC37" s="64"/>
      <c r="UID37" s="65" t="s">
        <v>225</v>
      </c>
      <c r="UIE37" s="66" t="s">
        <v>11</v>
      </c>
      <c r="UIF37" s="66" t="s">
        <v>226</v>
      </c>
      <c r="UIG37" s="66" t="s">
        <v>14</v>
      </c>
      <c r="UIH37" s="66" t="s">
        <v>13</v>
      </c>
      <c r="UIQ37" s="66" t="s">
        <v>227</v>
      </c>
      <c r="UIR37" s="63"/>
      <c r="UIS37" s="64"/>
      <c r="UIT37" s="65" t="s">
        <v>225</v>
      </c>
      <c r="UIU37" s="66" t="s">
        <v>11</v>
      </c>
      <c r="UIV37" s="66" t="s">
        <v>226</v>
      </c>
      <c r="UIW37" s="66" t="s">
        <v>14</v>
      </c>
      <c r="UIX37" s="66" t="s">
        <v>13</v>
      </c>
      <c r="UJG37" s="66" t="s">
        <v>227</v>
      </c>
      <c r="UJH37" s="63"/>
      <c r="UJI37" s="64"/>
      <c r="UJJ37" s="65" t="s">
        <v>225</v>
      </c>
      <c r="UJK37" s="66" t="s">
        <v>11</v>
      </c>
      <c r="UJL37" s="66" t="s">
        <v>226</v>
      </c>
      <c r="UJM37" s="66" t="s">
        <v>14</v>
      </c>
      <c r="UJN37" s="66" t="s">
        <v>13</v>
      </c>
      <c r="UJW37" s="66" t="s">
        <v>227</v>
      </c>
      <c r="UJX37" s="63"/>
      <c r="UJY37" s="64"/>
      <c r="UJZ37" s="65" t="s">
        <v>225</v>
      </c>
      <c r="UKA37" s="66" t="s">
        <v>11</v>
      </c>
      <c r="UKB37" s="66" t="s">
        <v>226</v>
      </c>
      <c r="UKC37" s="66" t="s">
        <v>14</v>
      </c>
      <c r="UKD37" s="66" t="s">
        <v>13</v>
      </c>
      <c r="UKM37" s="66" t="s">
        <v>227</v>
      </c>
      <c r="UKN37" s="63"/>
      <c r="UKO37" s="64"/>
      <c r="UKP37" s="65" t="s">
        <v>225</v>
      </c>
      <c r="UKQ37" s="66" t="s">
        <v>11</v>
      </c>
      <c r="UKR37" s="66" t="s">
        <v>226</v>
      </c>
      <c r="UKS37" s="66" t="s">
        <v>14</v>
      </c>
      <c r="UKT37" s="66" t="s">
        <v>13</v>
      </c>
      <c r="ULC37" s="66" t="s">
        <v>227</v>
      </c>
      <c r="ULD37" s="63"/>
      <c r="ULE37" s="64"/>
      <c r="ULF37" s="65" t="s">
        <v>225</v>
      </c>
      <c r="ULG37" s="66" t="s">
        <v>11</v>
      </c>
      <c r="ULH37" s="66" t="s">
        <v>226</v>
      </c>
      <c r="ULI37" s="66" t="s">
        <v>14</v>
      </c>
      <c r="ULJ37" s="66" t="s">
        <v>13</v>
      </c>
      <c r="ULS37" s="66" t="s">
        <v>227</v>
      </c>
      <c r="ULT37" s="63"/>
      <c r="ULU37" s="64"/>
      <c r="ULV37" s="65" t="s">
        <v>225</v>
      </c>
      <c r="ULW37" s="66" t="s">
        <v>11</v>
      </c>
      <c r="ULX37" s="66" t="s">
        <v>226</v>
      </c>
      <c r="ULY37" s="66" t="s">
        <v>14</v>
      </c>
      <c r="ULZ37" s="66" t="s">
        <v>13</v>
      </c>
      <c r="UMI37" s="66" t="s">
        <v>227</v>
      </c>
      <c r="UMJ37" s="63"/>
      <c r="UMK37" s="64"/>
      <c r="UML37" s="65" t="s">
        <v>225</v>
      </c>
      <c r="UMM37" s="66" t="s">
        <v>11</v>
      </c>
      <c r="UMN37" s="66" t="s">
        <v>226</v>
      </c>
      <c r="UMO37" s="66" t="s">
        <v>14</v>
      </c>
      <c r="UMP37" s="66" t="s">
        <v>13</v>
      </c>
      <c r="UMY37" s="66" t="s">
        <v>227</v>
      </c>
      <c r="UMZ37" s="63"/>
      <c r="UNA37" s="64"/>
      <c r="UNB37" s="65" t="s">
        <v>225</v>
      </c>
      <c r="UNC37" s="66" t="s">
        <v>11</v>
      </c>
      <c r="UND37" s="66" t="s">
        <v>226</v>
      </c>
      <c r="UNE37" s="66" t="s">
        <v>14</v>
      </c>
      <c r="UNF37" s="66" t="s">
        <v>13</v>
      </c>
      <c r="UNO37" s="66" t="s">
        <v>227</v>
      </c>
      <c r="UNP37" s="63"/>
      <c r="UNQ37" s="64"/>
      <c r="UNR37" s="65" t="s">
        <v>225</v>
      </c>
      <c r="UNS37" s="66" t="s">
        <v>11</v>
      </c>
      <c r="UNT37" s="66" t="s">
        <v>226</v>
      </c>
      <c r="UNU37" s="66" t="s">
        <v>14</v>
      </c>
      <c r="UNV37" s="66" t="s">
        <v>13</v>
      </c>
      <c r="UOE37" s="66" t="s">
        <v>227</v>
      </c>
      <c r="UOF37" s="63"/>
      <c r="UOG37" s="64"/>
      <c r="UOH37" s="65" t="s">
        <v>225</v>
      </c>
      <c r="UOI37" s="66" t="s">
        <v>11</v>
      </c>
      <c r="UOJ37" s="66" t="s">
        <v>226</v>
      </c>
      <c r="UOK37" s="66" t="s">
        <v>14</v>
      </c>
      <c r="UOL37" s="66" t="s">
        <v>13</v>
      </c>
      <c r="UOU37" s="66" t="s">
        <v>227</v>
      </c>
      <c r="UOV37" s="63"/>
      <c r="UOW37" s="64"/>
      <c r="UOX37" s="65" t="s">
        <v>225</v>
      </c>
      <c r="UOY37" s="66" t="s">
        <v>11</v>
      </c>
      <c r="UOZ37" s="66" t="s">
        <v>226</v>
      </c>
      <c r="UPA37" s="66" t="s">
        <v>14</v>
      </c>
      <c r="UPB37" s="66" t="s">
        <v>13</v>
      </c>
      <c r="UPK37" s="66" t="s">
        <v>227</v>
      </c>
      <c r="UPL37" s="63"/>
      <c r="UPM37" s="64"/>
      <c r="UPN37" s="65" t="s">
        <v>225</v>
      </c>
      <c r="UPO37" s="66" t="s">
        <v>11</v>
      </c>
      <c r="UPP37" s="66" t="s">
        <v>226</v>
      </c>
      <c r="UPQ37" s="66" t="s">
        <v>14</v>
      </c>
      <c r="UPR37" s="66" t="s">
        <v>13</v>
      </c>
      <c r="UQA37" s="66" t="s">
        <v>227</v>
      </c>
      <c r="UQB37" s="63"/>
      <c r="UQC37" s="64"/>
      <c r="UQD37" s="65" t="s">
        <v>225</v>
      </c>
      <c r="UQE37" s="66" t="s">
        <v>11</v>
      </c>
      <c r="UQF37" s="66" t="s">
        <v>226</v>
      </c>
      <c r="UQG37" s="66" t="s">
        <v>14</v>
      </c>
      <c r="UQH37" s="66" t="s">
        <v>13</v>
      </c>
      <c r="UQQ37" s="66" t="s">
        <v>227</v>
      </c>
      <c r="UQR37" s="63"/>
      <c r="UQS37" s="64"/>
      <c r="UQT37" s="65" t="s">
        <v>225</v>
      </c>
      <c r="UQU37" s="66" t="s">
        <v>11</v>
      </c>
      <c r="UQV37" s="66" t="s">
        <v>226</v>
      </c>
      <c r="UQW37" s="66" t="s">
        <v>14</v>
      </c>
      <c r="UQX37" s="66" t="s">
        <v>13</v>
      </c>
      <c r="URG37" s="66" t="s">
        <v>227</v>
      </c>
      <c r="URH37" s="63"/>
      <c r="URI37" s="64"/>
      <c r="URJ37" s="65" t="s">
        <v>225</v>
      </c>
      <c r="URK37" s="66" t="s">
        <v>11</v>
      </c>
      <c r="URL37" s="66" t="s">
        <v>226</v>
      </c>
      <c r="URM37" s="66" t="s">
        <v>14</v>
      </c>
      <c r="URN37" s="66" t="s">
        <v>13</v>
      </c>
      <c r="URW37" s="66" t="s">
        <v>227</v>
      </c>
      <c r="URX37" s="63"/>
      <c r="URY37" s="64"/>
      <c r="URZ37" s="65" t="s">
        <v>225</v>
      </c>
      <c r="USA37" s="66" t="s">
        <v>11</v>
      </c>
      <c r="USB37" s="66" t="s">
        <v>226</v>
      </c>
      <c r="USC37" s="66" t="s">
        <v>14</v>
      </c>
      <c r="USD37" s="66" t="s">
        <v>13</v>
      </c>
      <c r="USM37" s="66" t="s">
        <v>227</v>
      </c>
      <c r="USN37" s="63"/>
      <c r="USO37" s="64"/>
      <c r="USP37" s="65" t="s">
        <v>225</v>
      </c>
      <c r="USQ37" s="66" t="s">
        <v>11</v>
      </c>
      <c r="USR37" s="66" t="s">
        <v>226</v>
      </c>
      <c r="USS37" s="66" t="s">
        <v>14</v>
      </c>
      <c r="UST37" s="66" t="s">
        <v>13</v>
      </c>
      <c r="UTC37" s="66" t="s">
        <v>227</v>
      </c>
      <c r="UTD37" s="63"/>
      <c r="UTE37" s="64"/>
      <c r="UTF37" s="65" t="s">
        <v>225</v>
      </c>
      <c r="UTG37" s="66" t="s">
        <v>11</v>
      </c>
      <c r="UTH37" s="66" t="s">
        <v>226</v>
      </c>
      <c r="UTI37" s="66" t="s">
        <v>14</v>
      </c>
      <c r="UTJ37" s="66" t="s">
        <v>13</v>
      </c>
      <c r="UTS37" s="66" t="s">
        <v>227</v>
      </c>
      <c r="UTT37" s="63"/>
      <c r="UTU37" s="64"/>
      <c r="UTV37" s="65" t="s">
        <v>225</v>
      </c>
      <c r="UTW37" s="66" t="s">
        <v>11</v>
      </c>
      <c r="UTX37" s="66" t="s">
        <v>226</v>
      </c>
      <c r="UTY37" s="66" t="s">
        <v>14</v>
      </c>
      <c r="UTZ37" s="66" t="s">
        <v>13</v>
      </c>
      <c r="UUI37" s="66" t="s">
        <v>227</v>
      </c>
      <c r="UUJ37" s="63"/>
      <c r="UUK37" s="64"/>
      <c r="UUL37" s="65" t="s">
        <v>225</v>
      </c>
      <c r="UUM37" s="66" t="s">
        <v>11</v>
      </c>
      <c r="UUN37" s="66" t="s">
        <v>226</v>
      </c>
      <c r="UUO37" s="66" t="s">
        <v>14</v>
      </c>
      <c r="UUP37" s="66" t="s">
        <v>13</v>
      </c>
      <c r="UUY37" s="66" t="s">
        <v>227</v>
      </c>
      <c r="UUZ37" s="63"/>
      <c r="UVA37" s="64"/>
      <c r="UVB37" s="65" t="s">
        <v>225</v>
      </c>
      <c r="UVC37" s="66" t="s">
        <v>11</v>
      </c>
      <c r="UVD37" s="66" t="s">
        <v>226</v>
      </c>
      <c r="UVE37" s="66" t="s">
        <v>14</v>
      </c>
      <c r="UVF37" s="66" t="s">
        <v>13</v>
      </c>
      <c r="UVO37" s="66" t="s">
        <v>227</v>
      </c>
      <c r="UVP37" s="63"/>
      <c r="UVQ37" s="64"/>
      <c r="UVR37" s="65" t="s">
        <v>225</v>
      </c>
      <c r="UVS37" s="66" t="s">
        <v>11</v>
      </c>
      <c r="UVT37" s="66" t="s">
        <v>226</v>
      </c>
      <c r="UVU37" s="66" t="s">
        <v>14</v>
      </c>
      <c r="UVV37" s="66" t="s">
        <v>13</v>
      </c>
      <c r="UWE37" s="66" t="s">
        <v>227</v>
      </c>
      <c r="UWF37" s="63"/>
      <c r="UWG37" s="64"/>
      <c r="UWH37" s="65" t="s">
        <v>225</v>
      </c>
      <c r="UWI37" s="66" t="s">
        <v>11</v>
      </c>
      <c r="UWJ37" s="66" t="s">
        <v>226</v>
      </c>
      <c r="UWK37" s="66" t="s">
        <v>14</v>
      </c>
      <c r="UWL37" s="66" t="s">
        <v>13</v>
      </c>
      <c r="UWU37" s="66" t="s">
        <v>227</v>
      </c>
      <c r="UWV37" s="63"/>
      <c r="UWW37" s="64"/>
      <c r="UWX37" s="65" t="s">
        <v>225</v>
      </c>
      <c r="UWY37" s="66" t="s">
        <v>11</v>
      </c>
      <c r="UWZ37" s="66" t="s">
        <v>226</v>
      </c>
      <c r="UXA37" s="66" t="s">
        <v>14</v>
      </c>
      <c r="UXB37" s="66" t="s">
        <v>13</v>
      </c>
      <c r="UXK37" s="66" t="s">
        <v>227</v>
      </c>
      <c r="UXL37" s="63"/>
      <c r="UXM37" s="64"/>
      <c r="UXN37" s="65" t="s">
        <v>225</v>
      </c>
      <c r="UXO37" s="66" t="s">
        <v>11</v>
      </c>
      <c r="UXP37" s="66" t="s">
        <v>226</v>
      </c>
      <c r="UXQ37" s="66" t="s">
        <v>14</v>
      </c>
      <c r="UXR37" s="66" t="s">
        <v>13</v>
      </c>
      <c r="UYA37" s="66" t="s">
        <v>227</v>
      </c>
      <c r="UYB37" s="63"/>
      <c r="UYC37" s="64"/>
      <c r="UYD37" s="65" t="s">
        <v>225</v>
      </c>
      <c r="UYE37" s="66" t="s">
        <v>11</v>
      </c>
      <c r="UYF37" s="66" t="s">
        <v>226</v>
      </c>
      <c r="UYG37" s="66" t="s">
        <v>14</v>
      </c>
      <c r="UYH37" s="66" t="s">
        <v>13</v>
      </c>
      <c r="UYQ37" s="66" t="s">
        <v>227</v>
      </c>
      <c r="UYR37" s="63"/>
      <c r="UYS37" s="64"/>
      <c r="UYT37" s="65" t="s">
        <v>225</v>
      </c>
      <c r="UYU37" s="66" t="s">
        <v>11</v>
      </c>
      <c r="UYV37" s="66" t="s">
        <v>226</v>
      </c>
      <c r="UYW37" s="66" t="s">
        <v>14</v>
      </c>
      <c r="UYX37" s="66" t="s">
        <v>13</v>
      </c>
      <c r="UZG37" s="66" t="s">
        <v>227</v>
      </c>
      <c r="UZH37" s="63"/>
      <c r="UZI37" s="64"/>
      <c r="UZJ37" s="65" t="s">
        <v>225</v>
      </c>
      <c r="UZK37" s="66" t="s">
        <v>11</v>
      </c>
      <c r="UZL37" s="66" t="s">
        <v>226</v>
      </c>
      <c r="UZM37" s="66" t="s">
        <v>14</v>
      </c>
      <c r="UZN37" s="66" t="s">
        <v>13</v>
      </c>
      <c r="UZW37" s="66" t="s">
        <v>227</v>
      </c>
      <c r="UZX37" s="63"/>
      <c r="UZY37" s="64"/>
      <c r="UZZ37" s="65" t="s">
        <v>225</v>
      </c>
      <c r="VAA37" s="66" t="s">
        <v>11</v>
      </c>
      <c r="VAB37" s="66" t="s">
        <v>226</v>
      </c>
      <c r="VAC37" s="66" t="s">
        <v>14</v>
      </c>
      <c r="VAD37" s="66" t="s">
        <v>13</v>
      </c>
      <c r="VAM37" s="66" t="s">
        <v>227</v>
      </c>
      <c r="VAN37" s="63"/>
      <c r="VAO37" s="64"/>
      <c r="VAP37" s="65" t="s">
        <v>225</v>
      </c>
      <c r="VAQ37" s="66" t="s">
        <v>11</v>
      </c>
      <c r="VAR37" s="66" t="s">
        <v>226</v>
      </c>
      <c r="VAS37" s="66" t="s">
        <v>14</v>
      </c>
      <c r="VAT37" s="66" t="s">
        <v>13</v>
      </c>
      <c r="VBC37" s="66" t="s">
        <v>227</v>
      </c>
      <c r="VBD37" s="63"/>
      <c r="VBE37" s="64"/>
      <c r="VBF37" s="65" t="s">
        <v>225</v>
      </c>
      <c r="VBG37" s="66" t="s">
        <v>11</v>
      </c>
      <c r="VBH37" s="66" t="s">
        <v>226</v>
      </c>
      <c r="VBI37" s="66" t="s">
        <v>14</v>
      </c>
      <c r="VBJ37" s="66" t="s">
        <v>13</v>
      </c>
      <c r="VBS37" s="66" t="s">
        <v>227</v>
      </c>
      <c r="VBT37" s="63"/>
      <c r="VBU37" s="64"/>
      <c r="VBV37" s="65" t="s">
        <v>225</v>
      </c>
      <c r="VBW37" s="66" t="s">
        <v>11</v>
      </c>
      <c r="VBX37" s="66" t="s">
        <v>226</v>
      </c>
      <c r="VBY37" s="66" t="s">
        <v>14</v>
      </c>
      <c r="VBZ37" s="66" t="s">
        <v>13</v>
      </c>
      <c r="VCI37" s="66" t="s">
        <v>227</v>
      </c>
      <c r="VCJ37" s="63"/>
      <c r="VCK37" s="64"/>
      <c r="VCL37" s="65" t="s">
        <v>225</v>
      </c>
      <c r="VCM37" s="66" t="s">
        <v>11</v>
      </c>
      <c r="VCN37" s="66" t="s">
        <v>226</v>
      </c>
      <c r="VCO37" s="66" t="s">
        <v>14</v>
      </c>
      <c r="VCP37" s="66" t="s">
        <v>13</v>
      </c>
      <c r="VCY37" s="66" t="s">
        <v>227</v>
      </c>
      <c r="VCZ37" s="63"/>
      <c r="VDA37" s="64"/>
      <c r="VDB37" s="65" t="s">
        <v>225</v>
      </c>
      <c r="VDC37" s="66" t="s">
        <v>11</v>
      </c>
      <c r="VDD37" s="66" t="s">
        <v>226</v>
      </c>
      <c r="VDE37" s="66" t="s">
        <v>14</v>
      </c>
      <c r="VDF37" s="66" t="s">
        <v>13</v>
      </c>
      <c r="VDO37" s="66" t="s">
        <v>227</v>
      </c>
      <c r="VDP37" s="63"/>
      <c r="VDQ37" s="64"/>
      <c r="VDR37" s="65" t="s">
        <v>225</v>
      </c>
      <c r="VDS37" s="66" t="s">
        <v>11</v>
      </c>
      <c r="VDT37" s="66" t="s">
        <v>226</v>
      </c>
      <c r="VDU37" s="66" t="s">
        <v>14</v>
      </c>
      <c r="VDV37" s="66" t="s">
        <v>13</v>
      </c>
      <c r="VEE37" s="66" t="s">
        <v>227</v>
      </c>
      <c r="VEF37" s="63"/>
      <c r="VEG37" s="64"/>
      <c r="VEH37" s="65" t="s">
        <v>225</v>
      </c>
      <c r="VEI37" s="66" t="s">
        <v>11</v>
      </c>
      <c r="VEJ37" s="66" t="s">
        <v>226</v>
      </c>
      <c r="VEK37" s="66" t="s">
        <v>14</v>
      </c>
      <c r="VEL37" s="66" t="s">
        <v>13</v>
      </c>
      <c r="VEU37" s="66" t="s">
        <v>227</v>
      </c>
      <c r="VEV37" s="63"/>
      <c r="VEW37" s="64"/>
      <c r="VEX37" s="65" t="s">
        <v>225</v>
      </c>
      <c r="VEY37" s="66" t="s">
        <v>11</v>
      </c>
      <c r="VEZ37" s="66" t="s">
        <v>226</v>
      </c>
      <c r="VFA37" s="66" t="s">
        <v>14</v>
      </c>
      <c r="VFB37" s="66" t="s">
        <v>13</v>
      </c>
      <c r="VFK37" s="66" t="s">
        <v>227</v>
      </c>
      <c r="VFL37" s="63"/>
      <c r="VFM37" s="64"/>
      <c r="VFN37" s="65" t="s">
        <v>225</v>
      </c>
      <c r="VFO37" s="66" t="s">
        <v>11</v>
      </c>
      <c r="VFP37" s="66" t="s">
        <v>226</v>
      </c>
      <c r="VFQ37" s="66" t="s">
        <v>14</v>
      </c>
      <c r="VFR37" s="66" t="s">
        <v>13</v>
      </c>
      <c r="VGA37" s="66" t="s">
        <v>227</v>
      </c>
      <c r="VGB37" s="63"/>
      <c r="VGC37" s="64"/>
      <c r="VGD37" s="65" t="s">
        <v>225</v>
      </c>
      <c r="VGE37" s="66" t="s">
        <v>11</v>
      </c>
      <c r="VGF37" s="66" t="s">
        <v>226</v>
      </c>
      <c r="VGG37" s="66" t="s">
        <v>14</v>
      </c>
      <c r="VGH37" s="66" t="s">
        <v>13</v>
      </c>
      <c r="VGQ37" s="66" t="s">
        <v>227</v>
      </c>
      <c r="VGR37" s="63"/>
      <c r="VGS37" s="64"/>
      <c r="VGT37" s="65" t="s">
        <v>225</v>
      </c>
      <c r="VGU37" s="66" t="s">
        <v>11</v>
      </c>
      <c r="VGV37" s="66" t="s">
        <v>226</v>
      </c>
      <c r="VGW37" s="66" t="s">
        <v>14</v>
      </c>
      <c r="VGX37" s="66" t="s">
        <v>13</v>
      </c>
      <c r="VHG37" s="66" t="s">
        <v>227</v>
      </c>
      <c r="VHH37" s="63"/>
      <c r="VHI37" s="64"/>
      <c r="VHJ37" s="65" t="s">
        <v>225</v>
      </c>
      <c r="VHK37" s="66" t="s">
        <v>11</v>
      </c>
      <c r="VHL37" s="66" t="s">
        <v>226</v>
      </c>
      <c r="VHM37" s="66" t="s">
        <v>14</v>
      </c>
      <c r="VHN37" s="66" t="s">
        <v>13</v>
      </c>
      <c r="VHW37" s="66" t="s">
        <v>227</v>
      </c>
      <c r="VHX37" s="63"/>
      <c r="VHY37" s="64"/>
      <c r="VHZ37" s="65" t="s">
        <v>225</v>
      </c>
      <c r="VIA37" s="66" t="s">
        <v>11</v>
      </c>
      <c r="VIB37" s="66" t="s">
        <v>226</v>
      </c>
      <c r="VIC37" s="66" t="s">
        <v>14</v>
      </c>
      <c r="VID37" s="66" t="s">
        <v>13</v>
      </c>
      <c r="VIM37" s="66" t="s">
        <v>227</v>
      </c>
      <c r="VIN37" s="63"/>
      <c r="VIO37" s="64"/>
      <c r="VIP37" s="65" t="s">
        <v>225</v>
      </c>
      <c r="VIQ37" s="66" t="s">
        <v>11</v>
      </c>
      <c r="VIR37" s="66" t="s">
        <v>226</v>
      </c>
      <c r="VIS37" s="66" t="s">
        <v>14</v>
      </c>
      <c r="VIT37" s="66" t="s">
        <v>13</v>
      </c>
      <c r="VJC37" s="66" t="s">
        <v>227</v>
      </c>
      <c r="VJD37" s="63"/>
      <c r="VJE37" s="64"/>
      <c r="VJF37" s="65" t="s">
        <v>225</v>
      </c>
      <c r="VJG37" s="66" t="s">
        <v>11</v>
      </c>
      <c r="VJH37" s="66" t="s">
        <v>226</v>
      </c>
      <c r="VJI37" s="66" t="s">
        <v>14</v>
      </c>
      <c r="VJJ37" s="66" t="s">
        <v>13</v>
      </c>
      <c r="VJS37" s="66" t="s">
        <v>227</v>
      </c>
      <c r="VJT37" s="63"/>
      <c r="VJU37" s="64"/>
      <c r="VJV37" s="65" t="s">
        <v>225</v>
      </c>
      <c r="VJW37" s="66" t="s">
        <v>11</v>
      </c>
      <c r="VJX37" s="66" t="s">
        <v>226</v>
      </c>
      <c r="VJY37" s="66" t="s">
        <v>14</v>
      </c>
      <c r="VJZ37" s="66" t="s">
        <v>13</v>
      </c>
      <c r="VKI37" s="66" t="s">
        <v>227</v>
      </c>
      <c r="VKJ37" s="63"/>
      <c r="VKK37" s="64"/>
      <c r="VKL37" s="65" t="s">
        <v>225</v>
      </c>
      <c r="VKM37" s="66" t="s">
        <v>11</v>
      </c>
      <c r="VKN37" s="66" t="s">
        <v>226</v>
      </c>
      <c r="VKO37" s="66" t="s">
        <v>14</v>
      </c>
      <c r="VKP37" s="66" t="s">
        <v>13</v>
      </c>
      <c r="VKY37" s="66" t="s">
        <v>227</v>
      </c>
      <c r="VKZ37" s="63"/>
      <c r="VLA37" s="64"/>
      <c r="VLB37" s="65" t="s">
        <v>225</v>
      </c>
      <c r="VLC37" s="66" t="s">
        <v>11</v>
      </c>
      <c r="VLD37" s="66" t="s">
        <v>226</v>
      </c>
      <c r="VLE37" s="66" t="s">
        <v>14</v>
      </c>
      <c r="VLF37" s="66" t="s">
        <v>13</v>
      </c>
      <c r="VLO37" s="66" t="s">
        <v>227</v>
      </c>
      <c r="VLP37" s="63"/>
      <c r="VLQ37" s="64"/>
      <c r="VLR37" s="65" t="s">
        <v>225</v>
      </c>
      <c r="VLS37" s="66" t="s">
        <v>11</v>
      </c>
      <c r="VLT37" s="66" t="s">
        <v>226</v>
      </c>
      <c r="VLU37" s="66" t="s">
        <v>14</v>
      </c>
      <c r="VLV37" s="66" t="s">
        <v>13</v>
      </c>
      <c r="VME37" s="66" t="s">
        <v>227</v>
      </c>
      <c r="VMF37" s="63"/>
      <c r="VMG37" s="64"/>
      <c r="VMH37" s="65" t="s">
        <v>225</v>
      </c>
      <c r="VMI37" s="66" t="s">
        <v>11</v>
      </c>
      <c r="VMJ37" s="66" t="s">
        <v>226</v>
      </c>
      <c r="VMK37" s="66" t="s">
        <v>14</v>
      </c>
      <c r="VML37" s="66" t="s">
        <v>13</v>
      </c>
      <c r="VMU37" s="66" t="s">
        <v>227</v>
      </c>
      <c r="VMV37" s="63"/>
      <c r="VMW37" s="64"/>
      <c r="VMX37" s="65" t="s">
        <v>225</v>
      </c>
      <c r="VMY37" s="66" t="s">
        <v>11</v>
      </c>
      <c r="VMZ37" s="66" t="s">
        <v>226</v>
      </c>
      <c r="VNA37" s="66" t="s">
        <v>14</v>
      </c>
      <c r="VNB37" s="66" t="s">
        <v>13</v>
      </c>
      <c r="VNK37" s="66" t="s">
        <v>227</v>
      </c>
      <c r="VNL37" s="63"/>
      <c r="VNM37" s="64"/>
      <c r="VNN37" s="65" t="s">
        <v>225</v>
      </c>
      <c r="VNO37" s="66" t="s">
        <v>11</v>
      </c>
      <c r="VNP37" s="66" t="s">
        <v>226</v>
      </c>
      <c r="VNQ37" s="66" t="s">
        <v>14</v>
      </c>
      <c r="VNR37" s="66" t="s">
        <v>13</v>
      </c>
      <c r="VOA37" s="66" t="s">
        <v>227</v>
      </c>
      <c r="VOB37" s="63"/>
      <c r="VOC37" s="64"/>
      <c r="VOD37" s="65" t="s">
        <v>225</v>
      </c>
      <c r="VOE37" s="66" t="s">
        <v>11</v>
      </c>
      <c r="VOF37" s="66" t="s">
        <v>226</v>
      </c>
      <c r="VOG37" s="66" t="s">
        <v>14</v>
      </c>
      <c r="VOH37" s="66" t="s">
        <v>13</v>
      </c>
      <c r="VOQ37" s="66" t="s">
        <v>227</v>
      </c>
      <c r="VOR37" s="63"/>
      <c r="VOS37" s="64"/>
      <c r="VOT37" s="65" t="s">
        <v>225</v>
      </c>
      <c r="VOU37" s="66" t="s">
        <v>11</v>
      </c>
      <c r="VOV37" s="66" t="s">
        <v>226</v>
      </c>
      <c r="VOW37" s="66" t="s">
        <v>14</v>
      </c>
      <c r="VOX37" s="66" t="s">
        <v>13</v>
      </c>
      <c r="VPG37" s="66" t="s">
        <v>227</v>
      </c>
      <c r="VPH37" s="63"/>
      <c r="VPI37" s="64"/>
      <c r="VPJ37" s="65" t="s">
        <v>225</v>
      </c>
      <c r="VPK37" s="66" t="s">
        <v>11</v>
      </c>
      <c r="VPL37" s="66" t="s">
        <v>226</v>
      </c>
      <c r="VPM37" s="66" t="s">
        <v>14</v>
      </c>
      <c r="VPN37" s="66" t="s">
        <v>13</v>
      </c>
      <c r="VPW37" s="66" t="s">
        <v>227</v>
      </c>
      <c r="VPX37" s="63"/>
      <c r="VPY37" s="64"/>
      <c r="VPZ37" s="65" t="s">
        <v>225</v>
      </c>
      <c r="VQA37" s="66" t="s">
        <v>11</v>
      </c>
      <c r="VQB37" s="66" t="s">
        <v>226</v>
      </c>
      <c r="VQC37" s="66" t="s">
        <v>14</v>
      </c>
      <c r="VQD37" s="66" t="s">
        <v>13</v>
      </c>
      <c r="VQM37" s="66" t="s">
        <v>227</v>
      </c>
      <c r="VQN37" s="63"/>
      <c r="VQO37" s="64"/>
      <c r="VQP37" s="65" t="s">
        <v>225</v>
      </c>
      <c r="VQQ37" s="66" t="s">
        <v>11</v>
      </c>
      <c r="VQR37" s="66" t="s">
        <v>226</v>
      </c>
      <c r="VQS37" s="66" t="s">
        <v>14</v>
      </c>
      <c r="VQT37" s="66" t="s">
        <v>13</v>
      </c>
      <c r="VRC37" s="66" t="s">
        <v>227</v>
      </c>
      <c r="VRD37" s="63"/>
      <c r="VRE37" s="64"/>
      <c r="VRF37" s="65" t="s">
        <v>225</v>
      </c>
      <c r="VRG37" s="66" t="s">
        <v>11</v>
      </c>
      <c r="VRH37" s="66" t="s">
        <v>226</v>
      </c>
      <c r="VRI37" s="66" t="s">
        <v>14</v>
      </c>
      <c r="VRJ37" s="66" t="s">
        <v>13</v>
      </c>
      <c r="VRS37" s="66" t="s">
        <v>227</v>
      </c>
      <c r="VRT37" s="63"/>
      <c r="VRU37" s="64"/>
      <c r="VRV37" s="65" t="s">
        <v>225</v>
      </c>
      <c r="VRW37" s="66" t="s">
        <v>11</v>
      </c>
      <c r="VRX37" s="66" t="s">
        <v>226</v>
      </c>
      <c r="VRY37" s="66" t="s">
        <v>14</v>
      </c>
      <c r="VRZ37" s="66" t="s">
        <v>13</v>
      </c>
      <c r="VSI37" s="66" t="s">
        <v>227</v>
      </c>
      <c r="VSJ37" s="63"/>
      <c r="VSK37" s="64"/>
      <c r="VSL37" s="65" t="s">
        <v>225</v>
      </c>
      <c r="VSM37" s="66" t="s">
        <v>11</v>
      </c>
      <c r="VSN37" s="66" t="s">
        <v>226</v>
      </c>
      <c r="VSO37" s="66" t="s">
        <v>14</v>
      </c>
      <c r="VSP37" s="66" t="s">
        <v>13</v>
      </c>
      <c r="VSY37" s="66" t="s">
        <v>227</v>
      </c>
      <c r="VSZ37" s="63"/>
      <c r="VTA37" s="64"/>
      <c r="VTB37" s="65" t="s">
        <v>225</v>
      </c>
      <c r="VTC37" s="66" t="s">
        <v>11</v>
      </c>
      <c r="VTD37" s="66" t="s">
        <v>226</v>
      </c>
      <c r="VTE37" s="66" t="s">
        <v>14</v>
      </c>
      <c r="VTF37" s="66" t="s">
        <v>13</v>
      </c>
      <c r="VTO37" s="66" t="s">
        <v>227</v>
      </c>
      <c r="VTP37" s="63"/>
      <c r="VTQ37" s="64"/>
      <c r="VTR37" s="65" t="s">
        <v>225</v>
      </c>
      <c r="VTS37" s="66" t="s">
        <v>11</v>
      </c>
      <c r="VTT37" s="66" t="s">
        <v>226</v>
      </c>
      <c r="VTU37" s="66" t="s">
        <v>14</v>
      </c>
      <c r="VTV37" s="66" t="s">
        <v>13</v>
      </c>
      <c r="VUE37" s="66" t="s">
        <v>227</v>
      </c>
      <c r="VUF37" s="63"/>
      <c r="VUG37" s="64"/>
      <c r="VUH37" s="65" t="s">
        <v>225</v>
      </c>
      <c r="VUI37" s="66" t="s">
        <v>11</v>
      </c>
      <c r="VUJ37" s="66" t="s">
        <v>226</v>
      </c>
      <c r="VUK37" s="66" t="s">
        <v>14</v>
      </c>
      <c r="VUL37" s="66" t="s">
        <v>13</v>
      </c>
      <c r="VUU37" s="66" t="s">
        <v>227</v>
      </c>
      <c r="VUV37" s="63"/>
      <c r="VUW37" s="64"/>
      <c r="VUX37" s="65" t="s">
        <v>225</v>
      </c>
      <c r="VUY37" s="66" t="s">
        <v>11</v>
      </c>
      <c r="VUZ37" s="66" t="s">
        <v>226</v>
      </c>
      <c r="VVA37" s="66" t="s">
        <v>14</v>
      </c>
      <c r="VVB37" s="66" t="s">
        <v>13</v>
      </c>
      <c r="VVK37" s="66" t="s">
        <v>227</v>
      </c>
      <c r="VVL37" s="63"/>
      <c r="VVM37" s="64"/>
      <c r="VVN37" s="65" t="s">
        <v>225</v>
      </c>
      <c r="VVO37" s="66" t="s">
        <v>11</v>
      </c>
      <c r="VVP37" s="66" t="s">
        <v>226</v>
      </c>
      <c r="VVQ37" s="66" t="s">
        <v>14</v>
      </c>
      <c r="VVR37" s="66" t="s">
        <v>13</v>
      </c>
      <c r="VWA37" s="66" t="s">
        <v>227</v>
      </c>
      <c r="VWB37" s="63"/>
      <c r="VWC37" s="64"/>
      <c r="VWD37" s="65" t="s">
        <v>225</v>
      </c>
      <c r="VWE37" s="66" t="s">
        <v>11</v>
      </c>
      <c r="VWF37" s="66" t="s">
        <v>226</v>
      </c>
      <c r="VWG37" s="66" t="s">
        <v>14</v>
      </c>
      <c r="VWH37" s="66" t="s">
        <v>13</v>
      </c>
      <c r="VWQ37" s="66" t="s">
        <v>227</v>
      </c>
      <c r="VWR37" s="63"/>
      <c r="VWS37" s="64"/>
      <c r="VWT37" s="65" t="s">
        <v>225</v>
      </c>
      <c r="VWU37" s="66" t="s">
        <v>11</v>
      </c>
      <c r="VWV37" s="66" t="s">
        <v>226</v>
      </c>
      <c r="VWW37" s="66" t="s">
        <v>14</v>
      </c>
      <c r="VWX37" s="66" t="s">
        <v>13</v>
      </c>
      <c r="VXG37" s="66" t="s">
        <v>227</v>
      </c>
      <c r="VXH37" s="63"/>
      <c r="VXI37" s="64"/>
      <c r="VXJ37" s="65" t="s">
        <v>225</v>
      </c>
      <c r="VXK37" s="66" t="s">
        <v>11</v>
      </c>
      <c r="VXL37" s="66" t="s">
        <v>226</v>
      </c>
      <c r="VXM37" s="66" t="s">
        <v>14</v>
      </c>
      <c r="VXN37" s="66" t="s">
        <v>13</v>
      </c>
      <c r="VXW37" s="66" t="s">
        <v>227</v>
      </c>
      <c r="VXX37" s="63"/>
      <c r="VXY37" s="64"/>
      <c r="VXZ37" s="65" t="s">
        <v>225</v>
      </c>
      <c r="VYA37" s="66" t="s">
        <v>11</v>
      </c>
      <c r="VYB37" s="66" t="s">
        <v>226</v>
      </c>
      <c r="VYC37" s="66" t="s">
        <v>14</v>
      </c>
      <c r="VYD37" s="66" t="s">
        <v>13</v>
      </c>
      <c r="VYM37" s="66" t="s">
        <v>227</v>
      </c>
      <c r="VYN37" s="63"/>
      <c r="VYO37" s="64"/>
      <c r="VYP37" s="65" t="s">
        <v>225</v>
      </c>
      <c r="VYQ37" s="66" t="s">
        <v>11</v>
      </c>
      <c r="VYR37" s="66" t="s">
        <v>226</v>
      </c>
      <c r="VYS37" s="66" t="s">
        <v>14</v>
      </c>
      <c r="VYT37" s="66" t="s">
        <v>13</v>
      </c>
      <c r="VZC37" s="66" t="s">
        <v>227</v>
      </c>
      <c r="VZD37" s="63"/>
      <c r="VZE37" s="64"/>
      <c r="VZF37" s="65" t="s">
        <v>225</v>
      </c>
      <c r="VZG37" s="66" t="s">
        <v>11</v>
      </c>
      <c r="VZH37" s="66" t="s">
        <v>226</v>
      </c>
      <c r="VZI37" s="66" t="s">
        <v>14</v>
      </c>
      <c r="VZJ37" s="66" t="s">
        <v>13</v>
      </c>
      <c r="VZS37" s="66" t="s">
        <v>227</v>
      </c>
      <c r="VZT37" s="63"/>
      <c r="VZU37" s="64"/>
      <c r="VZV37" s="65" t="s">
        <v>225</v>
      </c>
      <c r="VZW37" s="66" t="s">
        <v>11</v>
      </c>
      <c r="VZX37" s="66" t="s">
        <v>226</v>
      </c>
      <c r="VZY37" s="66" t="s">
        <v>14</v>
      </c>
      <c r="VZZ37" s="66" t="s">
        <v>13</v>
      </c>
      <c r="WAI37" s="66" t="s">
        <v>227</v>
      </c>
      <c r="WAJ37" s="63"/>
      <c r="WAK37" s="64"/>
      <c r="WAL37" s="65" t="s">
        <v>225</v>
      </c>
      <c r="WAM37" s="66" t="s">
        <v>11</v>
      </c>
      <c r="WAN37" s="66" t="s">
        <v>226</v>
      </c>
      <c r="WAO37" s="66" t="s">
        <v>14</v>
      </c>
      <c r="WAP37" s="66" t="s">
        <v>13</v>
      </c>
      <c r="WAY37" s="66" t="s">
        <v>227</v>
      </c>
      <c r="WAZ37" s="63"/>
      <c r="WBA37" s="64"/>
      <c r="WBB37" s="65" t="s">
        <v>225</v>
      </c>
      <c r="WBC37" s="66" t="s">
        <v>11</v>
      </c>
      <c r="WBD37" s="66" t="s">
        <v>226</v>
      </c>
      <c r="WBE37" s="66" t="s">
        <v>14</v>
      </c>
      <c r="WBF37" s="66" t="s">
        <v>13</v>
      </c>
      <c r="WBO37" s="66" t="s">
        <v>227</v>
      </c>
      <c r="WBP37" s="63"/>
      <c r="WBQ37" s="64"/>
      <c r="WBR37" s="65" t="s">
        <v>225</v>
      </c>
      <c r="WBS37" s="66" t="s">
        <v>11</v>
      </c>
      <c r="WBT37" s="66" t="s">
        <v>226</v>
      </c>
      <c r="WBU37" s="66" t="s">
        <v>14</v>
      </c>
      <c r="WBV37" s="66" t="s">
        <v>13</v>
      </c>
      <c r="WCE37" s="66" t="s">
        <v>227</v>
      </c>
      <c r="WCF37" s="63"/>
      <c r="WCG37" s="64"/>
      <c r="WCH37" s="65" t="s">
        <v>225</v>
      </c>
      <c r="WCI37" s="66" t="s">
        <v>11</v>
      </c>
      <c r="WCJ37" s="66" t="s">
        <v>226</v>
      </c>
      <c r="WCK37" s="66" t="s">
        <v>14</v>
      </c>
      <c r="WCL37" s="66" t="s">
        <v>13</v>
      </c>
      <c r="WCU37" s="66" t="s">
        <v>227</v>
      </c>
      <c r="WCV37" s="63"/>
      <c r="WCW37" s="64"/>
      <c r="WCX37" s="65" t="s">
        <v>225</v>
      </c>
      <c r="WCY37" s="66" t="s">
        <v>11</v>
      </c>
      <c r="WCZ37" s="66" t="s">
        <v>226</v>
      </c>
      <c r="WDA37" s="66" t="s">
        <v>14</v>
      </c>
      <c r="WDB37" s="66" t="s">
        <v>13</v>
      </c>
      <c r="WDK37" s="66" t="s">
        <v>227</v>
      </c>
      <c r="WDL37" s="63"/>
      <c r="WDM37" s="64"/>
      <c r="WDN37" s="65" t="s">
        <v>225</v>
      </c>
      <c r="WDO37" s="66" t="s">
        <v>11</v>
      </c>
      <c r="WDP37" s="66" t="s">
        <v>226</v>
      </c>
      <c r="WDQ37" s="66" t="s">
        <v>14</v>
      </c>
      <c r="WDR37" s="66" t="s">
        <v>13</v>
      </c>
      <c r="WEA37" s="66" t="s">
        <v>227</v>
      </c>
      <c r="WEB37" s="63"/>
      <c r="WEC37" s="64"/>
      <c r="WED37" s="65" t="s">
        <v>225</v>
      </c>
      <c r="WEE37" s="66" t="s">
        <v>11</v>
      </c>
      <c r="WEF37" s="66" t="s">
        <v>226</v>
      </c>
      <c r="WEG37" s="66" t="s">
        <v>14</v>
      </c>
      <c r="WEH37" s="66" t="s">
        <v>13</v>
      </c>
      <c r="WEQ37" s="66" t="s">
        <v>227</v>
      </c>
      <c r="WER37" s="63"/>
      <c r="WES37" s="64"/>
      <c r="WET37" s="65" t="s">
        <v>225</v>
      </c>
      <c r="WEU37" s="66" t="s">
        <v>11</v>
      </c>
      <c r="WEV37" s="66" t="s">
        <v>226</v>
      </c>
      <c r="WEW37" s="66" t="s">
        <v>14</v>
      </c>
      <c r="WEX37" s="66" t="s">
        <v>13</v>
      </c>
      <c r="WFG37" s="66" t="s">
        <v>227</v>
      </c>
      <c r="WFH37" s="63"/>
      <c r="WFI37" s="64"/>
      <c r="WFJ37" s="65" t="s">
        <v>225</v>
      </c>
      <c r="WFK37" s="66" t="s">
        <v>11</v>
      </c>
      <c r="WFL37" s="66" t="s">
        <v>226</v>
      </c>
      <c r="WFM37" s="66" t="s">
        <v>14</v>
      </c>
      <c r="WFN37" s="66" t="s">
        <v>13</v>
      </c>
      <c r="WFW37" s="66" t="s">
        <v>227</v>
      </c>
      <c r="WFX37" s="63"/>
      <c r="WFY37" s="64"/>
      <c r="WFZ37" s="65" t="s">
        <v>225</v>
      </c>
      <c r="WGA37" s="66" t="s">
        <v>11</v>
      </c>
      <c r="WGB37" s="66" t="s">
        <v>226</v>
      </c>
      <c r="WGC37" s="66" t="s">
        <v>14</v>
      </c>
      <c r="WGD37" s="66" t="s">
        <v>13</v>
      </c>
      <c r="WGM37" s="66" t="s">
        <v>227</v>
      </c>
      <c r="WGN37" s="63"/>
      <c r="WGO37" s="64"/>
      <c r="WGP37" s="65" t="s">
        <v>225</v>
      </c>
      <c r="WGQ37" s="66" t="s">
        <v>11</v>
      </c>
      <c r="WGR37" s="66" t="s">
        <v>226</v>
      </c>
      <c r="WGS37" s="66" t="s">
        <v>14</v>
      </c>
      <c r="WGT37" s="66" t="s">
        <v>13</v>
      </c>
      <c r="WHC37" s="66" t="s">
        <v>227</v>
      </c>
      <c r="WHD37" s="63"/>
      <c r="WHE37" s="64"/>
      <c r="WHF37" s="65" t="s">
        <v>225</v>
      </c>
      <c r="WHG37" s="66" t="s">
        <v>11</v>
      </c>
      <c r="WHH37" s="66" t="s">
        <v>226</v>
      </c>
      <c r="WHI37" s="66" t="s">
        <v>14</v>
      </c>
      <c r="WHJ37" s="66" t="s">
        <v>13</v>
      </c>
      <c r="WHS37" s="66" t="s">
        <v>227</v>
      </c>
      <c r="WHT37" s="63"/>
      <c r="WHU37" s="64"/>
      <c r="WHV37" s="65" t="s">
        <v>225</v>
      </c>
      <c r="WHW37" s="66" t="s">
        <v>11</v>
      </c>
      <c r="WHX37" s="66" t="s">
        <v>226</v>
      </c>
      <c r="WHY37" s="66" t="s">
        <v>14</v>
      </c>
      <c r="WHZ37" s="66" t="s">
        <v>13</v>
      </c>
      <c r="WII37" s="66" t="s">
        <v>227</v>
      </c>
      <c r="WIJ37" s="63"/>
      <c r="WIK37" s="64"/>
      <c r="WIL37" s="65" t="s">
        <v>225</v>
      </c>
      <c r="WIM37" s="66" t="s">
        <v>11</v>
      </c>
      <c r="WIN37" s="66" t="s">
        <v>226</v>
      </c>
      <c r="WIO37" s="66" t="s">
        <v>14</v>
      </c>
      <c r="WIP37" s="66" t="s">
        <v>13</v>
      </c>
      <c r="WIY37" s="66" t="s">
        <v>227</v>
      </c>
      <c r="WIZ37" s="63"/>
      <c r="WJA37" s="64"/>
      <c r="WJB37" s="65" t="s">
        <v>225</v>
      </c>
      <c r="WJC37" s="66" t="s">
        <v>11</v>
      </c>
      <c r="WJD37" s="66" t="s">
        <v>226</v>
      </c>
      <c r="WJE37" s="66" t="s">
        <v>14</v>
      </c>
      <c r="WJF37" s="66" t="s">
        <v>13</v>
      </c>
      <c r="WJO37" s="66" t="s">
        <v>227</v>
      </c>
      <c r="WJP37" s="63"/>
      <c r="WJQ37" s="64"/>
      <c r="WJR37" s="65" t="s">
        <v>225</v>
      </c>
      <c r="WJS37" s="66" t="s">
        <v>11</v>
      </c>
      <c r="WJT37" s="66" t="s">
        <v>226</v>
      </c>
      <c r="WJU37" s="66" t="s">
        <v>14</v>
      </c>
      <c r="WJV37" s="66" t="s">
        <v>13</v>
      </c>
      <c r="WKE37" s="66" t="s">
        <v>227</v>
      </c>
      <c r="WKF37" s="63"/>
      <c r="WKG37" s="64"/>
      <c r="WKH37" s="65" t="s">
        <v>225</v>
      </c>
      <c r="WKI37" s="66" t="s">
        <v>11</v>
      </c>
      <c r="WKJ37" s="66" t="s">
        <v>226</v>
      </c>
      <c r="WKK37" s="66" t="s">
        <v>14</v>
      </c>
      <c r="WKL37" s="66" t="s">
        <v>13</v>
      </c>
      <c r="WKU37" s="66" t="s">
        <v>227</v>
      </c>
      <c r="WKV37" s="63"/>
      <c r="WKW37" s="64"/>
      <c r="WKX37" s="65" t="s">
        <v>225</v>
      </c>
      <c r="WKY37" s="66" t="s">
        <v>11</v>
      </c>
      <c r="WKZ37" s="66" t="s">
        <v>226</v>
      </c>
      <c r="WLA37" s="66" t="s">
        <v>14</v>
      </c>
      <c r="WLB37" s="66" t="s">
        <v>13</v>
      </c>
      <c r="WLK37" s="66" t="s">
        <v>227</v>
      </c>
      <c r="WLL37" s="63"/>
      <c r="WLM37" s="64"/>
      <c r="WLN37" s="65" t="s">
        <v>225</v>
      </c>
      <c r="WLO37" s="66" t="s">
        <v>11</v>
      </c>
      <c r="WLP37" s="66" t="s">
        <v>226</v>
      </c>
      <c r="WLQ37" s="66" t="s">
        <v>14</v>
      </c>
      <c r="WLR37" s="66" t="s">
        <v>13</v>
      </c>
      <c r="WMA37" s="66" t="s">
        <v>227</v>
      </c>
      <c r="WMB37" s="63"/>
      <c r="WMC37" s="64"/>
      <c r="WMD37" s="65" t="s">
        <v>225</v>
      </c>
      <c r="WME37" s="66" t="s">
        <v>11</v>
      </c>
      <c r="WMF37" s="66" t="s">
        <v>226</v>
      </c>
      <c r="WMG37" s="66" t="s">
        <v>14</v>
      </c>
      <c r="WMH37" s="66" t="s">
        <v>13</v>
      </c>
      <c r="WMQ37" s="66" t="s">
        <v>227</v>
      </c>
      <c r="WMR37" s="63"/>
      <c r="WMS37" s="64"/>
      <c r="WMT37" s="65" t="s">
        <v>225</v>
      </c>
      <c r="WMU37" s="66" t="s">
        <v>11</v>
      </c>
      <c r="WMV37" s="66" t="s">
        <v>226</v>
      </c>
      <c r="WMW37" s="66" t="s">
        <v>14</v>
      </c>
      <c r="WMX37" s="66" t="s">
        <v>13</v>
      </c>
      <c r="WNG37" s="66" t="s">
        <v>227</v>
      </c>
      <c r="WNH37" s="63"/>
      <c r="WNI37" s="64"/>
      <c r="WNJ37" s="65" t="s">
        <v>225</v>
      </c>
      <c r="WNK37" s="66" t="s">
        <v>11</v>
      </c>
      <c r="WNL37" s="66" t="s">
        <v>226</v>
      </c>
      <c r="WNM37" s="66" t="s">
        <v>14</v>
      </c>
      <c r="WNN37" s="66" t="s">
        <v>13</v>
      </c>
      <c r="WNW37" s="66" t="s">
        <v>227</v>
      </c>
      <c r="WNX37" s="63"/>
      <c r="WNY37" s="64"/>
      <c r="WNZ37" s="65" t="s">
        <v>225</v>
      </c>
      <c r="WOA37" s="66" t="s">
        <v>11</v>
      </c>
      <c r="WOB37" s="66" t="s">
        <v>226</v>
      </c>
      <c r="WOC37" s="66" t="s">
        <v>14</v>
      </c>
      <c r="WOD37" s="66" t="s">
        <v>13</v>
      </c>
      <c r="WOM37" s="66" t="s">
        <v>227</v>
      </c>
      <c r="WON37" s="63"/>
      <c r="WOO37" s="64"/>
      <c r="WOP37" s="65" t="s">
        <v>225</v>
      </c>
      <c r="WOQ37" s="66" t="s">
        <v>11</v>
      </c>
      <c r="WOR37" s="66" t="s">
        <v>226</v>
      </c>
      <c r="WOS37" s="66" t="s">
        <v>14</v>
      </c>
      <c r="WOT37" s="66" t="s">
        <v>13</v>
      </c>
      <c r="WPC37" s="66" t="s">
        <v>227</v>
      </c>
      <c r="WPD37" s="63"/>
      <c r="WPE37" s="64"/>
      <c r="WPF37" s="65" t="s">
        <v>225</v>
      </c>
      <c r="WPG37" s="66" t="s">
        <v>11</v>
      </c>
      <c r="WPH37" s="66" t="s">
        <v>226</v>
      </c>
      <c r="WPI37" s="66" t="s">
        <v>14</v>
      </c>
      <c r="WPJ37" s="66" t="s">
        <v>13</v>
      </c>
      <c r="WPS37" s="66" t="s">
        <v>227</v>
      </c>
      <c r="WPT37" s="63"/>
      <c r="WPU37" s="64"/>
      <c r="WPV37" s="65" t="s">
        <v>225</v>
      </c>
      <c r="WPW37" s="66" t="s">
        <v>11</v>
      </c>
      <c r="WPX37" s="66" t="s">
        <v>226</v>
      </c>
      <c r="WPY37" s="66" t="s">
        <v>14</v>
      </c>
      <c r="WPZ37" s="66" t="s">
        <v>13</v>
      </c>
      <c r="WQI37" s="66" t="s">
        <v>227</v>
      </c>
      <c r="WQJ37" s="63"/>
      <c r="WQK37" s="64"/>
      <c r="WQL37" s="65" t="s">
        <v>225</v>
      </c>
      <c r="WQM37" s="66" t="s">
        <v>11</v>
      </c>
      <c r="WQN37" s="66" t="s">
        <v>226</v>
      </c>
      <c r="WQO37" s="66" t="s">
        <v>14</v>
      </c>
      <c r="WQP37" s="66" t="s">
        <v>13</v>
      </c>
      <c r="WQY37" s="66" t="s">
        <v>227</v>
      </c>
      <c r="WQZ37" s="63"/>
      <c r="WRA37" s="64"/>
      <c r="WRB37" s="65" t="s">
        <v>225</v>
      </c>
      <c r="WRC37" s="66" t="s">
        <v>11</v>
      </c>
      <c r="WRD37" s="66" t="s">
        <v>226</v>
      </c>
      <c r="WRE37" s="66" t="s">
        <v>14</v>
      </c>
      <c r="WRF37" s="66" t="s">
        <v>13</v>
      </c>
      <c r="WRO37" s="66" t="s">
        <v>227</v>
      </c>
      <c r="WRP37" s="63"/>
      <c r="WRQ37" s="64"/>
      <c r="WRR37" s="65" t="s">
        <v>225</v>
      </c>
      <c r="WRS37" s="66" t="s">
        <v>11</v>
      </c>
      <c r="WRT37" s="66" t="s">
        <v>226</v>
      </c>
      <c r="WRU37" s="66" t="s">
        <v>14</v>
      </c>
      <c r="WRV37" s="66" t="s">
        <v>13</v>
      </c>
      <c r="WSE37" s="66" t="s">
        <v>227</v>
      </c>
      <c r="WSF37" s="63"/>
      <c r="WSG37" s="64"/>
      <c r="WSH37" s="65" t="s">
        <v>225</v>
      </c>
      <c r="WSI37" s="66" t="s">
        <v>11</v>
      </c>
      <c r="WSJ37" s="66" t="s">
        <v>226</v>
      </c>
      <c r="WSK37" s="66" t="s">
        <v>14</v>
      </c>
      <c r="WSL37" s="66" t="s">
        <v>13</v>
      </c>
      <c r="WSU37" s="66" t="s">
        <v>227</v>
      </c>
      <c r="WSV37" s="63"/>
      <c r="WSW37" s="64"/>
      <c r="WSX37" s="65" t="s">
        <v>225</v>
      </c>
      <c r="WSY37" s="66" t="s">
        <v>11</v>
      </c>
      <c r="WSZ37" s="66" t="s">
        <v>226</v>
      </c>
      <c r="WTA37" s="66" t="s">
        <v>14</v>
      </c>
      <c r="WTB37" s="66" t="s">
        <v>13</v>
      </c>
      <c r="WTK37" s="66" t="s">
        <v>227</v>
      </c>
      <c r="WTL37" s="63"/>
      <c r="WTM37" s="64"/>
      <c r="WTN37" s="65" t="s">
        <v>225</v>
      </c>
      <c r="WTO37" s="66" t="s">
        <v>11</v>
      </c>
      <c r="WTP37" s="66" t="s">
        <v>226</v>
      </c>
      <c r="WTQ37" s="66" t="s">
        <v>14</v>
      </c>
      <c r="WTR37" s="66" t="s">
        <v>13</v>
      </c>
      <c r="WUA37" s="66" t="s">
        <v>227</v>
      </c>
      <c r="WUB37" s="63"/>
      <c r="WUC37" s="64"/>
      <c r="WUD37" s="65" t="s">
        <v>225</v>
      </c>
      <c r="WUE37" s="66" t="s">
        <v>11</v>
      </c>
      <c r="WUF37" s="66" t="s">
        <v>226</v>
      </c>
      <c r="WUG37" s="66" t="s">
        <v>14</v>
      </c>
      <c r="WUH37" s="66" t="s">
        <v>13</v>
      </c>
      <c r="WUQ37" s="66" t="s">
        <v>227</v>
      </c>
      <c r="WUR37" s="63"/>
      <c r="WUS37" s="64"/>
      <c r="WUT37" s="65" t="s">
        <v>225</v>
      </c>
      <c r="WUU37" s="66" t="s">
        <v>11</v>
      </c>
      <c r="WUV37" s="66" t="s">
        <v>226</v>
      </c>
      <c r="WUW37" s="66" t="s">
        <v>14</v>
      </c>
      <c r="WUX37" s="66" t="s">
        <v>13</v>
      </c>
      <c r="WVG37" s="66" t="s">
        <v>227</v>
      </c>
      <c r="WVH37" s="63"/>
      <c r="WVI37" s="64"/>
      <c r="WVJ37" s="65" t="s">
        <v>225</v>
      </c>
      <c r="WVK37" s="66" t="s">
        <v>11</v>
      </c>
      <c r="WVL37" s="66" t="s">
        <v>226</v>
      </c>
      <c r="WVM37" s="66" t="s">
        <v>14</v>
      </c>
      <c r="WVN37" s="66" t="s">
        <v>13</v>
      </c>
      <c r="WVW37" s="66" t="s">
        <v>227</v>
      </c>
      <c r="WVX37" s="63"/>
      <c r="WVY37" s="64"/>
      <c r="WVZ37" s="65" t="s">
        <v>225</v>
      </c>
      <c r="WWA37" s="66" t="s">
        <v>11</v>
      </c>
      <c r="WWB37" s="66" t="s">
        <v>226</v>
      </c>
      <c r="WWC37" s="66" t="s">
        <v>14</v>
      </c>
      <c r="WWD37" s="66" t="s">
        <v>13</v>
      </c>
      <c r="WWM37" s="66" t="s">
        <v>227</v>
      </c>
      <c r="WWN37" s="63"/>
      <c r="WWO37" s="64"/>
      <c r="WWP37" s="65" t="s">
        <v>225</v>
      </c>
      <c r="WWQ37" s="66" t="s">
        <v>11</v>
      </c>
      <c r="WWR37" s="66" t="s">
        <v>226</v>
      </c>
      <c r="WWS37" s="66" t="s">
        <v>14</v>
      </c>
      <c r="WWT37" s="66" t="s">
        <v>13</v>
      </c>
      <c r="WXC37" s="66" t="s">
        <v>227</v>
      </c>
      <c r="WXD37" s="63"/>
      <c r="WXE37" s="64"/>
      <c r="WXF37" s="65" t="s">
        <v>225</v>
      </c>
      <c r="WXG37" s="66" t="s">
        <v>11</v>
      </c>
      <c r="WXH37" s="66" t="s">
        <v>226</v>
      </c>
      <c r="WXI37" s="66" t="s">
        <v>14</v>
      </c>
      <c r="WXJ37" s="66" t="s">
        <v>13</v>
      </c>
      <c r="WXS37" s="66" t="s">
        <v>227</v>
      </c>
      <c r="WXT37" s="63"/>
      <c r="WXU37" s="64"/>
      <c r="WXV37" s="65" t="s">
        <v>225</v>
      </c>
      <c r="WXW37" s="66" t="s">
        <v>11</v>
      </c>
      <c r="WXX37" s="66" t="s">
        <v>226</v>
      </c>
      <c r="WXY37" s="66" t="s">
        <v>14</v>
      </c>
      <c r="WXZ37" s="66" t="s">
        <v>13</v>
      </c>
      <c r="WYI37" s="66" t="s">
        <v>227</v>
      </c>
      <c r="WYJ37" s="63"/>
      <c r="WYK37" s="64"/>
      <c r="WYL37" s="65" t="s">
        <v>225</v>
      </c>
      <c r="WYM37" s="66" t="s">
        <v>11</v>
      </c>
      <c r="WYN37" s="66" t="s">
        <v>226</v>
      </c>
      <c r="WYO37" s="66" t="s">
        <v>14</v>
      </c>
      <c r="WYP37" s="66" t="s">
        <v>13</v>
      </c>
      <c r="WYY37" s="66" t="s">
        <v>227</v>
      </c>
      <c r="WYZ37" s="63"/>
      <c r="WZA37" s="64"/>
      <c r="WZB37" s="65" t="s">
        <v>225</v>
      </c>
      <c r="WZC37" s="66" t="s">
        <v>11</v>
      </c>
      <c r="WZD37" s="66" t="s">
        <v>226</v>
      </c>
      <c r="WZE37" s="66" t="s">
        <v>14</v>
      </c>
      <c r="WZF37" s="66" t="s">
        <v>13</v>
      </c>
      <c r="WZO37" s="66" t="s">
        <v>227</v>
      </c>
      <c r="WZP37" s="63"/>
      <c r="WZQ37" s="64"/>
      <c r="WZR37" s="65" t="s">
        <v>225</v>
      </c>
      <c r="WZS37" s="66" t="s">
        <v>11</v>
      </c>
      <c r="WZT37" s="66" t="s">
        <v>226</v>
      </c>
      <c r="WZU37" s="66" t="s">
        <v>14</v>
      </c>
      <c r="WZV37" s="66" t="s">
        <v>13</v>
      </c>
      <c r="XAE37" s="66" t="s">
        <v>227</v>
      </c>
      <c r="XAF37" s="63"/>
      <c r="XAG37" s="64"/>
      <c r="XAH37" s="65" t="s">
        <v>225</v>
      </c>
      <c r="XAI37" s="66" t="s">
        <v>11</v>
      </c>
      <c r="XAJ37" s="66" t="s">
        <v>226</v>
      </c>
      <c r="XAK37" s="66" t="s">
        <v>14</v>
      </c>
      <c r="XAL37" s="66" t="s">
        <v>13</v>
      </c>
      <c r="XAU37" s="66" t="s">
        <v>227</v>
      </c>
      <c r="XAV37" s="63"/>
      <c r="XAW37" s="64"/>
      <c r="XAX37" s="65" t="s">
        <v>225</v>
      </c>
      <c r="XAY37" s="66" t="s">
        <v>11</v>
      </c>
      <c r="XAZ37" s="66" t="s">
        <v>226</v>
      </c>
      <c r="XBA37" s="66" t="s">
        <v>14</v>
      </c>
      <c r="XBB37" s="66" t="s">
        <v>13</v>
      </c>
      <c r="XBK37" s="66" t="s">
        <v>227</v>
      </c>
      <c r="XBL37" s="63"/>
      <c r="XBM37" s="64"/>
      <c r="XBN37" s="65" t="s">
        <v>225</v>
      </c>
      <c r="XBO37" s="66" t="s">
        <v>11</v>
      </c>
      <c r="XBP37" s="66" t="s">
        <v>226</v>
      </c>
      <c r="XBQ37" s="66" t="s">
        <v>14</v>
      </c>
      <c r="XBR37" s="66" t="s">
        <v>13</v>
      </c>
      <c r="XCA37" s="66" t="s">
        <v>227</v>
      </c>
      <c r="XCB37" s="63"/>
      <c r="XCC37" s="64"/>
      <c r="XCD37" s="65" t="s">
        <v>225</v>
      </c>
      <c r="XCE37" s="66" t="s">
        <v>11</v>
      </c>
      <c r="XCF37" s="66" t="s">
        <v>226</v>
      </c>
      <c r="XCG37" s="66" t="s">
        <v>14</v>
      </c>
      <c r="XCH37" s="66" t="s">
        <v>13</v>
      </c>
      <c r="XCQ37" s="66" t="s">
        <v>227</v>
      </c>
      <c r="XCR37" s="63"/>
      <c r="XCS37" s="64"/>
      <c r="XCT37" s="65" t="s">
        <v>225</v>
      </c>
      <c r="XCU37" s="66" t="s">
        <v>11</v>
      </c>
      <c r="XCV37" s="66" t="s">
        <v>226</v>
      </c>
      <c r="XCW37" s="66" t="s">
        <v>14</v>
      </c>
      <c r="XCX37" s="66" t="s">
        <v>13</v>
      </c>
      <c r="XDG37" s="66" t="s">
        <v>227</v>
      </c>
      <c r="XDH37" s="63"/>
      <c r="XDI37" s="64"/>
      <c r="XDJ37" s="65" t="s">
        <v>225</v>
      </c>
      <c r="XDK37" s="66" t="s">
        <v>11</v>
      </c>
      <c r="XDL37" s="66" t="s">
        <v>226</v>
      </c>
      <c r="XDM37" s="66" t="s">
        <v>14</v>
      </c>
      <c r="XDN37" s="66" t="s">
        <v>13</v>
      </c>
      <c r="XDW37" s="66" t="s">
        <v>227</v>
      </c>
      <c r="XDX37" s="63"/>
      <c r="XDY37" s="64"/>
      <c r="XDZ37" s="65" t="s">
        <v>225</v>
      </c>
      <c r="XEA37" s="66" t="s">
        <v>11</v>
      </c>
      <c r="XEB37" s="66" t="s">
        <v>226</v>
      </c>
      <c r="XEC37" s="66" t="s">
        <v>14</v>
      </c>
      <c r="XED37" s="66" t="s">
        <v>13</v>
      </c>
      <c r="XEM37" s="66" t="s">
        <v>227</v>
      </c>
      <c r="XEN37" s="63"/>
      <c r="XEO37" s="64"/>
      <c r="XEP37" s="65" t="s">
        <v>225</v>
      </c>
      <c r="XEQ37" s="66" t="s">
        <v>11</v>
      </c>
      <c r="XER37" s="66" t="s">
        <v>226</v>
      </c>
      <c r="XES37" s="66" t="s">
        <v>14</v>
      </c>
      <c r="XET37" s="66" t="s">
        <v>13</v>
      </c>
      <c r="XFC37" s="66" t="s">
        <v>227</v>
      </c>
      <c r="XFD37" s="63"/>
    </row>
    <row r="38" spans="1:16384" ht="42.75" customHeight="1" x14ac:dyDescent="0.35">
      <c r="A38" s="61"/>
      <c r="B38" s="62"/>
      <c r="C38" s="1"/>
      <c r="D38" s="1"/>
      <c r="E38" s="59"/>
      <c r="F38" s="59"/>
      <c r="G38" s="59"/>
      <c r="H38" s="1"/>
      <c r="I38" s="1"/>
      <c r="J38" s="1"/>
      <c r="K38" s="1"/>
      <c r="L38" s="1"/>
      <c r="M38" s="1"/>
      <c r="N38" s="59"/>
      <c r="O38" s="59"/>
    </row>
    <row r="39" spans="1:16384" ht="42.75" customHeight="1" x14ac:dyDescent="0.35">
      <c r="A39" s="61"/>
      <c r="B39" s="62"/>
      <c r="C39" s="1"/>
      <c r="D39" s="1"/>
      <c r="E39" s="59"/>
      <c r="F39" s="59"/>
      <c r="G39" s="59"/>
      <c r="H39" s="1"/>
      <c r="I39" s="1"/>
      <c r="J39" s="1"/>
      <c r="K39" s="1"/>
      <c r="L39" s="1"/>
      <c r="M39" s="1"/>
      <c r="N39" s="59"/>
      <c r="O39" s="59"/>
    </row>
    <row r="40" spans="1:16384" ht="42.75" customHeight="1" x14ac:dyDescent="0.35">
      <c r="A40" s="61"/>
      <c r="B40" s="62"/>
      <c r="C40" s="1"/>
      <c r="D40" s="1"/>
      <c r="E40" s="59"/>
      <c r="F40" s="59"/>
      <c r="G40" s="59"/>
      <c r="H40" s="1"/>
      <c r="I40" s="1"/>
      <c r="J40" s="1"/>
      <c r="K40" s="1"/>
      <c r="L40" s="1"/>
      <c r="M40" s="1"/>
      <c r="N40" s="59"/>
      <c r="O40" s="59"/>
    </row>
    <row r="41" spans="1:16384" ht="42.75" customHeight="1" x14ac:dyDescent="0.35">
      <c r="A41" s="61"/>
      <c r="B41" s="62"/>
      <c r="C41" s="1"/>
      <c r="D41" s="1"/>
      <c r="E41" s="59"/>
      <c r="F41" s="59"/>
      <c r="G41" s="59"/>
      <c r="H41" s="1"/>
      <c r="I41" s="1"/>
      <c r="J41" s="1"/>
      <c r="K41" s="1"/>
      <c r="L41" s="1"/>
      <c r="M41" s="1"/>
      <c r="N41" s="59"/>
      <c r="O41" s="59"/>
    </row>
    <row r="42" spans="1:16384" ht="42.75" customHeight="1" x14ac:dyDescent="0.35">
      <c r="A42" s="61"/>
      <c r="B42" s="62"/>
      <c r="C42" s="1"/>
      <c r="D42" s="1"/>
      <c r="E42" s="59"/>
      <c r="F42" s="59"/>
      <c r="G42" s="59"/>
      <c r="H42" s="1"/>
      <c r="I42" s="1"/>
      <c r="J42" s="1"/>
      <c r="K42" s="1"/>
      <c r="L42" s="1"/>
      <c r="M42" s="1"/>
      <c r="N42" s="59"/>
      <c r="O42" s="59"/>
    </row>
    <row r="43" spans="1:16384" ht="42.75" customHeight="1" x14ac:dyDescent="0.45">
      <c r="A43" s="67"/>
      <c r="B43" s="68"/>
      <c r="C43" s="1"/>
      <c r="D43" s="97"/>
      <c r="E43" s="69"/>
      <c r="F43" s="69"/>
      <c r="G43" s="69"/>
      <c r="H43" s="97"/>
      <c r="I43" s="1"/>
      <c r="J43" s="1"/>
      <c r="K43" s="1"/>
      <c r="L43" s="1"/>
      <c r="M43" s="1"/>
      <c r="N43" s="69"/>
      <c r="O43" s="69"/>
    </row>
    <row r="44" spans="1:16384" ht="42.75" customHeight="1" x14ac:dyDescent="0.45">
      <c r="A44" s="67"/>
      <c r="B44" s="68"/>
      <c r="C44" s="1"/>
      <c r="D44" s="97"/>
      <c r="E44" s="69"/>
      <c r="F44" s="69"/>
      <c r="G44" s="69"/>
      <c r="H44" s="97"/>
      <c r="I44" s="1"/>
      <c r="J44" s="1"/>
      <c r="K44" s="1"/>
      <c r="L44" s="1"/>
      <c r="M44" s="1"/>
      <c r="N44" s="69"/>
      <c r="O44" s="69"/>
    </row>
    <row r="45" spans="1:16384" ht="42.75" customHeight="1" x14ac:dyDescent="0.45">
      <c r="A45" s="67"/>
      <c r="B45" s="68"/>
      <c r="C45" s="1"/>
      <c r="D45" s="97"/>
      <c r="E45" s="69"/>
      <c r="F45" s="69"/>
      <c r="G45" s="69"/>
      <c r="H45" s="97"/>
      <c r="I45" s="1"/>
      <c r="J45" s="1"/>
      <c r="K45" s="1"/>
      <c r="L45" s="1"/>
      <c r="M45" s="1"/>
      <c r="N45" s="69"/>
      <c r="O45" s="69"/>
    </row>
    <row r="46" spans="1:16384" ht="42.75" customHeight="1" x14ac:dyDescent="0.45">
      <c r="A46" s="67"/>
      <c r="B46" s="68"/>
      <c r="C46" s="1"/>
      <c r="D46" s="97"/>
      <c r="E46" s="69"/>
      <c r="F46" s="69"/>
      <c r="G46" s="69"/>
      <c r="H46" s="97"/>
      <c r="I46" s="1"/>
      <c r="J46" s="1"/>
      <c r="K46" s="1"/>
      <c r="L46" s="1"/>
      <c r="M46" s="1"/>
      <c r="N46" s="69"/>
      <c r="O46" s="69"/>
    </row>
    <row r="47" spans="1:16384" ht="42.75" customHeight="1" x14ac:dyDescent="0.45">
      <c r="A47" s="67"/>
      <c r="B47" s="68"/>
      <c r="C47" s="1"/>
      <c r="D47" s="97"/>
      <c r="E47" s="69"/>
      <c r="F47" s="69"/>
      <c r="G47" s="69"/>
      <c r="H47" s="97"/>
      <c r="I47" s="1"/>
      <c r="J47" s="1"/>
      <c r="K47" s="1"/>
      <c r="L47" s="1"/>
      <c r="M47" s="1"/>
      <c r="N47" s="69"/>
      <c r="O47" s="69"/>
    </row>
    <row r="48" spans="1:16384" ht="42.75" customHeight="1" x14ac:dyDescent="0.45">
      <c r="A48" s="67"/>
      <c r="B48" s="68"/>
      <c r="C48" s="1"/>
      <c r="D48" s="97"/>
      <c r="E48" s="69"/>
      <c r="F48" s="69"/>
      <c r="G48" s="69"/>
      <c r="H48" s="97"/>
      <c r="I48" s="70"/>
      <c r="J48" s="70"/>
      <c r="K48" s="1"/>
      <c r="L48" s="1"/>
      <c r="M48" s="1"/>
      <c r="N48" s="69"/>
      <c r="O48" s="69"/>
    </row>
    <row r="49" spans="1:15" ht="42.75" customHeight="1" x14ac:dyDescent="0.45">
      <c r="A49" s="67"/>
      <c r="B49" s="68"/>
      <c r="C49" s="1"/>
      <c r="D49" s="97"/>
      <c r="E49" s="69"/>
      <c r="F49" s="69"/>
      <c r="G49" s="69"/>
      <c r="H49" s="97"/>
      <c r="I49" s="1"/>
      <c r="J49" s="1"/>
      <c r="K49" s="1"/>
      <c r="L49" s="1"/>
      <c r="M49" s="1"/>
      <c r="N49" s="69"/>
      <c r="O49" s="69"/>
    </row>
    <row r="50" spans="1:15" ht="42.75" customHeight="1" x14ac:dyDescent="0.45">
      <c r="A50" s="67"/>
      <c r="B50" s="68"/>
      <c r="C50" s="1"/>
      <c r="D50" s="97"/>
      <c r="E50" s="69"/>
      <c r="F50" s="69"/>
      <c r="G50" s="69"/>
      <c r="H50" s="97"/>
      <c r="I50" s="1"/>
      <c r="J50" s="1"/>
      <c r="K50" s="1"/>
      <c r="L50" s="1"/>
      <c r="M50" s="1"/>
      <c r="N50" s="69"/>
      <c r="O50" s="69"/>
    </row>
    <row r="51" spans="1:15" ht="42.75" customHeight="1" x14ac:dyDescent="0.45">
      <c r="A51" s="71"/>
      <c r="B51" s="72"/>
      <c r="C51" s="73"/>
      <c r="D51" s="98"/>
      <c r="E51" s="74"/>
      <c r="F51" s="74"/>
      <c r="G51" s="74"/>
      <c r="H51" s="98"/>
      <c r="I51" s="73"/>
      <c r="J51" s="73"/>
      <c r="K51" s="73"/>
      <c r="L51" s="73"/>
      <c r="M51" s="73"/>
      <c r="N51" s="74"/>
      <c r="O51" s="74"/>
    </row>
    <row r="52" spans="1:15" ht="42.75" customHeight="1" x14ac:dyDescent="0.45">
      <c r="A52" s="67"/>
      <c r="B52" s="68"/>
      <c r="C52" s="1"/>
      <c r="D52" s="97"/>
      <c r="E52" s="69"/>
      <c r="F52" s="69"/>
      <c r="G52" s="69"/>
      <c r="H52" s="97"/>
      <c r="I52" s="1"/>
      <c r="J52" s="1"/>
      <c r="K52" s="1"/>
      <c r="L52" s="1"/>
      <c r="M52" s="1"/>
      <c r="N52" s="69"/>
      <c r="O52" s="69"/>
    </row>
    <row r="53" spans="1:15" ht="42.75" customHeight="1" x14ac:dyDescent="0.45">
      <c r="A53" s="67"/>
      <c r="B53" s="68"/>
      <c r="C53" s="1"/>
      <c r="D53" s="97"/>
      <c r="E53" s="69"/>
      <c r="F53" s="69"/>
      <c r="G53" s="69"/>
      <c r="H53" s="97"/>
      <c r="I53" s="1"/>
      <c r="J53" s="1"/>
      <c r="K53" s="1"/>
      <c r="L53" s="1"/>
      <c r="M53" s="1"/>
      <c r="N53" s="69"/>
      <c r="O53" s="69"/>
    </row>
    <row r="54" spans="1:15" ht="42.75" customHeight="1" x14ac:dyDescent="0.45">
      <c r="A54" s="67"/>
      <c r="B54" s="68"/>
      <c r="C54" s="1"/>
      <c r="D54" s="97"/>
      <c r="E54" s="69"/>
      <c r="F54" s="69"/>
      <c r="G54" s="69"/>
      <c r="H54" s="97"/>
      <c r="I54" s="1"/>
      <c r="J54" s="1"/>
      <c r="K54" s="1"/>
      <c r="L54" s="1"/>
      <c r="M54" s="1"/>
      <c r="N54" s="69"/>
      <c r="O54" s="69"/>
    </row>
    <row r="55" spans="1:15" ht="42.75" customHeight="1" x14ac:dyDescent="0.45">
      <c r="A55" s="67"/>
      <c r="B55" s="68"/>
      <c r="C55" s="1"/>
      <c r="D55" s="97"/>
      <c r="E55" s="69"/>
      <c r="F55" s="69"/>
      <c r="G55" s="69"/>
      <c r="H55" s="97"/>
      <c r="I55" s="1"/>
      <c r="J55" s="1"/>
      <c r="K55" s="1"/>
      <c r="L55" s="1"/>
      <c r="M55" s="1"/>
      <c r="N55" s="69"/>
      <c r="O55" s="69"/>
    </row>
    <row r="56" spans="1:15" ht="42.75" customHeight="1" x14ac:dyDescent="0.45">
      <c r="A56" s="67"/>
      <c r="B56" s="68"/>
      <c r="C56" s="1"/>
      <c r="D56" s="97"/>
      <c r="E56" s="69"/>
      <c r="F56" s="69"/>
      <c r="G56" s="69"/>
      <c r="H56" s="97"/>
      <c r="I56" s="1"/>
      <c r="J56" s="1"/>
      <c r="K56" s="1"/>
      <c r="L56" s="1"/>
      <c r="M56" s="1"/>
      <c r="N56" s="69"/>
      <c r="O56" s="69"/>
    </row>
    <row r="57" spans="1:15" ht="42.75" customHeight="1" x14ac:dyDescent="0.45">
      <c r="A57" s="67"/>
      <c r="B57" s="68"/>
      <c r="C57" s="1"/>
      <c r="D57" s="97"/>
      <c r="E57" s="69"/>
      <c r="F57" s="69"/>
      <c r="G57" s="69"/>
      <c r="H57" s="97"/>
      <c r="I57" s="1"/>
      <c r="J57" s="1"/>
      <c r="K57" s="1"/>
      <c r="L57" s="1"/>
      <c r="M57" s="1"/>
      <c r="N57" s="69"/>
      <c r="O57" s="69"/>
    </row>
    <row r="58" spans="1:15" ht="42.75" customHeight="1" x14ac:dyDescent="0.45">
      <c r="A58" s="67"/>
      <c r="B58" s="68"/>
      <c r="C58" s="1"/>
      <c r="D58" s="97"/>
      <c r="E58" s="69"/>
      <c r="F58" s="69"/>
      <c r="G58" s="69"/>
      <c r="H58" s="97"/>
      <c r="I58" s="1"/>
      <c r="J58" s="1"/>
      <c r="K58" s="1"/>
      <c r="L58" s="1"/>
      <c r="M58" s="1"/>
      <c r="N58" s="69"/>
      <c r="O58" s="69"/>
    </row>
    <row r="59" spans="1:15" ht="42.75" customHeight="1" x14ac:dyDescent="0.45">
      <c r="A59" s="67"/>
      <c r="B59" s="68"/>
      <c r="C59" s="1"/>
      <c r="D59" s="97"/>
      <c r="E59" s="69"/>
      <c r="F59" s="69"/>
      <c r="G59" s="69"/>
      <c r="H59" s="97"/>
      <c r="I59" s="1"/>
      <c r="J59" s="1"/>
      <c r="K59" s="1"/>
      <c r="L59" s="1"/>
      <c r="M59" s="1"/>
      <c r="N59" s="69"/>
      <c r="O59" s="69"/>
    </row>
    <row r="60" spans="1:15" ht="42.75" customHeight="1" x14ac:dyDescent="0.45">
      <c r="A60" s="67"/>
      <c r="B60" s="68"/>
      <c r="C60" s="1"/>
      <c r="D60" s="97"/>
      <c r="E60" s="69"/>
      <c r="F60" s="69"/>
      <c r="G60" s="69"/>
      <c r="H60" s="97"/>
      <c r="I60" s="1"/>
      <c r="J60" s="1"/>
      <c r="K60" s="1"/>
      <c r="L60" s="1"/>
      <c r="M60" s="1"/>
      <c r="N60" s="69"/>
      <c r="O60" s="69"/>
    </row>
    <row r="61" spans="1:15" ht="42.75" customHeight="1" x14ac:dyDescent="0.45">
      <c r="A61" s="67"/>
      <c r="B61" s="68"/>
      <c r="C61" s="1"/>
      <c r="D61" s="97"/>
      <c r="E61" s="69"/>
      <c r="F61" s="69"/>
      <c r="G61" s="69"/>
      <c r="H61" s="97"/>
      <c r="I61" s="1"/>
      <c r="J61" s="1"/>
      <c r="K61" s="1"/>
      <c r="L61" s="1"/>
      <c r="M61" s="1"/>
      <c r="N61" s="69"/>
      <c r="O61" s="69"/>
    </row>
    <row r="62" spans="1:15" ht="42.75" customHeight="1" x14ac:dyDescent="0.45">
      <c r="A62" s="67"/>
      <c r="B62" s="68"/>
      <c r="C62" s="1"/>
      <c r="D62" s="97"/>
      <c r="E62" s="69"/>
      <c r="F62" s="69"/>
      <c r="G62" s="69"/>
      <c r="H62" s="97"/>
      <c r="I62" s="1"/>
      <c r="J62" s="1"/>
      <c r="K62" s="1"/>
      <c r="L62" s="1"/>
      <c r="M62" s="1"/>
      <c r="N62" s="69"/>
      <c r="O62" s="69"/>
    </row>
    <row r="63" spans="1:15" ht="42.75" customHeight="1" x14ac:dyDescent="0.45">
      <c r="A63" s="67"/>
      <c r="B63" s="68"/>
      <c r="C63" s="1"/>
      <c r="D63" s="97"/>
      <c r="E63" s="69"/>
      <c r="F63" s="69"/>
      <c r="G63" s="69"/>
      <c r="H63" s="97"/>
      <c r="I63" s="1"/>
      <c r="J63" s="1"/>
      <c r="K63" s="1"/>
      <c r="L63" s="1"/>
      <c r="M63" s="1"/>
      <c r="N63" s="69"/>
      <c r="O63" s="69"/>
    </row>
    <row r="64" spans="1:15" ht="42.75" customHeight="1" x14ac:dyDescent="0.45">
      <c r="A64" s="67"/>
      <c r="B64" s="68"/>
      <c r="C64" s="1"/>
      <c r="D64" s="97"/>
      <c r="E64" s="69"/>
      <c r="F64" s="69"/>
      <c r="G64" s="69"/>
      <c r="H64" s="97"/>
      <c r="I64" s="1"/>
      <c r="J64" s="1"/>
      <c r="K64" s="1"/>
      <c r="L64" s="1"/>
      <c r="M64" s="1"/>
      <c r="N64" s="69"/>
      <c r="O64" s="69"/>
    </row>
    <row r="65" spans="1:15" ht="42.75" customHeight="1" x14ac:dyDescent="0.45">
      <c r="A65" s="67"/>
      <c r="B65" s="68"/>
      <c r="C65" s="1"/>
      <c r="D65" s="97"/>
      <c r="E65" s="69"/>
      <c r="F65" s="69"/>
      <c r="G65" s="69"/>
      <c r="H65" s="97"/>
      <c r="I65" s="1"/>
      <c r="J65" s="1"/>
      <c r="K65" s="1"/>
      <c r="L65" s="1"/>
      <c r="M65" s="1"/>
      <c r="N65" s="69"/>
      <c r="O65" s="69"/>
    </row>
    <row r="66" spans="1:15" ht="42.75" customHeight="1" x14ac:dyDescent="0.45">
      <c r="A66" s="67"/>
      <c r="B66" s="68"/>
      <c r="C66" s="1"/>
      <c r="D66" s="97"/>
      <c r="E66" s="69"/>
      <c r="F66" s="69"/>
      <c r="G66" s="69"/>
      <c r="H66" s="97"/>
      <c r="I66" s="1"/>
      <c r="J66" s="1"/>
      <c r="K66" s="1"/>
      <c r="L66" s="1"/>
      <c r="M66" s="1"/>
      <c r="N66" s="69"/>
      <c r="O66" s="69"/>
    </row>
    <row r="67" spans="1:15" ht="42.75" customHeight="1" x14ac:dyDescent="0.45">
      <c r="A67" s="67"/>
      <c r="B67" s="68"/>
      <c r="C67" s="1"/>
      <c r="D67" s="97"/>
      <c r="E67" s="69"/>
      <c r="F67" s="69"/>
      <c r="G67" s="69"/>
      <c r="H67" s="97"/>
      <c r="I67" s="1"/>
      <c r="J67" s="1"/>
      <c r="K67" s="1"/>
      <c r="L67" s="1"/>
      <c r="M67" s="1"/>
      <c r="N67" s="69"/>
      <c r="O67" s="69"/>
    </row>
    <row r="68" spans="1:15" ht="42.75" customHeight="1" x14ac:dyDescent="0.45">
      <c r="A68" s="67"/>
      <c r="B68" s="68"/>
      <c r="C68" s="1"/>
      <c r="D68" s="97"/>
      <c r="E68" s="69"/>
      <c r="F68" s="69"/>
      <c r="G68" s="69"/>
      <c r="H68" s="97"/>
      <c r="I68" s="1"/>
      <c r="J68" s="1"/>
      <c r="K68" s="1"/>
      <c r="L68" s="1"/>
      <c r="M68" s="1"/>
      <c r="N68" s="69"/>
      <c r="O68" s="69"/>
    </row>
    <row r="69" spans="1:15" ht="42.75" customHeight="1" x14ac:dyDescent="0.45">
      <c r="A69" s="67"/>
      <c r="B69" s="68"/>
      <c r="C69" s="1"/>
      <c r="D69" s="97"/>
      <c r="E69" s="69"/>
      <c r="F69" s="69"/>
      <c r="G69" s="69"/>
      <c r="H69" s="97"/>
      <c r="I69" s="1"/>
      <c r="J69" s="1"/>
      <c r="K69" s="1"/>
      <c r="L69" s="1"/>
      <c r="M69" s="1"/>
      <c r="N69" s="69"/>
      <c r="O69" s="69"/>
    </row>
    <row r="70" spans="1:15" ht="42.75" customHeight="1" x14ac:dyDescent="0.45">
      <c r="A70" s="67"/>
      <c r="B70" s="68"/>
      <c r="C70" s="1"/>
      <c r="D70" s="97"/>
      <c r="E70" s="69"/>
      <c r="F70" s="69"/>
      <c r="G70" s="69"/>
      <c r="H70" s="97"/>
      <c r="I70" s="1"/>
      <c r="J70" s="1"/>
      <c r="K70" s="1"/>
      <c r="L70" s="1"/>
      <c r="M70" s="1"/>
      <c r="N70" s="69"/>
      <c r="O70" s="69"/>
    </row>
    <row r="71" spans="1:15" ht="42.75" customHeight="1" x14ac:dyDescent="0.45">
      <c r="A71" s="67"/>
      <c r="B71" s="68"/>
      <c r="C71" s="1"/>
      <c r="D71" s="97"/>
      <c r="E71" s="69"/>
      <c r="F71" s="69"/>
      <c r="G71" s="69"/>
      <c r="H71" s="97"/>
      <c r="I71" s="1"/>
      <c r="J71" s="1"/>
      <c r="K71" s="1"/>
      <c r="L71" s="1"/>
      <c r="M71" s="1"/>
      <c r="N71" s="69"/>
      <c r="O71" s="69"/>
    </row>
    <row r="72" spans="1:15" ht="42.75" customHeight="1" x14ac:dyDescent="0.45">
      <c r="A72" s="67"/>
      <c r="B72" s="68"/>
      <c r="C72" s="1"/>
      <c r="D72" s="97"/>
      <c r="E72" s="69"/>
      <c r="F72" s="69"/>
      <c r="G72" s="69"/>
      <c r="H72" s="97"/>
      <c r="I72" s="1"/>
      <c r="J72" s="1"/>
      <c r="K72" s="1"/>
      <c r="L72" s="1"/>
      <c r="M72" s="1"/>
      <c r="N72" s="69"/>
      <c r="O72" s="69"/>
    </row>
    <row r="73" spans="1:15" ht="42.75" customHeight="1" x14ac:dyDescent="0.45">
      <c r="A73" s="67"/>
      <c r="B73" s="68"/>
      <c r="C73" s="1"/>
      <c r="D73" s="97"/>
      <c r="E73" s="69"/>
      <c r="F73" s="69"/>
      <c r="G73" s="69"/>
      <c r="H73" s="97"/>
      <c r="I73" s="1"/>
      <c r="J73" s="1"/>
      <c r="K73" s="1"/>
      <c r="L73" s="1"/>
      <c r="M73" s="1"/>
      <c r="N73" s="69"/>
      <c r="O73" s="69"/>
    </row>
    <row r="74" spans="1:15" ht="42.75" customHeight="1" x14ac:dyDescent="0.45">
      <c r="A74" s="67"/>
      <c r="B74" s="68"/>
      <c r="C74" s="1"/>
      <c r="D74" s="97"/>
      <c r="E74" s="69"/>
      <c r="F74" s="69"/>
      <c r="G74" s="69"/>
      <c r="H74" s="97"/>
      <c r="I74" s="1"/>
      <c r="J74" s="1"/>
      <c r="K74" s="1"/>
      <c r="L74" s="1"/>
      <c r="M74" s="1"/>
      <c r="N74" s="69"/>
      <c r="O74" s="69"/>
    </row>
    <row r="75" spans="1:15" ht="42.75" customHeight="1" x14ac:dyDescent="0.45">
      <c r="A75" s="67"/>
      <c r="B75" s="68"/>
      <c r="C75" s="1"/>
      <c r="D75" s="97"/>
      <c r="E75" s="69"/>
      <c r="F75" s="69"/>
      <c r="G75" s="69"/>
      <c r="H75" s="97"/>
      <c r="I75" s="1"/>
      <c r="J75" s="1"/>
      <c r="K75" s="1"/>
      <c r="L75" s="1"/>
      <c r="M75" s="1"/>
      <c r="N75" s="69"/>
      <c r="O75" s="69"/>
    </row>
    <row r="76" spans="1:15" ht="42.75" customHeight="1" x14ac:dyDescent="0.45">
      <c r="A76" s="67"/>
      <c r="B76" s="68"/>
      <c r="C76" s="1"/>
      <c r="D76" s="97"/>
      <c r="E76" s="69"/>
      <c r="F76" s="69"/>
      <c r="G76" s="69"/>
      <c r="H76" s="97"/>
      <c r="I76" s="1"/>
      <c r="J76" s="1"/>
      <c r="K76" s="1"/>
      <c r="L76" s="1"/>
      <c r="M76" s="1"/>
      <c r="N76" s="69"/>
      <c r="O76" s="69"/>
    </row>
    <row r="77" spans="1:15" ht="42.75" customHeight="1" x14ac:dyDescent="0.45">
      <c r="A77" s="67"/>
      <c r="B77" s="68"/>
      <c r="C77" s="1"/>
      <c r="D77" s="97"/>
      <c r="E77" s="69"/>
      <c r="F77" s="69"/>
      <c r="G77" s="69"/>
      <c r="H77" s="97"/>
      <c r="I77" s="1"/>
      <c r="J77" s="1"/>
      <c r="K77" s="1"/>
      <c r="L77" s="1"/>
      <c r="M77" s="1"/>
      <c r="N77" s="69"/>
      <c r="O77" s="69"/>
    </row>
    <row r="78" spans="1:15" ht="42.75" customHeight="1" x14ac:dyDescent="0.45">
      <c r="A78" s="67"/>
      <c r="B78" s="68"/>
      <c r="C78" s="1"/>
      <c r="D78" s="97"/>
      <c r="E78" s="69"/>
      <c r="F78" s="69"/>
      <c r="G78" s="69"/>
      <c r="H78" s="97"/>
      <c r="I78" s="1"/>
      <c r="J78" s="1"/>
      <c r="K78" s="1"/>
      <c r="L78" s="1"/>
      <c r="M78" s="1"/>
      <c r="N78" s="69"/>
      <c r="O78" s="69"/>
    </row>
    <row r="79" spans="1:15" ht="42.75" customHeight="1" x14ac:dyDescent="0.45">
      <c r="A79" s="67"/>
      <c r="B79" s="68"/>
      <c r="C79" s="1"/>
      <c r="D79" s="97"/>
      <c r="E79" s="69"/>
      <c r="F79" s="69"/>
      <c r="G79" s="69"/>
      <c r="H79" s="97"/>
      <c r="I79" s="1"/>
      <c r="J79" s="1"/>
      <c r="K79" s="1"/>
      <c r="L79" s="1"/>
      <c r="M79" s="1"/>
      <c r="N79" s="69"/>
      <c r="O79" s="69"/>
    </row>
    <row r="80" spans="1:15" ht="42.75" customHeight="1" x14ac:dyDescent="0.45">
      <c r="A80" s="67"/>
      <c r="B80" s="68"/>
      <c r="C80" s="1"/>
      <c r="D80" s="97"/>
      <c r="E80" s="69"/>
      <c r="F80" s="69"/>
      <c r="G80" s="69"/>
      <c r="H80" s="97"/>
      <c r="I80" s="1"/>
      <c r="J80" s="1"/>
      <c r="K80" s="1"/>
      <c r="L80" s="1"/>
      <c r="M80" s="1"/>
      <c r="N80" s="69"/>
      <c r="O80" s="69"/>
    </row>
    <row r="81" spans="1:15" ht="42.75" customHeight="1" x14ac:dyDescent="0.45">
      <c r="A81" s="67"/>
      <c r="B81" s="68"/>
      <c r="C81" s="1"/>
      <c r="D81" s="97"/>
      <c r="E81" s="69"/>
      <c r="F81" s="69"/>
      <c r="G81" s="69"/>
      <c r="H81" s="97"/>
      <c r="I81" s="1"/>
      <c r="J81" s="1"/>
      <c r="K81" s="1"/>
      <c r="L81" s="1"/>
      <c r="M81" s="1"/>
      <c r="N81" s="69"/>
      <c r="O81" s="69"/>
    </row>
    <row r="82" spans="1:15" ht="42.75" customHeight="1" x14ac:dyDescent="0.45">
      <c r="A82" s="67"/>
      <c r="B82" s="68"/>
      <c r="C82" s="1"/>
      <c r="D82" s="97"/>
      <c r="E82" s="69"/>
      <c r="F82" s="69"/>
      <c r="G82" s="69"/>
      <c r="H82" s="97"/>
      <c r="I82" s="1"/>
      <c r="J82" s="1"/>
      <c r="K82" s="1"/>
      <c r="L82" s="1"/>
      <c r="M82" s="1"/>
      <c r="N82" s="69"/>
      <c r="O82" s="69"/>
    </row>
    <row r="83" spans="1:15" ht="42.75" customHeight="1" x14ac:dyDescent="0.45">
      <c r="A83" s="67"/>
      <c r="B83" s="68"/>
      <c r="C83" s="1"/>
      <c r="D83" s="97"/>
      <c r="E83" s="69"/>
      <c r="F83" s="69"/>
      <c r="G83" s="69"/>
      <c r="H83" s="97"/>
      <c r="I83" s="1"/>
      <c r="J83" s="1"/>
      <c r="K83" s="1"/>
      <c r="L83" s="1"/>
      <c r="M83" s="1"/>
      <c r="N83" s="69"/>
      <c r="O83" s="69"/>
    </row>
    <row r="84" spans="1:15" ht="42.75" customHeight="1" x14ac:dyDescent="0.45">
      <c r="A84" s="67"/>
      <c r="B84" s="68"/>
      <c r="C84" s="1"/>
      <c r="D84" s="97"/>
      <c r="E84" s="69"/>
      <c r="F84" s="69"/>
      <c r="G84" s="69"/>
      <c r="H84" s="97"/>
      <c r="I84" s="1"/>
      <c r="J84" s="1"/>
      <c r="K84" s="1"/>
      <c r="L84" s="1"/>
      <c r="M84" s="1"/>
      <c r="N84" s="69"/>
      <c r="O84" s="69"/>
    </row>
    <row r="85" spans="1:15" ht="42.75" customHeight="1" x14ac:dyDescent="0.45">
      <c r="A85" s="67"/>
      <c r="B85" s="68"/>
      <c r="C85" s="1"/>
      <c r="D85" s="97"/>
      <c r="E85" s="69"/>
      <c r="F85" s="69"/>
      <c r="G85" s="69"/>
      <c r="H85" s="97"/>
      <c r="I85" s="1"/>
      <c r="J85" s="1"/>
      <c r="K85" s="1"/>
      <c r="L85" s="1"/>
      <c r="M85" s="1"/>
      <c r="N85" s="69"/>
      <c r="O85" s="69"/>
    </row>
    <row r="86" spans="1:15" ht="42.75" customHeight="1" x14ac:dyDescent="0.45">
      <c r="A86" s="67"/>
      <c r="B86" s="68"/>
      <c r="C86" s="1"/>
      <c r="D86" s="97"/>
      <c r="E86" s="69"/>
      <c r="F86" s="69"/>
      <c r="G86" s="69"/>
      <c r="H86" s="97"/>
      <c r="I86" s="1"/>
      <c r="J86" s="1"/>
      <c r="K86" s="1"/>
      <c r="L86" s="1"/>
      <c r="M86" s="1"/>
      <c r="N86" s="69"/>
      <c r="O86" s="69"/>
    </row>
    <row r="87" spans="1:15" ht="42.75" customHeight="1" x14ac:dyDescent="0.45">
      <c r="A87" s="67"/>
      <c r="B87" s="68"/>
      <c r="C87" s="1"/>
      <c r="D87" s="97"/>
      <c r="E87" s="69"/>
      <c r="F87" s="69"/>
      <c r="G87" s="69"/>
      <c r="H87" s="97"/>
      <c r="I87" s="1"/>
      <c r="J87" s="1"/>
      <c r="K87" s="1"/>
      <c r="L87" s="1"/>
      <c r="M87" s="1"/>
      <c r="N87" s="69"/>
      <c r="O87" s="69"/>
    </row>
    <row r="88" spans="1:15" ht="42.75" customHeight="1" x14ac:dyDescent="0.45">
      <c r="A88" s="67"/>
      <c r="B88" s="68"/>
      <c r="C88" s="1"/>
      <c r="D88" s="97"/>
      <c r="E88" s="69"/>
      <c r="F88" s="69"/>
      <c r="G88" s="69"/>
      <c r="H88" s="97"/>
      <c r="I88" s="1"/>
      <c r="J88" s="1"/>
      <c r="K88" s="1"/>
      <c r="L88" s="1"/>
      <c r="M88" s="1"/>
      <c r="N88" s="69"/>
      <c r="O88" s="69"/>
    </row>
    <row r="89" spans="1:15" ht="42.75" customHeight="1" x14ac:dyDescent="0.45">
      <c r="A89" s="67"/>
      <c r="B89" s="68"/>
      <c r="C89" s="1"/>
      <c r="D89" s="97"/>
      <c r="E89" s="69"/>
      <c r="F89" s="69"/>
      <c r="G89" s="69"/>
      <c r="H89" s="97"/>
      <c r="I89" s="1"/>
      <c r="J89" s="1"/>
      <c r="K89" s="1"/>
      <c r="L89" s="1"/>
      <c r="M89" s="1"/>
      <c r="N89" s="69"/>
      <c r="O89" s="69"/>
    </row>
    <row r="90" spans="1:15" ht="42.75" customHeight="1" x14ac:dyDescent="0.45">
      <c r="A90" s="67"/>
      <c r="B90" s="68"/>
      <c r="C90" s="1"/>
      <c r="D90" s="97"/>
      <c r="E90" s="69"/>
      <c r="F90" s="69"/>
      <c r="G90" s="69"/>
      <c r="H90" s="97"/>
      <c r="I90" s="1"/>
      <c r="J90" s="1"/>
      <c r="K90" s="1"/>
      <c r="L90" s="1"/>
      <c r="M90" s="1"/>
      <c r="N90" s="69"/>
      <c r="O90" s="69"/>
    </row>
    <row r="91" spans="1:15" ht="42.75" customHeight="1" x14ac:dyDescent="0.45">
      <c r="A91" s="67"/>
      <c r="B91" s="68"/>
      <c r="C91" s="1"/>
      <c r="D91" s="97"/>
      <c r="E91" s="69"/>
      <c r="F91" s="69"/>
      <c r="G91" s="69"/>
      <c r="H91" s="97"/>
      <c r="I91" s="1"/>
      <c r="J91" s="1"/>
      <c r="K91" s="1"/>
      <c r="L91" s="1"/>
      <c r="M91" s="1"/>
      <c r="N91" s="69"/>
      <c r="O91" s="69"/>
    </row>
    <row r="92" spans="1:15" ht="42.75" customHeight="1" x14ac:dyDescent="0.45">
      <c r="A92" s="67"/>
      <c r="B92" s="68"/>
      <c r="C92" s="1"/>
      <c r="D92" s="97"/>
      <c r="E92" s="69"/>
      <c r="F92" s="69"/>
      <c r="G92" s="69"/>
      <c r="H92" s="97"/>
      <c r="I92" s="1"/>
      <c r="J92" s="1"/>
      <c r="K92" s="1"/>
      <c r="L92" s="1"/>
      <c r="M92" s="1"/>
      <c r="N92" s="69"/>
      <c r="O92" s="69"/>
    </row>
    <row r="93" spans="1:15" ht="42.75" customHeight="1" x14ac:dyDescent="0.45">
      <c r="A93" s="67"/>
      <c r="B93" s="68"/>
      <c r="C93" s="1"/>
      <c r="D93" s="97"/>
      <c r="E93" s="69"/>
      <c r="F93" s="69"/>
      <c r="G93" s="69"/>
      <c r="H93" s="97"/>
      <c r="I93" s="1"/>
      <c r="J93" s="1"/>
      <c r="K93" s="1"/>
      <c r="L93" s="1"/>
      <c r="M93" s="1"/>
      <c r="N93" s="69"/>
      <c r="O93" s="69"/>
    </row>
    <row r="94" spans="1:15" ht="42.75" customHeight="1" x14ac:dyDescent="0.45">
      <c r="A94" s="67"/>
      <c r="B94" s="68"/>
      <c r="C94" s="1"/>
      <c r="D94" s="97"/>
      <c r="E94" s="69"/>
      <c r="F94" s="69"/>
      <c r="G94" s="69"/>
      <c r="H94" s="97"/>
      <c r="I94" s="1"/>
      <c r="J94" s="1"/>
      <c r="K94" s="1"/>
      <c r="L94" s="1"/>
      <c r="M94" s="1"/>
      <c r="N94" s="69"/>
      <c r="O94" s="69"/>
    </row>
    <row r="95" spans="1:15" ht="42.75" customHeight="1" x14ac:dyDescent="0.45">
      <c r="A95" s="67"/>
      <c r="B95" s="68"/>
      <c r="C95" s="1"/>
      <c r="D95" s="97"/>
      <c r="E95" s="69"/>
      <c r="F95" s="69"/>
      <c r="G95" s="69"/>
      <c r="H95" s="97"/>
      <c r="I95" s="1"/>
      <c r="J95" s="1"/>
      <c r="K95" s="1"/>
      <c r="L95" s="1"/>
      <c r="M95" s="1"/>
      <c r="N95" s="69"/>
      <c r="O95" s="69"/>
    </row>
    <row r="96" spans="1:15" ht="42.75" customHeight="1" x14ac:dyDescent="0.45">
      <c r="A96" s="67"/>
      <c r="B96" s="68"/>
      <c r="C96" s="1"/>
      <c r="D96" s="97"/>
      <c r="E96" s="69"/>
      <c r="F96" s="69"/>
      <c r="G96" s="69"/>
      <c r="H96" s="97"/>
      <c r="I96" s="1"/>
      <c r="J96" s="1"/>
      <c r="K96" s="1"/>
      <c r="L96" s="1"/>
      <c r="M96" s="1"/>
      <c r="N96" s="69"/>
      <c r="O96" s="69"/>
    </row>
    <row r="97" spans="1:15" ht="42.75" customHeight="1" x14ac:dyDescent="0.45">
      <c r="A97" s="67"/>
      <c r="B97" s="68"/>
      <c r="C97" s="1"/>
      <c r="D97" s="97"/>
      <c r="E97" s="69"/>
      <c r="F97" s="69"/>
      <c r="G97" s="69"/>
      <c r="H97" s="97"/>
      <c r="I97" s="1"/>
      <c r="J97" s="1"/>
      <c r="K97" s="1"/>
      <c r="L97" s="1"/>
      <c r="M97" s="1"/>
      <c r="N97" s="69"/>
      <c r="O97" s="69"/>
    </row>
    <row r="98" spans="1:15" ht="42.75" customHeight="1" x14ac:dyDescent="0.45">
      <c r="A98" s="67"/>
      <c r="B98" s="68"/>
      <c r="C98" s="1"/>
      <c r="D98" s="97"/>
      <c r="E98" s="69"/>
      <c r="F98" s="69"/>
      <c r="G98" s="69"/>
      <c r="H98" s="97"/>
      <c r="I98" s="1"/>
      <c r="J98" s="1"/>
      <c r="K98" s="1"/>
      <c r="L98" s="1"/>
      <c r="M98" s="1"/>
      <c r="N98" s="69"/>
      <c r="O98" s="69"/>
    </row>
    <row r="99" spans="1:15" ht="42.75" customHeight="1" x14ac:dyDescent="0.45">
      <c r="A99" s="67"/>
      <c r="B99" s="68"/>
      <c r="C99" s="1"/>
      <c r="D99" s="97"/>
      <c r="E99" s="69"/>
      <c r="F99" s="69"/>
      <c r="G99" s="69"/>
      <c r="H99" s="97"/>
      <c r="I99" s="1"/>
      <c r="J99" s="1"/>
      <c r="K99" s="1"/>
      <c r="L99" s="1"/>
      <c r="M99" s="1"/>
      <c r="N99" s="69"/>
      <c r="O99" s="69"/>
    </row>
    <row r="100" spans="1:15" ht="42.75" customHeight="1" x14ac:dyDescent="0.45">
      <c r="A100" s="67"/>
      <c r="B100" s="68"/>
      <c r="C100" s="1"/>
      <c r="D100" s="97"/>
      <c r="E100" s="69"/>
      <c r="F100" s="69"/>
      <c r="G100" s="69"/>
      <c r="H100" s="97"/>
      <c r="I100" s="1"/>
      <c r="J100" s="1"/>
      <c r="K100" s="1"/>
      <c r="L100" s="1"/>
      <c r="M100" s="1"/>
      <c r="N100" s="69"/>
      <c r="O100" s="69"/>
    </row>
    <row r="101" spans="1:15" ht="42.75" customHeight="1" x14ac:dyDescent="0.45">
      <c r="A101" s="67"/>
      <c r="B101" s="68"/>
      <c r="C101" s="1"/>
      <c r="D101" s="97"/>
      <c r="E101" s="69"/>
      <c r="F101" s="69"/>
      <c r="G101" s="69"/>
      <c r="H101" s="97"/>
      <c r="I101" s="1"/>
      <c r="J101" s="1"/>
      <c r="K101" s="1"/>
      <c r="L101" s="1"/>
      <c r="M101" s="1"/>
      <c r="N101" s="69"/>
      <c r="O101" s="69"/>
    </row>
    <row r="102" spans="1:15" ht="42.75" customHeight="1" x14ac:dyDescent="0.45">
      <c r="A102" s="67"/>
      <c r="B102" s="68"/>
      <c r="C102" s="1"/>
      <c r="D102" s="97"/>
      <c r="E102" s="69"/>
      <c r="F102" s="69"/>
      <c r="G102" s="69"/>
      <c r="H102" s="97"/>
      <c r="I102" s="1"/>
      <c r="J102" s="1"/>
      <c r="K102" s="1"/>
      <c r="L102" s="1"/>
      <c r="M102" s="1"/>
      <c r="N102" s="69"/>
      <c r="O102" s="69"/>
    </row>
    <row r="103" spans="1:15" ht="42.75" customHeight="1" x14ac:dyDescent="0.45">
      <c r="A103" s="67"/>
      <c r="B103" s="68"/>
      <c r="C103" s="1"/>
      <c r="D103" s="97"/>
      <c r="E103" s="69"/>
      <c r="F103" s="69"/>
      <c r="G103" s="69"/>
      <c r="H103" s="97"/>
      <c r="I103" s="1"/>
      <c r="J103" s="1"/>
      <c r="K103" s="1"/>
      <c r="L103" s="1"/>
      <c r="M103" s="1"/>
      <c r="N103" s="69"/>
      <c r="O103" s="69"/>
    </row>
    <row r="104" spans="1:15" ht="42.75" customHeight="1" x14ac:dyDescent="0.45">
      <c r="A104" s="67"/>
      <c r="B104" s="68"/>
      <c r="C104" s="1"/>
      <c r="D104" s="97"/>
      <c r="E104" s="69"/>
      <c r="F104" s="69"/>
      <c r="G104" s="69"/>
      <c r="H104" s="97"/>
      <c r="I104" s="1"/>
      <c r="J104" s="1"/>
      <c r="K104" s="1"/>
      <c r="L104" s="1"/>
      <c r="M104" s="1"/>
      <c r="N104" s="69"/>
      <c r="O104" s="69"/>
    </row>
    <row r="105" spans="1:15" ht="42.75" customHeight="1" x14ac:dyDescent="0.45">
      <c r="A105" s="67"/>
      <c r="B105" s="68"/>
      <c r="C105" s="1"/>
      <c r="D105" s="97"/>
      <c r="E105" s="69"/>
      <c r="F105" s="69"/>
      <c r="G105" s="69"/>
      <c r="H105" s="97"/>
      <c r="I105" s="1"/>
      <c r="J105" s="1"/>
      <c r="K105" s="1"/>
      <c r="L105" s="1"/>
      <c r="M105" s="1"/>
      <c r="N105" s="69"/>
      <c r="O105" s="69"/>
    </row>
    <row r="106" spans="1:15" ht="42.75" customHeight="1" x14ac:dyDescent="0.45">
      <c r="A106" s="67"/>
      <c r="B106" s="68"/>
      <c r="C106" s="1"/>
      <c r="D106" s="97"/>
      <c r="E106" s="69"/>
      <c r="F106" s="69"/>
      <c r="G106" s="69"/>
      <c r="H106" s="97"/>
      <c r="I106" s="1"/>
      <c r="J106" s="1"/>
      <c r="K106" s="1"/>
      <c r="L106" s="1"/>
      <c r="M106" s="1"/>
      <c r="N106" s="69"/>
      <c r="O106" s="69"/>
    </row>
    <row r="107" spans="1:15" ht="42.75" customHeight="1" x14ac:dyDescent="0.45">
      <c r="A107" s="67"/>
      <c r="B107" s="68"/>
      <c r="C107" s="1"/>
      <c r="D107" s="97"/>
      <c r="E107" s="69"/>
      <c r="F107" s="69"/>
      <c r="G107" s="69"/>
      <c r="H107" s="97"/>
      <c r="I107" s="1"/>
      <c r="J107" s="1"/>
      <c r="K107" s="1"/>
      <c r="L107" s="1"/>
      <c r="M107" s="1"/>
      <c r="N107" s="69"/>
      <c r="O107" s="69"/>
    </row>
    <row r="108" spans="1:15" ht="42.75" customHeight="1" x14ac:dyDescent="0.45">
      <c r="A108" s="67"/>
      <c r="B108" s="68"/>
      <c r="C108" s="1"/>
      <c r="D108" s="97"/>
      <c r="E108" s="69"/>
      <c r="F108" s="69"/>
      <c r="G108" s="69"/>
      <c r="H108" s="97"/>
      <c r="I108" s="1"/>
      <c r="J108" s="1"/>
      <c r="K108" s="1"/>
      <c r="L108" s="1"/>
      <c r="M108" s="1"/>
      <c r="N108" s="69"/>
      <c r="O108" s="69"/>
    </row>
    <row r="109" spans="1:15" ht="42.75" customHeight="1" x14ac:dyDescent="0.45">
      <c r="A109" s="67"/>
      <c r="B109" s="68"/>
      <c r="C109" s="1"/>
      <c r="D109" s="97"/>
      <c r="E109" s="69"/>
      <c r="F109" s="69"/>
      <c r="G109" s="69"/>
      <c r="H109" s="97"/>
      <c r="I109" s="1"/>
      <c r="J109" s="1"/>
      <c r="K109" s="1"/>
      <c r="L109" s="1"/>
      <c r="M109" s="1"/>
      <c r="N109" s="69"/>
      <c r="O109" s="69"/>
    </row>
    <row r="110" spans="1:15" ht="42.75" customHeight="1" x14ac:dyDescent="0.45">
      <c r="A110" s="67"/>
      <c r="B110" s="68"/>
      <c r="C110" s="1"/>
      <c r="D110" s="97"/>
      <c r="E110" s="69"/>
      <c r="F110" s="69"/>
      <c r="G110" s="69"/>
      <c r="H110" s="97"/>
      <c r="I110" s="1"/>
      <c r="J110" s="1"/>
      <c r="K110" s="1"/>
      <c r="L110" s="1"/>
      <c r="M110" s="1"/>
      <c r="N110" s="69"/>
      <c r="O110" s="69"/>
    </row>
    <row r="111" spans="1:15" ht="42.75" customHeight="1" x14ac:dyDescent="0.45">
      <c r="A111" s="67"/>
      <c r="B111" s="68"/>
      <c r="C111" s="1"/>
      <c r="D111" s="97"/>
      <c r="E111" s="69"/>
      <c r="F111" s="69"/>
      <c r="G111" s="69"/>
      <c r="H111" s="97"/>
      <c r="I111" s="1"/>
      <c r="J111" s="1"/>
      <c r="K111" s="1"/>
      <c r="L111" s="1"/>
      <c r="M111" s="1"/>
      <c r="N111" s="69"/>
      <c r="O111" s="69"/>
    </row>
    <row r="112" spans="1:15" ht="42.75" customHeight="1" x14ac:dyDescent="0.45">
      <c r="A112" s="67"/>
      <c r="B112" s="68"/>
      <c r="C112" s="1"/>
      <c r="D112" s="97"/>
      <c r="E112" s="69"/>
      <c r="F112" s="69"/>
      <c r="G112" s="69"/>
      <c r="H112" s="97"/>
      <c r="I112" s="1"/>
      <c r="J112" s="1"/>
      <c r="K112" s="1"/>
      <c r="L112" s="1"/>
      <c r="M112" s="1"/>
      <c r="N112" s="69"/>
      <c r="O112" s="69"/>
    </row>
    <row r="113" spans="1:15" ht="42.75" customHeight="1" x14ac:dyDescent="0.45">
      <c r="A113" s="67"/>
      <c r="B113" s="68"/>
      <c r="C113" s="1"/>
      <c r="D113" s="97"/>
      <c r="E113" s="69"/>
      <c r="F113" s="69"/>
      <c r="G113" s="69"/>
      <c r="H113" s="97"/>
      <c r="I113" s="1"/>
      <c r="J113" s="1"/>
      <c r="K113" s="1"/>
      <c r="L113" s="1"/>
      <c r="M113" s="1"/>
      <c r="N113" s="69"/>
      <c r="O113" s="69"/>
    </row>
    <row r="114" spans="1:15" ht="42.75" customHeight="1" x14ac:dyDescent="0.45">
      <c r="A114" s="67"/>
      <c r="B114" s="68"/>
      <c r="C114" s="1"/>
      <c r="D114" s="97"/>
      <c r="E114" s="69"/>
      <c r="F114" s="69"/>
      <c r="G114" s="69"/>
      <c r="H114" s="97"/>
      <c r="I114" s="1"/>
      <c r="J114" s="1"/>
      <c r="K114" s="1"/>
      <c r="L114" s="1"/>
      <c r="M114" s="1"/>
      <c r="N114" s="69"/>
      <c r="O114" s="69"/>
    </row>
    <row r="115" spans="1:15" ht="42.75" customHeight="1" x14ac:dyDescent="0.45">
      <c r="A115" s="67"/>
      <c r="B115" s="68"/>
      <c r="C115" s="1"/>
      <c r="D115" s="97"/>
      <c r="E115" s="69"/>
      <c r="F115" s="69"/>
      <c r="G115" s="69"/>
      <c r="H115" s="97"/>
      <c r="I115" s="1"/>
      <c r="J115" s="1"/>
      <c r="K115" s="1"/>
      <c r="L115" s="1"/>
      <c r="M115" s="1"/>
      <c r="N115" s="69"/>
      <c r="O115" s="69"/>
    </row>
    <row r="116" spans="1:15" ht="42.75" customHeight="1" x14ac:dyDescent="0.45">
      <c r="A116" s="67"/>
      <c r="B116" s="68"/>
      <c r="C116" s="1"/>
      <c r="D116" s="97"/>
      <c r="E116" s="69"/>
      <c r="F116" s="69"/>
      <c r="G116" s="69"/>
      <c r="H116" s="97"/>
      <c r="I116" s="1"/>
      <c r="J116" s="1"/>
      <c r="K116" s="1"/>
      <c r="L116" s="1"/>
      <c r="M116" s="1"/>
      <c r="N116" s="69"/>
      <c r="O116" s="69"/>
    </row>
    <row r="117" spans="1:15" ht="42.75" customHeight="1" x14ac:dyDescent="0.45">
      <c r="A117" s="67"/>
      <c r="B117" s="68"/>
      <c r="C117" s="1"/>
      <c r="D117" s="97"/>
      <c r="E117" s="69"/>
      <c r="F117" s="69"/>
      <c r="G117" s="69"/>
      <c r="H117" s="97"/>
      <c r="I117" s="1"/>
      <c r="J117" s="1"/>
      <c r="K117" s="1"/>
      <c r="L117" s="1"/>
      <c r="M117" s="1"/>
      <c r="N117" s="69"/>
      <c r="O117" s="69"/>
    </row>
    <row r="118" spans="1:15" ht="42.75" customHeight="1" x14ac:dyDescent="0.45">
      <c r="A118" s="67"/>
      <c r="B118" s="68"/>
      <c r="C118" s="1"/>
      <c r="D118" s="97"/>
      <c r="E118" s="69"/>
      <c r="F118" s="69"/>
      <c r="G118" s="69"/>
      <c r="H118" s="97"/>
      <c r="I118" s="1"/>
      <c r="J118" s="1"/>
      <c r="K118" s="1"/>
      <c r="L118" s="1"/>
      <c r="M118" s="1"/>
      <c r="N118" s="69"/>
      <c r="O118" s="69"/>
    </row>
    <row r="119" spans="1:15" ht="42.75" customHeight="1" x14ac:dyDescent="0.45">
      <c r="A119" s="67"/>
      <c r="B119" s="68"/>
      <c r="C119" s="1"/>
      <c r="D119" s="97"/>
      <c r="E119" s="69"/>
      <c r="F119" s="69"/>
      <c r="G119" s="69"/>
      <c r="H119" s="97"/>
      <c r="I119" s="1"/>
      <c r="J119" s="1"/>
      <c r="K119" s="1"/>
      <c r="L119" s="1"/>
      <c r="M119" s="1"/>
      <c r="N119" s="69"/>
      <c r="O119" s="69"/>
    </row>
    <row r="120" spans="1:15" ht="42.75" customHeight="1" x14ac:dyDescent="0.45">
      <c r="A120" s="67"/>
      <c r="B120" s="68"/>
      <c r="C120" s="1"/>
      <c r="D120" s="97"/>
      <c r="E120" s="69"/>
      <c r="F120" s="69"/>
      <c r="G120" s="69"/>
      <c r="H120" s="97"/>
      <c r="I120" s="1"/>
      <c r="J120" s="1"/>
      <c r="K120" s="1"/>
      <c r="L120" s="1"/>
      <c r="M120" s="1"/>
      <c r="N120" s="69"/>
      <c r="O120" s="69"/>
    </row>
    <row r="121" spans="1:15" ht="42.75" customHeight="1" x14ac:dyDescent="0.45">
      <c r="A121" s="67"/>
      <c r="B121" s="68"/>
      <c r="C121" s="1"/>
      <c r="D121" s="97"/>
      <c r="E121" s="69"/>
      <c r="F121" s="69"/>
      <c r="G121" s="69"/>
      <c r="H121" s="97"/>
      <c r="I121" s="1"/>
      <c r="J121" s="1"/>
      <c r="K121" s="1"/>
      <c r="L121" s="1"/>
      <c r="M121" s="1"/>
      <c r="N121" s="69"/>
      <c r="O121" s="69"/>
    </row>
    <row r="122" spans="1:15" ht="42.75" customHeight="1" x14ac:dyDescent="0.45">
      <c r="A122" s="67"/>
      <c r="B122" s="68"/>
      <c r="C122" s="1"/>
      <c r="D122" s="97"/>
      <c r="E122" s="69"/>
      <c r="F122" s="69"/>
      <c r="G122" s="69"/>
      <c r="H122" s="97"/>
      <c r="I122" s="1"/>
      <c r="J122" s="1"/>
      <c r="K122" s="1"/>
      <c r="L122" s="1"/>
      <c r="M122" s="1"/>
      <c r="N122" s="69"/>
      <c r="O122" s="69"/>
    </row>
    <row r="123" spans="1:15" ht="42.75" customHeight="1" x14ac:dyDescent="0.45">
      <c r="A123" s="67"/>
      <c r="B123" s="68"/>
      <c r="C123" s="1"/>
      <c r="D123" s="97"/>
      <c r="E123" s="69"/>
      <c r="F123" s="69"/>
      <c r="G123" s="69"/>
      <c r="H123" s="97"/>
      <c r="I123" s="1"/>
      <c r="J123" s="1"/>
      <c r="K123" s="1"/>
      <c r="L123" s="1"/>
      <c r="M123" s="1"/>
      <c r="N123" s="69"/>
      <c r="O123" s="69"/>
    </row>
    <row r="124" spans="1:15" ht="42.75" customHeight="1" x14ac:dyDescent="0.45">
      <c r="A124" s="67"/>
      <c r="B124" s="68"/>
      <c r="C124" s="1"/>
      <c r="D124" s="97"/>
      <c r="E124" s="69"/>
      <c r="F124" s="69"/>
      <c r="G124" s="69"/>
      <c r="H124" s="97"/>
      <c r="I124" s="1"/>
      <c r="J124" s="1"/>
      <c r="K124" s="1"/>
      <c r="L124" s="1"/>
      <c r="M124" s="1"/>
      <c r="N124" s="69"/>
      <c r="O124" s="69"/>
    </row>
    <row r="125" spans="1:15" ht="42.75" customHeight="1" x14ac:dyDescent="0.45">
      <c r="A125" s="67"/>
      <c r="B125" s="68"/>
      <c r="C125" s="1"/>
      <c r="D125" s="97"/>
      <c r="E125" s="69"/>
      <c r="F125" s="69"/>
      <c r="G125" s="69"/>
      <c r="H125" s="97"/>
      <c r="I125" s="1"/>
      <c r="J125" s="1"/>
      <c r="K125" s="1"/>
      <c r="L125" s="1"/>
      <c r="M125" s="1"/>
      <c r="N125" s="69"/>
      <c r="O125" s="69"/>
    </row>
    <row r="126" spans="1:15" ht="42.75" customHeight="1" x14ac:dyDescent="0.45">
      <c r="A126" s="67"/>
      <c r="B126" s="68"/>
      <c r="C126" s="1"/>
      <c r="D126" s="97"/>
      <c r="E126" s="69"/>
      <c r="F126" s="69"/>
      <c r="G126" s="69"/>
      <c r="H126" s="97"/>
      <c r="I126" s="1"/>
      <c r="J126" s="1"/>
      <c r="K126" s="1"/>
      <c r="L126" s="1"/>
      <c r="M126" s="1"/>
      <c r="N126" s="69"/>
      <c r="O126" s="69"/>
    </row>
    <row r="127" spans="1:15" ht="42.75" customHeight="1" x14ac:dyDescent="0.45">
      <c r="A127" s="67"/>
      <c r="B127" s="68"/>
      <c r="C127" s="1"/>
      <c r="D127" s="97"/>
      <c r="E127" s="69"/>
      <c r="F127" s="69"/>
      <c r="G127" s="69"/>
      <c r="H127" s="97"/>
      <c r="I127" s="1"/>
      <c r="J127" s="1"/>
      <c r="K127" s="1"/>
      <c r="L127" s="1"/>
      <c r="M127" s="1"/>
      <c r="N127" s="69"/>
      <c r="O127" s="69"/>
    </row>
    <row r="128" spans="1:15" ht="42.75" customHeight="1" x14ac:dyDescent="0.45">
      <c r="A128" s="67"/>
      <c r="B128" s="68"/>
      <c r="C128" s="1"/>
      <c r="D128" s="97"/>
      <c r="E128" s="69"/>
      <c r="F128" s="69"/>
      <c r="G128" s="69"/>
      <c r="H128" s="97"/>
      <c r="I128" s="1"/>
      <c r="J128" s="1"/>
      <c r="K128" s="1"/>
      <c r="L128" s="1"/>
      <c r="M128" s="1"/>
      <c r="N128" s="69"/>
      <c r="O128" s="69"/>
    </row>
    <row r="129" spans="1:15" ht="42.75" customHeight="1" x14ac:dyDescent="0.45">
      <c r="A129" s="67"/>
      <c r="B129" s="68"/>
      <c r="C129" s="1"/>
      <c r="D129" s="97"/>
      <c r="E129" s="69"/>
      <c r="F129" s="69"/>
      <c r="G129" s="69"/>
      <c r="H129" s="97"/>
      <c r="I129" s="1"/>
      <c r="J129" s="1"/>
      <c r="K129" s="1"/>
      <c r="L129" s="1"/>
      <c r="M129" s="1"/>
      <c r="N129" s="69"/>
      <c r="O129" s="69"/>
    </row>
    <row r="130" spans="1:15" ht="42.75" customHeight="1" x14ac:dyDescent="0.45">
      <c r="A130" s="67"/>
      <c r="B130" s="68"/>
      <c r="C130" s="1"/>
      <c r="D130" s="97"/>
      <c r="E130" s="69"/>
      <c r="F130" s="69"/>
      <c r="G130" s="69"/>
      <c r="H130" s="97"/>
      <c r="I130" s="1"/>
      <c r="J130" s="1"/>
      <c r="K130" s="1"/>
      <c r="L130" s="1"/>
      <c r="M130" s="1"/>
      <c r="N130" s="69"/>
      <c r="O130" s="69"/>
    </row>
    <row r="131" spans="1:15" ht="42.75" customHeight="1" x14ac:dyDescent="0.45">
      <c r="A131" s="67"/>
      <c r="B131" s="68"/>
      <c r="C131" s="1"/>
      <c r="D131" s="97"/>
      <c r="E131" s="69"/>
      <c r="F131" s="69"/>
      <c r="G131" s="69"/>
      <c r="H131" s="97"/>
      <c r="I131" s="1"/>
      <c r="J131" s="1"/>
      <c r="K131" s="1"/>
      <c r="L131" s="1"/>
      <c r="M131" s="1"/>
      <c r="N131" s="69"/>
      <c r="O131" s="69"/>
    </row>
    <row r="132" spans="1:15" ht="42.75" customHeight="1" x14ac:dyDescent="0.45">
      <c r="A132" s="67"/>
      <c r="B132" s="68"/>
      <c r="C132" s="1"/>
      <c r="D132" s="97"/>
      <c r="E132" s="69"/>
      <c r="F132" s="69"/>
      <c r="G132" s="69"/>
      <c r="H132" s="97"/>
      <c r="I132" s="1"/>
      <c r="J132" s="1"/>
      <c r="K132" s="1"/>
      <c r="L132" s="1"/>
      <c r="M132" s="1"/>
      <c r="N132" s="69"/>
      <c r="O132" s="69"/>
    </row>
    <row r="133" spans="1:15" ht="42.75" customHeight="1" x14ac:dyDescent="0.45">
      <c r="A133" s="67"/>
      <c r="B133" s="68"/>
      <c r="C133" s="1"/>
      <c r="D133" s="97"/>
      <c r="E133" s="69"/>
      <c r="F133" s="69"/>
      <c r="G133" s="69"/>
      <c r="H133" s="97"/>
      <c r="I133" s="1"/>
      <c r="J133" s="1"/>
      <c r="K133" s="1"/>
      <c r="L133" s="1"/>
      <c r="M133" s="1"/>
      <c r="N133" s="69"/>
      <c r="O133" s="69"/>
    </row>
    <row r="134" spans="1:15" ht="42.75" customHeight="1" x14ac:dyDescent="0.45">
      <c r="A134" s="67"/>
      <c r="B134" s="68"/>
      <c r="C134" s="1"/>
      <c r="D134" s="97"/>
      <c r="E134" s="69"/>
      <c r="F134" s="69"/>
      <c r="G134" s="69"/>
      <c r="H134" s="97"/>
      <c r="I134" s="1"/>
      <c r="J134" s="1"/>
      <c r="K134" s="1"/>
      <c r="L134" s="1"/>
      <c r="M134" s="1"/>
      <c r="N134" s="69"/>
      <c r="O134" s="69"/>
    </row>
    <row r="135" spans="1:15" ht="42.75" customHeight="1" x14ac:dyDescent="0.45">
      <c r="A135" s="67"/>
      <c r="B135" s="68"/>
      <c r="C135" s="1"/>
      <c r="D135" s="97"/>
      <c r="E135" s="69"/>
      <c r="F135" s="69"/>
      <c r="G135" s="69"/>
      <c r="H135" s="97"/>
      <c r="I135" s="1"/>
      <c r="J135" s="1"/>
      <c r="K135" s="1"/>
      <c r="L135" s="1"/>
      <c r="M135" s="1"/>
      <c r="N135" s="69"/>
      <c r="O135" s="69"/>
    </row>
    <row r="136" spans="1:15" ht="42.75" customHeight="1" x14ac:dyDescent="0.45">
      <c r="A136" s="67"/>
      <c r="B136" s="68"/>
      <c r="C136" s="1"/>
      <c r="D136" s="97"/>
      <c r="E136" s="69"/>
      <c r="F136" s="69"/>
      <c r="G136" s="69"/>
      <c r="H136" s="97"/>
      <c r="I136" s="1"/>
      <c r="J136" s="1"/>
      <c r="K136" s="1"/>
      <c r="L136" s="1"/>
      <c r="M136" s="1"/>
      <c r="N136" s="69"/>
      <c r="O136" s="69"/>
    </row>
    <row r="137" spans="1:15" ht="42.75" customHeight="1" x14ac:dyDescent="0.45">
      <c r="A137" s="67"/>
      <c r="B137" s="68"/>
      <c r="C137" s="1"/>
      <c r="D137" s="97"/>
      <c r="E137" s="69"/>
      <c r="F137" s="69"/>
      <c r="G137" s="69"/>
      <c r="H137" s="97"/>
      <c r="I137" s="1"/>
      <c r="J137" s="1"/>
      <c r="K137" s="1"/>
      <c r="L137" s="1"/>
      <c r="M137" s="1"/>
      <c r="N137" s="69"/>
      <c r="O137" s="69"/>
    </row>
    <row r="138" spans="1:15" ht="42.75" customHeight="1" x14ac:dyDescent="0.45">
      <c r="A138" s="67"/>
      <c r="B138" s="68"/>
      <c r="C138" s="1"/>
      <c r="D138" s="97"/>
      <c r="E138" s="69"/>
      <c r="F138" s="69"/>
      <c r="G138" s="69"/>
      <c r="H138" s="97"/>
      <c r="I138" s="1"/>
      <c r="J138" s="1"/>
      <c r="K138" s="1"/>
      <c r="L138" s="1"/>
      <c r="M138" s="1"/>
      <c r="N138" s="69"/>
      <c r="O138" s="69"/>
    </row>
    <row r="139" spans="1:15" ht="42.75" customHeight="1" x14ac:dyDescent="0.45">
      <c r="A139" s="67"/>
      <c r="B139" s="68"/>
      <c r="C139" s="1"/>
      <c r="D139" s="97"/>
      <c r="E139" s="69"/>
      <c r="F139" s="69"/>
      <c r="G139" s="69"/>
      <c r="H139" s="97"/>
      <c r="I139" s="1"/>
      <c r="J139" s="1"/>
      <c r="K139" s="1"/>
      <c r="L139" s="1"/>
      <c r="M139" s="1"/>
      <c r="N139" s="69"/>
      <c r="O139" s="69"/>
    </row>
    <row r="140" spans="1:15" ht="42.75" customHeight="1" x14ac:dyDescent="0.45">
      <c r="A140" s="67"/>
      <c r="B140" s="68"/>
      <c r="C140" s="1"/>
      <c r="D140" s="97"/>
      <c r="E140" s="69"/>
      <c r="F140" s="69"/>
      <c r="G140" s="69"/>
      <c r="H140" s="97"/>
      <c r="I140" s="1"/>
      <c r="J140" s="1"/>
      <c r="K140" s="1"/>
      <c r="L140" s="1"/>
      <c r="M140" s="1"/>
      <c r="N140" s="69"/>
      <c r="O140" s="69"/>
    </row>
    <row r="141" spans="1:15" ht="42.75" customHeight="1" x14ac:dyDescent="0.45">
      <c r="A141" s="67"/>
      <c r="B141" s="68"/>
      <c r="C141" s="1"/>
      <c r="D141" s="97"/>
      <c r="E141" s="69"/>
      <c r="F141" s="69"/>
      <c r="G141" s="69"/>
      <c r="H141" s="97"/>
      <c r="I141" s="1"/>
      <c r="J141" s="1"/>
      <c r="K141" s="1"/>
      <c r="L141" s="1"/>
      <c r="M141" s="1"/>
      <c r="N141" s="69"/>
      <c r="O141" s="69"/>
    </row>
    <row r="142" spans="1:15" ht="42.75" customHeight="1" x14ac:dyDescent="0.45">
      <c r="A142" s="67"/>
      <c r="B142" s="68"/>
      <c r="C142" s="1"/>
      <c r="D142" s="97"/>
      <c r="E142" s="69"/>
      <c r="F142" s="69"/>
      <c r="G142" s="69"/>
      <c r="H142" s="97"/>
      <c r="I142" s="1"/>
      <c r="J142" s="1"/>
      <c r="K142" s="1"/>
      <c r="L142" s="1"/>
      <c r="M142" s="1"/>
      <c r="N142" s="69"/>
      <c r="O142" s="69"/>
    </row>
    <row r="143" spans="1:15" ht="42.75" customHeight="1" x14ac:dyDescent="0.45">
      <c r="A143" s="67"/>
      <c r="B143" s="68"/>
      <c r="C143" s="1"/>
      <c r="D143" s="97"/>
      <c r="E143" s="69"/>
      <c r="F143" s="69"/>
      <c r="G143" s="69"/>
      <c r="H143" s="97"/>
      <c r="I143" s="1"/>
      <c r="J143" s="1"/>
      <c r="K143" s="1"/>
      <c r="L143" s="1"/>
      <c r="M143" s="1"/>
      <c r="N143" s="69"/>
      <c r="O143" s="69"/>
    </row>
    <row r="144" spans="1:15" ht="42.75" customHeight="1" x14ac:dyDescent="0.45">
      <c r="A144" s="67"/>
      <c r="B144" s="68"/>
      <c r="C144" s="1"/>
      <c r="D144" s="97"/>
      <c r="E144" s="69"/>
      <c r="F144" s="69"/>
      <c r="G144" s="69"/>
      <c r="H144" s="97"/>
      <c r="I144" s="1"/>
      <c r="J144" s="1"/>
      <c r="K144" s="1"/>
      <c r="L144" s="1"/>
      <c r="M144" s="1"/>
      <c r="N144" s="69"/>
      <c r="O144" s="69"/>
    </row>
    <row r="145" spans="1:15" ht="42.75" customHeight="1" x14ac:dyDescent="0.45">
      <c r="A145" s="67"/>
      <c r="B145" s="68"/>
      <c r="C145" s="1"/>
      <c r="D145" s="97"/>
      <c r="E145" s="69"/>
      <c r="F145" s="69"/>
      <c r="G145" s="69"/>
      <c r="H145" s="97"/>
      <c r="I145" s="1"/>
      <c r="J145" s="1"/>
      <c r="K145" s="1"/>
      <c r="L145" s="1"/>
      <c r="M145" s="1"/>
      <c r="N145" s="69"/>
      <c r="O145" s="69"/>
    </row>
    <row r="146" spans="1:15" ht="42.75" customHeight="1" x14ac:dyDescent="0.45">
      <c r="A146" s="67"/>
      <c r="B146" s="68"/>
      <c r="C146" s="1"/>
      <c r="D146" s="97"/>
      <c r="E146" s="69"/>
      <c r="F146" s="69"/>
      <c r="G146" s="69"/>
      <c r="H146" s="97"/>
      <c r="I146" s="1"/>
      <c r="J146" s="1"/>
      <c r="K146" s="1"/>
      <c r="L146" s="1"/>
      <c r="M146" s="1"/>
      <c r="N146" s="69"/>
      <c r="O146" s="69"/>
    </row>
    <row r="147" spans="1:15" ht="42.75" customHeight="1" x14ac:dyDescent="0.45">
      <c r="A147" s="67"/>
      <c r="B147" s="68"/>
      <c r="C147" s="1"/>
      <c r="D147" s="97"/>
      <c r="E147" s="69"/>
      <c r="F147" s="69"/>
      <c r="G147" s="69"/>
      <c r="H147" s="97"/>
      <c r="I147" s="1"/>
      <c r="J147" s="1"/>
      <c r="K147" s="1"/>
      <c r="L147" s="1"/>
      <c r="M147" s="1"/>
      <c r="N147" s="69"/>
      <c r="O147" s="69"/>
    </row>
    <row r="148" spans="1:15" ht="42.75" customHeight="1" x14ac:dyDescent="0.45">
      <c r="A148" s="67"/>
      <c r="B148" s="68"/>
      <c r="C148" s="1"/>
      <c r="D148" s="97"/>
      <c r="E148" s="69"/>
      <c r="F148" s="69"/>
      <c r="G148" s="69"/>
      <c r="H148" s="97"/>
      <c r="I148" s="1"/>
      <c r="J148" s="1"/>
      <c r="K148" s="1"/>
      <c r="L148" s="1"/>
      <c r="M148" s="1"/>
      <c r="N148" s="69"/>
      <c r="O148" s="69"/>
    </row>
    <row r="149" spans="1:15" ht="42.75" customHeight="1" x14ac:dyDescent="0.45">
      <c r="A149" s="67"/>
      <c r="B149" s="68"/>
      <c r="C149" s="1"/>
      <c r="D149" s="97"/>
      <c r="E149" s="69"/>
      <c r="F149" s="69"/>
      <c r="G149" s="69"/>
      <c r="H149" s="97"/>
      <c r="I149" s="1"/>
      <c r="J149" s="1"/>
      <c r="K149" s="1"/>
      <c r="L149" s="1"/>
      <c r="M149" s="1"/>
      <c r="N149" s="69"/>
      <c r="O149" s="69"/>
    </row>
    <row r="150" spans="1:15" ht="42.75" customHeight="1" x14ac:dyDescent="0.45">
      <c r="A150" s="67"/>
      <c r="B150" s="68"/>
      <c r="C150" s="1"/>
      <c r="D150" s="97"/>
      <c r="E150" s="69"/>
      <c r="F150" s="69"/>
      <c r="G150" s="69"/>
      <c r="H150" s="97"/>
      <c r="I150" s="1"/>
      <c r="J150" s="1"/>
      <c r="K150" s="1"/>
      <c r="L150" s="1"/>
      <c r="M150" s="1"/>
      <c r="N150" s="69"/>
      <c r="O150" s="69"/>
    </row>
    <row r="151" spans="1:15" ht="42.75" customHeight="1" x14ac:dyDescent="0.45">
      <c r="A151" s="67"/>
      <c r="B151" s="68"/>
      <c r="C151" s="1"/>
      <c r="D151" s="97"/>
      <c r="E151" s="69"/>
      <c r="F151" s="69"/>
      <c r="G151" s="69"/>
      <c r="H151" s="97"/>
      <c r="I151" s="1"/>
      <c r="J151" s="1"/>
      <c r="K151" s="1"/>
      <c r="L151" s="1"/>
      <c r="M151" s="1"/>
      <c r="N151" s="69"/>
      <c r="O151" s="69"/>
    </row>
    <row r="152" spans="1:15" ht="42.75" customHeight="1" x14ac:dyDescent="0.45">
      <c r="A152" s="67"/>
      <c r="B152" s="68"/>
      <c r="C152" s="1"/>
      <c r="D152" s="97"/>
      <c r="E152" s="69"/>
      <c r="F152" s="69"/>
      <c r="G152" s="69"/>
      <c r="H152" s="97"/>
      <c r="I152" s="1"/>
      <c r="J152" s="1"/>
      <c r="K152" s="1"/>
      <c r="L152" s="1"/>
      <c r="M152" s="1"/>
      <c r="N152" s="69"/>
      <c r="O152" s="69"/>
    </row>
    <row r="153" spans="1:15" ht="42.75" customHeight="1" x14ac:dyDescent="0.45">
      <c r="A153" s="67"/>
      <c r="B153" s="68"/>
      <c r="C153" s="1"/>
      <c r="D153" s="97"/>
      <c r="E153" s="69"/>
      <c r="F153" s="69"/>
      <c r="G153" s="69"/>
      <c r="H153" s="97"/>
      <c r="I153" s="1"/>
      <c r="J153" s="1"/>
      <c r="K153" s="1"/>
      <c r="L153" s="1"/>
      <c r="M153" s="1"/>
      <c r="N153" s="69"/>
      <c r="O153" s="69"/>
    </row>
    <row r="154" spans="1:15" ht="42.75" customHeight="1" x14ac:dyDescent="0.45">
      <c r="A154" s="67"/>
      <c r="B154" s="68"/>
      <c r="C154" s="1"/>
      <c r="D154" s="97"/>
      <c r="E154" s="69"/>
      <c r="F154" s="69"/>
      <c r="G154" s="69"/>
      <c r="H154" s="97"/>
      <c r="I154" s="1"/>
      <c r="J154" s="1"/>
      <c r="K154" s="1"/>
      <c r="L154" s="1"/>
      <c r="M154" s="1"/>
      <c r="N154" s="69"/>
      <c r="O154" s="69"/>
    </row>
    <row r="155" spans="1:15" ht="42.75" customHeight="1" x14ac:dyDescent="0.45">
      <c r="A155" s="67"/>
      <c r="B155" s="68"/>
      <c r="C155" s="1"/>
      <c r="D155" s="97"/>
      <c r="E155" s="69"/>
      <c r="F155" s="69"/>
      <c r="G155" s="69"/>
      <c r="H155" s="97"/>
      <c r="I155" s="1"/>
      <c r="J155" s="1"/>
      <c r="K155" s="1"/>
      <c r="L155" s="1"/>
      <c r="M155" s="1"/>
      <c r="N155" s="69"/>
      <c r="O155" s="69"/>
    </row>
    <row r="156" spans="1:15" ht="42.75" customHeight="1" x14ac:dyDescent="0.45">
      <c r="A156" s="67"/>
      <c r="B156" s="68"/>
      <c r="C156" s="1"/>
      <c r="D156" s="97"/>
      <c r="E156" s="69"/>
      <c r="F156" s="69"/>
      <c r="G156" s="69"/>
      <c r="H156" s="97"/>
      <c r="I156" s="1"/>
      <c r="J156" s="1"/>
      <c r="K156" s="1"/>
      <c r="L156" s="1"/>
      <c r="M156" s="1"/>
      <c r="N156" s="69"/>
      <c r="O156" s="69"/>
    </row>
    <row r="157" spans="1:15" ht="42.75" customHeight="1" x14ac:dyDescent="0.45">
      <c r="A157" s="67"/>
      <c r="B157" s="68"/>
      <c r="C157" s="1"/>
      <c r="D157" s="97"/>
      <c r="E157" s="69"/>
      <c r="F157" s="69"/>
      <c r="G157" s="69"/>
      <c r="H157" s="97"/>
      <c r="I157" s="1"/>
      <c r="J157" s="1"/>
      <c r="K157" s="1"/>
      <c r="L157" s="1"/>
      <c r="M157" s="1"/>
      <c r="N157" s="69"/>
      <c r="O157" s="69"/>
    </row>
    <row r="158" spans="1:15" ht="42.75" customHeight="1" x14ac:dyDescent="0.45">
      <c r="A158" s="67"/>
      <c r="B158" s="68"/>
      <c r="C158" s="1"/>
      <c r="D158" s="97"/>
      <c r="E158" s="69"/>
      <c r="F158" s="69"/>
      <c r="G158" s="69"/>
      <c r="H158" s="97"/>
      <c r="I158" s="1"/>
      <c r="J158" s="1"/>
      <c r="K158" s="1"/>
      <c r="L158" s="1"/>
      <c r="M158" s="1"/>
      <c r="N158" s="69"/>
      <c r="O158" s="69"/>
    </row>
    <row r="159" spans="1:15" ht="42.75" customHeight="1" x14ac:dyDescent="0.45">
      <c r="A159" s="67"/>
      <c r="B159" s="68"/>
      <c r="C159" s="1"/>
      <c r="D159" s="97"/>
      <c r="E159" s="69"/>
      <c r="F159" s="69"/>
      <c r="G159" s="69"/>
      <c r="H159" s="97"/>
      <c r="I159" s="1"/>
      <c r="J159" s="1"/>
      <c r="K159" s="1"/>
      <c r="L159" s="1"/>
      <c r="M159" s="1"/>
      <c r="N159" s="69"/>
      <c r="O159" s="69"/>
    </row>
    <row r="160" spans="1:15" ht="42.75" customHeight="1" x14ac:dyDescent="0.45">
      <c r="A160" s="67"/>
      <c r="B160" s="68"/>
      <c r="C160" s="1"/>
      <c r="D160" s="97"/>
      <c r="E160" s="69"/>
      <c r="F160" s="69"/>
      <c r="G160" s="69"/>
      <c r="H160" s="97"/>
      <c r="I160" s="1"/>
      <c r="J160" s="1"/>
      <c r="K160" s="1"/>
      <c r="L160" s="1"/>
      <c r="M160" s="1"/>
      <c r="N160" s="69"/>
      <c r="O160" s="69"/>
    </row>
    <row r="161" spans="1:15" ht="42.75" customHeight="1" x14ac:dyDescent="0.45">
      <c r="A161" s="67"/>
      <c r="B161" s="68"/>
      <c r="C161" s="1"/>
      <c r="D161" s="97"/>
      <c r="E161" s="69"/>
      <c r="F161" s="69"/>
      <c r="G161" s="69"/>
      <c r="H161" s="69"/>
      <c r="I161" s="1"/>
      <c r="J161" s="1"/>
      <c r="K161" s="1"/>
      <c r="L161" s="1"/>
      <c r="M161" s="1"/>
      <c r="N161" s="69"/>
      <c r="O161" s="69"/>
    </row>
    <row r="162" spans="1:15" ht="42.75" customHeight="1" x14ac:dyDescent="0.45">
      <c r="A162" s="67"/>
      <c r="B162" s="68"/>
      <c r="C162" s="1"/>
      <c r="D162" s="97"/>
      <c r="E162" s="69"/>
      <c r="F162" s="69"/>
      <c r="G162" s="69"/>
      <c r="H162" s="69"/>
      <c r="I162" s="1"/>
      <c r="J162" s="1"/>
      <c r="K162" s="1"/>
      <c r="L162" s="1"/>
      <c r="M162" s="1"/>
      <c r="N162" s="69"/>
      <c r="O162" s="69"/>
    </row>
    <row r="163" spans="1:15" ht="42.75" customHeight="1" x14ac:dyDescent="0.45">
      <c r="A163" s="67"/>
      <c r="B163" s="68"/>
      <c r="C163" s="1"/>
      <c r="D163" s="97"/>
      <c r="E163" s="69"/>
      <c r="F163" s="69"/>
      <c r="G163" s="69"/>
      <c r="H163" s="69"/>
      <c r="I163" s="1"/>
      <c r="J163" s="1"/>
      <c r="K163" s="1"/>
      <c r="L163" s="1"/>
      <c r="M163" s="1"/>
      <c r="N163" s="69"/>
      <c r="O163" s="69"/>
    </row>
    <row r="164" spans="1:15" ht="42.75" customHeight="1" x14ac:dyDescent="0.45">
      <c r="A164" s="67"/>
      <c r="B164" s="68"/>
      <c r="C164" s="1"/>
      <c r="D164" s="97"/>
      <c r="E164" s="69"/>
      <c r="F164" s="69"/>
      <c r="G164" s="69"/>
      <c r="H164" s="69"/>
      <c r="I164" s="1"/>
      <c r="J164" s="1"/>
      <c r="K164" s="1"/>
      <c r="L164" s="1"/>
      <c r="M164" s="1"/>
      <c r="N164" s="69"/>
      <c r="O164" s="69"/>
    </row>
    <row r="165" spans="1:15" ht="42.75" customHeight="1" x14ac:dyDescent="0.45">
      <c r="A165" s="67"/>
      <c r="B165" s="68"/>
      <c r="C165" s="1"/>
      <c r="D165" s="97"/>
      <c r="E165" s="69"/>
      <c r="F165" s="69"/>
      <c r="G165" s="69"/>
      <c r="H165" s="69"/>
      <c r="I165" s="1"/>
      <c r="J165" s="1"/>
      <c r="K165" s="1"/>
      <c r="L165" s="1"/>
      <c r="M165" s="1"/>
      <c r="N165" s="69"/>
      <c r="O165" s="69"/>
    </row>
    <row r="166" spans="1:15" ht="42.75" customHeight="1" x14ac:dyDescent="0.45">
      <c r="A166" s="67"/>
      <c r="B166" s="68"/>
      <c r="C166" s="1"/>
      <c r="D166" s="97"/>
      <c r="E166" s="69"/>
      <c r="F166" s="69"/>
      <c r="G166" s="69"/>
      <c r="H166" s="69"/>
      <c r="I166" s="1"/>
      <c r="J166" s="1"/>
      <c r="K166" s="1"/>
      <c r="L166" s="1"/>
      <c r="M166" s="1"/>
      <c r="N166" s="69"/>
      <c r="O166" s="69"/>
    </row>
    <row r="167" spans="1:15" ht="42.75" customHeight="1" x14ac:dyDescent="0.45">
      <c r="A167" s="67"/>
      <c r="B167" s="68"/>
      <c r="C167" s="1"/>
      <c r="D167" s="97"/>
      <c r="E167" s="69"/>
      <c r="F167" s="69"/>
      <c r="G167" s="69"/>
      <c r="H167" s="69"/>
      <c r="I167" s="1"/>
      <c r="J167" s="1"/>
      <c r="K167" s="1"/>
      <c r="L167" s="1"/>
      <c r="M167" s="1"/>
      <c r="N167" s="69"/>
      <c r="O167" s="69"/>
    </row>
    <row r="168" spans="1:15" ht="42.75" customHeight="1" x14ac:dyDescent="0.45">
      <c r="A168" s="67"/>
      <c r="B168" s="68"/>
      <c r="C168" s="1"/>
      <c r="D168" s="97"/>
      <c r="E168" s="69"/>
      <c r="F168" s="69"/>
      <c r="G168" s="69"/>
      <c r="H168" s="69"/>
      <c r="I168" s="1"/>
      <c r="J168" s="1"/>
      <c r="K168" s="1"/>
      <c r="L168" s="1"/>
      <c r="M168" s="1"/>
      <c r="N168" s="69"/>
      <c r="O168" s="69"/>
    </row>
    <row r="169" spans="1:15" ht="42.75" customHeight="1" x14ac:dyDescent="0.45">
      <c r="A169" s="67"/>
      <c r="B169" s="68"/>
      <c r="C169" s="1"/>
      <c r="D169" s="97"/>
      <c r="E169" s="69"/>
      <c r="F169" s="69"/>
      <c r="G169" s="69"/>
      <c r="H169" s="69"/>
      <c r="I169" s="1"/>
      <c r="J169" s="1"/>
      <c r="K169" s="1"/>
      <c r="L169" s="1"/>
      <c r="M169" s="1"/>
      <c r="N169" s="69"/>
      <c r="O169" s="69"/>
    </row>
    <row r="170" spans="1:15" ht="42.75" customHeight="1" x14ac:dyDescent="0.45">
      <c r="A170" s="67"/>
      <c r="B170" s="68"/>
      <c r="C170" s="1"/>
      <c r="D170" s="97"/>
      <c r="E170" s="69"/>
      <c r="F170" s="69"/>
      <c r="G170" s="69"/>
      <c r="H170" s="69"/>
      <c r="I170" s="1"/>
      <c r="J170" s="1"/>
      <c r="K170" s="1"/>
      <c r="L170" s="1"/>
      <c r="M170" s="1"/>
      <c r="N170" s="69"/>
      <c r="O170" s="69"/>
    </row>
    <row r="171" spans="1:15" ht="42.75" customHeight="1" x14ac:dyDescent="0.45">
      <c r="A171" s="67"/>
      <c r="B171" s="68"/>
      <c r="C171" s="1"/>
      <c r="D171" s="97"/>
      <c r="E171" s="69"/>
      <c r="F171" s="69"/>
      <c r="G171" s="69"/>
      <c r="H171" s="69"/>
      <c r="I171" s="1"/>
      <c r="J171" s="1"/>
      <c r="K171" s="1"/>
      <c r="L171" s="1"/>
      <c r="M171" s="1"/>
      <c r="N171" s="69"/>
      <c r="O171" s="69"/>
    </row>
    <row r="172" spans="1:15" ht="42.75" customHeight="1" x14ac:dyDescent="0.45">
      <c r="A172" s="67"/>
      <c r="B172" s="68"/>
      <c r="C172" s="1"/>
      <c r="D172" s="97"/>
      <c r="E172" s="69"/>
      <c r="F172" s="69"/>
      <c r="G172" s="69"/>
      <c r="H172" s="69"/>
      <c r="I172" s="1"/>
      <c r="J172" s="1"/>
      <c r="K172" s="1"/>
      <c r="L172" s="1"/>
      <c r="M172" s="1"/>
      <c r="N172" s="69"/>
      <c r="O172" s="69"/>
    </row>
    <row r="173" spans="1:15" ht="42.75" customHeight="1" x14ac:dyDescent="0.45">
      <c r="A173" s="67"/>
      <c r="B173" s="68"/>
      <c r="C173" s="1"/>
      <c r="D173" s="97"/>
      <c r="E173" s="69"/>
      <c r="F173" s="69"/>
      <c r="G173" s="69"/>
      <c r="H173" s="69"/>
      <c r="I173" s="1"/>
      <c r="J173" s="1"/>
      <c r="K173" s="1"/>
      <c r="L173" s="1"/>
      <c r="M173" s="1"/>
      <c r="N173" s="69"/>
      <c r="O173" s="69"/>
    </row>
    <row r="174" spans="1:15" ht="42.75" customHeight="1" x14ac:dyDescent="0.45">
      <c r="A174" s="67"/>
      <c r="B174" s="68"/>
      <c r="C174" s="1"/>
      <c r="D174" s="97"/>
      <c r="E174" s="69"/>
      <c r="F174" s="69"/>
      <c r="G174" s="69"/>
      <c r="H174" s="69"/>
      <c r="I174" s="1"/>
      <c r="J174" s="1"/>
      <c r="K174" s="1"/>
      <c r="L174" s="1"/>
      <c r="M174" s="1"/>
      <c r="N174" s="69"/>
      <c r="O174" s="69"/>
    </row>
    <row r="175" spans="1:15" ht="42.75" customHeight="1" x14ac:dyDescent="0.45">
      <c r="A175" s="67"/>
      <c r="B175" s="68"/>
      <c r="C175" s="1"/>
      <c r="D175" s="97"/>
      <c r="E175" s="69"/>
      <c r="F175" s="69"/>
      <c r="G175" s="69"/>
      <c r="H175" s="69"/>
      <c r="I175" s="1"/>
      <c r="J175" s="1"/>
      <c r="K175" s="1"/>
      <c r="L175" s="1"/>
      <c r="M175" s="1"/>
      <c r="N175" s="69"/>
      <c r="O175" s="69"/>
    </row>
    <row r="176" spans="1:15" ht="42.75" customHeight="1" x14ac:dyDescent="0.45">
      <c r="A176" s="67"/>
      <c r="B176" s="68"/>
      <c r="C176" s="1"/>
      <c r="D176" s="97"/>
      <c r="E176" s="69"/>
      <c r="F176" s="69"/>
      <c r="G176" s="69"/>
      <c r="H176" s="69"/>
      <c r="I176" s="1"/>
      <c r="J176" s="1"/>
      <c r="K176" s="1"/>
      <c r="L176" s="1"/>
      <c r="M176" s="1"/>
      <c r="N176" s="69"/>
      <c r="O176" s="69"/>
    </row>
    <row r="177" spans="1:15" ht="42.75" customHeight="1" x14ac:dyDescent="0.45">
      <c r="A177" s="67"/>
      <c r="B177" s="68"/>
      <c r="C177" s="1"/>
      <c r="D177" s="97"/>
      <c r="E177" s="69"/>
      <c r="F177" s="69"/>
      <c r="G177" s="69"/>
      <c r="H177" s="69"/>
      <c r="I177" s="1"/>
      <c r="J177" s="1"/>
      <c r="K177" s="1"/>
      <c r="L177" s="1"/>
      <c r="M177" s="1"/>
      <c r="N177" s="69"/>
      <c r="O177" s="69"/>
    </row>
    <row r="178" spans="1:15" ht="42.75" customHeight="1" x14ac:dyDescent="0.45">
      <c r="A178" s="67"/>
      <c r="B178" s="68"/>
      <c r="C178" s="1"/>
      <c r="D178" s="97"/>
      <c r="E178" s="69"/>
      <c r="F178" s="69"/>
      <c r="G178" s="69"/>
      <c r="H178" s="69"/>
      <c r="I178" s="1"/>
      <c r="J178" s="1"/>
      <c r="K178" s="1"/>
      <c r="L178" s="1"/>
      <c r="M178" s="1"/>
      <c r="N178" s="69"/>
      <c r="O178" s="69"/>
    </row>
    <row r="179" spans="1:15" ht="42.75" customHeight="1" x14ac:dyDescent="0.45">
      <c r="A179" s="67"/>
      <c r="B179" s="68"/>
      <c r="C179" s="1"/>
      <c r="D179" s="97"/>
      <c r="E179" s="69"/>
      <c r="F179" s="69"/>
      <c r="G179" s="69"/>
      <c r="H179" s="69"/>
      <c r="I179" s="1"/>
      <c r="J179" s="1"/>
      <c r="K179" s="1"/>
      <c r="L179" s="1"/>
      <c r="M179" s="1"/>
      <c r="N179" s="69"/>
      <c r="O179" s="69"/>
    </row>
    <row r="180" spans="1:15" ht="42.75" customHeight="1" x14ac:dyDescent="0.45">
      <c r="A180" s="67"/>
      <c r="B180" s="68"/>
      <c r="C180" s="1"/>
      <c r="D180" s="97"/>
      <c r="E180" s="69"/>
      <c r="F180" s="69"/>
      <c r="G180" s="69"/>
      <c r="H180" s="69"/>
      <c r="I180" s="1"/>
      <c r="J180" s="1"/>
      <c r="K180" s="1"/>
      <c r="L180" s="1"/>
      <c r="M180" s="1"/>
      <c r="N180" s="69"/>
      <c r="O180" s="69"/>
    </row>
    <row r="181" spans="1:15" ht="42.75" customHeight="1" x14ac:dyDescent="0.45">
      <c r="A181" s="67"/>
      <c r="B181" s="68"/>
      <c r="C181" s="1"/>
      <c r="D181" s="97"/>
      <c r="E181" s="69"/>
      <c r="F181" s="69"/>
      <c r="G181" s="69"/>
      <c r="H181" s="69"/>
      <c r="I181" s="1"/>
      <c r="J181" s="1"/>
      <c r="K181" s="1"/>
      <c r="L181" s="1"/>
      <c r="M181" s="1"/>
      <c r="N181" s="69"/>
      <c r="O181" s="69"/>
    </row>
    <row r="182" spans="1:15" ht="42.75" customHeight="1" x14ac:dyDescent="0.45">
      <c r="A182" s="67"/>
      <c r="B182" s="68"/>
      <c r="C182" s="1"/>
      <c r="D182" s="97"/>
      <c r="E182" s="69"/>
      <c r="F182" s="69"/>
      <c r="G182" s="69"/>
      <c r="H182" s="69"/>
      <c r="I182" s="1"/>
      <c r="J182" s="1"/>
      <c r="K182" s="1"/>
      <c r="L182" s="1"/>
      <c r="M182" s="1"/>
      <c r="N182" s="69"/>
      <c r="O182" s="69"/>
    </row>
    <row r="183" spans="1:15" ht="42.75" customHeight="1" x14ac:dyDescent="0.45">
      <c r="A183" s="67"/>
      <c r="B183" s="68"/>
      <c r="C183" s="1"/>
      <c r="D183" s="97"/>
      <c r="E183" s="69"/>
      <c r="F183" s="69"/>
      <c r="G183" s="69"/>
      <c r="H183" s="69"/>
      <c r="I183" s="1"/>
      <c r="J183" s="1"/>
      <c r="K183" s="1"/>
      <c r="L183" s="1"/>
      <c r="M183" s="1"/>
      <c r="N183" s="69"/>
      <c r="O183" s="69"/>
    </row>
    <row r="184" spans="1:15" ht="42.75" customHeight="1" x14ac:dyDescent="0.45">
      <c r="A184" s="67"/>
      <c r="B184" s="68"/>
      <c r="C184" s="1"/>
      <c r="D184" s="97"/>
      <c r="E184" s="69"/>
      <c r="F184" s="69"/>
      <c r="G184" s="69"/>
      <c r="H184" s="69"/>
      <c r="I184" s="1"/>
      <c r="J184" s="1"/>
      <c r="K184" s="1"/>
      <c r="L184" s="1"/>
      <c r="M184" s="1"/>
      <c r="N184" s="69"/>
      <c r="O184" s="69"/>
    </row>
    <row r="185" spans="1:15" ht="42.75" customHeight="1" x14ac:dyDescent="0.45">
      <c r="A185" s="67"/>
      <c r="B185" s="68"/>
      <c r="C185" s="1"/>
      <c r="D185" s="97"/>
      <c r="E185" s="69"/>
      <c r="F185" s="69"/>
      <c r="G185" s="69"/>
      <c r="H185" s="69"/>
      <c r="I185" s="1"/>
      <c r="J185" s="1"/>
      <c r="K185" s="1"/>
      <c r="L185" s="1"/>
      <c r="M185" s="1"/>
      <c r="N185" s="69"/>
      <c r="O185" s="69"/>
    </row>
    <row r="186" spans="1:15" ht="42.75" customHeight="1" x14ac:dyDescent="0.45">
      <c r="A186" s="67"/>
      <c r="B186" s="68"/>
      <c r="C186" s="1"/>
      <c r="D186" s="97"/>
      <c r="E186" s="69"/>
      <c r="F186" s="69"/>
      <c r="G186" s="69"/>
      <c r="H186" s="69"/>
      <c r="I186" s="1"/>
      <c r="J186" s="1"/>
      <c r="K186" s="1"/>
      <c r="L186" s="1"/>
      <c r="M186" s="1"/>
      <c r="N186" s="69"/>
      <c r="O186" s="69"/>
    </row>
    <row r="187" spans="1:15" ht="42.75" customHeight="1" x14ac:dyDescent="0.45">
      <c r="A187" s="67"/>
      <c r="B187" s="68"/>
      <c r="C187" s="1"/>
      <c r="D187" s="97"/>
      <c r="E187" s="69"/>
      <c r="F187" s="69"/>
      <c r="G187" s="69"/>
      <c r="H187" s="69"/>
      <c r="I187" s="1"/>
      <c r="J187" s="1"/>
      <c r="K187" s="1"/>
      <c r="L187" s="1"/>
      <c r="M187" s="1"/>
      <c r="N187" s="69"/>
      <c r="O187" s="69"/>
    </row>
    <row r="188" spans="1:15" ht="42.75" customHeight="1" x14ac:dyDescent="0.45">
      <c r="A188" s="67"/>
      <c r="B188" s="68"/>
      <c r="C188" s="1"/>
      <c r="D188" s="97"/>
      <c r="E188" s="69"/>
      <c r="F188" s="69"/>
      <c r="G188" s="69"/>
      <c r="H188" s="69"/>
      <c r="I188" s="1"/>
      <c r="J188" s="1"/>
      <c r="K188" s="1"/>
      <c r="L188" s="1"/>
      <c r="M188" s="1"/>
      <c r="N188" s="69"/>
      <c r="O188" s="69"/>
    </row>
    <row r="189" spans="1:15" ht="42.75" customHeight="1" x14ac:dyDescent="0.45">
      <c r="A189" s="67"/>
      <c r="B189" s="68"/>
      <c r="C189" s="1"/>
      <c r="D189" s="97"/>
      <c r="E189" s="69"/>
      <c r="F189" s="69"/>
      <c r="G189" s="69"/>
      <c r="H189" s="69"/>
      <c r="I189" s="1"/>
      <c r="J189" s="1"/>
      <c r="K189" s="1"/>
      <c r="L189" s="1"/>
      <c r="M189" s="1"/>
      <c r="N189" s="69"/>
      <c r="O189" s="69"/>
    </row>
    <row r="190" spans="1:15" ht="42.75" customHeight="1" x14ac:dyDescent="0.45">
      <c r="A190" s="67"/>
      <c r="B190" s="68"/>
      <c r="C190" s="1"/>
      <c r="D190" s="97"/>
      <c r="E190" s="69"/>
      <c r="F190" s="69"/>
      <c r="G190" s="69"/>
      <c r="H190" s="69"/>
      <c r="I190" s="1"/>
      <c r="J190" s="1"/>
      <c r="K190" s="1"/>
      <c r="L190" s="1"/>
      <c r="M190" s="1"/>
      <c r="N190" s="69"/>
      <c r="O190" s="69"/>
    </row>
    <row r="191" spans="1:15" ht="42.75" customHeight="1" x14ac:dyDescent="0.45">
      <c r="A191" s="67"/>
      <c r="B191" s="68"/>
      <c r="C191" s="1"/>
      <c r="D191" s="97"/>
      <c r="E191" s="69"/>
      <c r="F191" s="69"/>
      <c r="G191" s="69"/>
      <c r="H191" s="69"/>
      <c r="I191" s="1"/>
      <c r="J191" s="1"/>
      <c r="K191" s="1"/>
      <c r="L191" s="1"/>
      <c r="M191" s="1"/>
      <c r="N191" s="69"/>
      <c r="O191" s="69"/>
    </row>
    <row r="192" spans="1:15" ht="42.75" customHeight="1" x14ac:dyDescent="0.45">
      <c r="A192" s="67"/>
      <c r="B192" s="68"/>
      <c r="C192" s="1"/>
      <c r="D192" s="97"/>
      <c r="E192" s="69"/>
      <c r="F192" s="69"/>
      <c r="G192" s="69"/>
      <c r="H192" s="69"/>
      <c r="I192" s="1"/>
      <c r="J192" s="1"/>
      <c r="K192" s="1"/>
      <c r="L192" s="1"/>
      <c r="M192" s="1"/>
      <c r="N192" s="69"/>
      <c r="O192" s="69"/>
    </row>
    <row r="193" spans="1:15" ht="42.75" customHeight="1" x14ac:dyDescent="0.45">
      <c r="A193" s="67"/>
      <c r="B193" s="68"/>
      <c r="C193" s="1"/>
      <c r="D193" s="97"/>
      <c r="E193" s="69"/>
      <c r="F193" s="69"/>
      <c r="G193" s="69"/>
      <c r="H193" s="69"/>
      <c r="I193" s="1"/>
      <c r="J193" s="1"/>
      <c r="K193" s="1"/>
      <c r="L193" s="1"/>
      <c r="M193" s="1"/>
      <c r="N193" s="69"/>
      <c r="O193" s="69"/>
    </row>
    <row r="194" spans="1:15" ht="42.75" customHeight="1" x14ac:dyDescent="0.45">
      <c r="A194" s="67"/>
      <c r="B194" s="68"/>
      <c r="C194" s="1"/>
      <c r="D194" s="97"/>
      <c r="E194" s="69"/>
      <c r="F194" s="69"/>
      <c r="G194" s="69"/>
      <c r="H194" s="69"/>
      <c r="I194" s="1"/>
      <c r="J194" s="1"/>
      <c r="K194" s="1"/>
      <c r="L194" s="1"/>
      <c r="M194" s="1"/>
      <c r="N194" s="69"/>
      <c r="O194" s="69"/>
    </row>
    <row r="195" spans="1:15" ht="42.75" customHeight="1" x14ac:dyDescent="0.45">
      <c r="A195" s="67"/>
      <c r="B195" s="68"/>
      <c r="C195" s="1"/>
      <c r="D195" s="97"/>
      <c r="E195" s="69"/>
      <c r="F195" s="69"/>
      <c r="G195" s="69"/>
      <c r="H195" s="69"/>
      <c r="I195" s="1"/>
      <c r="J195" s="1"/>
      <c r="K195" s="1"/>
      <c r="L195" s="1"/>
      <c r="M195" s="1"/>
      <c r="N195" s="69"/>
      <c r="O195" s="69"/>
    </row>
    <row r="196" spans="1:15" ht="42.75" customHeight="1" x14ac:dyDescent="0.45">
      <c r="A196" s="67"/>
      <c r="B196" s="68"/>
      <c r="C196" s="1"/>
      <c r="D196" s="97"/>
      <c r="E196" s="69"/>
      <c r="F196" s="69"/>
      <c r="G196" s="69"/>
      <c r="H196" s="69"/>
      <c r="I196" s="1"/>
      <c r="J196" s="1"/>
      <c r="K196" s="1"/>
      <c r="L196" s="1"/>
      <c r="M196" s="1"/>
      <c r="N196" s="69"/>
      <c r="O196" s="69"/>
    </row>
    <row r="197" spans="1:15" ht="42.75" customHeight="1" x14ac:dyDescent="0.45">
      <c r="A197" s="67"/>
      <c r="B197" s="68"/>
      <c r="C197" s="1"/>
      <c r="D197" s="97"/>
      <c r="E197" s="69"/>
      <c r="F197" s="69"/>
      <c r="G197" s="69"/>
      <c r="H197" s="69"/>
      <c r="I197" s="1"/>
      <c r="J197" s="1"/>
      <c r="K197" s="1"/>
      <c r="L197" s="1"/>
      <c r="M197" s="1"/>
      <c r="N197" s="69"/>
      <c r="O197" s="69"/>
    </row>
    <row r="198" spans="1:15" ht="42.75" customHeight="1" x14ac:dyDescent="0.45">
      <c r="A198" s="67"/>
      <c r="B198" s="68"/>
      <c r="C198" s="1"/>
      <c r="D198" s="97"/>
      <c r="E198" s="69"/>
      <c r="F198" s="69"/>
      <c r="G198" s="69"/>
      <c r="H198" s="69"/>
      <c r="I198" s="1"/>
      <c r="J198" s="1"/>
      <c r="K198" s="1"/>
      <c r="L198" s="1"/>
      <c r="M198" s="1"/>
      <c r="N198" s="69"/>
      <c r="O198" s="69"/>
    </row>
    <row r="199" spans="1:15" ht="42.75" customHeight="1" x14ac:dyDescent="0.45">
      <c r="A199" s="67"/>
      <c r="B199" s="68"/>
      <c r="C199" s="1"/>
      <c r="D199" s="97"/>
      <c r="E199" s="69"/>
      <c r="F199" s="69"/>
      <c r="G199" s="69"/>
      <c r="H199" s="69"/>
      <c r="I199" s="1"/>
      <c r="J199" s="1"/>
      <c r="K199" s="1"/>
      <c r="L199" s="1"/>
      <c r="M199" s="1"/>
      <c r="N199" s="69"/>
      <c r="O199" s="69"/>
    </row>
    <row r="200" spans="1:15" ht="42.75" customHeight="1" x14ac:dyDescent="0.45">
      <c r="A200" s="67"/>
      <c r="B200" s="68"/>
      <c r="C200" s="1"/>
      <c r="D200" s="97"/>
      <c r="E200" s="69"/>
      <c r="F200" s="69"/>
      <c r="G200" s="69"/>
      <c r="H200" s="69"/>
      <c r="I200" s="1"/>
      <c r="J200" s="1"/>
      <c r="K200" s="1"/>
      <c r="L200" s="1"/>
      <c r="M200" s="1"/>
      <c r="N200" s="69"/>
      <c r="O200" s="69"/>
    </row>
    <row r="201" spans="1:15" ht="42.75" customHeight="1" x14ac:dyDescent="0.45">
      <c r="A201" s="67"/>
      <c r="B201" s="68"/>
      <c r="C201" s="1"/>
      <c r="D201" s="97"/>
      <c r="E201" s="69"/>
      <c r="F201" s="69"/>
      <c r="G201" s="69"/>
      <c r="H201" s="69"/>
      <c r="I201" s="1"/>
      <c r="J201" s="1"/>
      <c r="K201" s="1"/>
      <c r="L201" s="1"/>
      <c r="M201" s="1"/>
      <c r="N201" s="69"/>
      <c r="O201" s="69"/>
    </row>
    <row r="202" spans="1:15" ht="42.75" customHeight="1" x14ac:dyDescent="0.45">
      <c r="A202" s="67"/>
      <c r="B202" s="68"/>
      <c r="C202" s="1"/>
      <c r="D202" s="97"/>
      <c r="E202" s="69"/>
      <c r="F202" s="69"/>
      <c r="G202" s="69"/>
      <c r="H202" s="69"/>
      <c r="I202" s="1"/>
      <c r="J202" s="1"/>
      <c r="K202" s="1"/>
      <c r="L202" s="1"/>
      <c r="M202" s="1"/>
      <c r="N202" s="69"/>
      <c r="O202" s="69"/>
    </row>
    <row r="203" spans="1:15" ht="42.75" customHeight="1" x14ac:dyDescent="0.45">
      <c r="A203" s="67"/>
      <c r="B203" s="68"/>
      <c r="C203" s="1"/>
      <c r="D203" s="97"/>
      <c r="E203" s="69"/>
      <c r="F203" s="69"/>
      <c r="G203" s="69"/>
      <c r="H203" s="69"/>
      <c r="I203" s="1"/>
      <c r="J203" s="1"/>
      <c r="K203" s="1"/>
      <c r="L203" s="1"/>
      <c r="M203" s="1"/>
      <c r="N203" s="69"/>
      <c r="O203" s="69"/>
    </row>
    <row r="204" spans="1:15" ht="42.75" customHeight="1" x14ac:dyDescent="0.45">
      <c r="A204" s="67"/>
      <c r="B204" s="68"/>
      <c r="C204" s="1"/>
      <c r="D204" s="97"/>
      <c r="E204" s="69"/>
      <c r="F204" s="69"/>
      <c r="G204" s="69"/>
      <c r="H204" s="69"/>
      <c r="I204" s="1"/>
      <c r="J204" s="1"/>
      <c r="K204" s="1"/>
      <c r="L204" s="1"/>
      <c r="M204" s="1"/>
      <c r="N204" s="69"/>
      <c r="O204" s="69"/>
    </row>
    <row r="205" spans="1:15" ht="42.75" customHeight="1" x14ac:dyDescent="0.45">
      <c r="A205" s="67"/>
      <c r="B205" s="68"/>
      <c r="C205" s="1"/>
      <c r="D205" s="97"/>
      <c r="E205" s="69"/>
      <c r="F205" s="69"/>
      <c r="G205" s="69"/>
      <c r="H205" s="69"/>
      <c r="I205" s="1"/>
      <c r="J205" s="1"/>
      <c r="K205" s="1"/>
      <c r="L205" s="1"/>
      <c r="M205" s="1"/>
      <c r="N205" s="69"/>
      <c r="O205" s="69"/>
    </row>
    <row r="206" spans="1:15" ht="42.75" customHeight="1" x14ac:dyDescent="0.45">
      <c r="A206" s="67"/>
      <c r="B206" s="68"/>
      <c r="C206" s="1"/>
      <c r="D206" s="97"/>
      <c r="E206" s="69"/>
      <c r="F206" s="69"/>
      <c r="G206" s="69"/>
      <c r="H206" s="69"/>
      <c r="I206" s="1"/>
      <c r="J206" s="1"/>
      <c r="K206" s="1"/>
      <c r="L206" s="1"/>
      <c r="M206" s="1"/>
      <c r="N206" s="69"/>
      <c r="O206" s="69"/>
    </row>
    <row r="207" spans="1:15" ht="42.75" customHeight="1" x14ac:dyDescent="0.45">
      <c r="A207" s="67"/>
      <c r="B207" s="68"/>
      <c r="C207" s="1"/>
      <c r="D207" s="97"/>
      <c r="E207" s="69"/>
      <c r="F207" s="69"/>
      <c r="G207" s="69"/>
      <c r="H207" s="69"/>
      <c r="I207" s="1"/>
      <c r="J207" s="1"/>
      <c r="K207" s="1"/>
      <c r="L207" s="1"/>
      <c r="M207" s="1"/>
      <c r="N207" s="69"/>
      <c r="O207" s="69"/>
    </row>
    <row r="208" spans="1:15" ht="42.75" customHeight="1" x14ac:dyDescent="0.45">
      <c r="A208" s="67"/>
      <c r="B208" s="68"/>
      <c r="C208" s="1"/>
      <c r="D208" s="97"/>
      <c r="E208" s="69"/>
      <c r="F208" s="69"/>
      <c r="G208" s="69"/>
      <c r="H208" s="69"/>
      <c r="I208" s="1"/>
      <c r="J208" s="1"/>
      <c r="K208" s="1"/>
      <c r="L208" s="1"/>
      <c r="M208" s="1"/>
      <c r="N208" s="69"/>
      <c r="O208" s="69"/>
    </row>
    <row r="209" spans="1:15" ht="42.75" customHeight="1" x14ac:dyDescent="0.45">
      <c r="A209" s="67"/>
      <c r="B209" s="68"/>
      <c r="C209" s="1"/>
      <c r="D209" s="97"/>
      <c r="E209" s="69"/>
      <c r="F209" s="69"/>
      <c r="G209" s="69"/>
      <c r="H209" s="69"/>
      <c r="I209" s="1"/>
      <c r="J209" s="1"/>
      <c r="K209" s="1"/>
      <c r="L209" s="1"/>
      <c r="M209" s="1"/>
      <c r="N209" s="69"/>
      <c r="O209" s="69"/>
    </row>
    <row r="210" spans="1:15" ht="42.75" customHeight="1" x14ac:dyDescent="0.45">
      <c r="A210" s="67"/>
      <c r="B210" s="68"/>
      <c r="C210" s="1"/>
      <c r="D210" s="97"/>
      <c r="E210" s="69"/>
      <c r="F210" s="69"/>
      <c r="G210" s="69"/>
      <c r="H210" s="69"/>
      <c r="I210" s="1"/>
      <c r="J210" s="1"/>
      <c r="K210" s="1"/>
      <c r="L210" s="1"/>
      <c r="M210" s="1"/>
      <c r="N210" s="69"/>
      <c r="O210" s="69"/>
    </row>
    <row r="211" spans="1:15" ht="42.75" customHeight="1" x14ac:dyDescent="0.45">
      <c r="A211" s="67"/>
      <c r="B211" s="68"/>
      <c r="C211" s="1"/>
      <c r="D211" s="97"/>
      <c r="E211" s="69"/>
      <c r="F211" s="69"/>
      <c r="G211" s="69"/>
      <c r="H211" s="69"/>
      <c r="I211" s="1"/>
      <c r="J211" s="1"/>
      <c r="K211" s="1"/>
      <c r="L211" s="1"/>
      <c r="M211" s="1"/>
      <c r="N211" s="69"/>
      <c r="O211" s="69"/>
    </row>
    <row r="212" spans="1:15" ht="42.75" customHeight="1" x14ac:dyDescent="0.45">
      <c r="A212" s="67"/>
      <c r="B212" s="68"/>
      <c r="C212" s="1"/>
      <c r="D212" s="97"/>
      <c r="E212" s="69"/>
      <c r="F212" s="69"/>
      <c r="G212" s="69"/>
      <c r="H212" s="69"/>
      <c r="I212" s="1"/>
      <c r="J212" s="1"/>
      <c r="K212" s="1"/>
      <c r="L212" s="1"/>
      <c r="M212" s="1"/>
      <c r="N212" s="69"/>
      <c r="O212" s="69"/>
    </row>
    <row r="213" spans="1:15" ht="42.75" customHeight="1" x14ac:dyDescent="0.45">
      <c r="A213" s="67"/>
      <c r="B213" s="68"/>
      <c r="C213" s="1"/>
      <c r="D213" s="97"/>
      <c r="E213" s="69"/>
      <c r="F213" s="69"/>
      <c r="G213" s="69"/>
      <c r="H213" s="69"/>
      <c r="I213" s="1"/>
      <c r="J213" s="1"/>
      <c r="K213" s="1"/>
      <c r="L213" s="1"/>
      <c r="M213" s="1"/>
      <c r="N213" s="69"/>
      <c r="O213" s="69"/>
    </row>
    <row r="214" spans="1:15" ht="42.75" customHeight="1" x14ac:dyDescent="0.45">
      <c r="A214" s="67"/>
      <c r="B214" s="68"/>
      <c r="C214" s="1"/>
      <c r="D214" s="97"/>
      <c r="E214" s="69"/>
      <c r="F214" s="69"/>
      <c r="G214" s="69"/>
      <c r="H214" s="69"/>
      <c r="I214" s="1"/>
      <c r="J214" s="1"/>
      <c r="K214" s="1"/>
      <c r="L214" s="1"/>
      <c r="M214" s="1"/>
      <c r="N214" s="69"/>
      <c r="O214" s="69"/>
    </row>
    <row r="215" spans="1:15" ht="42.75" customHeight="1" x14ac:dyDescent="0.45">
      <c r="A215" s="67"/>
      <c r="B215" s="68"/>
      <c r="C215" s="1"/>
      <c r="D215" s="97"/>
      <c r="E215" s="69"/>
      <c r="F215" s="69"/>
      <c r="G215" s="69"/>
      <c r="H215" s="69"/>
      <c r="I215" s="1"/>
      <c r="J215" s="1"/>
      <c r="K215" s="1"/>
      <c r="L215" s="1"/>
      <c r="M215" s="1"/>
      <c r="N215" s="69"/>
      <c r="O215" s="69"/>
    </row>
    <row r="216" spans="1:15" ht="42.75" customHeight="1" x14ac:dyDescent="0.45">
      <c r="A216" s="67"/>
      <c r="B216" s="68"/>
      <c r="C216" s="1"/>
      <c r="D216" s="97"/>
      <c r="E216" s="69"/>
      <c r="F216" s="69"/>
      <c r="G216" s="69"/>
      <c r="H216" s="69"/>
      <c r="I216" s="1"/>
      <c r="J216" s="1"/>
      <c r="K216" s="1"/>
      <c r="L216" s="1"/>
      <c r="M216" s="1"/>
      <c r="N216" s="69"/>
      <c r="O216" s="69"/>
    </row>
    <row r="217" spans="1:15" ht="42.75" customHeight="1" x14ac:dyDescent="0.45">
      <c r="A217" s="67"/>
      <c r="B217" s="68"/>
      <c r="C217" s="1"/>
      <c r="D217" s="97"/>
      <c r="E217" s="69"/>
      <c r="F217" s="69"/>
      <c r="G217" s="69"/>
      <c r="H217" s="69"/>
      <c r="I217" s="1"/>
      <c r="J217" s="1"/>
      <c r="K217" s="1"/>
      <c r="L217" s="1"/>
      <c r="M217" s="1"/>
      <c r="N217" s="69"/>
      <c r="O217" s="69"/>
    </row>
    <row r="218" spans="1:15" ht="42.75" customHeight="1" x14ac:dyDescent="0.45">
      <c r="A218" s="67"/>
      <c r="B218" s="68"/>
      <c r="C218" s="1"/>
      <c r="D218" s="97"/>
      <c r="E218" s="69"/>
      <c r="F218" s="69"/>
      <c r="G218" s="69"/>
      <c r="H218" s="69"/>
      <c r="I218" s="1"/>
      <c r="J218" s="1"/>
      <c r="K218" s="1"/>
      <c r="L218" s="1"/>
      <c r="M218" s="1"/>
      <c r="N218" s="69"/>
      <c r="O218" s="69"/>
    </row>
    <row r="219" spans="1:15" ht="42.75" customHeight="1" x14ac:dyDescent="0.45">
      <c r="A219" s="67"/>
      <c r="B219" s="68"/>
      <c r="C219" s="1"/>
      <c r="D219" s="97"/>
      <c r="E219" s="69"/>
      <c r="F219" s="69"/>
      <c r="G219" s="69"/>
      <c r="H219" s="69"/>
      <c r="I219" s="1"/>
      <c r="J219" s="1"/>
      <c r="K219" s="1"/>
      <c r="L219" s="1"/>
      <c r="M219" s="1"/>
      <c r="N219" s="69"/>
      <c r="O219" s="69"/>
    </row>
    <row r="220" spans="1:15" ht="42.75" customHeight="1" x14ac:dyDescent="0.45">
      <c r="A220" s="67"/>
      <c r="B220" s="68"/>
      <c r="C220" s="1"/>
      <c r="D220" s="97"/>
      <c r="E220" s="69"/>
      <c r="F220" s="69"/>
      <c r="G220" s="69"/>
      <c r="H220" s="69"/>
      <c r="I220" s="1"/>
      <c r="J220" s="1"/>
      <c r="K220" s="1"/>
      <c r="L220" s="1"/>
      <c r="M220" s="1"/>
      <c r="N220" s="69"/>
      <c r="O220" s="69"/>
    </row>
    <row r="221" spans="1:15" ht="42.75" customHeight="1" x14ac:dyDescent="0.45">
      <c r="A221" s="67"/>
      <c r="B221" s="68"/>
      <c r="C221" s="1"/>
      <c r="D221" s="97"/>
      <c r="E221" s="69"/>
      <c r="F221" s="69"/>
      <c r="G221" s="69"/>
      <c r="H221" s="69"/>
      <c r="I221" s="1"/>
      <c r="J221" s="1"/>
      <c r="K221" s="1"/>
      <c r="L221" s="1"/>
      <c r="M221" s="1"/>
      <c r="N221" s="69"/>
      <c r="O221" s="69"/>
    </row>
    <row r="222" spans="1:15" ht="42.75" customHeight="1" x14ac:dyDescent="0.45">
      <c r="A222" s="67"/>
      <c r="B222" s="68"/>
      <c r="C222" s="1"/>
      <c r="D222" s="97"/>
      <c r="E222" s="69"/>
      <c r="F222" s="69"/>
      <c r="G222" s="69"/>
      <c r="H222" s="69"/>
      <c r="I222" s="1"/>
      <c r="J222" s="1"/>
      <c r="K222" s="1"/>
      <c r="L222" s="1"/>
      <c r="M222" s="1"/>
      <c r="N222" s="69"/>
      <c r="O222" s="69"/>
    </row>
    <row r="223" spans="1:15" ht="42.75" customHeight="1" x14ac:dyDescent="0.45">
      <c r="A223" s="67"/>
      <c r="B223" s="68"/>
      <c r="C223" s="1"/>
      <c r="D223" s="97"/>
      <c r="E223" s="69"/>
      <c r="F223" s="69"/>
      <c r="G223" s="69"/>
      <c r="H223" s="69"/>
      <c r="I223" s="1"/>
      <c r="J223" s="1"/>
      <c r="K223" s="1"/>
      <c r="L223" s="1"/>
      <c r="M223" s="1"/>
      <c r="N223" s="69"/>
      <c r="O223" s="69"/>
    </row>
    <row r="224" spans="1:15" ht="42.75" customHeight="1" x14ac:dyDescent="0.45">
      <c r="A224" s="67"/>
      <c r="B224" s="68"/>
      <c r="C224" s="1"/>
      <c r="D224" s="97"/>
      <c r="E224" s="69"/>
      <c r="F224" s="69"/>
      <c r="G224" s="69"/>
      <c r="H224" s="69"/>
      <c r="I224" s="1"/>
      <c r="J224" s="1"/>
      <c r="K224" s="1"/>
      <c r="L224" s="1"/>
      <c r="M224" s="1"/>
      <c r="N224" s="69"/>
      <c r="O224" s="69"/>
    </row>
    <row r="225" spans="1:15" ht="42.75" customHeight="1" x14ac:dyDescent="0.45">
      <c r="A225" s="67"/>
      <c r="B225" s="68"/>
      <c r="C225" s="1"/>
      <c r="D225" s="97"/>
      <c r="E225" s="69"/>
      <c r="F225" s="69"/>
      <c r="G225" s="69"/>
      <c r="H225" s="69"/>
      <c r="I225" s="1"/>
      <c r="J225" s="1"/>
      <c r="K225" s="1"/>
      <c r="L225" s="1"/>
      <c r="M225" s="1"/>
      <c r="N225" s="69"/>
      <c r="O225" s="69"/>
    </row>
    <row r="226" spans="1:15" ht="42.75" customHeight="1" x14ac:dyDescent="0.45">
      <c r="A226" s="67"/>
      <c r="B226" s="68"/>
      <c r="C226" s="1"/>
      <c r="D226" s="97"/>
      <c r="E226" s="69"/>
      <c r="F226" s="69"/>
      <c r="G226" s="69"/>
      <c r="H226" s="69"/>
      <c r="I226" s="1"/>
      <c r="J226" s="1"/>
      <c r="K226" s="1"/>
      <c r="L226" s="1"/>
      <c r="M226" s="1"/>
      <c r="N226" s="69"/>
      <c r="O226" s="69"/>
    </row>
    <row r="227" spans="1:15" ht="42.75" customHeight="1" x14ac:dyDescent="0.45">
      <c r="A227" s="67"/>
      <c r="B227" s="68"/>
      <c r="C227" s="1"/>
      <c r="D227" s="97"/>
      <c r="E227" s="69"/>
      <c r="F227" s="69"/>
      <c r="G227" s="69"/>
      <c r="H227" s="69"/>
      <c r="I227" s="1"/>
      <c r="J227" s="1"/>
      <c r="K227" s="1"/>
      <c r="L227" s="1"/>
      <c r="M227" s="1"/>
      <c r="N227" s="69"/>
      <c r="O227" s="69"/>
    </row>
    <row r="228" spans="1:15" ht="42.75" customHeight="1" x14ac:dyDescent="0.45">
      <c r="A228" s="67"/>
      <c r="B228" s="68"/>
      <c r="C228" s="1"/>
      <c r="D228" s="97"/>
      <c r="E228" s="69"/>
      <c r="F228" s="69"/>
      <c r="G228" s="69"/>
      <c r="H228" s="69"/>
      <c r="I228" s="1"/>
      <c r="J228" s="1"/>
      <c r="K228" s="1"/>
      <c r="L228" s="1"/>
      <c r="M228" s="1"/>
      <c r="N228" s="69"/>
      <c r="O228" s="69"/>
    </row>
    <row r="229" spans="1:15" ht="42.75" customHeight="1" x14ac:dyDescent="0.45">
      <c r="A229" s="67"/>
      <c r="B229" s="68"/>
      <c r="C229" s="1"/>
      <c r="D229" s="97"/>
      <c r="E229" s="69"/>
      <c r="F229" s="69"/>
      <c r="G229" s="69"/>
      <c r="H229" s="69"/>
      <c r="I229" s="1"/>
      <c r="J229" s="1"/>
      <c r="K229" s="1"/>
      <c r="L229" s="1"/>
      <c r="M229" s="1"/>
      <c r="N229" s="69"/>
      <c r="O229" s="69"/>
    </row>
    <row r="230" spans="1:15" ht="42.75" customHeight="1" x14ac:dyDescent="0.45">
      <c r="A230" s="67"/>
      <c r="B230" s="68"/>
      <c r="C230" s="1"/>
      <c r="D230" s="97"/>
      <c r="E230" s="69"/>
      <c r="F230" s="69"/>
      <c r="G230" s="69"/>
      <c r="H230" s="69"/>
      <c r="I230" s="1"/>
      <c r="J230" s="1"/>
      <c r="K230" s="1"/>
      <c r="L230" s="1"/>
      <c r="M230" s="1"/>
      <c r="N230" s="69"/>
      <c r="O230" s="69"/>
    </row>
    <row r="231" spans="1:15" ht="42.75" customHeight="1" x14ac:dyDescent="0.45">
      <c r="A231" s="67"/>
      <c r="B231" s="68"/>
      <c r="C231" s="1"/>
      <c r="D231" s="97"/>
      <c r="E231" s="69"/>
      <c r="F231" s="69"/>
      <c r="G231" s="69"/>
      <c r="H231" s="69"/>
      <c r="I231" s="1"/>
      <c r="J231" s="1"/>
      <c r="K231" s="1"/>
      <c r="L231" s="1"/>
      <c r="M231" s="1"/>
      <c r="N231" s="69"/>
      <c r="O231" s="69"/>
    </row>
    <row r="232" spans="1:15" ht="42.75" customHeight="1" x14ac:dyDescent="0.45">
      <c r="A232" s="67"/>
      <c r="B232" s="68"/>
      <c r="C232" s="1"/>
      <c r="D232" s="97"/>
      <c r="E232" s="69"/>
      <c r="F232" s="69"/>
      <c r="G232" s="69"/>
      <c r="H232" s="69"/>
      <c r="I232" s="1"/>
      <c r="J232" s="1"/>
      <c r="K232" s="1"/>
      <c r="L232" s="1"/>
      <c r="M232" s="1"/>
      <c r="N232" s="69"/>
      <c r="O232" s="69"/>
    </row>
    <row r="233" spans="1:15" ht="42.75" customHeight="1" x14ac:dyDescent="0.45">
      <c r="A233" s="67"/>
      <c r="B233" s="68"/>
      <c r="C233" s="1"/>
      <c r="D233" s="97"/>
      <c r="E233" s="69"/>
      <c r="F233" s="69"/>
      <c r="G233" s="69"/>
      <c r="H233" s="69"/>
      <c r="I233" s="1"/>
      <c r="J233" s="1"/>
      <c r="K233" s="1"/>
      <c r="L233" s="1"/>
      <c r="M233" s="1"/>
      <c r="N233" s="69"/>
      <c r="O233" s="69"/>
    </row>
    <row r="234" spans="1:15" ht="42.75" customHeight="1" x14ac:dyDescent="0.45">
      <c r="A234" s="67"/>
      <c r="B234" s="68"/>
      <c r="C234" s="1"/>
      <c r="D234" s="97"/>
      <c r="E234" s="69"/>
      <c r="F234" s="69"/>
      <c r="G234" s="69"/>
      <c r="H234" s="69"/>
      <c r="I234" s="1"/>
      <c r="J234" s="1"/>
      <c r="K234" s="1"/>
      <c r="L234" s="1"/>
      <c r="M234" s="1"/>
      <c r="N234" s="69"/>
      <c r="O234" s="69"/>
    </row>
    <row r="235" spans="1:15" ht="42.75" customHeight="1" x14ac:dyDescent="0.45">
      <c r="A235" s="67"/>
      <c r="B235" s="68"/>
      <c r="C235" s="1"/>
      <c r="D235" s="97"/>
      <c r="E235" s="69"/>
      <c r="F235" s="69"/>
      <c r="G235" s="69"/>
      <c r="H235" s="69"/>
      <c r="I235" s="1"/>
      <c r="J235" s="1"/>
      <c r="K235" s="1"/>
      <c r="L235" s="1"/>
      <c r="M235" s="1"/>
      <c r="N235" s="69"/>
      <c r="O235" s="69"/>
    </row>
    <row r="236" spans="1:15" ht="42.75" customHeight="1" x14ac:dyDescent="0.45">
      <c r="A236" s="67"/>
      <c r="B236" s="68"/>
      <c r="C236" s="1"/>
      <c r="D236" s="97"/>
      <c r="E236" s="69"/>
      <c r="F236" s="69"/>
      <c r="G236" s="69"/>
      <c r="H236" s="69"/>
      <c r="I236" s="1"/>
      <c r="J236" s="1"/>
      <c r="K236" s="1"/>
      <c r="L236" s="1"/>
      <c r="M236" s="1"/>
      <c r="N236" s="69"/>
      <c r="O236" s="69"/>
    </row>
    <row r="237" spans="1:15" ht="42.75" customHeight="1" x14ac:dyDescent="0.45">
      <c r="A237" s="67"/>
      <c r="B237" s="68"/>
      <c r="C237" s="1"/>
      <c r="D237" s="97"/>
      <c r="E237" s="69"/>
      <c r="F237" s="69"/>
      <c r="G237" s="69"/>
      <c r="H237" s="69"/>
      <c r="I237" s="1"/>
      <c r="J237" s="1"/>
      <c r="K237" s="1"/>
      <c r="L237" s="1"/>
      <c r="M237" s="1"/>
      <c r="N237" s="69"/>
      <c r="O237" s="69"/>
    </row>
    <row r="238" spans="1:15" ht="42.75" customHeight="1" x14ac:dyDescent="0.45">
      <c r="A238" s="67"/>
      <c r="B238" s="68"/>
      <c r="C238" s="1"/>
      <c r="D238" s="97"/>
      <c r="E238" s="69"/>
      <c r="F238" s="69"/>
      <c r="G238" s="69"/>
      <c r="H238" s="69"/>
      <c r="I238" s="1"/>
      <c r="J238" s="1"/>
      <c r="K238" s="1"/>
      <c r="L238" s="1"/>
      <c r="M238" s="1"/>
      <c r="N238" s="69"/>
      <c r="O238" s="69"/>
    </row>
    <row r="239" spans="1:15" ht="42.75" customHeight="1" x14ac:dyDescent="0.45">
      <c r="A239" s="67"/>
      <c r="B239" s="68"/>
      <c r="C239" s="1"/>
      <c r="D239" s="97"/>
      <c r="E239" s="69"/>
      <c r="F239" s="69"/>
      <c r="G239" s="69"/>
      <c r="H239" s="69"/>
      <c r="I239" s="1"/>
      <c r="J239" s="1"/>
      <c r="K239" s="1"/>
      <c r="L239" s="1"/>
      <c r="M239" s="1"/>
      <c r="N239" s="69"/>
      <c r="O239" s="69"/>
    </row>
    <row r="240" spans="1:15" ht="42.75" customHeight="1" x14ac:dyDescent="0.45">
      <c r="A240" s="67"/>
      <c r="B240" s="68"/>
      <c r="C240" s="1"/>
      <c r="D240" s="97"/>
      <c r="E240" s="69"/>
      <c r="F240" s="69"/>
      <c r="G240" s="69"/>
      <c r="H240" s="69"/>
      <c r="I240" s="1"/>
      <c r="J240" s="1"/>
      <c r="K240" s="1"/>
      <c r="L240" s="1"/>
      <c r="M240" s="1"/>
      <c r="N240" s="69"/>
      <c r="O240" s="69"/>
    </row>
    <row r="241" spans="1:15" ht="42.75" customHeight="1" x14ac:dyDescent="0.45">
      <c r="A241" s="67"/>
      <c r="B241" s="68"/>
      <c r="C241" s="1"/>
      <c r="D241" s="97"/>
      <c r="E241" s="69"/>
      <c r="F241" s="69"/>
      <c r="G241" s="69"/>
      <c r="H241" s="69"/>
      <c r="I241" s="1"/>
      <c r="J241" s="1"/>
      <c r="K241" s="1"/>
      <c r="L241" s="1"/>
      <c r="M241" s="1"/>
      <c r="N241" s="69"/>
      <c r="O241" s="69"/>
    </row>
    <row r="242" spans="1:15" ht="42.75" customHeight="1" x14ac:dyDescent="0.45">
      <c r="A242" s="67"/>
      <c r="B242" s="68"/>
      <c r="C242" s="1"/>
      <c r="D242" s="97"/>
      <c r="E242" s="69"/>
      <c r="F242" s="69"/>
      <c r="G242" s="69"/>
      <c r="H242" s="69"/>
      <c r="I242" s="1"/>
      <c r="J242" s="1"/>
      <c r="K242" s="1"/>
      <c r="L242" s="1"/>
      <c r="M242" s="1"/>
      <c r="N242" s="69"/>
      <c r="O242" s="69"/>
    </row>
    <row r="243" spans="1:15" ht="42.75" customHeight="1" x14ac:dyDescent="0.45">
      <c r="A243" s="67"/>
      <c r="B243" s="68"/>
      <c r="C243" s="1"/>
      <c r="D243" s="97"/>
      <c r="E243" s="69"/>
      <c r="F243" s="69"/>
      <c r="G243" s="69"/>
      <c r="H243" s="69"/>
      <c r="I243" s="1"/>
      <c r="J243" s="1"/>
      <c r="K243" s="1"/>
      <c r="L243" s="1"/>
      <c r="M243" s="1"/>
      <c r="N243" s="69"/>
      <c r="O243" s="69"/>
    </row>
    <row r="244" spans="1:15" ht="42.75" customHeight="1" x14ac:dyDescent="0.45">
      <c r="A244" s="67"/>
      <c r="B244" s="68"/>
      <c r="C244" s="1"/>
      <c r="D244" s="97"/>
      <c r="E244" s="69"/>
      <c r="F244" s="69"/>
      <c r="G244" s="69"/>
      <c r="H244" s="69"/>
      <c r="I244" s="1"/>
      <c r="J244" s="1"/>
      <c r="K244" s="1"/>
      <c r="L244" s="1"/>
      <c r="M244" s="1"/>
      <c r="N244" s="69"/>
      <c r="O244" s="69"/>
    </row>
    <row r="245" spans="1:15" ht="42.75" customHeight="1" x14ac:dyDescent="0.45">
      <c r="A245" s="67"/>
      <c r="B245" s="68"/>
      <c r="C245" s="1"/>
      <c r="D245" s="97"/>
      <c r="E245" s="69"/>
      <c r="F245" s="69"/>
      <c r="G245" s="69"/>
      <c r="H245" s="69"/>
      <c r="I245" s="1"/>
      <c r="J245" s="1"/>
      <c r="K245" s="1"/>
      <c r="L245" s="1"/>
      <c r="M245" s="1"/>
      <c r="N245" s="69"/>
      <c r="O245" s="69"/>
    </row>
    <row r="246" spans="1:15" ht="42.75" customHeight="1" x14ac:dyDescent="0.45">
      <c r="A246" s="67"/>
      <c r="B246" s="68"/>
      <c r="C246" s="1"/>
      <c r="D246" s="97"/>
      <c r="E246" s="69"/>
      <c r="F246" s="69"/>
      <c r="G246" s="69"/>
      <c r="H246" s="69"/>
      <c r="I246" s="1"/>
      <c r="J246" s="1"/>
      <c r="K246" s="1"/>
      <c r="L246" s="1"/>
      <c r="M246" s="1"/>
      <c r="N246" s="69"/>
      <c r="O246" s="69"/>
    </row>
    <row r="247" spans="1:15" ht="42.75" customHeight="1" x14ac:dyDescent="0.45">
      <c r="A247" s="67"/>
      <c r="B247" s="68"/>
      <c r="C247" s="1"/>
      <c r="D247" s="97"/>
      <c r="E247" s="69"/>
      <c r="F247" s="69"/>
      <c r="G247" s="69"/>
      <c r="H247" s="69"/>
      <c r="I247" s="1"/>
      <c r="J247" s="1"/>
      <c r="K247" s="1"/>
      <c r="L247" s="1"/>
      <c r="M247" s="1"/>
      <c r="N247" s="69"/>
      <c r="O247" s="69"/>
    </row>
    <row r="248" spans="1:15" ht="42.75" customHeight="1" x14ac:dyDescent="0.45">
      <c r="A248" s="67"/>
      <c r="B248" s="68"/>
      <c r="C248" s="1"/>
      <c r="D248" s="97"/>
      <c r="E248" s="69"/>
      <c r="F248" s="69"/>
      <c r="G248" s="69"/>
      <c r="H248" s="69"/>
      <c r="I248" s="1"/>
      <c r="J248" s="1"/>
      <c r="K248" s="1"/>
      <c r="L248" s="1"/>
      <c r="M248" s="1"/>
      <c r="N248" s="69"/>
      <c r="O248" s="69"/>
    </row>
    <row r="249" spans="1:15" ht="42.75" customHeight="1" x14ac:dyDescent="0.45">
      <c r="A249" s="67"/>
      <c r="B249" s="68"/>
      <c r="C249" s="1"/>
      <c r="D249" s="97"/>
      <c r="E249" s="69"/>
      <c r="F249" s="69"/>
      <c r="G249" s="69"/>
      <c r="H249" s="69"/>
      <c r="I249" s="1"/>
      <c r="J249" s="1"/>
      <c r="K249" s="1"/>
      <c r="L249" s="1"/>
      <c r="M249" s="1"/>
      <c r="N249" s="69"/>
      <c r="O249" s="69"/>
    </row>
    <row r="250" spans="1:15" ht="42.75" customHeight="1" x14ac:dyDescent="0.45">
      <c r="A250" s="67"/>
      <c r="B250" s="68"/>
      <c r="C250" s="1"/>
      <c r="D250" s="97"/>
      <c r="E250" s="69"/>
      <c r="F250" s="69"/>
      <c r="G250" s="69"/>
      <c r="H250" s="69"/>
      <c r="I250" s="1"/>
      <c r="J250" s="1"/>
      <c r="K250" s="1"/>
      <c r="L250" s="1"/>
      <c r="M250" s="1"/>
      <c r="N250" s="69"/>
      <c r="O250" s="69"/>
    </row>
    <row r="251" spans="1:15" ht="42.75" customHeight="1" x14ac:dyDescent="0.45">
      <c r="A251" s="67"/>
      <c r="B251" s="68"/>
      <c r="C251" s="1"/>
      <c r="D251" s="97"/>
      <c r="E251" s="69"/>
      <c r="F251" s="69"/>
      <c r="G251" s="69"/>
      <c r="H251" s="69"/>
      <c r="I251" s="1"/>
      <c r="J251" s="1"/>
      <c r="K251" s="1"/>
      <c r="L251" s="1"/>
      <c r="M251" s="1"/>
      <c r="N251" s="69"/>
      <c r="O251" s="69"/>
    </row>
    <row r="252" spans="1:15" ht="42.75" customHeight="1" x14ac:dyDescent="0.45">
      <c r="A252" s="67"/>
      <c r="B252" s="68"/>
      <c r="C252" s="1"/>
      <c r="D252" s="97"/>
      <c r="E252" s="69"/>
      <c r="F252" s="69"/>
      <c r="G252" s="69"/>
      <c r="H252" s="69"/>
      <c r="I252" s="1"/>
      <c r="J252" s="1"/>
      <c r="K252" s="1"/>
      <c r="L252" s="1"/>
      <c r="M252" s="1"/>
      <c r="N252" s="69"/>
      <c r="O252" s="69"/>
    </row>
    <row r="253" spans="1:15" ht="42.75" customHeight="1" x14ac:dyDescent="0.45">
      <c r="A253" s="67"/>
      <c r="B253" s="68"/>
      <c r="C253" s="1"/>
      <c r="D253" s="97"/>
      <c r="E253" s="69"/>
      <c r="F253" s="69"/>
      <c r="G253" s="69"/>
      <c r="H253" s="69"/>
      <c r="I253" s="1"/>
      <c r="J253" s="1"/>
      <c r="K253" s="1"/>
      <c r="L253" s="1"/>
      <c r="M253" s="1"/>
      <c r="N253" s="69"/>
      <c r="O253" s="69"/>
    </row>
    <row r="254" spans="1:15" ht="42.75" customHeight="1" x14ac:dyDescent="0.45">
      <c r="A254" s="67"/>
      <c r="B254" s="68"/>
      <c r="C254" s="1"/>
      <c r="D254" s="97"/>
      <c r="E254" s="69"/>
      <c r="F254" s="69"/>
      <c r="G254" s="69"/>
      <c r="H254" s="69"/>
      <c r="I254" s="1"/>
      <c r="J254" s="1"/>
      <c r="K254" s="1"/>
      <c r="L254" s="1"/>
      <c r="M254" s="1"/>
      <c r="N254" s="69"/>
      <c r="O254" s="69"/>
    </row>
    <row r="255" spans="1:15" ht="42.75" customHeight="1" x14ac:dyDescent="0.45">
      <c r="A255" s="67"/>
      <c r="B255" s="68"/>
      <c r="C255" s="1"/>
      <c r="D255" s="97"/>
      <c r="E255" s="69"/>
      <c r="F255" s="69"/>
      <c r="G255" s="69"/>
      <c r="H255" s="69"/>
      <c r="I255" s="1"/>
      <c r="J255" s="1"/>
      <c r="K255" s="1"/>
      <c r="L255" s="1"/>
      <c r="M255" s="1"/>
      <c r="N255" s="69"/>
      <c r="O255" s="69"/>
    </row>
    <row r="256" spans="1:15" ht="42.75" customHeight="1" x14ac:dyDescent="0.45">
      <c r="A256" s="67"/>
      <c r="B256" s="68"/>
      <c r="C256" s="1"/>
      <c r="D256" s="97"/>
      <c r="E256" s="69"/>
      <c r="F256" s="69"/>
      <c r="G256" s="69"/>
      <c r="H256" s="69"/>
      <c r="I256" s="1"/>
      <c r="J256" s="1"/>
      <c r="K256" s="1"/>
      <c r="L256" s="1"/>
      <c r="M256" s="1"/>
      <c r="N256" s="69"/>
      <c r="O256" s="69"/>
    </row>
    <row r="257" spans="1:15" ht="42.75" customHeight="1" x14ac:dyDescent="0.45">
      <c r="A257" s="67"/>
      <c r="B257" s="68"/>
      <c r="C257" s="1"/>
      <c r="D257" s="97"/>
      <c r="E257" s="69"/>
      <c r="F257" s="69"/>
      <c r="G257" s="69"/>
      <c r="H257" s="69"/>
      <c r="I257" s="1"/>
      <c r="J257" s="1"/>
      <c r="K257" s="1"/>
      <c r="L257" s="1"/>
      <c r="M257" s="1"/>
      <c r="N257" s="69"/>
      <c r="O257" s="69"/>
    </row>
    <row r="258" spans="1:15" ht="42.75" customHeight="1" x14ac:dyDescent="0.45">
      <c r="A258" s="67"/>
      <c r="B258" s="68"/>
      <c r="C258" s="1"/>
      <c r="D258" s="97"/>
      <c r="E258" s="69"/>
      <c r="F258" s="69"/>
      <c r="G258" s="69"/>
      <c r="H258" s="69"/>
      <c r="I258" s="1"/>
      <c r="J258" s="1"/>
      <c r="K258" s="1"/>
      <c r="L258" s="1"/>
      <c r="M258" s="1"/>
      <c r="N258" s="69"/>
      <c r="O258" s="69"/>
    </row>
    <row r="259" spans="1:15" ht="42.75" customHeight="1" x14ac:dyDescent="0.45">
      <c r="A259" s="67"/>
      <c r="B259" s="68"/>
      <c r="C259" s="1"/>
      <c r="D259" s="97"/>
      <c r="E259" s="69"/>
      <c r="F259" s="69"/>
      <c r="G259" s="69"/>
      <c r="H259" s="69"/>
      <c r="I259" s="1"/>
      <c r="J259" s="1"/>
      <c r="K259" s="1"/>
      <c r="L259" s="1"/>
      <c r="M259" s="1"/>
      <c r="N259" s="69"/>
      <c r="O259" s="69"/>
    </row>
    <row r="260" spans="1:15" ht="42.75" customHeight="1" x14ac:dyDescent="0.45">
      <c r="A260" s="67"/>
      <c r="B260" s="68"/>
      <c r="C260" s="1"/>
      <c r="D260" s="97"/>
      <c r="E260" s="69"/>
      <c r="F260" s="69"/>
      <c r="G260" s="69"/>
      <c r="H260" s="69"/>
      <c r="I260" s="1"/>
      <c r="J260" s="1"/>
      <c r="K260" s="1"/>
      <c r="L260" s="1"/>
      <c r="M260" s="1"/>
      <c r="N260" s="69"/>
      <c r="O260" s="69"/>
    </row>
    <row r="261" spans="1:15" ht="42.75" customHeight="1" x14ac:dyDescent="0.45">
      <c r="A261" s="67"/>
      <c r="B261" s="68"/>
      <c r="C261" s="1"/>
      <c r="D261" s="97"/>
      <c r="E261" s="69"/>
      <c r="F261" s="69"/>
      <c r="G261" s="69"/>
      <c r="H261" s="69"/>
      <c r="I261" s="1"/>
      <c r="J261" s="1"/>
      <c r="K261" s="1"/>
      <c r="L261" s="1"/>
      <c r="M261" s="1"/>
      <c r="N261" s="69"/>
      <c r="O261" s="69"/>
    </row>
    <row r="262" spans="1:15" ht="42.75" customHeight="1" x14ac:dyDescent="0.45">
      <c r="A262" s="67"/>
      <c r="B262" s="68"/>
      <c r="C262" s="1"/>
      <c r="D262" s="97"/>
      <c r="E262" s="69"/>
      <c r="F262" s="69"/>
      <c r="G262" s="69"/>
      <c r="H262" s="69"/>
      <c r="I262" s="1"/>
      <c r="J262" s="1"/>
      <c r="K262" s="1"/>
      <c r="L262" s="1"/>
      <c r="M262" s="1"/>
      <c r="N262" s="69"/>
      <c r="O262" s="69"/>
    </row>
    <row r="263" spans="1:15" ht="42.75" customHeight="1" x14ac:dyDescent="0.45">
      <c r="A263" s="67"/>
      <c r="B263" s="68"/>
      <c r="C263" s="1"/>
      <c r="D263" s="97"/>
      <c r="E263" s="69"/>
      <c r="F263" s="69"/>
      <c r="G263" s="69"/>
      <c r="H263" s="69"/>
      <c r="I263" s="1"/>
      <c r="J263" s="1"/>
      <c r="K263" s="1"/>
      <c r="L263" s="1"/>
      <c r="M263" s="1"/>
      <c r="N263" s="69"/>
      <c r="O263" s="69"/>
    </row>
    <row r="264" spans="1:15" ht="42.75" customHeight="1" x14ac:dyDescent="0.45">
      <c r="A264" s="67"/>
      <c r="B264" s="68"/>
      <c r="C264" s="1"/>
      <c r="D264" s="97"/>
      <c r="E264" s="69"/>
      <c r="F264" s="69"/>
      <c r="G264" s="69"/>
      <c r="H264" s="69"/>
      <c r="I264" s="1"/>
      <c r="J264" s="1"/>
      <c r="K264" s="1"/>
      <c r="L264" s="1"/>
      <c r="M264" s="1"/>
      <c r="N264" s="69"/>
      <c r="O264" s="69"/>
    </row>
    <row r="265" spans="1:15" ht="42.75" customHeight="1" x14ac:dyDescent="0.45">
      <c r="A265" s="67"/>
      <c r="B265" s="68"/>
      <c r="C265" s="1"/>
      <c r="D265" s="97"/>
      <c r="E265" s="69"/>
      <c r="F265" s="69"/>
      <c r="G265" s="69"/>
      <c r="H265" s="69"/>
      <c r="I265" s="1"/>
      <c r="J265" s="1"/>
      <c r="K265" s="1"/>
      <c r="L265" s="1"/>
      <c r="M265" s="1"/>
      <c r="N265" s="69"/>
      <c r="O265" s="69"/>
    </row>
    <row r="266" spans="1:15" ht="42.75" customHeight="1" x14ac:dyDescent="0.45">
      <c r="A266" s="67"/>
      <c r="B266" s="68"/>
      <c r="C266" s="1"/>
      <c r="D266" s="97"/>
      <c r="E266" s="69"/>
      <c r="F266" s="69"/>
      <c r="G266" s="69"/>
      <c r="H266" s="69"/>
      <c r="I266" s="1"/>
      <c r="J266" s="1"/>
      <c r="K266" s="1"/>
      <c r="L266" s="1"/>
      <c r="M266" s="1"/>
      <c r="N266" s="69"/>
      <c r="O266" s="69"/>
    </row>
    <row r="267" spans="1:15" ht="42.75" customHeight="1" x14ac:dyDescent="0.45">
      <c r="A267" s="67"/>
      <c r="B267" s="68"/>
      <c r="C267" s="1"/>
      <c r="D267" s="97"/>
      <c r="E267" s="69"/>
      <c r="F267" s="69"/>
      <c r="G267" s="69"/>
      <c r="H267" s="69"/>
      <c r="I267" s="1"/>
      <c r="J267" s="1"/>
      <c r="K267" s="1"/>
      <c r="L267" s="1"/>
      <c r="M267" s="1"/>
      <c r="N267" s="69"/>
      <c r="O267" s="69"/>
    </row>
    <row r="268" spans="1:15" ht="42.75" customHeight="1" x14ac:dyDescent="0.45">
      <c r="A268" s="67"/>
      <c r="B268" s="68"/>
      <c r="C268" s="1"/>
      <c r="D268" s="97"/>
      <c r="E268" s="69"/>
      <c r="F268" s="69"/>
      <c r="G268" s="69"/>
      <c r="H268" s="69"/>
      <c r="I268" s="1"/>
      <c r="J268" s="1"/>
      <c r="K268" s="1"/>
      <c r="L268" s="1"/>
      <c r="M268" s="1"/>
      <c r="N268" s="69"/>
      <c r="O268" s="69"/>
    </row>
    <row r="269" spans="1:15" ht="42.75" customHeight="1" x14ac:dyDescent="0.45">
      <c r="A269" s="67"/>
      <c r="B269" s="68"/>
      <c r="C269" s="1"/>
      <c r="D269" s="97"/>
      <c r="E269" s="69"/>
      <c r="F269" s="69"/>
      <c r="G269" s="69"/>
      <c r="H269" s="69"/>
      <c r="I269" s="1"/>
      <c r="J269" s="1"/>
      <c r="K269" s="1"/>
      <c r="L269" s="1"/>
      <c r="M269" s="1"/>
      <c r="N269" s="69"/>
      <c r="O269" s="69"/>
    </row>
    <row r="270" spans="1:15" ht="42.75" customHeight="1" x14ac:dyDescent="0.45">
      <c r="A270" s="67"/>
      <c r="B270" s="68"/>
      <c r="C270" s="1"/>
      <c r="D270" s="97"/>
      <c r="E270" s="69"/>
      <c r="F270" s="69"/>
      <c r="G270" s="69"/>
      <c r="H270" s="69"/>
      <c r="I270" s="1"/>
      <c r="J270" s="1"/>
      <c r="K270" s="1"/>
      <c r="L270" s="1"/>
      <c r="M270" s="1"/>
      <c r="N270" s="69"/>
      <c r="O270" s="69"/>
    </row>
    <row r="271" spans="1:15" ht="42.75" customHeight="1" x14ac:dyDescent="0.45">
      <c r="A271" s="67"/>
      <c r="B271" s="68"/>
      <c r="C271" s="1"/>
      <c r="D271" s="97"/>
      <c r="E271" s="69"/>
      <c r="F271" s="69"/>
      <c r="G271" s="69"/>
      <c r="H271" s="69"/>
      <c r="I271" s="1"/>
      <c r="J271" s="1"/>
      <c r="K271" s="1"/>
      <c r="L271" s="1"/>
      <c r="M271" s="1"/>
      <c r="N271" s="69"/>
      <c r="O271" s="69"/>
    </row>
    <row r="272" spans="1:15" ht="42.75" customHeight="1" x14ac:dyDescent="0.45">
      <c r="A272" s="67"/>
      <c r="B272" s="68"/>
      <c r="C272" s="1"/>
      <c r="D272" s="97"/>
      <c r="E272" s="69"/>
      <c r="F272" s="69"/>
      <c r="G272" s="69"/>
      <c r="H272" s="69"/>
      <c r="I272" s="1"/>
      <c r="J272" s="1"/>
      <c r="K272" s="1"/>
      <c r="L272" s="1"/>
      <c r="M272" s="1"/>
      <c r="N272" s="69"/>
      <c r="O272" s="69"/>
    </row>
    <row r="273" spans="1:15" ht="42.75" customHeight="1" x14ac:dyDescent="0.45">
      <c r="A273" s="67"/>
      <c r="B273" s="68"/>
      <c r="C273" s="1"/>
      <c r="D273" s="97"/>
      <c r="E273" s="69"/>
      <c r="F273" s="69"/>
      <c r="G273" s="69"/>
      <c r="H273" s="69"/>
      <c r="I273" s="1"/>
      <c r="J273" s="1"/>
      <c r="K273" s="1"/>
      <c r="L273" s="1"/>
      <c r="M273" s="1"/>
      <c r="N273" s="69"/>
      <c r="O273" s="69"/>
    </row>
    <row r="274" spans="1:15" ht="42.75" customHeight="1" x14ac:dyDescent="0.45">
      <c r="A274" s="67"/>
      <c r="B274" s="68"/>
      <c r="C274" s="1"/>
      <c r="D274" s="97"/>
      <c r="E274" s="69"/>
      <c r="F274" s="69"/>
      <c r="G274" s="69"/>
      <c r="H274" s="69"/>
      <c r="I274" s="1"/>
      <c r="J274" s="1"/>
      <c r="K274" s="1"/>
      <c r="L274" s="1"/>
      <c r="M274" s="1"/>
      <c r="N274" s="69"/>
      <c r="O274" s="69"/>
    </row>
    <row r="275" spans="1:15" ht="42.75" customHeight="1" x14ac:dyDescent="0.45">
      <c r="A275" s="67"/>
      <c r="B275" s="68"/>
      <c r="C275" s="1"/>
      <c r="D275" s="97"/>
      <c r="E275" s="69"/>
      <c r="F275" s="69"/>
      <c r="G275" s="69"/>
      <c r="H275" s="69"/>
      <c r="I275" s="1"/>
      <c r="J275" s="1"/>
      <c r="K275" s="1"/>
      <c r="L275" s="1"/>
      <c r="M275" s="1"/>
      <c r="N275" s="69"/>
      <c r="O275" s="69"/>
    </row>
    <row r="276" spans="1:15" ht="42.75" customHeight="1" x14ac:dyDescent="0.45">
      <c r="A276" s="67"/>
      <c r="B276" s="68"/>
      <c r="C276" s="1"/>
      <c r="D276" s="97"/>
      <c r="E276" s="69"/>
      <c r="F276" s="69"/>
      <c r="G276" s="69"/>
      <c r="H276" s="69"/>
      <c r="I276" s="1"/>
      <c r="J276" s="1"/>
      <c r="K276" s="1"/>
      <c r="L276" s="1"/>
      <c r="M276" s="1"/>
      <c r="N276" s="69"/>
      <c r="O276" s="69"/>
    </row>
    <row r="277" spans="1:15" ht="42.75" customHeight="1" x14ac:dyDescent="0.45">
      <c r="A277" s="67"/>
      <c r="B277" s="68"/>
      <c r="C277" s="1"/>
      <c r="D277" s="97"/>
      <c r="E277" s="69"/>
      <c r="F277" s="69"/>
      <c r="G277" s="69"/>
      <c r="H277" s="69"/>
      <c r="I277" s="1"/>
      <c r="J277" s="1"/>
      <c r="K277" s="1"/>
      <c r="L277" s="1"/>
      <c r="M277" s="1"/>
      <c r="N277" s="69"/>
      <c r="O277" s="69"/>
    </row>
    <row r="278" spans="1:15" ht="42.75" customHeight="1" x14ac:dyDescent="0.45">
      <c r="A278" s="67"/>
      <c r="B278" s="68"/>
      <c r="C278" s="1"/>
      <c r="D278" s="97"/>
      <c r="E278" s="69"/>
      <c r="F278" s="69"/>
      <c r="G278" s="69"/>
      <c r="H278" s="69"/>
      <c r="I278" s="1"/>
      <c r="J278" s="1"/>
      <c r="K278" s="1"/>
      <c r="L278" s="1"/>
      <c r="M278" s="1"/>
      <c r="N278" s="69"/>
      <c r="O278" s="69"/>
    </row>
    <row r="279" spans="1:15" ht="42.75" customHeight="1" x14ac:dyDescent="0.45">
      <c r="A279" s="67"/>
      <c r="B279" s="68"/>
      <c r="C279" s="1"/>
      <c r="D279" s="97"/>
      <c r="E279" s="69"/>
      <c r="F279" s="69"/>
      <c r="G279" s="69"/>
      <c r="H279" s="69"/>
      <c r="I279" s="1"/>
      <c r="J279" s="1"/>
      <c r="K279" s="1"/>
      <c r="L279" s="1"/>
      <c r="M279" s="1"/>
      <c r="N279" s="69"/>
      <c r="O279" s="69"/>
    </row>
    <row r="280" spans="1:15" ht="42.75" customHeight="1" x14ac:dyDescent="0.45">
      <c r="A280" s="67"/>
      <c r="B280" s="68"/>
      <c r="C280" s="1"/>
      <c r="D280" s="97"/>
      <c r="E280" s="69"/>
      <c r="F280" s="69"/>
      <c r="G280" s="69"/>
      <c r="H280" s="69"/>
      <c r="I280" s="1"/>
      <c r="J280" s="1"/>
      <c r="K280" s="1"/>
      <c r="L280" s="1"/>
      <c r="M280" s="1"/>
      <c r="N280" s="69"/>
      <c r="O280" s="69"/>
    </row>
    <row r="281" spans="1:15" ht="42.75" customHeight="1" x14ac:dyDescent="0.45">
      <c r="A281" s="67"/>
      <c r="B281" s="68"/>
      <c r="C281" s="1"/>
      <c r="D281" s="97"/>
      <c r="E281" s="69"/>
      <c r="F281" s="69"/>
      <c r="G281" s="69"/>
      <c r="H281" s="69"/>
      <c r="I281" s="1"/>
      <c r="J281" s="1"/>
      <c r="K281" s="1"/>
      <c r="L281" s="1"/>
      <c r="M281" s="1"/>
      <c r="N281" s="69"/>
      <c r="O281" s="69"/>
    </row>
    <row r="282" spans="1:15" ht="42.75" customHeight="1" x14ac:dyDescent="0.45">
      <c r="A282" s="67"/>
      <c r="B282" s="68"/>
      <c r="C282" s="1"/>
      <c r="D282" s="97"/>
      <c r="E282" s="69"/>
      <c r="F282" s="69"/>
      <c r="G282" s="69"/>
      <c r="H282" s="69"/>
      <c r="I282" s="1"/>
      <c r="J282" s="1"/>
      <c r="K282" s="1"/>
      <c r="L282" s="1"/>
      <c r="M282" s="1"/>
      <c r="N282" s="69"/>
      <c r="O282" s="69"/>
    </row>
    <row r="283" spans="1:15" ht="42.75" customHeight="1" x14ac:dyDescent="0.45">
      <c r="A283" s="67"/>
      <c r="B283" s="68"/>
      <c r="C283" s="1"/>
      <c r="D283" s="97"/>
      <c r="E283" s="69"/>
      <c r="F283" s="69"/>
      <c r="G283" s="69"/>
      <c r="H283" s="69"/>
      <c r="I283" s="1"/>
      <c r="J283" s="1"/>
      <c r="K283" s="1"/>
      <c r="L283" s="1"/>
      <c r="M283" s="1"/>
      <c r="N283" s="69"/>
      <c r="O283" s="69"/>
    </row>
    <row r="284" spans="1:15" ht="42.75" customHeight="1" x14ac:dyDescent="0.45">
      <c r="A284" s="67"/>
      <c r="B284" s="68"/>
      <c r="C284" s="1"/>
      <c r="D284" s="97"/>
      <c r="E284" s="69"/>
      <c r="F284" s="69"/>
      <c r="G284" s="69"/>
      <c r="H284" s="69"/>
      <c r="I284" s="1"/>
      <c r="J284" s="1"/>
      <c r="K284" s="1"/>
      <c r="L284" s="1"/>
      <c r="M284" s="1"/>
      <c r="N284" s="69"/>
      <c r="O284" s="69"/>
    </row>
    <row r="285" spans="1:15" ht="42.75" customHeight="1" x14ac:dyDescent="0.45">
      <c r="A285" s="67"/>
      <c r="B285" s="68"/>
      <c r="C285" s="1"/>
      <c r="D285" s="97"/>
      <c r="E285" s="69"/>
      <c r="F285" s="69"/>
      <c r="G285" s="69"/>
      <c r="H285" s="69"/>
      <c r="I285" s="1"/>
      <c r="J285" s="1"/>
      <c r="K285" s="1"/>
      <c r="L285" s="1"/>
      <c r="M285" s="1"/>
      <c r="N285" s="69"/>
      <c r="O285" s="69"/>
    </row>
    <row r="286" spans="1:15" ht="42.75" customHeight="1" x14ac:dyDescent="0.45">
      <c r="A286" s="67"/>
      <c r="B286" s="68"/>
      <c r="C286" s="1"/>
      <c r="D286" s="97"/>
      <c r="E286" s="69"/>
      <c r="F286" s="69"/>
      <c r="G286" s="69"/>
      <c r="H286" s="69"/>
      <c r="I286" s="1"/>
      <c r="J286" s="1"/>
      <c r="K286" s="1"/>
      <c r="L286" s="1"/>
      <c r="M286" s="1"/>
      <c r="N286" s="69"/>
      <c r="O286" s="69"/>
    </row>
    <row r="287" spans="1:15" ht="42.75" customHeight="1" x14ac:dyDescent="0.45">
      <c r="A287" s="67"/>
      <c r="B287" s="68"/>
      <c r="C287" s="1"/>
      <c r="D287" s="97"/>
      <c r="E287" s="69"/>
      <c r="F287" s="69"/>
      <c r="G287" s="69"/>
      <c r="H287" s="69"/>
      <c r="I287" s="1"/>
      <c r="J287" s="1"/>
      <c r="K287" s="1"/>
      <c r="L287" s="1"/>
      <c r="M287" s="1"/>
      <c r="N287" s="69"/>
      <c r="O287" s="69"/>
    </row>
    <row r="288" spans="1:15" ht="42.75" customHeight="1" x14ac:dyDescent="0.45">
      <c r="A288" s="67"/>
      <c r="B288" s="68"/>
      <c r="C288" s="1"/>
      <c r="D288" s="97"/>
      <c r="E288" s="69"/>
      <c r="F288" s="69"/>
      <c r="G288" s="69"/>
      <c r="H288" s="69"/>
      <c r="I288" s="1"/>
      <c r="J288" s="1"/>
      <c r="K288" s="1"/>
      <c r="L288" s="1"/>
      <c r="M288" s="1"/>
      <c r="N288" s="69"/>
      <c r="O288" s="69"/>
    </row>
    <row r="289" spans="1:15" ht="42.75" customHeight="1" x14ac:dyDescent="0.45">
      <c r="A289" s="67"/>
      <c r="B289" s="68"/>
      <c r="C289" s="1"/>
      <c r="D289" s="97"/>
      <c r="E289" s="69"/>
      <c r="F289" s="69"/>
      <c r="G289" s="69"/>
      <c r="H289" s="69"/>
      <c r="I289" s="1"/>
      <c r="J289" s="1"/>
      <c r="K289" s="1"/>
      <c r="L289" s="1"/>
      <c r="M289" s="1"/>
      <c r="N289" s="69"/>
      <c r="O289" s="69"/>
    </row>
    <row r="290" spans="1:15" ht="42.75" customHeight="1" x14ac:dyDescent="0.45">
      <c r="A290" s="67"/>
      <c r="B290" s="68"/>
      <c r="C290" s="1"/>
      <c r="D290" s="97"/>
      <c r="E290" s="69"/>
      <c r="F290" s="69"/>
      <c r="G290" s="69"/>
      <c r="H290" s="69"/>
      <c r="I290" s="1"/>
      <c r="J290" s="1"/>
      <c r="K290" s="1"/>
      <c r="L290" s="1"/>
      <c r="M290" s="1"/>
      <c r="N290" s="69"/>
      <c r="O290" s="69"/>
    </row>
    <row r="291" spans="1:15" ht="42.75" customHeight="1" x14ac:dyDescent="0.45">
      <c r="A291" s="67"/>
      <c r="B291" s="68"/>
      <c r="C291" s="1"/>
      <c r="D291" s="97"/>
      <c r="E291" s="69"/>
      <c r="F291" s="69"/>
      <c r="G291" s="69"/>
      <c r="H291" s="69"/>
      <c r="I291" s="1"/>
      <c r="J291" s="1"/>
      <c r="K291" s="1"/>
      <c r="L291" s="1"/>
      <c r="M291" s="1"/>
      <c r="N291" s="69"/>
      <c r="O291" s="69"/>
    </row>
    <row r="292" spans="1:15" ht="42.75" customHeight="1" x14ac:dyDescent="0.45">
      <c r="A292" s="67"/>
      <c r="B292" s="68"/>
      <c r="C292" s="1"/>
      <c r="D292" s="97"/>
      <c r="E292" s="69"/>
      <c r="F292" s="69"/>
      <c r="G292" s="69"/>
      <c r="H292" s="69"/>
      <c r="I292" s="1"/>
      <c r="J292" s="1"/>
      <c r="K292" s="1"/>
      <c r="L292" s="1"/>
      <c r="M292" s="1"/>
      <c r="N292" s="69"/>
      <c r="O292" s="69"/>
    </row>
    <row r="293" spans="1:15" ht="42.75" customHeight="1" x14ac:dyDescent="0.45">
      <c r="A293" s="67"/>
      <c r="B293" s="68"/>
      <c r="C293" s="1"/>
      <c r="D293" s="97"/>
      <c r="E293" s="69"/>
      <c r="F293" s="69"/>
      <c r="G293" s="69"/>
      <c r="H293" s="69"/>
      <c r="I293" s="1"/>
      <c r="J293" s="1"/>
      <c r="K293" s="1"/>
      <c r="L293" s="1"/>
      <c r="M293" s="1"/>
      <c r="N293" s="69"/>
      <c r="O293" s="69"/>
    </row>
    <row r="294" spans="1:15" ht="42.75" customHeight="1" x14ac:dyDescent="0.45">
      <c r="A294" s="67"/>
      <c r="B294" s="68"/>
      <c r="C294" s="1"/>
      <c r="D294" s="97"/>
      <c r="E294" s="69"/>
      <c r="F294" s="69"/>
      <c r="G294" s="69"/>
      <c r="H294" s="69"/>
      <c r="I294" s="1"/>
      <c r="J294" s="1"/>
      <c r="K294" s="1"/>
      <c r="L294" s="1"/>
      <c r="M294" s="1"/>
      <c r="N294" s="69"/>
      <c r="O294" s="69"/>
    </row>
    <row r="295" spans="1:15" ht="42.75" customHeight="1" x14ac:dyDescent="0.45">
      <c r="A295" s="67"/>
      <c r="B295" s="68"/>
      <c r="C295" s="1"/>
      <c r="D295" s="97"/>
      <c r="E295" s="69"/>
      <c r="F295" s="69"/>
      <c r="G295" s="69"/>
      <c r="H295" s="69"/>
      <c r="I295" s="1"/>
      <c r="J295" s="1"/>
      <c r="K295" s="1"/>
      <c r="L295" s="1"/>
      <c r="M295" s="1"/>
      <c r="N295" s="69"/>
      <c r="O295" s="69"/>
    </row>
    <row r="296" spans="1:15" ht="42.75" customHeight="1" x14ac:dyDescent="0.45">
      <c r="A296" s="67"/>
      <c r="B296" s="68"/>
      <c r="C296" s="1"/>
      <c r="D296" s="97"/>
      <c r="E296" s="69"/>
      <c r="F296" s="69"/>
      <c r="G296" s="69"/>
      <c r="H296" s="69"/>
      <c r="I296" s="1"/>
      <c r="J296" s="1"/>
      <c r="K296" s="1"/>
      <c r="L296" s="1"/>
      <c r="M296" s="1"/>
      <c r="N296" s="69"/>
      <c r="O296" s="69"/>
    </row>
    <row r="297" spans="1:15" ht="42.75" customHeight="1" x14ac:dyDescent="0.45">
      <c r="A297" s="67"/>
      <c r="B297" s="68"/>
      <c r="C297" s="1"/>
      <c r="D297" s="1"/>
      <c r="E297" s="69"/>
      <c r="F297" s="69"/>
      <c r="G297" s="69"/>
      <c r="H297" s="69"/>
      <c r="I297" s="1"/>
      <c r="J297" s="1"/>
      <c r="K297" s="1"/>
      <c r="L297" s="1"/>
      <c r="M297" s="1"/>
      <c r="N297" s="69"/>
      <c r="O297" s="69"/>
    </row>
    <row r="298" spans="1:15" ht="42.75" customHeight="1" x14ac:dyDescent="0.45">
      <c r="A298" s="67"/>
      <c r="B298" s="68"/>
      <c r="C298" s="1"/>
      <c r="D298" s="1"/>
      <c r="E298" s="69"/>
      <c r="F298" s="69"/>
      <c r="G298" s="69"/>
      <c r="H298" s="69"/>
      <c r="I298" s="1"/>
      <c r="J298" s="1"/>
      <c r="K298" s="1"/>
      <c r="L298" s="1"/>
      <c r="M298" s="1"/>
      <c r="N298" s="69"/>
      <c r="O298" s="69"/>
    </row>
    <row r="299" spans="1:15" ht="42.75" customHeight="1" x14ac:dyDescent="0.45">
      <c r="A299" s="67"/>
      <c r="B299" s="68"/>
      <c r="C299" s="1"/>
      <c r="D299" s="1"/>
      <c r="E299" s="69"/>
      <c r="F299" s="69"/>
      <c r="G299" s="69"/>
      <c r="H299" s="69"/>
      <c r="I299" s="1"/>
      <c r="J299" s="1"/>
      <c r="K299" s="1"/>
      <c r="L299" s="1"/>
      <c r="M299" s="1"/>
      <c r="N299" s="69"/>
      <c r="O299" s="69"/>
    </row>
    <row r="300" spans="1:15" ht="42.75" customHeight="1" x14ac:dyDescent="0.45">
      <c r="A300" s="67"/>
      <c r="B300" s="68"/>
      <c r="C300" s="1"/>
      <c r="D300" s="1"/>
      <c r="E300" s="69"/>
      <c r="F300" s="69"/>
      <c r="G300" s="69"/>
      <c r="H300" s="69"/>
      <c r="I300" s="1"/>
      <c r="J300" s="1"/>
      <c r="K300" s="1"/>
      <c r="L300" s="1"/>
      <c r="M300" s="1"/>
      <c r="N300" s="69"/>
      <c r="O300" s="69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1:A7 D1:E9 G1:N9 E10 K10:N11 A12:A22 D12:E22 G12:N22 D35:E35 A38:A1001 D38:E1001 G38:N1001">
    <cfRule type="expression" dxfId="60" priority="9">
      <formula>$C1="Option"</formula>
    </cfRule>
  </conditionalFormatting>
  <conditionalFormatting sqref="A35 G35:N35">
    <cfRule type="expression" dxfId="59" priority="14">
      <formula>#REF!="Option"</formula>
    </cfRule>
  </conditionalFormatting>
  <conditionalFormatting sqref="A36 G36:N36">
    <cfRule type="expression" dxfId="58" priority="15">
      <formula>$C35="Option"</formula>
    </cfRule>
  </conditionalFormatting>
  <conditionalFormatting sqref="A33:N33">
    <cfRule type="expression" dxfId="57" priority="2">
      <formula>$C33="Option"</formula>
    </cfRule>
    <cfRule type="expression" dxfId="56" priority="3">
      <formula>$F33="Fermeture"</formula>
    </cfRule>
    <cfRule type="expression" dxfId="55" priority="4">
      <formula>$F33="Modification"</formula>
    </cfRule>
    <cfRule type="expression" dxfId="54" priority="5">
      <formula>$F33="Création"</formula>
    </cfRule>
  </conditionalFormatting>
  <conditionalFormatting sqref="A1:O7 C8:O9 C10 E10 K10:O11 A12:O12 A13:H13 J13:O16 A14:F14 A15:H15 A16:F16 A17:O22 A35:O35 A36 A38:O999">
    <cfRule type="expression" dxfId="53" priority="12">
      <formula>$F1="Modification"</formula>
    </cfRule>
    <cfRule type="expression" dxfId="52" priority="13">
      <formula>$F1="Création"</formula>
    </cfRule>
  </conditionalFormatting>
  <conditionalFormatting sqref="A1:O7 C8:O9 K10:O11 A12:O12 J13:O16 A17:O22 A35:O35 A38:O999 E10 A13:H13 A14:F14 A15:H15 A16:F16 C10 A36">
    <cfRule type="expression" dxfId="51" priority="11">
      <formula>$F1="Fermeture"</formula>
    </cfRule>
  </conditionalFormatting>
  <conditionalFormatting sqref="B35:E35">
    <cfRule type="expression" dxfId="50" priority="16">
      <formula>$F36="Modification"</formula>
    </cfRule>
    <cfRule type="expression" dxfId="49" priority="17">
      <formula>$F36="Création"</formula>
    </cfRule>
    <cfRule type="expression" dxfId="48" priority="18">
      <formula>$F36="Fermeture"</formula>
    </cfRule>
  </conditionalFormatting>
  <conditionalFormatting sqref="F36:O36">
    <cfRule type="expression" dxfId="47" priority="6">
      <formula>$F36="Fermeture"</formula>
    </cfRule>
    <cfRule type="expression" dxfId="46" priority="7">
      <formula>$F36="Modification"</formula>
    </cfRule>
    <cfRule type="expression" dxfId="45" priority="8">
      <formula>$F36="Création"</formula>
    </cfRule>
  </conditionalFormatting>
  <conditionalFormatting sqref="N1:N22 N38:N999 N35:N36">
    <cfRule type="expression" dxfId="44" priority="10">
      <formula>$M1="Porteuse"</formula>
    </cfRule>
  </conditionalFormatting>
  <dataValidations count="6">
    <dataValidation type="list" allowBlank="1" showInputMessage="1" showErrorMessage="1" sqref="E19:E22 E35 E38:E300" xr:uid="{00000000-0002-0000-0700-000000000000}">
      <formula1>List_Type</formula1>
      <formula2>0</formula2>
    </dataValidation>
    <dataValidation type="list" allowBlank="1" showInputMessage="1" showErrorMessage="1" sqref="F19:F22 F35:F36 F38:F300" xr:uid="{00000000-0002-0000-0700-000001000000}">
      <formula1>List_Statut</formula1>
      <formula2>0</formula2>
    </dataValidation>
    <dataValidation type="list" allowBlank="1" showInputMessage="1" showErrorMessage="1" sqref="C19:C22 C35 C38:C300" xr:uid="{00000000-0002-0000-0700-000002000000}">
      <formula1>"UE,ECUE,BLOC,OPTION,Parcours Pédagogique"</formula1>
      <formula2>0</formula2>
    </dataValidation>
    <dataValidation type="list" allowBlank="1" showInputMessage="1" showErrorMessage="1" sqref="H19:H22 H35:H36 H38:H300" xr:uid="{00000000-0002-0000-0700-000003000000}">
      <formula1>List_CNU</formula1>
      <formula2>0</formula2>
    </dataValidation>
    <dataValidation type="list" allowBlank="1" showInputMessage="1" showErrorMessage="1" sqref="M19:M22 M35:M36 M38:M300" xr:uid="{00000000-0002-0000-0700-000004000000}">
      <formula1>List_Mutualisation</formula1>
      <formula2>0</formula2>
    </dataValidation>
    <dataValidation type="list" allowBlank="1" showInputMessage="1" showErrorMessage="1" sqref="L19:L22 L35:L36 L38:L300" xr:uid="{00000000-0002-0000-07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300"/>
  <sheetViews>
    <sheetView zoomScale="25" zoomScaleNormal="25" workbookViewId="0">
      <pane ySplit="18" topLeftCell="A19" activePane="bottomLeft" state="frozen"/>
      <selection pane="bottomLeft" activeCell="A277" sqref="A277"/>
    </sheetView>
  </sheetViews>
  <sheetFormatPr baseColWidth="10" defaultColWidth="11.453125" defaultRowHeight="14.5" x14ac:dyDescent="0.35"/>
  <cols>
    <col min="1" max="1" width="39" style="31" customWidth="1"/>
    <col min="2" max="2" width="50.7265625" style="31" customWidth="1"/>
    <col min="3" max="3" width="15.54296875" style="75" customWidth="1"/>
    <col min="4" max="4" width="20.81640625" style="31" customWidth="1"/>
    <col min="5" max="5" width="15.54296875" style="31" customWidth="1"/>
    <col min="6" max="6" width="24.7265625" style="31" customWidth="1"/>
    <col min="7" max="7" width="22" style="31" customWidth="1"/>
    <col min="8" max="8" width="27.1796875" style="31" customWidth="1"/>
    <col min="9" max="9" width="35.26953125" style="31" customWidth="1"/>
    <col min="10" max="10" width="18.7265625" style="31" customWidth="1"/>
    <col min="11" max="11" width="40.7265625" style="31" customWidth="1"/>
    <col min="12" max="12" width="31.7265625" style="31" customWidth="1"/>
    <col min="13" max="14" width="22.453125" style="31" customWidth="1"/>
    <col min="15" max="17" width="20.26953125" style="31" customWidth="1"/>
    <col min="18" max="18" width="20.81640625" style="31" customWidth="1"/>
    <col min="19" max="19" width="20.54296875" style="31" customWidth="1"/>
    <col min="20" max="20" width="17.26953125" style="31" customWidth="1"/>
    <col min="21" max="21" width="51.26953125" style="31" customWidth="1"/>
    <col min="22" max="22" width="45.26953125" style="75" customWidth="1"/>
    <col min="23" max="25" width="11.54296875" style="76" customWidth="1"/>
  </cols>
  <sheetData>
    <row r="1" spans="1:21" x14ac:dyDescent="0.35">
      <c r="A1" s="133"/>
      <c r="B1" s="133"/>
      <c r="C1" s="133"/>
      <c r="D1" s="133"/>
      <c r="E1" s="133"/>
      <c r="F1" s="133"/>
      <c r="G1" s="133"/>
      <c r="H1" s="133"/>
      <c r="I1" s="133"/>
      <c r="J1" s="77"/>
    </row>
    <row r="2" spans="1:21" x14ac:dyDescent="0.35">
      <c r="A2" s="133"/>
      <c r="B2" s="133"/>
      <c r="C2" s="133"/>
      <c r="D2" s="133"/>
      <c r="E2" s="133"/>
      <c r="F2" s="133"/>
      <c r="G2" s="133"/>
      <c r="H2" s="133"/>
      <c r="I2" s="133"/>
      <c r="J2" s="77"/>
    </row>
    <row r="3" spans="1:21" x14ac:dyDescent="0.35">
      <c r="A3" s="133"/>
      <c r="B3" s="133"/>
      <c r="C3" s="133"/>
      <c r="D3" s="133"/>
      <c r="E3" s="133"/>
      <c r="F3" s="133"/>
      <c r="G3" s="133"/>
      <c r="H3" s="133"/>
      <c r="I3" s="133"/>
      <c r="J3" s="77"/>
    </row>
    <row r="4" spans="1:21" x14ac:dyDescent="0.35">
      <c r="A4" s="133"/>
      <c r="B4" s="133"/>
      <c r="C4" s="133"/>
      <c r="D4" s="133"/>
      <c r="E4" s="133"/>
      <c r="F4" s="133"/>
      <c r="G4" s="133"/>
      <c r="H4" s="133"/>
      <c r="I4" s="133"/>
      <c r="J4" s="77"/>
    </row>
    <row r="5" spans="1:21" x14ac:dyDescent="0.35">
      <c r="A5" s="133"/>
      <c r="B5" s="133"/>
      <c r="C5" s="133"/>
      <c r="D5" s="133"/>
      <c r="E5" s="133"/>
      <c r="F5" s="133"/>
      <c r="G5" s="133"/>
      <c r="H5" s="133"/>
      <c r="I5" s="133"/>
      <c r="J5" s="77"/>
    </row>
    <row r="6" spans="1:21" x14ac:dyDescent="0.35">
      <c r="A6" s="133"/>
      <c r="B6" s="133"/>
      <c r="C6" s="133"/>
      <c r="D6" s="133"/>
      <c r="E6" s="133"/>
      <c r="F6" s="133"/>
      <c r="G6" s="133"/>
      <c r="H6" s="133"/>
      <c r="I6" s="133"/>
      <c r="J6" s="77"/>
    </row>
    <row r="7" spans="1:21" ht="14.25" customHeight="1" x14ac:dyDescent="0.35">
      <c r="A7" s="135" t="s">
        <v>228</v>
      </c>
      <c r="B7" s="136" t="str">
        <f>'Fiche Générale'!B3</f>
        <v>Portail_ST</v>
      </c>
      <c r="C7" s="135" t="s">
        <v>229</v>
      </c>
      <c r="D7" s="135"/>
      <c r="E7" s="138" t="str">
        <f>'Fiche Générale'!B4</f>
        <v>Mathématiques-Informatique</v>
      </c>
      <c r="F7" s="138"/>
      <c r="G7" s="135" t="s">
        <v>230</v>
      </c>
      <c r="H7" s="139" t="str">
        <f>'Fiche Générale'!B5</f>
        <v>SPMAI18</v>
      </c>
      <c r="I7" s="139"/>
      <c r="J7" s="78"/>
      <c r="K7" s="79"/>
    </row>
    <row r="8" spans="1:21" ht="14.25" customHeight="1" x14ac:dyDescent="0.35">
      <c r="A8" s="135"/>
      <c r="B8" s="136"/>
      <c r="C8" s="135"/>
      <c r="D8" s="135"/>
      <c r="E8" s="138"/>
      <c r="F8" s="138"/>
      <c r="G8" s="135"/>
      <c r="H8" s="139"/>
      <c r="I8" s="139"/>
      <c r="J8" s="78"/>
      <c r="K8" s="79"/>
    </row>
    <row r="9" spans="1:21" ht="14.25" customHeight="1" x14ac:dyDescent="0.35">
      <c r="A9" s="135"/>
      <c r="B9" s="136"/>
      <c r="C9" s="135"/>
      <c r="D9" s="135"/>
      <c r="E9" s="138"/>
      <c r="F9" s="138"/>
      <c r="G9" s="135"/>
      <c r="H9" s="139"/>
      <c r="I9" s="139"/>
      <c r="J9" s="78"/>
      <c r="K9" s="79"/>
    </row>
    <row r="10" spans="1:21" ht="14.25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78"/>
      <c r="K10" s="79"/>
    </row>
    <row r="11" spans="1:21" ht="14.25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78"/>
      <c r="K11" s="79"/>
    </row>
    <row r="12" spans="1:21" x14ac:dyDescent="0.35">
      <c r="C12" s="31"/>
      <c r="I12" s="80"/>
      <c r="J12" s="80"/>
      <c r="M12" s="131" t="s">
        <v>231</v>
      </c>
      <c r="N12" s="131"/>
      <c r="O12" s="131"/>
      <c r="P12" s="131"/>
      <c r="Q12" s="131"/>
      <c r="R12" s="131" t="s">
        <v>232</v>
      </c>
      <c r="S12" s="131"/>
      <c r="T12" s="131"/>
      <c r="U12" s="131"/>
    </row>
    <row r="13" spans="1:21" x14ac:dyDescent="0.35">
      <c r="A13" s="131" t="s">
        <v>183</v>
      </c>
      <c r="B13" s="132" t="str">
        <f>'S3 Maquette'!B13</f>
        <v>2ème année de Portail</v>
      </c>
      <c r="C13" s="132"/>
      <c r="D13" s="131" t="s">
        <v>233</v>
      </c>
      <c r="E13" s="130">
        <f>'S3 Maquette'!E13</f>
        <v>0</v>
      </c>
      <c r="F13" s="130"/>
      <c r="G13" s="130"/>
      <c r="I13" s="80"/>
      <c r="J13" s="80"/>
      <c r="M13" s="131"/>
      <c r="N13" s="131"/>
      <c r="O13" s="131"/>
      <c r="P13" s="131"/>
      <c r="Q13" s="131"/>
      <c r="R13" s="131"/>
      <c r="S13" s="131"/>
      <c r="T13" s="131"/>
      <c r="U13" s="131"/>
    </row>
    <row r="14" spans="1:21" x14ac:dyDescent="0.35">
      <c r="A14" s="131"/>
      <c r="B14" s="132"/>
      <c r="C14" s="132"/>
      <c r="D14" s="131"/>
      <c r="E14" s="130"/>
      <c r="F14" s="130"/>
      <c r="G14" s="130"/>
      <c r="I14" s="80"/>
      <c r="J14" s="80"/>
      <c r="M14" s="131" t="s">
        <v>234</v>
      </c>
      <c r="N14" s="131" t="s">
        <v>235</v>
      </c>
      <c r="O14" s="131"/>
      <c r="P14" s="131" t="s">
        <v>274</v>
      </c>
      <c r="Q14" s="131"/>
      <c r="R14" s="133"/>
      <c r="S14" s="134"/>
      <c r="T14" s="134"/>
      <c r="U14" s="131"/>
    </row>
    <row r="15" spans="1:21" x14ac:dyDescent="0.35">
      <c r="A15" s="131" t="s">
        <v>237</v>
      </c>
      <c r="B15" s="157" t="str">
        <f>'S3 Maquette'!B15</f>
        <v>Semestre 3</v>
      </c>
      <c r="C15" s="157"/>
      <c r="D15" s="131" t="s">
        <v>238</v>
      </c>
      <c r="E15" s="130">
        <f>'S3 Maquette'!E15:F16</f>
        <v>0</v>
      </c>
      <c r="F15" s="130"/>
      <c r="G15" s="130"/>
      <c r="I15" s="80"/>
      <c r="J15" s="80"/>
      <c r="M15" s="131"/>
      <c r="N15" s="131"/>
      <c r="O15" s="131"/>
      <c r="P15" s="131"/>
      <c r="Q15" s="131"/>
      <c r="R15" s="133"/>
      <c r="S15" s="134"/>
      <c r="T15" s="134"/>
      <c r="U15" s="131"/>
    </row>
    <row r="16" spans="1:21" x14ac:dyDescent="0.35">
      <c r="A16" s="131"/>
      <c r="B16" s="157"/>
      <c r="C16" s="157"/>
      <c r="D16" s="131"/>
      <c r="E16" s="130"/>
      <c r="F16" s="130"/>
      <c r="G16" s="130"/>
      <c r="I16" s="80"/>
      <c r="J16" s="80"/>
      <c r="M16" s="131"/>
      <c r="N16" s="131"/>
      <c r="O16" s="131"/>
      <c r="P16" s="131"/>
      <c r="Q16" s="131"/>
      <c r="R16" s="133"/>
      <c r="S16" s="134"/>
      <c r="T16" s="134"/>
      <c r="U16" s="131"/>
    </row>
    <row r="17" spans="1:22" x14ac:dyDescent="0.35">
      <c r="L17" s="32"/>
      <c r="M17" s="131"/>
      <c r="N17" s="131"/>
      <c r="O17" s="131"/>
      <c r="P17" s="131"/>
      <c r="Q17" s="131"/>
      <c r="R17" s="133"/>
      <c r="S17" s="134"/>
      <c r="T17" s="134"/>
      <c r="U17" s="131"/>
    </row>
    <row r="18" spans="1:22" ht="59.25" customHeight="1" x14ac:dyDescent="0.35">
      <c r="A18" s="33" t="s">
        <v>239</v>
      </c>
      <c r="B18" s="81" t="s">
        <v>240</v>
      </c>
      <c r="C18" s="33" t="s">
        <v>5</v>
      </c>
      <c r="D18" s="33" t="s">
        <v>241</v>
      </c>
      <c r="E18" s="33" t="s">
        <v>242</v>
      </c>
      <c r="F18" s="33" t="s">
        <v>243</v>
      </c>
      <c r="G18" s="33" t="s">
        <v>244</v>
      </c>
      <c r="H18" s="33" t="s">
        <v>245</v>
      </c>
      <c r="I18" s="33" t="s">
        <v>246</v>
      </c>
      <c r="J18" s="33" t="s">
        <v>247</v>
      </c>
      <c r="K18" s="33" t="s">
        <v>248</v>
      </c>
      <c r="L18" s="33" t="s">
        <v>249</v>
      </c>
      <c r="M18" s="33" t="s">
        <v>250</v>
      </c>
      <c r="N18" s="33" t="s">
        <v>240</v>
      </c>
      <c r="O18" s="33" t="s">
        <v>251</v>
      </c>
      <c r="P18" s="33" t="s">
        <v>303</v>
      </c>
      <c r="Q18" s="33" t="s">
        <v>252</v>
      </c>
      <c r="R18" s="33" t="s">
        <v>253</v>
      </c>
      <c r="S18" s="33" t="s">
        <v>240</v>
      </c>
      <c r="T18" s="33" t="s">
        <v>251</v>
      </c>
      <c r="U18" s="34" t="s">
        <v>254</v>
      </c>
      <c r="V18" s="34" t="s">
        <v>255</v>
      </c>
    </row>
    <row r="19" spans="1:22" ht="30" customHeight="1" x14ac:dyDescent="0.35">
      <c r="A19" s="82" t="str">
        <f>'S3 Maquette'!B19</f>
        <v>Compétences transversales S3</v>
      </c>
      <c r="B19" s="83" t="str">
        <f>'S3 Maquette'!C19</f>
        <v>UE</v>
      </c>
      <c r="C19" s="84">
        <f>'S3 Maquette'!F19</f>
        <v>0</v>
      </c>
      <c r="D19" s="38"/>
      <c r="E19" s="38"/>
      <c r="F19" s="38"/>
      <c r="G19" s="85"/>
      <c r="H19" s="86"/>
      <c r="I19" s="86"/>
      <c r="J19" s="86"/>
      <c r="K19" s="85"/>
      <c r="L19" s="85"/>
      <c r="M19" s="86"/>
      <c r="N19" s="86"/>
      <c r="O19" s="85"/>
      <c r="P19" s="85"/>
      <c r="Q19" s="85"/>
      <c r="R19" s="85"/>
      <c r="S19" s="85"/>
      <c r="T19" s="85"/>
      <c r="U19" s="87"/>
      <c r="V19" s="88"/>
    </row>
    <row r="20" spans="1:22" ht="30" customHeight="1" x14ac:dyDescent="0.35">
      <c r="A20" s="82" t="str">
        <f>'S3 Maquette'!B20</f>
        <v>Compétences informationnelles 2</v>
      </c>
      <c r="B20" s="83" t="str">
        <f>'S3 Maquette'!C20</f>
        <v>ECUE</v>
      </c>
      <c r="C20" s="89">
        <f>'S3 Maquette'!F20</f>
        <v>0</v>
      </c>
      <c r="D20" s="37"/>
      <c r="E20" s="37"/>
      <c r="F20" s="37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8"/>
    </row>
    <row r="21" spans="1:22" ht="30" customHeight="1" x14ac:dyDescent="0.35">
      <c r="A21" s="82" t="str">
        <f>'S3 Maquette'!B21</f>
        <v>Compétences pré-professionnalisation 2</v>
      </c>
      <c r="B21" s="83" t="str">
        <f>'S3 Maquette'!C21</f>
        <v>ECUE</v>
      </c>
      <c r="C21" s="89">
        <f>'S3 Maquette'!F21</f>
        <v>0</v>
      </c>
      <c r="D21" s="37"/>
      <c r="E21" s="37"/>
      <c r="F21" s="37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8"/>
    </row>
    <row r="22" spans="1:22" ht="30" customHeight="1" x14ac:dyDescent="0.35">
      <c r="A22" s="82" t="str">
        <f>'S3 Maquette'!B22</f>
        <v>Anglais 3</v>
      </c>
      <c r="B22" s="83" t="str">
        <f>'S3 Maquette'!C22</f>
        <v>ECUE</v>
      </c>
      <c r="C22" s="89">
        <f>'S3 Maquette'!F22</f>
        <v>0</v>
      </c>
      <c r="D22" s="37"/>
      <c r="E22" s="37"/>
      <c r="F22" s="37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8"/>
    </row>
    <row r="23" spans="1:22" ht="30" customHeight="1" x14ac:dyDescent="0.35">
      <c r="A23" s="2" t="str">
        <f>'S3 Maquette'!B23</f>
        <v>UE MATHS : Structures algébriques</v>
      </c>
      <c r="B23" s="2" t="str">
        <f>'S3 Maquette'!C23</f>
        <v>UE</v>
      </c>
      <c r="C23" s="90">
        <f>'S3 Maquette'!F23</f>
        <v>0</v>
      </c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91" t="s">
        <v>256</v>
      </c>
    </row>
    <row r="24" spans="1:22" ht="30" customHeight="1" x14ac:dyDescent="0.35">
      <c r="A24" s="2" t="str">
        <f>'S3 Maquette'!B24</f>
        <v>ECUE MATHS : Structures algébriques I</v>
      </c>
      <c r="B24" s="2" t="str">
        <f>'S3 Maquette'!C24</f>
        <v>ECUE</v>
      </c>
      <c r="C24" s="90">
        <f>'S3 Maquette'!F24</f>
        <v>0</v>
      </c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1"/>
    </row>
    <row r="25" spans="1:22" ht="30" customHeight="1" x14ac:dyDescent="0.35">
      <c r="A25" s="2" t="str">
        <f>'S3 Maquette'!B25</f>
        <v>ECUE MATHS : Structures algébriques II</v>
      </c>
      <c r="B25" s="2" t="str">
        <f>'S3 Maquette'!C25</f>
        <v>ECUE</v>
      </c>
      <c r="C25" s="90">
        <f>'S3 Maquette'!F25</f>
        <v>0</v>
      </c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91"/>
    </row>
    <row r="26" spans="1:22" ht="30" customHeight="1" x14ac:dyDescent="0.35">
      <c r="A26" s="2" t="str">
        <f>'S3 Maquette'!B26</f>
        <v>UE MATHS : Compléments d’algèbre linéaire et Calculus III</v>
      </c>
      <c r="B26" s="2" t="str">
        <f>'S3 Maquette'!C26</f>
        <v>UE</v>
      </c>
      <c r="C26" s="90">
        <f>'S3 Maquette'!F26</f>
        <v>0</v>
      </c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91"/>
    </row>
    <row r="27" spans="1:22" ht="30" customHeight="1" x14ac:dyDescent="0.35">
      <c r="A27" s="2" t="str">
        <f>'S3 Maquette'!B27</f>
        <v>ECUE MATHS : Compléments d’algèbre linéaire</v>
      </c>
      <c r="B27" s="2" t="str">
        <f>'S3 Maquette'!C27</f>
        <v>ECUE</v>
      </c>
      <c r="C27" s="90">
        <f>'S3 Maquette'!F27</f>
        <v>0</v>
      </c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91"/>
    </row>
    <row r="28" spans="1:22" ht="30" customHeight="1" x14ac:dyDescent="0.35">
      <c r="A28" s="2" t="str">
        <f>'S3 Maquette'!B28</f>
        <v>ECUE MATHS : Calculus III</v>
      </c>
      <c r="B28" s="2" t="str">
        <f>'S3 Maquette'!C28</f>
        <v>ECUE</v>
      </c>
      <c r="C28" s="90">
        <f>'S3 Maquette'!F28</f>
        <v>0</v>
      </c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91"/>
    </row>
    <row r="29" spans="1:22" ht="30" customHeight="1" x14ac:dyDescent="0.35">
      <c r="A29" s="2" t="str">
        <f>'S3 Maquette'!B29</f>
        <v>UE MATHS : Analyse II</v>
      </c>
      <c r="B29" s="2" t="str">
        <f>'S3 Maquette'!C29</f>
        <v>UE</v>
      </c>
      <c r="C29" s="90">
        <f>'S3 Maquette'!F29</f>
        <v>0</v>
      </c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91"/>
    </row>
    <row r="30" spans="1:22" ht="30" customHeight="1" x14ac:dyDescent="0.35">
      <c r="A30" s="2" t="str">
        <f>'S3 Maquette'!B30</f>
        <v>UE INFO: Programmation fonctionnelle</v>
      </c>
      <c r="B30" s="2" t="str">
        <f>'S3 Maquette'!C30</f>
        <v>UE</v>
      </c>
      <c r="C30" s="90" t="str">
        <f>'S3 Maquette'!F30</f>
        <v>Modification</v>
      </c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1"/>
    </row>
    <row r="31" spans="1:22" ht="30" customHeight="1" x14ac:dyDescent="0.35">
      <c r="A31" s="2" t="str">
        <f>'S3 Maquette'!B31</f>
        <v>UE INFO: Outils formels pour l’informatique</v>
      </c>
      <c r="B31" s="2" t="str">
        <f>'S3 Maquette'!C31</f>
        <v>UE</v>
      </c>
      <c r="C31" s="90">
        <f>'S3 Maquette'!F31</f>
        <v>0</v>
      </c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91"/>
    </row>
    <row r="32" spans="1:22" ht="30" customHeight="1" x14ac:dyDescent="0.35">
      <c r="A32" s="2" t="str">
        <f>'S3 Maquette'!B33</f>
        <v>UE INFO: Programmation et conception orientée objet</v>
      </c>
      <c r="B32" s="2" t="str">
        <f>'S3 Maquette'!C33</f>
        <v>UE</v>
      </c>
      <c r="C32" s="90">
        <f>'S3 Maquette'!F33</f>
        <v>0</v>
      </c>
      <c r="D32" s="1"/>
      <c r="E32" s="1"/>
      <c r="F32" s="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91"/>
    </row>
    <row r="33" spans="1:22" ht="30" customHeight="1" x14ac:dyDescent="0.35">
      <c r="A33" s="2" t="e">
        <f>'S3 Maquette'!#REF!</f>
        <v>#REF!</v>
      </c>
      <c r="B33" s="2" t="e">
        <f>'S3 Maquette'!#REF!</f>
        <v>#REF!</v>
      </c>
      <c r="C33" s="90" t="e">
        <f>'S3 Maquette'!#REF!</f>
        <v>#REF!</v>
      </c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91"/>
    </row>
    <row r="34" spans="1:22" ht="30" customHeight="1" x14ac:dyDescent="0.35">
      <c r="A34" s="2" t="e">
        <f>'S3 Maquette'!#REF!</f>
        <v>#REF!</v>
      </c>
      <c r="B34" s="2" t="e">
        <f>'S3 Maquette'!#REF!</f>
        <v>#REF!</v>
      </c>
      <c r="C34" s="90" t="e">
        <f>'S3 Maquette'!#REF!</f>
        <v>#REF!</v>
      </c>
      <c r="D34" s="1"/>
      <c r="E34" s="1"/>
      <c r="F34" s="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91"/>
    </row>
    <row r="35" spans="1:22" ht="30" customHeight="1" x14ac:dyDescent="0.35">
      <c r="A35" s="2" t="e">
        <f>'S3 Maquette'!#REF!</f>
        <v>#REF!</v>
      </c>
      <c r="B35" s="2" t="e">
        <f>'S3 Maquette'!#REF!</f>
        <v>#REF!</v>
      </c>
      <c r="C35" s="90">
        <f>'S3 Maquette'!F35</f>
        <v>0</v>
      </c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91"/>
    </row>
    <row r="36" spans="1:22" ht="30" customHeight="1" x14ac:dyDescent="0.35">
      <c r="A36" s="2" t="str">
        <f>'S3 Maquette'!B35</f>
        <v>UE facultative du portail ST ou de la L3</v>
      </c>
      <c r="B36" s="2" t="str">
        <f>'S3 Maquette'!C35</f>
        <v>UE</v>
      </c>
      <c r="C36" s="90">
        <f>'S3 Maquette'!F36</f>
        <v>0</v>
      </c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91"/>
    </row>
    <row r="37" spans="1:22" ht="30" customHeight="1" x14ac:dyDescent="0.35">
      <c r="A37" s="2" t="str">
        <f>'S3 Maquette'!B37</f>
        <v xml:space="preserve">UE Stage </v>
      </c>
      <c r="B37" s="2" t="str">
        <f>'S3 Maquette'!C37</f>
        <v>UE</v>
      </c>
      <c r="C37" s="90" t="str">
        <f>'S3 Maquette'!F37</f>
        <v>Création</v>
      </c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91"/>
    </row>
    <row r="38" spans="1:22" ht="30" customHeight="1" x14ac:dyDescent="0.35">
      <c r="A38" s="2">
        <f>'S3 Maquette'!B38</f>
        <v>0</v>
      </c>
      <c r="B38" s="2">
        <f>'S3 Maquette'!C38</f>
        <v>0</v>
      </c>
      <c r="C38" s="90">
        <f>'S3 Maquette'!F38</f>
        <v>0</v>
      </c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91"/>
    </row>
    <row r="39" spans="1:22" ht="30" customHeight="1" x14ac:dyDescent="0.35">
      <c r="A39" s="2">
        <f>'S3 Maquette'!B39</f>
        <v>0</v>
      </c>
      <c r="B39" s="2">
        <f>'S3 Maquette'!C39</f>
        <v>0</v>
      </c>
      <c r="C39" s="90">
        <f>'S3 Maquette'!F39</f>
        <v>0</v>
      </c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91"/>
    </row>
    <row r="40" spans="1:22" ht="30" customHeight="1" x14ac:dyDescent="0.35">
      <c r="A40" s="2">
        <f>'S3 Maquette'!B40</f>
        <v>0</v>
      </c>
      <c r="B40" s="2">
        <f>'S3 Maquette'!C40</f>
        <v>0</v>
      </c>
      <c r="C40" s="90">
        <f>'S3 Maquette'!F40</f>
        <v>0</v>
      </c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91"/>
    </row>
    <row r="41" spans="1:22" ht="30" customHeight="1" x14ac:dyDescent="0.35">
      <c r="A41" s="2">
        <f>'S3 Maquette'!B41</f>
        <v>0</v>
      </c>
      <c r="B41" s="2">
        <f>'S3 Maquette'!C41</f>
        <v>0</v>
      </c>
      <c r="C41" s="90">
        <f>'S3 Maquette'!F41</f>
        <v>0</v>
      </c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91"/>
    </row>
    <row r="42" spans="1:22" ht="30" customHeight="1" x14ac:dyDescent="0.35">
      <c r="A42" s="2">
        <f>'S3 Maquette'!B42</f>
        <v>0</v>
      </c>
      <c r="B42" s="2">
        <f>'S3 Maquette'!C42</f>
        <v>0</v>
      </c>
      <c r="C42" s="90">
        <f>'S3 Maquette'!F42</f>
        <v>0</v>
      </c>
      <c r="D42" s="1"/>
      <c r="E42" s="1"/>
      <c r="F42" s="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91"/>
    </row>
    <row r="43" spans="1:22" ht="30" customHeight="1" x14ac:dyDescent="0.35">
      <c r="A43" s="2">
        <f>'S3 Maquette'!B43</f>
        <v>0</v>
      </c>
      <c r="B43" s="2">
        <f>'S3 Maquette'!C43</f>
        <v>0</v>
      </c>
      <c r="C43" s="90">
        <f>'S3 Maquette'!F43</f>
        <v>0</v>
      </c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91"/>
    </row>
    <row r="44" spans="1:22" ht="30" customHeight="1" x14ac:dyDescent="0.35">
      <c r="A44" s="2">
        <f>'S3 Maquette'!B44</f>
        <v>0</v>
      </c>
      <c r="B44" s="2">
        <f>'S3 Maquette'!C44</f>
        <v>0</v>
      </c>
      <c r="C44" s="90">
        <f>'S3 Maquette'!F44</f>
        <v>0</v>
      </c>
      <c r="D44" s="1"/>
      <c r="E44" s="1"/>
      <c r="F44" s="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91"/>
    </row>
    <row r="45" spans="1:22" ht="30" customHeight="1" x14ac:dyDescent="0.35">
      <c r="A45" s="2">
        <f>'S3 Maquette'!B45</f>
        <v>0</v>
      </c>
      <c r="B45" s="2">
        <f>'S3 Maquette'!C45</f>
        <v>0</v>
      </c>
      <c r="C45" s="90">
        <f>'S3 Maquette'!F45</f>
        <v>0</v>
      </c>
      <c r="D45" s="1"/>
      <c r="E45" s="1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1"/>
    </row>
    <row r="46" spans="1:22" ht="30" customHeight="1" x14ac:dyDescent="0.35">
      <c r="A46" s="2">
        <f>'S3 Maquette'!B46</f>
        <v>0</v>
      </c>
      <c r="B46" s="2">
        <f>'S3 Maquette'!C46</f>
        <v>0</v>
      </c>
      <c r="C46" s="90">
        <f>'S3 Maquette'!F46</f>
        <v>0</v>
      </c>
      <c r="D46" s="1"/>
      <c r="E46" s="1"/>
      <c r="F46" s="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91"/>
    </row>
    <row r="47" spans="1:22" ht="30" customHeight="1" x14ac:dyDescent="0.35">
      <c r="A47" s="2">
        <f>'S3 Maquette'!B47</f>
        <v>0</v>
      </c>
      <c r="B47" s="2">
        <f>'S3 Maquette'!C47</f>
        <v>0</v>
      </c>
      <c r="C47" s="90">
        <f>'S3 Maquette'!F47</f>
        <v>0</v>
      </c>
      <c r="D47" s="1"/>
      <c r="E47" s="1"/>
      <c r="F47" s="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91"/>
    </row>
    <row r="48" spans="1:22" ht="30" customHeight="1" x14ac:dyDescent="0.35">
      <c r="A48" s="2">
        <f>'S3 Maquette'!B48</f>
        <v>0</v>
      </c>
      <c r="B48" s="2">
        <f>'S3 Maquette'!C48</f>
        <v>0</v>
      </c>
      <c r="C48" s="90">
        <f>'S3 Maquette'!F48</f>
        <v>0</v>
      </c>
      <c r="D48" s="1"/>
      <c r="E48" s="1"/>
      <c r="F48" s="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91"/>
    </row>
    <row r="49" spans="1:22" ht="30" customHeight="1" x14ac:dyDescent="0.35">
      <c r="A49" s="2">
        <f>'S3 Maquette'!B49</f>
        <v>0</v>
      </c>
      <c r="B49" s="2">
        <f>'S3 Maquette'!C49</f>
        <v>0</v>
      </c>
      <c r="C49" s="90">
        <f>'S3 Maquette'!F49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91"/>
    </row>
    <row r="50" spans="1:22" ht="30" customHeight="1" x14ac:dyDescent="0.35">
      <c r="A50" s="2">
        <f>'S3 Maquette'!B50</f>
        <v>0</v>
      </c>
      <c r="B50" s="2">
        <f>'S3 Maquette'!C50</f>
        <v>0</v>
      </c>
      <c r="C50" s="90">
        <f>'S3 Maquette'!F50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91"/>
    </row>
    <row r="51" spans="1:22" ht="30" customHeight="1" x14ac:dyDescent="0.35">
      <c r="A51" s="2">
        <f>'S3 Maquette'!B51</f>
        <v>0</v>
      </c>
      <c r="B51" s="2">
        <f>'S3 Maquette'!C51</f>
        <v>0</v>
      </c>
      <c r="C51" s="90">
        <f>'S3 Maquette'!F51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91"/>
    </row>
    <row r="52" spans="1:22" ht="30" customHeight="1" x14ac:dyDescent="0.35">
      <c r="A52" s="2">
        <f>'S3 Maquette'!B52</f>
        <v>0</v>
      </c>
      <c r="B52" s="2">
        <f>'S3 Maquette'!C52</f>
        <v>0</v>
      </c>
      <c r="C52" s="90">
        <f>'S3 Maquette'!F52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91"/>
    </row>
    <row r="53" spans="1:22" ht="30" customHeight="1" x14ac:dyDescent="0.35">
      <c r="A53" s="2">
        <f>'S3 Maquette'!B53</f>
        <v>0</v>
      </c>
      <c r="B53" s="2">
        <f>'S3 Maquette'!C53</f>
        <v>0</v>
      </c>
      <c r="C53" s="90">
        <f>'S3 Maquette'!F53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91"/>
    </row>
    <row r="54" spans="1:22" ht="30" customHeight="1" x14ac:dyDescent="0.35">
      <c r="A54" s="2">
        <f>'S3 Maquette'!B54</f>
        <v>0</v>
      </c>
      <c r="B54" s="2">
        <f>'S3 Maquette'!C54</f>
        <v>0</v>
      </c>
      <c r="C54" s="90">
        <f>'S3 Maquette'!F54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91"/>
    </row>
    <row r="55" spans="1:22" ht="30" customHeight="1" x14ac:dyDescent="0.35">
      <c r="A55" s="2">
        <f>'S3 Maquette'!B55</f>
        <v>0</v>
      </c>
      <c r="B55" s="2">
        <f>'S3 Maquette'!C55</f>
        <v>0</v>
      </c>
      <c r="C55" s="90">
        <f>'S3 Maquette'!F55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91"/>
    </row>
    <row r="56" spans="1:22" ht="30" customHeight="1" x14ac:dyDescent="0.35">
      <c r="A56" s="2">
        <f>'S3 Maquette'!B56</f>
        <v>0</v>
      </c>
      <c r="B56" s="2">
        <f>'S3 Maquette'!C56</f>
        <v>0</v>
      </c>
      <c r="C56" s="90">
        <f>'S3 Maquette'!F56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91"/>
    </row>
    <row r="57" spans="1:22" ht="30" customHeight="1" x14ac:dyDescent="0.35">
      <c r="A57" s="2">
        <f>'S3 Maquette'!B57</f>
        <v>0</v>
      </c>
      <c r="B57" s="2">
        <f>'S3 Maquette'!C57</f>
        <v>0</v>
      </c>
      <c r="C57" s="90">
        <f>'S3 Maquette'!F57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91"/>
    </row>
    <row r="58" spans="1:22" ht="30" customHeight="1" x14ac:dyDescent="0.35">
      <c r="A58" s="2">
        <f>'S3 Maquette'!B58</f>
        <v>0</v>
      </c>
      <c r="B58" s="2">
        <f>'S3 Maquette'!C58</f>
        <v>0</v>
      </c>
      <c r="C58" s="90">
        <f>'S3 Maquette'!F58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91"/>
    </row>
    <row r="59" spans="1:22" ht="30" customHeight="1" x14ac:dyDescent="0.35">
      <c r="A59" s="2">
        <f>'S3 Maquette'!B59</f>
        <v>0</v>
      </c>
      <c r="B59" s="2">
        <f>'S3 Maquette'!C59</f>
        <v>0</v>
      </c>
      <c r="C59" s="90">
        <f>'S3 Maquette'!F59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91"/>
    </row>
    <row r="60" spans="1:22" ht="30" customHeight="1" x14ac:dyDescent="0.35">
      <c r="A60" s="2">
        <f>'S3 Maquette'!B60</f>
        <v>0</v>
      </c>
      <c r="B60" s="2">
        <f>'S3 Maquette'!C60</f>
        <v>0</v>
      </c>
      <c r="C60" s="90">
        <f>'S3 Maquette'!F60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91"/>
    </row>
    <row r="61" spans="1:22" ht="30" customHeight="1" x14ac:dyDescent="0.35">
      <c r="A61" s="2">
        <f>'S3 Maquette'!B61</f>
        <v>0</v>
      </c>
      <c r="B61" s="2">
        <f>'S3 Maquette'!C61</f>
        <v>0</v>
      </c>
      <c r="C61" s="90">
        <f>'S3 Maquette'!F61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91"/>
    </row>
    <row r="62" spans="1:22" ht="30" customHeight="1" x14ac:dyDescent="0.35">
      <c r="A62" s="2">
        <f>'S3 Maquette'!B62</f>
        <v>0</v>
      </c>
      <c r="B62" s="2">
        <f>'S3 Maquette'!C62</f>
        <v>0</v>
      </c>
      <c r="C62" s="90">
        <f>'S3 Maquette'!F62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91"/>
    </row>
    <row r="63" spans="1:22" ht="30" customHeight="1" x14ac:dyDescent="0.35">
      <c r="A63" s="2">
        <f>'S3 Maquette'!B63</f>
        <v>0</v>
      </c>
      <c r="B63" s="2">
        <f>'S3 Maquette'!C63</f>
        <v>0</v>
      </c>
      <c r="C63" s="90">
        <f>'S3 Maquette'!F63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91"/>
    </row>
    <row r="64" spans="1:22" ht="30" customHeight="1" x14ac:dyDescent="0.35">
      <c r="A64" s="2">
        <f>'S3 Maquette'!B64</f>
        <v>0</v>
      </c>
      <c r="B64" s="2">
        <f>'S3 Maquette'!C64</f>
        <v>0</v>
      </c>
      <c r="C64" s="90">
        <f>'S3 Maquette'!F64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91"/>
    </row>
    <row r="65" spans="1:22" ht="30" customHeight="1" x14ac:dyDescent="0.35">
      <c r="A65" s="2">
        <f>'S3 Maquette'!B65</f>
        <v>0</v>
      </c>
      <c r="B65" s="2">
        <f>'S3 Maquette'!C65</f>
        <v>0</v>
      </c>
      <c r="C65" s="90">
        <f>'S3 Maquette'!F65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91"/>
    </row>
    <row r="66" spans="1:22" ht="30" customHeight="1" x14ac:dyDescent="0.35">
      <c r="A66" s="2">
        <f>'S3 Maquette'!B66</f>
        <v>0</v>
      </c>
      <c r="B66" s="2">
        <f>'S3 Maquette'!C66</f>
        <v>0</v>
      </c>
      <c r="C66" s="90">
        <f>'S3 Maquette'!F66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91"/>
    </row>
    <row r="67" spans="1:22" ht="30" customHeight="1" x14ac:dyDescent="0.35">
      <c r="A67" s="2">
        <f>'S3 Maquette'!B67</f>
        <v>0</v>
      </c>
      <c r="B67" s="2">
        <f>'S3 Maquette'!C67</f>
        <v>0</v>
      </c>
      <c r="C67" s="90">
        <f>'S3 Maquette'!F67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91"/>
    </row>
    <row r="68" spans="1:22" ht="30" customHeight="1" x14ac:dyDescent="0.35">
      <c r="A68" s="2">
        <f>'S3 Maquette'!B68</f>
        <v>0</v>
      </c>
      <c r="B68" s="2">
        <f>'S3 Maquette'!C68</f>
        <v>0</v>
      </c>
      <c r="C68" s="90">
        <f>'S3 Maquette'!F68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91"/>
    </row>
    <row r="69" spans="1:22" ht="30" customHeight="1" x14ac:dyDescent="0.35">
      <c r="A69" s="2">
        <f>'S3 Maquette'!B69</f>
        <v>0</v>
      </c>
      <c r="B69" s="2">
        <f>'S3 Maquette'!C69</f>
        <v>0</v>
      </c>
      <c r="C69" s="90">
        <f>'S3 Maquette'!F69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91"/>
    </row>
    <row r="70" spans="1:22" ht="30" customHeight="1" x14ac:dyDescent="0.35">
      <c r="A70" s="2">
        <f>'S3 Maquette'!B70</f>
        <v>0</v>
      </c>
      <c r="B70" s="2">
        <f>'S3 Maquette'!C70</f>
        <v>0</v>
      </c>
      <c r="C70" s="90">
        <f>'S3 Maquette'!F70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91"/>
    </row>
    <row r="71" spans="1:22" ht="30" customHeight="1" x14ac:dyDescent="0.35">
      <c r="A71" s="2">
        <f>'S3 Maquette'!B71</f>
        <v>0</v>
      </c>
      <c r="B71" s="2">
        <f>'S3 Maquette'!C71</f>
        <v>0</v>
      </c>
      <c r="C71" s="90">
        <f>'S3 Maquette'!F71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91"/>
    </row>
    <row r="72" spans="1:22" ht="30" customHeight="1" x14ac:dyDescent="0.35">
      <c r="A72" s="2">
        <f>'S3 Maquette'!B72</f>
        <v>0</v>
      </c>
      <c r="B72" s="2">
        <f>'S3 Maquette'!C72</f>
        <v>0</v>
      </c>
      <c r="C72" s="90">
        <f>'S3 Maquette'!F72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91"/>
    </row>
    <row r="73" spans="1:22" ht="30" customHeight="1" x14ac:dyDescent="0.35">
      <c r="A73" s="2">
        <f>'S3 Maquette'!B73</f>
        <v>0</v>
      </c>
      <c r="B73" s="2">
        <f>'S3 Maquette'!C73</f>
        <v>0</v>
      </c>
      <c r="C73" s="90">
        <f>'S3 Maquette'!F73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91"/>
    </row>
    <row r="74" spans="1:22" ht="30" customHeight="1" x14ac:dyDescent="0.35">
      <c r="A74" s="2">
        <f>'S3 Maquette'!B74</f>
        <v>0</v>
      </c>
      <c r="B74" s="2">
        <f>'S3 Maquette'!C74</f>
        <v>0</v>
      </c>
      <c r="C74" s="90">
        <f>'S3 Maquette'!F74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91"/>
    </row>
    <row r="75" spans="1:22" ht="30" customHeight="1" x14ac:dyDescent="0.35">
      <c r="A75" s="2">
        <f>'S3 Maquette'!B75</f>
        <v>0</v>
      </c>
      <c r="B75" s="2">
        <f>'S3 Maquette'!C75</f>
        <v>0</v>
      </c>
      <c r="C75" s="90">
        <f>'S3 Maquette'!F75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91"/>
    </row>
    <row r="76" spans="1:22" ht="30" customHeight="1" x14ac:dyDescent="0.35">
      <c r="A76" s="2">
        <f>'S3 Maquette'!B76</f>
        <v>0</v>
      </c>
      <c r="B76" s="2">
        <f>'S3 Maquette'!C76</f>
        <v>0</v>
      </c>
      <c r="C76" s="90">
        <f>'S3 Maquette'!F76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91"/>
    </row>
    <row r="77" spans="1:22" ht="30" customHeight="1" x14ac:dyDescent="0.35">
      <c r="A77" s="2">
        <f>'S3 Maquette'!B77</f>
        <v>0</v>
      </c>
      <c r="B77" s="2">
        <f>'S3 Maquette'!C77</f>
        <v>0</v>
      </c>
      <c r="C77" s="90">
        <f>'S3 Maquette'!F77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91"/>
    </row>
    <row r="78" spans="1:22" ht="30" customHeight="1" x14ac:dyDescent="0.35">
      <c r="A78" s="2">
        <f>'S3 Maquette'!B78</f>
        <v>0</v>
      </c>
      <c r="B78" s="2">
        <f>'S3 Maquette'!C78</f>
        <v>0</v>
      </c>
      <c r="C78" s="90">
        <f>'S3 Maquette'!F78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91"/>
    </row>
    <row r="79" spans="1:22" ht="30" customHeight="1" x14ac:dyDescent="0.35">
      <c r="A79" s="2">
        <f>'S3 Maquette'!B79</f>
        <v>0</v>
      </c>
      <c r="B79" s="2">
        <f>'S3 Maquette'!C79</f>
        <v>0</v>
      </c>
      <c r="C79" s="90">
        <f>'S3 Maquette'!F79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1"/>
    </row>
    <row r="80" spans="1:22" ht="30" customHeight="1" x14ac:dyDescent="0.35">
      <c r="A80" s="2">
        <f>'S3 Maquette'!B80</f>
        <v>0</v>
      </c>
      <c r="B80" s="2">
        <f>'S3 Maquette'!C80</f>
        <v>0</v>
      </c>
      <c r="C80" s="90">
        <f>'S3 Maquette'!F80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1"/>
    </row>
    <row r="81" spans="1:22" ht="30" customHeight="1" x14ac:dyDescent="0.35">
      <c r="A81" s="2">
        <f>'S3 Maquette'!B81</f>
        <v>0</v>
      </c>
      <c r="B81" s="2">
        <f>'S3 Maquette'!C81</f>
        <v>0</v>
      </c>
      <c r="C81" s="90">
        <f>'S3 Maquette'!F81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91"/>
    </row>
    <row r="82" spans="1:22" ht="30" customHeight="1" x14ac:dyDescent="0.35">
      <c r="A82" s="2">
        <f>'S3 Maquette'!B82</f>
        <v>0</v>
      </c>
      <c r="B82" s="2">
        <f>'S3 Maquette'!C82</f>
        <v>0</v>
      </c>
      <c r="C82" s="90">
        <f>'S3 Maquette'!F82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91"/>
    </row>
    <row r="83" spans="1:22" ht="30" customHeight="1" x14ac:dyDescent="0.35">
      <c r="A83" s="2">
        <f>'S3 Maquette'!B83</f>
        <v>0</v>
      </c>
      <c r="B83" s="2">
        <f>'S3 Maquette'!C83</f>
        <v>0</v>
      </c>
      <c r="C83" s="90">
        <f>'S3 Maquette'!F83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91"/>
    </row>
    <row r="84" spans="1:22" ht="30" customHeight="1" x14ac:dyDescent="0.35">
      <c r="A84" s="2">
        <f>'S3 Maquette'!B84</f>
        <v>0</v>
      </c>
      <c r="B84" s="2">
        <f>'S3 Maquette'!C84</f>
        <v>0</v>
      </c>
      <c r="C84" s="90">
        <f>'S3 Maquette'!F84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91"/>
    </row>
    <row r="85" spans="1:22" ht="30" customHeight="1" x14ac:dyDescent="0.35">
      <c r="A85" s="2">
        <f>'S3 Maquette'!B85</f>
        <v>0</v>
      </c>
      <c r="B85" s="2">
        <f>'S3 Maquette'!C85</f>
        <v>0</v>
      </c>
      <c r="C85" s="90">
        <f>'S3 Maquette'!F85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91"/>
    </row>
    <row r="86" spans="1:22" ht="30" customHeight="1" x14ac:dyDescent="0.35">
      <c r="A86" s="2">
        <f>'S3 Maquette'!B86</f>
        <v>0</v>
      </c>
      <c r="B86" s="2">
        <f>'S3 Maquette'!C86</f>
        <v>0</v>
      </c>
      <c r="C86" s="90">
        <f>'S3 Maquette'!F86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91"/>
    </row>
    <row r="87" spans="1:22" ht="30" customHeight="1" x14ac:dyDescent="0.35">
      <c r="A87" s="2">
        <f>'S3 Maquette'!B87</f>
        <v>0</v>
      </c>
      <c r="B87" s="2">
        <f>'S3 Maquette'!C87</f>
        <v>0</v>
      </c>
      <c r="C87" s="90">
        <f>'S3 Maquette'!F87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91"/>
    </row>
    <row r="88" spans="1:22" ht="30" customHeight="1" x14ac:dyDescent="0.35">
      <c r="A88" s="2">
        <f>'S3 Maquette'!B88</f>
        <v>0</v>
      </c>
      <c r="B88" s="2">
        <f>'S3 Maquette'!C88</f>
        <v>0</v>
      </c>
      <c r="C88" s="90">
        <f>'S3 Maquette'!F88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91"/>
    </row>
    <row r="89" spans="1:22" ht="30" customHeight="1" x14ac:dyDescent="0.35">
      <c r="A89" s="2">
        <f>'S3 Maquette'!B89</f>
        <v>0</v>
      </c>
      <c r="B89" s="2">
        <f>'S3 Maquette'!C89</f>
        <v>0</v>
      </c>
      <c r="C89" s="90">
        <f>'S3 Maquette'!F89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91"/>
    </row>
    <row r="90" spans="1:22" ht="30" customHeight="1" x14ac:dyDescent="0.35">
      <c r="A90" s="2">
        <f>'S3 Maquette'!B90</f>
        <v>0</v>
      </c>
      <c r="B90" s="2">
        <f>'S3 Maquette'!C90</f>
        <v>0</v>
      </c>
      <c r="C90" s="90">
        <f>'S3 Maquette'!F90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91"/>
    </row>
    <row r="91" spans="1:22" ht="30" customHeight="1" x14ac:dyDescent="0.35">
      <c r="A91" s="2">
        <f>'S3 Maquette'!B91</f>
        <v>0</v>
      </c>
      <c r="B91" s="2">
        <f>'S3 Maquette'!C91</f>
        <v>0</v>
      </c>
      <c r="C91" s="90">
        <f>'S3 Maquette'!F91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91"/>
    </row>
    <row r="92" spans="1:22" ht="30" customHeight="1" x14ac:dyDescent="0.35">
      <c r="A92" s="2">
        <f>'S3 Maquette'!B92</f>
        <v>0</v>
      </c>
      <c r="B92" s="2">
        <f>'S3 Maquette'!C92</f>
        <v>0</v>
      </c>
      <c r="C92" s="90">
        <f>'S3 Maquette'!F92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91"/>
    </row>
    <row r="93" spans="1:22" ht="30" customHeight="1" x14ac:dyDescent="0.35">
      <c r="A93" s="2">
        <f>'S3 Maquette'!B93</f>
        <v>0</v>
      </c>
      <c r="B93" s="2">
        <f>'S3 Maquette'!C93</f>
        <v>0</v>
      </c>
      <c r="C93" s="90">
        <f>'S3 Maquette'!F93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91"/>
    </row>
    <row r="94" spans="1:22" ht="30" customHeight="1" x14ac:dyDescent="0.35">
      <c r="A94" s="2">
        <f>'S3 Maquette'!B94</f>
        <v>0</v>
      </c>
      <c r="B94" s="2">
        <f>'S3 Maquette'!C94</f>
        <v>0</v>
      </c>
      <c r="C94" s="90">
        <f>'S3 Maquette'!F94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91"/>
    </row>
    <row r="95" spans="1:22" ht="30" customHeight="1" x14ac:dyDescent="0.35">
      <c r="A95" s="2">
        <f>'S3 Maquette'!B95</f>
        <v>0</v>
      </c>
      <c r="B95" s="2">
        <f>'S3 Maquette'!C95</f>
        <v>0</v>
      </c>
      <c r="C95" s="90">
        <f>'S3 Maquette'!F95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91"/>
    </row>
    <row r="96" spans="1:22" ht="30" customHeight="1" x14ac:dyDescent="0.35">
      <c r="A96" s="2">
        <f>'S3 Maquette'!B96</f>
        <v>0</v>
      </c>
      <c r="B96" s="2">
        <f>'S3 Maquette'!C96</f>
        <v>0</v>
      </c>
      <c r="C96" s="90">
        <f>'S3 Maquette'!F96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91"/>
    </row>
    <row r="97" spans="1:22" ht="30" customHeight="1" x14ac:dyDescent="0.35">
      <c r="A97" s="2">
        <f>'S3 Maquette'!B97</f>
        <v>0</v>
      </c>
      <c r="B97" s="2">
        <f>'S3 Maquette'!C97</f>
        <v>0</v>
      </c>
      <c r="C97" s="90">
        <f>'S3 Maquette'!F97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91"/>
    </row>
    <row r="98" spans="1:22" ht="30" customHeight="1" x14ac:dyDescent="0.35">
      <c r="A98" s="2">
        <f>'S3 Maquette'!B98</f>
        <v>0</v>
      </c>
      <c r="B98" s="2">
        <f>'S3 Maquette'!C98</f>
        <v>0</v>
      </c>
      <c r="C98" s="90">
        <f>'S3 Maquette'!F98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91"/>
    </row>
    <row r="99" spans="1:22" ht="30" customHeight="1" x14ac:dyDescent="0.35">
      <c r="A99" s="2">
        <f>'S3 Maquette'!B99</f>
        <v>0</v>
      </c>
      <c r="B99" s="2">
        <f>'S3 Maquette'!C99</f>
        <v>0</v>
      </c>
      <c r="C99" s="90">
        <f>'S3 Maquette'!F99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91"/>
    </row>
    <row r="100" spans="1:22" ht="30" customHeight="1" x14ac:dyDescent="0.35">
      <c r="A100" s="2">
        <f>'S3 Maquette'!B100</f>
        <v>0</v>
      </c>
      <c r="B100" s="2">
        <f>'S3 Maquette'!C100</f>
        <v>0</v>
      </c>
      <c r="C100" s="90">
        <f>'S3 Maquette'!F100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91"/>
    </row>
    <row r="101" spans="1:22" ht="30" customHeight="1" x14ac:dyDescent="0.35">
      <c r="A101" s="2">
        <f>'S3 Maquette'!B101</f>
        <v>0</v>
      </c>
      <c r="B101" s="2">
        <f>'S3 Maquette'!C101</f>
        <v>0</v>
      </c>
      <c r="C101" s="90">
        <f>'S3 Maquette'!F101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91"/>
    </row>
    <row r="102" spans="1:22" ht="30" customHeight="1" x14ac:dyDescent="0.35">
      <c r="A102" s="2">
        <f>'S3 Maquette'!B102</f>
        <v>0</v>
      </c>
      <c r="B102" s="2">
        <f>'S3 Maquette'!C102</f>
        <v>0</v>
      </c>
      <c r="C102" s="90">
        <f>'S3 Maquette'!F102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91"/>
    </row>
    <row r="103" spans="1:22" ht="30" customHeight="1" x14ac:dyDescent="0.35">
      <c r="A103" s="2">
        <f>'S3 Maquette'!B103</f>
        <v>0</v>
      </c>
      <c r="B103" s="2">
        <f>'S3 Maquette'!C103</f>
        <v>0</v>
      </c>
      <c r="C103" s="90">
        <f>'S3 Maquette'!F103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91"/>
    </row>
    <row r="104" spans="1:22" ht="30" customHeight="1" x14ac:dyDescent="0.35">
      <c r="A104" s="2">
        <f>'S3 Maquette'!B104</f>
        <v>0</v>
      </c>
      <c r="B104" s="2">
        <f>'S3 Maquette'!C104</f>
        <v>0</v>
      </c>
      <c r="C104" s="90">
        <f>'S3 Maquette'!F104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91"/>
    </row>
    <row r="105" spans="1:22" ht="30" customHeight="1" x14ac:dyDescent="0.35">
      <c r="A105" s="2">
        <f>'S3 Maquette'!B105</f>
        <v>0</v>
      </c>
      <c r="B105" s="2">
        <f>'S3 Maquette'!C105</f>
        <v>0</v>
      </c>
      <c r="C105" s="90">
        <f>'S3 Maquette'!F105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91"/>
    </row>
    <row r="106" spans="1:22" ht="30" customHeight="1" x14ac:dyDescent="0.35">
      <c r="A106" s="2">
        <f>'S3 Maquette'!B106</f>
        <v>0</v>
      </c>
      <c r="B106" s="2">
        <f>'S3 Maquette'!C106</f>
        <v>0</v>
      </c>
      <c r="C106" s="90">
        <f>'S3 Maquette'!F106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91"/>
    </row>
    <row r="107" spans="1:22" ht="30" customHeight="1" x14ac:dyDescent="0.35">
      <c r="A107" s="2">
        <f>'S3 Maquette'!B107</f>
        <v>0</v>
      </c>
      <c r="B107" s="2">
        <f>'S3 Maquette'!C107</f>
        <v>0</v>
      </c>
      <c r="C107" s="90">
        <f>'S3 Maquette'!F107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91"/>
    </row>
    <row r="108" spans="1:22" ht="30" customHeight="1" x14ac:dyDescent="0.35">
      <c r="A108" s="2">
        <f>'S3 Maquette'!B108</f>
        <v>0</v>
      </c>
      <c r="B108" s="2">
        <f>'S3 Maquette'!C108</f>
        <v>0</v>
      </c>
      <c r="C108" s="90">
        <f>'S3 Maquette'!F108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91"/>
    </row>
    <row r="109" spans="1:22" ht="30" customHeight="1" x14ac:dyDescent="0.35">
      <c r="A109" s="2">
        <f>'S3 Maquette'!B109</f>
        <v>0</v>
      </c>
      <c r="B109" s="2">
        <f>'S3 Maquette'!C109</f>
        <v>0</v>
      </c>
      <c r="C109" s="90">
        <f>'S3 Maquette'!F109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91"/>
    </row>
    <row r="110" spans="1:22" ht="30" customHeight="1" x14ac:dyDescent="0.35">
      <c r="A110" s="2">
        <f>'S3 Maquette'!B110</f>
        <v>0</v>
      </c>
      <c r="B110" s="2">
        <f>'S3 Maquette'!C110</f>
        <v>0</v>
      </c>
      <c r="C110" s="90">
        <f>'S3 Maquette'!F110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91"/>
    </row>
    <row r="111" spans="1:22" ht="30" customHeight="1" x14ac:dyDescent="0.35">
      <c r="A111" s="2">
        <f>'S3 Maquette'!B111</f>
        <v>0</v>
      </c>
      <c r="B111" s="2">
        <f>'S3 Maquette'!C111</f>
        <v>0</v>
      </c>
      <c r="C111" s="90">
        <f>'S3 Maquette'!F111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91"/>
    </row>
    <row r="112" spans="1:22" ht="30" customHeight="1" x14ac:dyDescent="0.35">
      <c r="A112" s="2">
        <f>'S3 Maquette'!B112</f>
        <v>0</v>
      </c>
      <c r="B112" s="2">
        <f>'S3 Maquette'!C112</f>
        <v>0</v>
      </c>
      <c r="C112" s="90">
        <f>'S3 Maquette'!F112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91"/>
    </row>
    <row r="113" spans="1:22" ht="30" customHeight="1" x14ac:dyDescent="0.35">
      <c r="A113" s="2">
        <f>'S3 Maquette'!B113</f>
        <v>0</v>
      </c>
      <c r="B113" s="2">
        <f>'S3 Maquette'!C113</f>
        <v>0</v>
      </c>
      <c r="C113" s="90">
        <f>'S3 Maquette'!F113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91"/>
    </row>
    <row r="114" spans="1:22" ht="30" customHeight="1" x14ac:dyDescent="0.35">
      <c r="A114" s="2">
        <f>'S3 Maquette'!B114</f>
        <v>0</v>
      </c>
      <c r="B114" s="2">
        <f>'S3 Maquette'!C114</f>
        <v>0</v>
      </c>
      <c r="C114" s="90">
        <f>'S3 Maquette'!F114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91"/>
    </row>
    <row r="115" spans="1:22" ht="30" customHeight="1" x14ac:dyDescent="0.35">
      <c r="A115" s="2">
        <f>'S3 Maquette'!B115</f>
        <v>0</v>
      </c>
      <c r="B115" s="2">
        <f>'S3 Maquette'!C115</f>
        <v>0</v>
      </c>
      <c r="C115" s="90">
        <f>'S3 Maquette'!F115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91"/>
    </row>
    <row r="116" spans="1:22" ht="30" customHeight="1" x14ac:dyDescent="0.35">
      <c r="A116" s="2">
        <f>'S3 Maquette'!B116</f>
        <v>0</v>
      </c>
      <c r="B116" s="2">
        <f>'S3 Maquette'!C116</f>
        <v>0</v>
      </c>
      <c r="C116" s="90">
        <f>'S3 Maquette'!F116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91"/>
    </row>
    <row r="117" spans="1:22" ht="30" customHeight="1" x14ac:dyDescent="0.35">
      <c r="A117" s="2">
        <f>'S3 Maquette'!B117</f>
        <v>0</v>
      </c>
      <c r="B117" s="2">
        <f>'S3 Maquette'!C117</f>
        <v>0</v>
      </c>
      <c r="C117" s="90">
        <f>'S3 Maquette'!F117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91"/>
    </row>
    <row r="118" spans="1:22" ht="30" customHeight="1" x14ac:dyDescent="0.35">
      <c r="A118" s="2">
        <f>'S3 Maquette'!B118</f>
        <v>0</v>
      </c>
      <c r="B118" s="2">
        <f>'S3 Maquette'!C118</f>
        <v>0</v>
      </c>
      <c r="C118" s="90">
        <f>'S3 Maquette'!F118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91"/>
    </row>
    <row r="119" spans="1:22" ht="30" customHeight="1" x14ac:dyDescent="0.35">
      <c r="A119" s="2">
        <f>'S3 Maquette'!B119</f>
        <v>0</v>
      </c>
      <c r="B119" s="2">
        <f>'S3 Maquette'!C119</f>
        <v>0</v>
      </c>
      <c r="C119" s="90">
        <f>'S3 Maquette'!F119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91"/>
    </row>
    <row r="120" spans="1:22" ht="30" customHeight="1" x14ac:dyDescent="0.35">
      <c r="A120" s="2">
        <f>'S3 Maquette'!B120</f>
        <v>0</v>
      </c>
      <c r="B120" s="2">
        <f>'S3 Maquette'!C120</f>
        <v>0</v>
      </c>
      <c r="C120" s="90">
        <f>'S3 Maquette'!F120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91"/>
    </row>
    <row r="121" spans="1:22" ht="30" customHeight="1" x14ac:dyDescent="0.35">
      <c r="A121" s="2">
        <f>'S3 Maquette'!B121</f>
        <v>0</v>
      </c>
      <c r="B121" s="2">
        <f>'S3 Maquette'!C121</f>
        <v>0</v>
      </c>
      <c r="C121" s="90">
        <f>'S3 Maquette'!F121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91"/>
    </row>
    <row r="122" spans="1:22" ht="30" customHeight="1" x14ac:dyDescent="0.35">
      <c r="A122" s="2">
        <f>'S3 Maquette'!B122</f>
        <v>0</v>
      </c>
      <c r="B122" s="2">
        <f>'S3 Maquette'!C122</f>
        <v>0</v>
      </c>
      <c r="C122" s="90">
        <f>'S3 Maquette'!F122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91"/>
    </row>
    <row r="123" spans="1:22" ht="30" customHeight="1" x14ac:dyDescent="0.35">
      <c r="A123" s="2">
        <f>'S3 Maquette'!B123</f>
        <v>0</v>
      </c>
      <c r="B123" s="2">
        <f>'S3 Maquette'!C123</f>
        <v>0</v>
      </c>
      <c r="C123" s="90">
        <f>'S3 Maquette'!F123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91"/>
    </row>
    <row r="124" spans="1:22" ht="30" customHeight="1" x14ac:dyDescent="0.35">
      <c r="A124" s="2">
        <f>'S3 Maquette'!B124</f>
        <v>0</v>
      </c>
      <c r="B124" s="2">
        <f>'S3 Maquette'!C124</f>
        <v>0</v>
      </c>
      <c r="C124" s="90">
        <f>'S3 Maquette'!F124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91"/>
    </row>
    <row r="125" spans="1:22" ht="30" customHeight="1" x14ac:dyDescent="0.35">
      <c r="A125" s="2">
        <f>'S3 Maquette'!B125</f>
        <v>0</v>
      </c>
      <c r="B125" s="2">
        <f>'S3 Maquette'!C125</f>
        <v>0</v>
      </c>
      <c r="C125" s="90">
        <f>'S3 Maquette'!F125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91"/>
    </row>
    <row r="126" spans="1:22" ht="30" customHeight="1" x14ac:dyDescent="0.35">
      <c r="A126" s="2">
        <f>'S3 Maquette'!B126</f>
        <v>0</v>
      </c>
      <c r="B126" s="2">
        <f>'S3 Maquette'!C126</f>
        <v>0</v>
      </c>
      <c r="C126" s="90">
        <f>'S3 Maquette'!F126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91"/>
    </row>
    <row r="127" spans="1:22" ht="30" customHeight="1" x14ac:dyDescent="0.35">
      <c r="A127" s="2">
        <f>'S3 Maquette'!B127</f>
        <v>0</v>
      </c>
      <c r="B127" s="2">
        <f>'S3 Maquette'!C127</f>
        <v>0</v>
      </c>
      <c r="C127" s="90">
        <f>'S3 Maquette'!F127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91"/>
    </row>
    <row r="128" spans="1:22" ht="30" customHeight="1" x14ac:dyDescent="0.35">
      <c r="A128" s="2">
        <f>'S3 Maquette'!B128</f>
        <v>0</v>
      </c>
      <c r="B128" s="2">
        <f>'S3 Maquette'!C128</f>
        <v>0</v>
      </c>
      <c r="C128" s="90">
        <f>'S3 Maquette'!F128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91"/>
    </row>
    <row r="129" spans="1:22" ht="30" customHeight="1" x14ac:dyDescent="0.35">
      <c r="A129" s="2">
        <f>'S3 Maquette'!B129</f>
        <v>0</v>
      </c>
      <c r="B129" s="2">
        <f>'S3 Maquette'!C129</f>
        <v>0</v>
      </c>
      <c r="C129" s="90">
        <f>'S3 Maquette'!F129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91"/>
    </row>
    <row r="130" spans="1:22" ht="30" customHeight="1" x14ac:dyDescent="0.35">
      <c r="A130" s="2">
        <f>'S3 Maquette'!B130</f>
        <v>0</v>
      </c>
      <c r="B130" s="2">
        <f>'S3 Maquette'!C130</f>
        <v>0</v>
      </c>
      <c r="C130" s="90">
        <f>'S3 Maquette'!F130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91"/>
    </row>
    <row r="131" spans="1:22" ht="30" customHeight="1" x14ac:dyDescent="0.35">
      <c r="A131" s="2">
        <f>'S3 Maquette'!B131</f>
        <v>0</v>
      </c>
      <c r="B131" s="2">
        <f>'S3 Maquette'!C131</f>
        <v>0</v>
      </c>
      <c r="C131" s="90">
        <f>'S3 Maquette'!F131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91"/>
    </row>
    <row r="132" spans="1:22" ht="30" customHeight="1" x14ac:dyDescent="0.35">
      <c r="A132" s="2">
        <f>'S3 Maquette'!B132</f>
        <v>0</v>
      </c>
      <c r="B132" s="2">
        <f>'S3 Maquette'!C132</f>
        <v>0</v>
      </c>
      <c r="C132" s="90">
        <f>'S3 Maquette'!F132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91"/>
    </row>
    <row r="133" spans="1:22" ht="30" customHeight="1" x14ac:dyDescent="0.35">
      <c r="A133" s="2">
        <f>'S3 Maquette'!B133</f>
        <v>0</v>
      </c>
      <c r="B133" s="2">
        <f>'S3 Maquette'!C133</f>
        <v>0</v>
      </c>
      <c r="C133" s="90">
        <f>'S3 Maquette'!F133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91"/>
    </row>
    <row r="134" spans="1:22" ht="30" customHeight="1" x14ac:dyDescent="0.35">
      <c r="A134" s="2">
        <f>'S3 Maquette'!B134</f>
        <v>0</v>
      </c>
      <c r="B134" s="2">
        <f>'S3 Maquette'!C134</f>
        <v>0</v>
      </c>
      <c r="C134" s="90">
        <f>'S3 Maquette'!F134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91"/>
    </row>
    <row r="135" spans="1:22" ht="30" customHeight="1" x14ac:dyDescent="0.35">
      <c r="A135" s="2">
        <f>'S3 Maquette'!B135</f>
        <v>0</v>
      </c>
      <c r="B135" s="2">
        <f>'S3 Maquette'!C135</f>
        <v>0</v>
      </c>
      <c r="C135" s="90">
        <f>'S3 Maquette'!F135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91"/>
    </row>
    <row r="136" spans="1:22" ht="30" customHeight="1" x14ac:dyDescent="0.35">
      <c r="A136" s="2">
        <f>'S3 Maquette'!B136</f>
        <v>0</v>
      </c>
      <c r="B136" s="2">
        <f>'S3 Maquette'!C136</f>
        <v>0</v>
      </c>
      <c r="C136" s="90">
        <f>'S3 Maquette'!F136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91"/>
    </row>
    <row r="137" spans="1:22" ht="30" customHeight="1" x14ac:dyDescent="0.35">
      <c r="A137" s="2">
        <f>'S3 Maquette'!B137</f>
        <v>0</v>
      </c>
      <c r="B137" s="2">
        <f>'S3 Maquette'!C137</f>
        <v>0</v>
      </c>
      <c r="C137" s="90">
        <f>'S3 Maquette'!F137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91"/>
    </row>
    <row r="138" spans="1:22" ht="30" customHeight="1" x14ac:dyDescent="0.35">
      <c r="A138" s="2">
        <f>'S3 Maquette'!B138</f>
        <v>0</v>
      </c>
      <c r="B138" s="2">
        <f>'S3 Maquette'!C138</f>
        <v>0</v>
      </c>
      <c r="C138" s="90">
        <f>'S3 Maquette'!F138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91"/>
    </row>
    <row r="139" spans="1:22" ht="30" customHeight="1" x14ac:dyDescent="0.35">
      <c r="A139" s="2">
        <f>'S3 Maquette'!B139</f>
        <v>0</v>
      </c>
      <c r="B139" s="2">
        <f>'S3 Maquette'!C139</f>
        <v>0</v>
      </c>
      <c r="C139" s="90">
        <f>'S3 Maquette'!F139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91"/>
    </row>
    <row r="140" spans="1:22" ht="30" customHeight="1" x14ac:dyDescent="0.35">
      <c r="A140" s="2">
        <f>'S3 Maquette'!B140</f>
        <v>0</v>
      </c>
      <c r="B140" s="2">
        <f>'S3 Maquette'!C140</f>
        <v>0</v>
      </c>
      <c r="C140" s="90">
        <f>'S3 Maquette'!F140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91"/>
    </row>
    <row r="141" spans="1:22" ht="30" customHeight="1" x14ac:dyDescent="0.35">
      <c r="A141" s="2">
        <f>'S3 Maquette'!B141</f>
        <v>0</v>
      </c>
      <c r="B141" s="2">
        <f>'S3 Maquette'!C141</f>
        <v>0</v>
      </c>
      <c r="C141" s="90">
        <f>'S3 Maquette'!F141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91"/>
    </row>
    <row r="142" spans="1:22" ht="30" customHeight="1" x14ac:dyDescent="0.35">
      <c r="A142" s="2">
        <f>'S3 Maquette'!B142</f>
        <v>0</v>
      </c>
      <c r="B142" s="2">
        <f>'S3 Maquette'!C142</f>
        <v>0</v>
      </c>
      <c r="C142" s="90">
        <f>'S3 Maquette'!F142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91"/>
    </row>
    <row r="143" spans="1:22" ht="30" customHeight="1" x14ac:dyDescent="0.35">
      <c r="A143" s="2">
        <f>'S3 Maquette'!B143</f>
        <v>0</v>
      </c>
      <c r="B143" s="2">
        <f>'S3 Maquette'!C143</f>
        <v>0</v>
      </c>
      <c r="C143" s="90">
        <f>'S3 Maquette'!F143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91"/>
    </row>
    <row r="144" spans="1:22" ht="30" customHeight="1" x14ac:dyDescent="0.35">
      <c r="A144" s="2">
        <f>'S3 Maquette'!B144</f>
        <v>0</v>
      </c>
      <c r="B144" s="2">
        <f>'S3 Maquette'!C144</f>
        <v>0</v>
      </c>
      <c r="C144" s="90">
        <f>'S3 Maquette'!F144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91"/>
    </row>
    <row r="145" spans="1:22" ht="30" customHeight="1" x14ac:dyDescent="0.35">
      <c r="A145" s="2">
        <f>'S3 Maquette'!B145</f>
        <v>0</v>
      </c>
      <c r="B145" s="2">
        <f>'S3 Maquette'!C145</f>
        <v>0</v>
      </c>
      <c r="C145" s="90">
        <f>'S3 Maquette'!F145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91"/>
    </row>
    <row r="146" spans="1:22" ht="30" customHeight="1" x14ac:dyDescent="0.35">
      <c r="A146" s="2">
        <f>'S3 Maquette'!B146</f>
        <v>0</v>
      </c>
      <c r="B146" s="2">
        <f>'S3 Maquette'!C146</f>
        <v>0</v>
      </c>
      <c r="C146" s="90">
        <f>'S3 Maquette'!F146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91"/>
    </row>
    <row r="147" spans="1:22" ht="30" customHeight="1" x14ac:dyDescent="0.35">
      <c r="A147" s="2">
        <f>'S3 Maquette'!B147</f>
        <v>0</v>
      </c>
      <c r="B147" s="2">
        <f>'S3 Maquette'!C147</f>
        <v>0</v>
      </c>
      <c r="C147" s="90">
        <f>'S3 Maquette'!F147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91"/>
    </row>
    <row r="148" spans="1:22" ht="30" customHeight="1" x14ac:dyDescent="0.35">
      <c r="A148" s="2">
        <f>'S3 Maquette'!B148</f>
        <v>0</v>
      </c>
      <c r="B148" s="2">
        <f>'S3 Maquette'!C148</f>
        <v>0</v>
      </c>
      <c r="C148" s="90">
        <f>'S3 Maquette'!F148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91"/>
    </row>
    <row r="149" spans="1:22" ht="30" customHeight="1" x14ac:dyDescent="0.35">
      <c r="A149" s="2">
        <f>'S3 Maquette'!B149</f>
        <v>0</v>
      </c>
      <c r="B149" s="2">
        <f>'S3 Maquette'!C149</f>
        <v>0</v>
      </c>
      <c r="C149" s="90">
        <f>'S3 Maquette'!F149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91"/>
    </row>
    <row r="150" spans="1:22" ht="30" customHeight="1" x14ac:dyDescent="0.35">
      <c r="A150" s="2">
        <f>'S3 Maquette'!B150</f>
        <v>0</v>
      </c>
      <c r="B150" s="2">
        <f>'S3 Maquette'!C150</f>
        <v>0</v>
      </c>
      <c r="C150" s="90">
        <f>'S3 Maquette'!F150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91"/>
    </row>
    <row r="151" spans="1:22" ht="30" customHeight="1" x14ac:dyDescent="0.35">
      <c r="A151" s="2">
        <f>'S3 Maquette'!B151</f>
        <v>0</v>
      </c>
      <c r="B151" s="2">
        <f>'S3 Maquette'!C151</f>
        <v>0</v>
      </c>
      <c r="C151" s="90">
        <f>'S3 Maquette'!F151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91"/>
    </row>
    <row r="152" spans="1:22" ht="30" customHeight="1" x14ac:dyDescent="0.35">
      <c r="A152" s="2">
        <f>'S3 Maquette'!B152</f>
        <v>0</v>
      </c>
      <c r="B152" s="2">
        <f>'S3 Maquette'!C152</f>
        <v>0</v>
      </c>
      <c r="C152" s="90">
        <f>'S3 Maquette'!F152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91"/>
    </row>
    <row r="153" spans="1:22" ht="30" customHeight="1" x14ac:dyDescent="0.35">
      <c r="A153" s="2">
        <f>'S3 Maquette'!B153</f>
        <v>0</v>
      </c>
      <c r="B153" s="2">
        <f>'S3 Maquette'!C153</f>
        <v>0</v>
      </c>
      <c r="C153" s="90">
        <f>'S3 Maquette'!F153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91"/>
    </row>
    <row r="154" spans="1:22" ht="30" customHeight="1" x14ac:dyDescent="0.35">
      <c r="A154" s="2">
        <f>'S3 Maquette'!B154</f>
        <v>0</v>
      </c>
      <c r="B154" s="2">
        <f>'S3 Maquette'!C154</f>
        <v>0</v>
      </c>
      <c r="C154" s="90">
        <f>'S3 Maquette'!F154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91"/>
    </row>
    <row r="155" spans="1:22" ht="30" customHeight="1" x14ac:dyDescent="0.35">
      <c r="A155" s="2">
        <f>'S3 Maquette'!B155</f>
        <v>0</v>
      </c>
      <c r="B155" s="2">
        <f>'S3 Maquette'!C155</f>
        <v>0</v>
      </c>
      <c r="C155" s="90">
        <f>'S3 Maquette'!F155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91"/>
    </row>
    <row r="156" spans="1:22" ht="30" customHeight="1" x14ac:dyDescent="0.35">
      <c r="A156" s="2">
        <f>'S3 Maquette'!B156</f>
        <v>0</v>
      </c>
      <c r="B156" s="2">
        <f>'S3 Maquette'!C156</f>
        <v>0</v>
      </c>
      <c r="C156" s="90">
        <f>'S3 Maquette'!F156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91"/>
    </row>
    <row r="157" spans="1:22" ht="30" customHeight="1" x14ac:dyDescent="0.35">
      <c r="A157" s="2">
        <f>'S3 Maquette'!B157</f>
        <v>0</v>
      </c>
      <c r="B157" s="2">
        <f>'S3 Maquette'!C157</f>
        <v>0</v>
      </c>
      <c r="C157" s="90">
        <f>'S3 Maquette'!F157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91"/>
    </row>
    <row r="158" spans="1:22" ht="30" customHeight="1" x14ac:dyDescent="0.35">
      <c r="A158" s="2">
        <f>'S3 Maquette'!B158</f>
        <v>0</v>
      </c>
      <c r="B158" s="2">
        <f>'S3 Maquette'!C158</f>
        <v>0</v>
      </c>
      <c r="C158" s="90">
        <f>'S3 Maquette'!F158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91"/>
    </row>
    <row r="159" spans="1:22" ht="30" customHeight="1" x14ac:dyDescent="0.35">
      <c r="A159" s="2">
        <f>'S3 Maquette'!B159</f>
        <v>0</v>
      </c>
      <c r="B159" s="2">
        <f>'S3 Maquette'!C159</f>
        <v>0</v>
      </c>
      <c r="C159" s="90">
        <f>'S3 Maquette'!F159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91"/>
    </row>
    <row r="160" spans="1:22" ht="30" customHeight="1" x14ac:dyDescent="0.35">
      <c r="A160" s="2">
        <f>'S3 Maquette'!B160</f>
        <v>0</v>
      </c>
      <c r="B160" s="2">
        <f>'S3 Maquette'!C160</f>
        <v>0</v>
      </c>
      <c r="C160" s="90">
        <f>'S3 Maquette'!F160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91"/>
    </row>
    <row r="161" spans="1:22" ht="30" customHeight="1" x14ac:dyDescent="0.35">
      <c r="A161" s="2">
        <f>'S3 Maquette'!B161</f>
        <v>0</v>
      </c>
      <c r="B161" s="2">
        <f>'S3 Maquette'!C161</f>
        <v>0</v>
      </c>
      <c r="C161" s="90">
        <f>'S3 Maquette'!F161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91"/>
    </row>
    <row r="162" spans="1:22" ht="30" customHeight="1" x14ac:dyDescent="0.35">
      <c r="A162" s="2">
        <f>'S3 Maquette'!B162</f>
        <v>0</v>
      </c>
      <c r="B162" s="2">
        <f>'S3 Maquette'!C162</f>
        <v>0</v>
      </c>
      <c r="C162" s="90">
        <f>'S3 Maquette'!F162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91"/>
    </row>
    <row r="163" spans="1:22" ht="30" customHeight="1" x14ac:dyDescent="0.35">
      <c r="A163" s="2">
        <f>'S3 Maquette'!B163</f>
        <v>0</v>
      </c>
      <c r="B163" s="2">
        <f>'S3 Maquette'!C163</f>
        <v>0</v>
      </c>
      <c r="C163" s="90">
        <f>'S3 Maquette'!F163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91"/>
    </row>
    <row r="164" spans="1:22" ht="30" customHeight="1" x14ac:dyDescent="0.35">
      <c r="A164" s="2">
        <f>'S3 Maquette'!B164</f>
        <v>0</v>
      </c>
      <c r="B164" s="2">
        <f>'S3 Maquette'!C164</f>
        <v>0</v>
      </c>
      <c r="C164" s="90">
        <f>'S3 Maquette'!F164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91"/>
    </row>
    <row r="165" spans="1:22" ht="30" customHeight="1" x14ac:dyDescent="0.35">
      <c r="A165" s="2">
        <f>'S3 Maquette'!B165</f>
        <v>0</v>
      </c>
      <c r="B165" s="2">
        <f>'S3 Maquette'!C165</f>
        <v>0</v>
      </c>
      <c r="C165" s="90">
        <f>'S3 Maquette'!F165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91"/>
    </row>
    <row r="166" spans="1:22" ht="30" customHeight="1" x14ac:dyDescent="0.35">
      <c r="A166" s="2">
        <f>'S3 Maquette'!B166</f>
        <v>0</v>
      </c>
      <c r="B166" s="2">
        <f>'S3 Maquette'!C166</f>
        <v>0</v>
      </c>
      <c r="C166" s="90">
        <f>'S3 Maquette'!F166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91"/>
    </row>
    <row r="167" spans="1:22" ht="30" customHeight="1" x14ac:dyDescent="0.35">
      <c r="A167" s="2">
        <f>'S3 Maquette'!B167</f>
        <v>0</v>
      </c>
      <c r="B167" s="2">
        <f>'S3 Maquette'!C167</f>
        <v>0</v>
      </c>
      <c r="C167" s="90">
        <f>'S3 Maquette'!F167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91"/>
    </row>
    <row r="168" spans="1:22" ht="30" customHeight="1" x14ac:dyDescent="0.35">
      <c r="A168" s="2">
        <f>'S3 Maquette'!B168</f>
        <v>0</v>
      </c>
      <c r="B168" s="2">
        <f>'S3 Maquette'!C168</f>
        <v>0</v>
      </c>
      <c r="C168" s="90">
        <f>'S3 Maquette'!F168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91"/>
    </row>
    <row r="169" spans="1:22" ht="30" customHeight="1" x14ac:dyDescent="0.35">
      <c r="A169" s="2">
        <f>'S3 Maquette'!B169</f>
        <v>0</v>
      </c>
      <c r="B169" s="2">
        <f>'S3 Maquette'!C169</f>
        <v>0</v>
      </c>
      <c r="C169" s="90">
        <f>'S3 Maquette'!F169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91"/>
    </row>
    <row r="170" spans="1:22" ht="30" customHeight="1" x14ac:dyDescent="0.35">
      <c r="A170" s="2">
        <f>'S3 Maquette'!B170</f>
        <v>0</v>
      </c>
      <c r="B170" s="2">
        <f>'S3 Maquette'!C170</f>
        <v>0</v>
      </c>
      <c r="C170" s="90">
        <f>'S3 Maquette'!F170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91"/>
    </row>
    <row r="171" spans="1:22" ht="30" customHeight="1" x14ac:dyDescent="0.35">
      <c r="A171" s="2">
        <f>'S3 Maquette'!B171</f>
        <v>0</v>
      </c>
      <c r="B171" s="2">
        <f>'S3 Maquette'!C171</f>
        <v>0</v>
      </c>
      <c r="C171" s="90">
        <f>'S3 Maquette'!F171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91"/>
    </row>
    <row r="172" spans="1:22" ht="30" customHeight="1" x14ac:dyDescent="0.35">
      <c r="A172" s="2">
        <f>'S3 Maquette'!B172</f>
        <v>0</v>
      </c>
      <c r="B172" s="2">
        <f>'S3 Maquette'!C172</f>
        <v>0</v>
      </c>
      <c r="C172" s="90">
        <f>'S3 Maquette'!F172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91"/>
    </row>
    <row r="173" spans="1:22" ht="30" customHeight="1" x14ac:dyDescent="0.35">
      <c r="A173" s="2">
        <f>'S3 Maquette'!B173</f>
        <v>0</v>
      </c>
      <c r="B173" s="2">
        <f>'S3 Maquette'!C173</f>
        <v>0</v>
      </c>
      <c r="C173" s="90">
        <f>'S3 Maquette'!F173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91"/>
    </row>
    <row r="174" spans="1:22" ht="30" customHeight="1" x14ac:dyDescent="0.35">
      <c r="A174" s="2">
        <f>'S3 Maquette'!B174</f>
        <v>0</v>
      </c>
      <c r="B174" s="2">
        <f>'S3 Maquette'!C174</f>
        <v>0</v>
      </c>
      <c r="C174" s="90">
        <f>'S3 Maquette'!F174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91"/>
    </row>
    <row r="175" spans="1:22" ht="30" customHeight="1" x14ac:dyDescent="0.35">
      <c r="A175" s="2">
        <f>'S3 Maquette'!B175</f>
        <v>0</v>
      </c>
      <c r="B175" s="2">
        <f>'S3 Maquette'!C175</f>
        <v>0</v>
      </c>
      <c r="C175" s="90">
        <f>'S3 Maquette'!F175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91"/>
    </row>
    <row r="176" spans="1:22" ht="30" customHeight="1" x14ac:dyDescent="0.35">
      <c r="A176" s="2">
        <f>'S3 Maquette'!B176</f>
        <v>0</v>
      </c>
      <c r="B176" s="2">
        <f>'S3 Maquette'!C176</f>
        <v>0</v>
      </c>
      <c r="C176" s="90">
        <f>'S3 Maquette'!F176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91"/>
    </row>
    <row r="177" spans="1:22" ht="30" customHeight="1" x14ac:dyDescent="0.35">
      <c r="A177" s="2">
        <f>'S3 Maquette'!B177</f>
        <v>0</v>
      </c>
      <c r="B177" s="2">
        <f>'S3 Maquette'!C177</f>
        <v>0</v>
      </c>
      <c r="C177" s="90">
        <f>'S3 Maquette'!F177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91"/>
    </row>
    <row r="178" spans="1:22" ht="30" customHeight="1" x14ac:dyDescent="0.35">
      <c r="A178" s="2">
        <f>'S3 Maquette'!B178</f>
        <v>0</v>
      </c>
      <c r="B178" s="2">
        <f>'S3 Maquette'!C178</f>
        <v>0</v>
      </c>
      <c r="C178" s="90">
        <f>'S3 Maquette'!F178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91"/>
    </row>
    <row r="179" spans="1:22" ht="30" customHeight="1" x14ac:dyDescent="0.35">
      <c r="A179" s="2">
        <f>'S3 Maquette'!B179</f>
        <v>0</v>
      </c>
      <c r="B179" s="2">
        <f>'S3 Maquette'!C179</f>
        <v>0</v>
      </c>
      <c r="C179" s="90">
        <f>'S3 Maquette'!F179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91"/>
    </row>
    <row r="180" spans="1:22" ht="30" customHeight="1" x14ac:dyDescent="0.35">
      <c r="A180" s="2">
        <f>'S3 Maquette'!B180</f>
        <v>0</v>
      </c>
      <c r="B180" s="2">
        <f>'S3 Maquette'!C180</f>
        <v>0</v>
      </c>
      <c r="C180" s="90">
        <f>'S3 Maquette'!F180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91"/>
    </row>
    <row r="181" spans="1:22" ht="30" customHeight="1" x14ac:dyDescent="0.35">
      <c r="A181" s="2">
        <f>'S3 Maquette'!B181</f>
        <v>0</v>
      </c>
      <c r="B181" s="2">
        <f>'S3 Maquette'!C181</f>
        <v>0</v>
      </c>
      <c r="C181" s="90">
        <f>'S3 Maquette'!F181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91"/>
    </row>
    <row r="182" spans="1:22" ht="30" customHeight="1" x14ac:dyDescent="0.35">
      <c r="A182" s="2">
        <f>'S3 Maquette'!B182</f>
        <v>0</v>
      </c>
      <c r="B182" s="2">
        <f>'S3 Maquette'!C182</f>
        <v>0</v>
      </c>
      <c r="C182" s="90">
        <f>'S3 Maquette'!F182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91"/>
    </row>
    <row r="183" spans="1:22" ht="30" customHeight="1" x14ac:dyDescent="0.35">
      <c r="A183" s="2">
        <f>'S3 Maquette'!B183</f>
        <v>0</v>
      </c>
      <c r="B183" s="2">
        <f>'S3 Maquette'!C183</f>
        <v>0</v>
      </c>
      <c r="C183" s="90">
        <f>'S3 Maquette'!F183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91"/>
    </row>
    <row r="184" spans="1:22" ht="30" customHeight="1" x14ac:dyDescent="0.35">
      <c r="A184" s="2">
        <f>'S3 Maquette'!B184</f>
        <v>0</v>
      </c>
      <c r="B184" s="2">
        <f>'S3 Maquette'!C184</f>
        <v>0</v>
      </c>
      <c r="C184" s="90">
        <f>'S3 Maquette'!F184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91"/>
    </row>
    <row r="185" spans="1:22" ht="30" customHeight="1" x14ac:dyDescent="0.35">
      <c r="A185" s="2">
        <f>'S3 Maquette'!B185</f>
        <v>0</v>
      </c>
      <c r="B185" s="2">
        <f>'S3 Maquette'!C185</f>
        <v>0</v>
      </c>
      <c r="C185" s="90">
        <f>'S3 Maquette'!F185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91"/>
    </row>
    <row r="186" spans="1:22" ht="30" customHeight="1" x14ac:dyDescent="0.35">
      <c r="A186" s="2">
        <f>'S3 Maquette'!B186</f>
        <v>0</v>
      </c>
      <c r="B186" s="2">
        <f>'S3 Maquette'!C186</f>
        <v>0</v>
      </c>
      <c r="C186" s="90">
        <f>'S3 Maquette'!F186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91"/>
    </row>
    <row r="187" spans="1:22" ht="30" customHeight="1" x14ac:dyDescent="0.35">
      <c r="A187" s="2">
        <f>'S3 Maquette'!B187</f>
        <v>0</v>
      </c>
      <c r="B187" s="2">
        <f>'S3 Maquette'!C187</f>
        <v>0</v>
      </c>
      <c r="C187" s="90">
        <f>'S3 Maquette'!F187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91"/>
    </row>
    <row r="188" spans="1:22" ht="30" customHeight="1" x14ac:dyDescent="0.35">
      <c r="A188" s="2">
        <f>'S3 Maquette'!B188</f>
        <v>0</v>
      </c>
      <c r="B188" s="2">
        <f>'S3 Maquette'!C188</f>
        <v>0</v>
      </c>
      <c r="C188" s="90">
        <f>'S3 Maquette'!F188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91"/>
    </row>
    <row r="189" spans="1:22" ht="30" customHeight="1" x14ac:dyDescent="0.35">
      <c r="A189" s="2">
        <f>'S3 Maquette'!B189</f>
        <v>0</v>
      </c>
      <c r="B189" s="2">
        <f>'S3 Maquette'!C189</f>
        <v>0</v>
      </c>
      <c r="C189" s="90">
        <f>'S3 Maquette'!F189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91"/>
    </row>
    <row r="190" spans="1:22" ht="30" customHeight="1" x14ac:dyDescent="0.35">
      <c r="A190" s="2">
        <f>'S3 Maquette'!B190</f>
        <v>0</v>
      </c>
      <c r="B190" s="2">
        <f>'S3 Maquette'!C190</f>
        <v>0</v>
      </c>
      <c r="C190" s="90">
        <f>'S3 Maquette'!F190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91"/>
    </row>
    <row r="191" spans="1:22" ht="30" customHeight="1" x14ac:dyDescent="0.35">
      <c r="A191" s="2">
        <f>'S3 Maquette'!B191</f>
        <v>0</v>
      </c>
      <c r="B191" s="2">
        <f>'S3 Maquette'!C191</f>
        <v>0</v>
      </c>
      <c r="C191" s="90">
        <f>'S3 Maquette'!F191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91"/>
    </row>
    <row r="192" spans="1:22" ht="30" customHeight="1" x14ac:dyDescent="0.35">
      <c r="A192" s="2">
        <f>'S3 Maquette'!B192</f>
        <v>0</v>
      </c>
      <c r="B192" s="2">
        <f>'S3 Maquette'!C192</f>
        <v>0</v>
      </c>
      <c r="C192" s="90">
        <f>'S3 Maquette'!F192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91"/>
    </row>
    <row r="193" spans="1:22" ht="30" customHeight="1" x14ac:dyDescent="0.35">
      <c r="A193" s="2">
        <f>'S3 Maquette'!B193</f>
        <v>0</v>
      </c>
      <c r="B193" s="2">
        <f>'S3 Maquette'!C193</f>
        <v>0</v>
      </c>
      <c r="C193" s="90">
        <f>'S3 Maquette'!F193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91"/>
    </row>
    <row r="194" spans="1:22" ht="30" customHeight="1" x14ac:dyDescent="0.35">
      <c r="A194" s="2">
        <f>'S3 Maquette'!B194</f>
        <v>0</v>
      </c>
      <c r="B194" s="2">
        <f>'S3 Maquette'!C194</f>
        <v>0</v>
      </c>
      <c r="C194" s="90">
        <f>'S3 Maquette'!F194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91"/>
    </row>
    <row r="195" spans="1:22" ht="30" customHeight="1" x14ac:dyDescent="0.35">
      <c r="A195" s="2">
        <f>'S3 Maquette'!B195</f>
        <v>0</v>
      </c>
      <c r="B195" s="2">
        <f>'S3 Maquette'!C195</f>
        <v>0</v>
      </c>
      <c r="C195" s="90">
        <f>'S3 Maquette'!F195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91"/>
    </row>
    <row r="196" spans="1:22" ht="30" customHeight="1" x14ac:dyDescent="0.35">
      <c r="A196" s="2">
        <f>'S3 Maquette'!B196</f>
        <v>0</v>
      </c>
      <c r="B196" s="2">
        <f>'S3 Maquette'!C196</f>
        <v>0</v>
      </c>
      <c r="C196" s="90">
        <f>'S3 Maquette'!F196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91"/>
    </row>
    <row r="197" spans="1:22" ht="30" customHeight="1" x14ac:dyDescent="0.35">
      <c r="A197" s="2">
        <f>'S3 Maquette'!B197</f>
        <v>0</v>
      </c>
      <c r="B197" s="2">
        <f>'S3 Maquette'!C197</f>
        <v>0</v>
      </c>
      <c r="C197" s="90">
        <f>'S3 Maquette'!F197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91"/>
    </row>
    <row r="198" spans="1:22" ht="30" customHeight="1" x14ac:dyDescent="0.35">
      <c r="A198" s="2">
        <f>'S3 Maquette'!B198</f>
        <v>0</v>
      </c>
      <c r="B198" s="2">
        <f>'S3 Maquette'!C198</f>
        <v>0</v>
      </c>
      <c r="C198" s="90">
        <f>'S3 Maquette'!F198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91"/>
    </row>
    <row r="199" spans="1:22" ht="30" customHeight="1" x14ac:dyDescent="0.35">
      <c r="A199" s="2">
        <f>'S3 Maquette'!B199</f>
        <v>0</v>
      </c>
      <c r="B199" s="2">
        <f>'S3 Maquette'!C199</f>
        <v>0</v>
      </c>
      <c r="C199" s="90">
        <f>'S3 Maquette'!F199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91"/>
    </row>
    <row r="200" spans="1:22" ht="30" customHeight="1" x14ac:dyDescent="0.35">
      <c r="A200" s="2">
        <f>'S3 Maquette'!B200</f>
        <v>0</v>
      </c>
      <c r="B200" s="2">
        <f>'S3 Maquette'!C200</f>
        <v>0</v>
      </c>
      <c r="C200" s="90">
        <f>'S3 Maquette'!F200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91"/>
    </row>
    <row r="201" spans="1:22" ht="30" customHeight="1" x14ac:dyDescent="0.35">
      <c r="A201" s="2">
        <f>'S3 Maquette'!B201</f>
        <v>0</v>
      </c>
      <c r="B201" s="2">
        <f>'S3 Maquette'!C201</f>
        <v>0</v>
      </c>
      <c r="C201" s="90">
        <f>'S3 Maquette'!F201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91"/>
    </row>
    <row r="202" spans="1:22" ht="30" customHeight="1" x14ac:dyDescent="0.35">
      <c r="A202" s="2">
        <f>'S3 Maquette'!B202</f>
        <v>0</v>
      </c>
      <c r="B202" s="2">
        <f>'S3 Maquette'!C202</f>
        <v>0</v>
      </c>
      <c r="C202" s="90">
        <f>'S3 Maquette'!F202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91"/>
    </row>
    <row r="203" spans="1:22" ht="30" customHeight="1" x14ac:dyDescent="0.35">
      <c r="A203" s="2">
        <f>'S3 Maquette'!B203</f>
        <v>0</v>
      </c>
      <c r="B203" s="2">
        <f>'S3 Maquette'!C203</f>
        <v>0</v>
      </c>
      <c r="C203" s="90">
        <f>'S3 Maquette'!F203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91"/>
    </row>
    <row r="204" spans="1:22" ht="30" customHeight="1" x14ac:dyDescent="0.35">
      <c r="A204" s="2">
        <f>'S3 Maquette'!B204</f>
        <v>0</v>
      </c>
      <c r="B204" s="2">
        <f>'S3 Maquette'!C204</f>
        <v>0</v>
      </c>
      <c r="C204" s="90">
        <f>'S3 Maquette'!F204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91"/>
    </row>
    <row r="205" spans="1:22" ht="30" customHeight="1" x14ac:dyDescent="0.35">
      <c r="A205" s="2">
        <f>'S3 Maquette'!B205</f>
        <v>0</v>
      </c>
      <c r="B205" s="2">
        <f>'S3 Maquette'!C205</f>
        <v>0</v>
      </c>
      <c r="C205" s="90">
        <f>'S3 Maquette'!F205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91"/>
    </row>
    <row r="206" spans="1:22" ht="30" customHeight="1" x14ac:dyDescent="0.35">
      <c r="A206" s="2">
        <f>'S3 Maquette'!B206</f>
        <v>0</v>
      </c>
      <c r="B206" s="2">
        <f>'S3 Maquette'!C206</f>
        <v>0</v>
      </c>
      <c r="C206" s="90">
        <f>'S3 Maquette'!F206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91"/>
    </row>
    <row r="207" spans="1:22" ht="30" customHeight="1" x14ac:dyDescent="0.35">
      <c r="A207" s="2">
        <f>'S3 Maquette'!B207</f>
        <v>0</v>
      </c>
      <c r="B207" s="2">
        <f>'S3 Maquette'!C207</f>
        <v>0</v>
      </c>
      <c r="C207" s="90">
        <f>'S3 Maquette'!F207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91"/>
    </row>
    <row r="208" spans="1:22" ht="30" customHeight="1" x14ac:dyDescent="0.35">
      <c r="A208" s="2">
        <f>'S3 Maquette'!B208</f>
        <v>0</v>
      </c>
      <c r="B208" s="2">
        <f>'S3 Maquette'!C208</f>
        <v>0</v>
      </c>
      <c r="C208" s="90">
        <f>'S3 Maquette'!F208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91"/>
    </row>
    <row r="209" spans="1:22" ht="30" customHeight="1" x14ac:dyDescent="0.35">
      <c r="A209" s="2">
        <f>'S3 Maquette'!B209</f>
        <v>0</v>
      </c>
      <c r="B209" s="2">
        <f>'S3 Maquette'!C209</f>
        <v>0</v>
      </c>
      <c r="C209" s="90">
        <f>'S3 Maquette'!F209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91"/>
    </row>
    <row r="210" spans="1:22" ht="30" customHeight="1" x14ac:dyDescent="0.35">
      <c r="A210" s="2">
        <f>'S3 Maquette'!B210</f>
        <v>0</v>
      </c>
      <c r="B210" s="2">
        <f>'S3 Maquette'!C210</f>
        <v>0</v>
      </c>
      <c r="C210" s="90">
        <f>'S3 Maquette'!F210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91"/>
    </row>
    <row r="211" spans="1:22" ht="30" customHeight="1" x14ac:dyDescent="0.35">
      <c r="A211" s="2">
        <f>'S3 Maquette'!B211</f>
        <v>0</v>
      </c>
      <c r="B211" s="2">
        <f>'S3 Maquette'!C211</f>
        <v>0</v>
      </c>
      <c r="C211" s="90">
        <f>'S3 Maquette'!F211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91"/>
    </row>
    <row r="212" spans="1:22" ht="30" customHeight="1" x14ac:dyDescent="0.35">
      <c r="A212" s="2">
        <f>'S3 Maquette'!B212</f>
        <v>0</v>
      </c>
      <c r="B212" s="2">
        <f>'S3 Maquette'!C212</f>
        <v>0</v>
      </c>
      <c r="C212" s="90">
        <f>'S3 Maquette'!F212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91"/>
    </row>
    <row r="213" spans="1:22" ht="30" customHeight="1" x14ac:dyDescent="0.35">
      <c r="A213" s="2">
        <f>'S3 Maquette'!B213</f>
        <v>0</v>
      </c>
      <c r="B213" s="2">
        <f>'S3 Maquette'!C213</f>
        <v>0</v>
      </c>
      <c r="C213" s="90">
        <f>'S3 Maquette'!F213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91"/>
    </row>
    <row r="214" spans="1:22" ht="30" customHeight="1" x14ac:dyDescent="0.35">
      <c r="A214" s="2">
        <f>'S3 Maquette'!B214</f>
        <v>0</v>
      </c>
      <c r="B214" s="2">
        <f>'S3 Maquette'!C214</f>
        <v>0</v>
      </c>
      <c r="C214" s="90">
        <f>'S3 Maquette'!F214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91"/>
    </row>
    <row r="215" spans="1:22" ht="30" customHeight="1" x14ac:dyDescent="0.35">
      <c r="A215" s="2">
        <f>'S3 Maquette'!B215</f>
        <v>0</v>
      </c>
      <c r="B215" s="2">
        <f>'S3 Maquette'!C215</f>
        <v>0</v>
      </c>
      <c r="C215" s="90">
        <f>'S3 Maquette'!F215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91"/>
    </row>
    <row r="216" spans="1:22" ht="30" customHeight="1" x14ac:dyDescent="0.35">
      <c r="A216" s="2">
        <f>'S3 Maquette'!B216</f>
        <v>0</v>
      </c>
      <c r="B216" s="2">
        <f>'S3 Maquette'!C216</f>
        <v>0</v>
      </c>
      <c r="C216" s="90">
        <f>'S3 Maquette'!F216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91"/>
    </row>
    <row r="217" spans="1:22" ht="30" customHeight="1" x14ac:dyDescent="0.35">
      <c r="A217" s="2">
        <f>'S3 Maquette'!B217</f>
        <v>0</v>
      </c>
      <c r="B217" s="2">
        <f>'S3 Maquette'!C217</f>
        <v>0</v>
      </c>
      <c r="C217" s="90">
        <f>'S3 Maquette'!F217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91"/>
    </row>
    <row r="218" spans="1:22" ht="30" customHeight="1" x14ac:dyDescent="0.35">
      <c r="A218" s="2">
        <f>'S3 Maquette'!B218</f>
        <v>0</v>
      </c>
      <c r="B218" s="2">
        <f>'S3 Maquette'!C218</f>
        <v>0</v>
      </c>
      <c r="C218" s="90">
        <f>'S3 Maquette'!F218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91"/>
    </row>
    <row r="219" spans="1:22" ht="30" customHeight="1" x14ac:dyDescent="0.35">
      <c r="A219" s="2">
        <f>'S3 Maquette'!B219</f>
        <v>0</v>
      </c>
      <c r="B219" s="2">
        <f>'S3 Maquette'!C219</f>
        <v>0</v>
      </c>
      <c r="C219" s="90">
        <f>'S3 Maquette'!F219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91"/>
    </row>
    <row r="220" spans="1:22" ht="30" customHeight="1" x14ac:dyDescent="0.35">
      <c r="A220" s="2">
        <f>'S3 Maquette'!B220</f>
        <v>0</v>
      </c>
      <c r="B220" s="2">
        <f>'S3 Maquette'!C220</f>
        <v>0</v>
      </c>
      <c r="C220" s="90">
        <f>'S3 Maquette'!F220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91"/>
    </row>
    <row r="221" spans="1:22" ht="30" customHeight="1" x14ac:dyDescent="0.35">
      <c r="A221" s="2">
        <f>'S3 Maquette'!B221</f>
        <v>0</v>
      </c>
      <c r="B221" s="2">
        <f>'S3 Maquette'!C221</f>
        <v>0</v>
      </c>
      <c r="C221" s="90">
        <f>'S3 Maquette'!F221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91"/>
    </row>
    <row r="222" spans="1:22" ht="30" customHeight="1" x14ac:dyDescent="0.35">
      <c r="A222" s="2">
        <f>'S3 Maquette'!B222</f>
        <v>0</v>
      </c>
      <c r="B222" s="2">
        <f>'S3 Maquette'!C222</f>
        <v>0</v>
      </c>
      <c r="C222" s="90">
        <f>'S3 Maquette'!F222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91"/>
    </row>
    <row r="223" spans="1:22" ht="30" customHeight="1" x14ac:dyDescent="0.35">
      <c r="A223" s="2">
        <f>'S3 Maquette'!B223</f>
        <v>0</v>
      </c>
      <c r="B223" s="2">
        <f>'S3 Maquette'!C223</f>
        <v>0</v>
      </c>
      <c r="C223" s="90">
        <f>'S3 Maquette'!F223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91"/>
    </row>
    <row r="224" spans="1:22" ht="30" customHeight="1" x14ac:dyDescent="0.35">
      <c r="A224" s="2">
        <f>'S3 Maquette'!B224</f>
        <v>0</v>
      </c>
      <c r="B224" s="2">
        <f>'S3 Maquette'!C224</f>
        <v>0</v>
      </c>
      <c r="C224" s="90">
        <f>'S3 Maquette'!F224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91"/>
    </row>
    <row r="225" spans="1:22" ht="30" customHeight="1" x14ac:dyDescent="0.35">
      <c r="A225" s="2">
        <f>'S3 Maquette'!B225</f>
        <v>0</v>
      </c>
      <c r="B225" s="2">
        <f>'S3 Maquette'!C225</f>
        <v>0</v>
      </c>
      <c r="C225" s="90">
        <f>'S3 Maquette'!F225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91"/>
    </row>
    <row r="226" spans="1:22" ht="30" customHeight="1" x14ac:dyDescent="0.35">
      <c r="A226" s="2">
        <f>'S3 Maquette'!B226</f>
        <v>0</v>
      </c>
      <c r="B226" s="2">
        <f>'S3 Maquette'!C226</f>
        <v>0</v>
      </c>
      <c r="C226" s="90">
        <f>'S3 Maquette'!F226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91"/>
    </row>
    <row r="227" spans="1:22" ht="30" customHeight="1" x14ac:dyDescent="0.35">
      <c r="A227" s="2">
        <f>'S3 Maquette'!B227</f>
        <v>0</v>
      </c>
      <c r="B227" s="2">
        <f>'S3 Maquette'!C227</f>
        <v>0</v>
      </c>
      <c r="C227" s="90">
        <f>'S3 Maquette'!F227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91"/>
    </row>
    <row r="228" spans="1:22" ht="30" customHeight="1" x14ac:dyDescent="0.35">
      <c r="A228" s="2">
        <f>'S3 Maquette'!B228</f>
        <v>0</v>
      </c>
      <c r="B228" s="2">
        <f>'S3 Maquette'!C228</f>
        <v>0</v>
      </c>
      <c r="C228" s="90">
        <f>'S3 Maquette'!F228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91"/>
    </row>
    <row r="229" spans="1:22" ht="30" customHeight="1" x14ac:dyDescent="0.35">
      <c r="A229" s="2">
        <f>'S3 Maquette'!B229</f>
        <v>0</v>
      </c>
      <c r="B229" s="2">
        <f>'S3 Maquette'!C229</f>
        <v>0</v>
      </c>
      <c r="C229" s="90">
        <f>'S3 Maquette'!F229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91"/>
    </row>
    <row r="230" spans="1:22" ht="30" customHeight="1" x14ac:dyDescent="0.35">
      <c r="A230" s="2">
        <f>'S3 Maquette'!B230</f>
        <v>0</v>
      </c>
      <c r="B230" s="2">
        <f>'S3 Maquette'!C230</f>
        <v>0</v>
      </c>
      <c r="C230" s="90">
        <f>'S3 Maquette'!F230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91"/>
    </row>
    <row r="231" spans="1:22" ht="30" customHeight="1" x14ac:dyDescent="0.35">
      <c r="A231" s="2">
        <f>'S3 Maquette'!B231</f>
        <v>0</v>
      </c>
      <c r="B231" s="2">
        <f>'S3 Maquette'!C231</f>
        <v>0</v>
      </c>
      <c r="C231" s="90">
        <f>'S3 Maquette'!F231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91"/>
    </row>
    <row r="232" spans="1:22" ht="30" customHeight="1" x14ac:dyDescent="0.35">
      <c r="A232" s="2">
        <f>'S3 Maquette'!B232</f>
        <v>0</v>
      </c>
      <c r="B232" s="2">
        <f>'S3 Maquette'!C232</f>
        <v>0</v>
      </c>
      <c r="C232" s="90">
        <f>'S3 Maquette'!F232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91"/>
    </row>
    <row r="233" spans="1:22" ht="30" customHeight="1" x14ac:dyDescent="0.35">
      <c r="A233" s="2">
        <f>'S3 Maquette'!B233</f>
        <v>0</v>
      </c>
      <c r="B233" s="2">
        <f>'S3 Maquette'!C233</f>
        <v>0</v>
      </c>
      <c r="C233" s="90">
        <f>'S3 Maquette'!F233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91"/>
    </row>
    <row r="234" spans="1:22" ht="30" customHeight="1" x14ac:dyDescent="0.35">
      <c r="A234" s="2">
        <f>'S3 Maquette'!B234</f>
        <v>0</v>
      </c>
      <c r="B234" s="2">
        <f>'S3 Maquette'!C234</f>
        <v>0</v>
      </c>
      <c r="C234" s="90">
        <f>'S3 Maquette'!F234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91"/>
    </row>
    <row r="235" spans="1:22" ht="30" customHeight="1" x14ac:dyDescent="0.35">
      <c r="A235" s="2">
        <f>'S3 Maquette'!B235</f>
        <v>0</v>
      </c>
      <c r="B235" s="2">
        <f>'S3 Maquette'!C235</f>
        <v>0</v>
      </c>
      <c r="C235" s="90">
        <f>'S3 Maquette'!F235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91"/>
    </row>
    <row r="236" spans="1:22" ht="30" customHeight="1" x14ac:dyDescent="0.35">
      <c r="A236" s="2">
        <f>'S3 Maquette'!B236</f>
        <v>0</v>
      </c>
      <c r="B236" s="2">
        <f>'S3 Maquette'!C236</f>
        <v>0</v>
      </c>
      <c r="C236" s="90">
        <f>'S3 Maquette'!F236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91"/>
    </row>
    <row r="237" spans="1:22" ht="30" customHeight="1" x14ac:dyDescent="0.35">
      <c r="A237" s="2">
        <f>'S3 Maquette'!B237</f>
        <v>0</v>
      </c>
      <c r="B237" s="2">
        <f>'S3 Maquette'!C237</f>
        <v>0</v>
      </c>
      <c r="C237" s="90">
        <f>'S3 Maquette'!F237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91"/>
    </row>
    <row r="238" spans="1:22" ht="30" customHeight="1" x14ac:dyDescent="0.35">
      <c r="A238" s="2">
        <f>'S3 Maquette'!B238</f>
        <v>0</v>
      </c>
      <c r="B238" s="2">
        <f>'S3 Maquette'!C238</f>
        <v>0</v>
      </c>
      <c r="C238" s="90">
        <f>'S3 Maquette'!F238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91"/>
    </row>
    <row r="239" spans="1:22" ht="30" customHeight="1" x14ac:dyDescent="0.35">
      <c r="A239" s="2">
        <f>'S3 Maquette'!B239</f>
        <v>0</v>
      </c>
      <c r="B239" s="2">
        <f>'S3 Maquette'!C239</f>
        <v>0</v>
      </c>
      <c r="C239" s="90">
        <f>'S3 Maquette'!F239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91"/>
    </row>
    <row r="240" spans="1:22" ht="30" customHeight="1" x14ac:dyDescent="0.35">
      <c r="A240" s="2">
        <f>'S3 Maquette'!B240</f>
        <v>0</v>
      </c>
      <c r="B240" s="2">
        <f>'S3 Maquette'!C240</f>
        <v>0</v>
      </c>
      <c r="C240" s="90">
        <f>'S3 Maquette'!F240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91"/>
    </row>
    <row r="241" spans="1:22" ht="30" customHeight="1" x14ac:dyDescent="0.35">
      <c r="A241" s="2">
        <f>'S3 Maquette'!B241</f>
        <v>0</v>
      </c>
      <c r="B241" s="2">
        <f>'S3 Maquette'!C241</f>
        <v>0</v>
      </c>
      <c r="C241" s="90">
        <f>'S3 Maquette'!F241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91"/>
    </row>
    <row r="242" spans="1:22" ht="30" customHeight="1" x14ac:dyDescent="0.35">
      <c r="A242" s="2">
        <f>'S3 Maquette'!B242</f>
        <v>0</v>
      </c>
      <c r="B242" s="2">
        <f>'S3 Maquette'!C242</f>
        <v>0</v>
      </c>
      <c r="C242" s="90">
        <f>'S3 Maquette'!F242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91"/>
    </row>
    <row r="243" spans="1:22" ht="30" customHeight="1" x14ac:dyDescent="0.35">
      <c r="A243" s="2">
        <f>'S3 Maquette'!B243</f>
        <v>0</v>
      </c>
      <c r="B243" s="2">
        <f>'S3 Maquette'!C243</f>
        <v>0</v>
      </c>
      <c r="C243" s="90">
        <f>'S3 Maquette'!F243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91"/>
    </row>
    <row r="244" spans="1:22" ht="30" customHeight="1" x14ac:dyDescent="0.35">
      <c r="A244" s="2">
        <f>'S3 Maquette'!B244</f>
        <v>0</v>
      </c>
      <c r="B244" s="2">
        <f>'S3 Maquette'!C244</f>
        <v>0</v>
      </c>
      <c r="C244" s="90">
        <f>'S3 Maquette'!F244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91"/>
    </row>
    <row r="245" spans="1:22" ht="30" customHeight="1" x14ac:dyDescent="0.35">
      <c r="A245" s="2">
        <f>'S3 Maquette'!B245</f>
        <v>0</v>
      </c>
      <c r="B245" s="2">
        <f>'S3 Maquette'!C245</f>
        <v>0</v>
      </c>
      <c r="C245" s="90">
        <f>'S3 Maquette'!F245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91"/>
    </row>
    <row r="246" spans="1:22" ht="30" customHeight="1" x14ac:dyDescent="0.35">
      <c r="A246" s="2">
        <f>'S3 Maquette'!B246</f>
        <v>0</v>
      </c>
      <c r="B246" s="2">
        <f>'S3 Maquette'!C246</f>
        <v>0</v>
      </c>
      <c r="C246" s="90">
        <f>'S3 Maquette'!F246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91"/>
    </row>
    <row r="247" spans="1:22" ht="30" customHeight="1" x14ac:dyDescent="0.35">
      <c r="A247" s="2">
        <f>'S3 Maquette'!B247</f>
        <v>0</v>
      </c>
      <c r="B247" s="2">
        <f>'S3 Maquette'!C247</f>
        <v>0</v>
      </c>
      <c r="C247" s="90">
        <f>'S3 Maquette'!F247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91"/>
    </row>
    <row r="248" spans="1:22" ht="30" customHeight="1" x14ac:dyDescent="0.35">
      <c r="A248" s="2">
        <f>'S3 Maquette'!B248</f>
        <v>0</v>
      </c>
      <c r="B248" s="2">
        <f>'S3 Maquette'!C248</f>
        <v>0</v>
      </c>
      <c r="C248" s="90">
        <f>'S3 Maquette'!F248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91"/>
    </row>
    <row r="249" spans="1:22" ht="30" customHeight="1" x14ac:dyDescent="0.35">
      <c r="A249" s="2">
        <f>'S3 Maquette'!B249</f>
        <v>0</v>
      </c>
      <c r="B249" s="2">
        <f>'S3 Maquette'!C249</f>
        <v>0</v>
      </c>
      <c r="C249" s="90">
        <f>'S3 Maquette'!F249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91"/>
    </row>
    <row r="250" spans="1:22" ht="30" customHeight="1" x14ac:dyDescent="0.35">
      <c r="A250" s="2">
        <f>'S3 Maquette'!B250</f>
        <v>0</v>
      </c>
      <c r="B250" s="2">
        <f>'S3 Maquette'!C250</f>
        <v>0</v>
      </c>
      <c r="C250" s="90">
        <f>'S3 Maquette'!F250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91"/>
    </row>
    <row r="251" spans="1:22" ht="30" customHeight="1" x14ac:dyDescent="0.35">
      <c r="A251" s="2">
        <f>'S3 Maquette'!B251</f>
        <v>0</v>
      </c>
      <c r="B251" s="2">
        <f>'S3 Maquette'!C251</f>
        <v>0</v>
      </c>
      <c r="C251" s="90">
        <f>'S3 Maquette'!F251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91"/>
    </row>
    <row r="252" spans="1:22" ht="30" customHeight="1" x14ac:dyDescent="0.35">
      <c r="A252" s="2">
        <f>'S3 Maquette'!B252</f>
        <v>0</v>
      </c>
      <c r="B252" s="2">
        <f>'S3 Maquette'!C252</f>
        <v>0</v>
      </c>
      <c r="C252" s="90">
        <f>'S3 Maquette'!F252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91"/>
    </row>
    <row r="253" spans="1:22" ht="30" customHeight="1" x14ac:dyDescent="0.35">
      <c r="A253" s="2">
        <f>'S3 Maquette'!B253</f>
        <v>0</v>
      </c>
      <c r="B253" s="2">
        <f>'S3 Maquette'!C253</f>
        <v>0</v>
      </c>
      <c r="C253" s="90">
        <f>'S3 Maquette'!F253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91"/>
    </row>
    <row r="254" spans="1:22" ht="30" customHeight="1" x14ac:dyDescent="0.35">
      <c r="A254" s="2">
        <f>'S3 Maquette'!B254</f>
        <v>0</v>
      </c>
      <c r="B254" s="2">
        <f>'S3 Maquette'!C254</f>
        <v>0</v>
      </c>
      <c r="C254" s="90">
        <f>'S3 Maquette'!F254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91"/>
    </row>
    <row r="255" spans="1:22" ht="30" customHeight="1" x14ac:dyDescent="0.35">
      <c r="A255" s="2">
        <f>'S3 Maquette'!B255</f>
        <v>0</v>
      </c>
      <c r="B255" s="2">
        <f>'S3 Maquette'!C255</f>
        <v>0</v>
      </c>
      <c r="C255" s="90">
        <f>'S3 Maquette'!F255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91"/>
    </row>
    <row r="256" spans="1:22" ht="30" customHeight="1" x14ac:dyDescent="0.35">
      <c r="A256" s="2">
        <f>'S3 Maquette'!B256</f>
        <v>0</v>
      </c>
      <c r="B256" s="2">
        <f>'S3 Maquette'!C256</f>
        <v>0</v>
      </c>
      <c r="C256" s="90">
        <f>'S3 Maquette'!F256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91"/>
    </row>
    <row r="257" spans="1:22" ht="30" customHeight="1" x14ac:dyDescent="0.35">
      <c r="A257" s="2">
        <f>'S3 Maquette'!B257</f>
        <v>0</v>
      </c>
      <c r="B257" s="2">
        <f>'S3 Maquette'!C257</f>
        <v>0</v>
      </c>
      <c r="C257" s="90">
        <f>'S3 Maquette'!F257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91"/>
    </row>
    <row r="258" spans="1:22" ht="30" customHeight="1" x14ac:dyDescent="0.35">
      <c r="A258" s="2">
        <f>'S3 Maquette'!B258</f>
        <v>0</v>
      </c>
      <c r="B258" s="2">
        <f>'S3 Maquette'!C258</f>
        <v>0</v>
      </c>
      <c r="C258" s="90">
        <f>'S3 Maquette'!F258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91"/>
    </row>
    <row r="259" spans="1:22" ht="30" customHeight="1" x14ac:dyDescent="0.35">
      <c r="A259" s="2">
        <f>'S3 Maquette'!B259</f>
        <v>0</v>
      </c>
      <c r="B259" s="2">
        <f>'S3 Maquette'!C259</f>
        <v>0</v>
      </c>
      <c r="C259" s="90">
        <f>'S3 Maquette'!F259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91"/>
    </row>
    <row r="260" spans="1:22" ht="30" customHeight="1" x14ac:dyDescent="0.35">
      <c r="A260" s="2">
        <f>'S3 Maquette'!B260</f>
        <v>0</v>
      </c>
      <c r="B260" s="2">
        <f>'S3 Maquette'!C260</f>
        <v>0</v>
      </c>
      <c r="C260" s="90">
        <f>'S3 Maquette'!F260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91"/>
    </row>
    <row r="261" spans="1:22" ht="30" customHeight="1" x14ac:dyDescent="0.35">
      <c r="A261" s="2">
        <f>'S3 Maquette'!B261</f>
        <v>0</v>
      </c>
      <c r="B261" s="2">
        <f>'S3 Maquette'!C261</f>
        <v>0</v>
      </c>
      <c r="C261" s="90">
        <f>'S3 Maquette'!F261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91"/>
    </row>
    <row r="262" spans="1:22" ht="30" customHeight="1" x14ac:dyDescent="0.35">
      <c r="A262" s="2">
        <f>'S3 Maquette'!B262</f>
        <v>0</v>
      </c>
      <c r="B262" s="2">
        <f>'S3 Maquette'!C262</f>
        <v>0</v>
      </c>
      <c r="C262" s="90">
        <f>'S3 Maquette'!F262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91"/>
    </row>
    <row r="263" spans="1:22" ht="30" customHeight="1" x14ac:dyDescent="0.35">
      <c r="A263" s="2">
        <f>'S3 Maquette'!B263</f>
        <v>0</v>
      </c>
      <c r="B263" s="2">
        <f>'S3 Maquette'!C263</f>
        <v>0</v>
      </c>
      <c r="C263" s="90">
        <f>'S3 Maquette'!F263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91"/>
    </row>
    <row r="264" spans="1:22" ht="30" customHeight="1" x14ac:dyDescent="0.35">
      <c r="A264" s="2">
        <f>'S3 Maquette'!B264</f>
        <v>0</v>
      </c>
      <c r="B264" s="2">
        <f>'S3 Maquette'!C264</f>
        <v>0</v>
      </c>
      <c r="C264" s="90">
        <f>'S3 Maquette'!F264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91"/>
    </row>
    <row r="265" spans="1:22" ht="30" customHeight="1" x14ac:dyDescent="0.35">
      <c r="A265" s="2">
        <f>'S3 Maquette'!B265</f>
        <v>0</v>
      </c>
      <c r="B265" s="2">
        <f>'S3 Maquette'!C265</f>
        <v>0</v>
      </c>
      <c r="C265" s="90">
        <f>'S3 Maquette'!F265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91"/>
    </row>
    <row r="266" spans="1:22" ht="30" customHeight="1" x14ac:dyDescent="0.35">
      <c r="A266" s="2">
        <f>'S3 Maquette'!B266</f>
        <v>0</v>
      </c>
      <c r="B266" s="2">
        <f>'S3 Maquette'!C266</f>
        <v>0</v>
      </c>
      <c r="C266" s="90">
        <f>'S3 Maquette'!F266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91"/>
    </row>
    <row r="267" spans="1:22" ht="30" customHeight="1" x14ac:dyDescent="0.35">
      <c r="A267" s="2">
        <f>'S3 Maquette'!B267</f>
        <v>0</v>
      </c>
      <c r="B267" s="2">
        <f>'S3 Maquette'!C267</f>
        <v>0</v>
      </c>
      <c r="C267" s="90">
        <f>'S3 Maquette'!F267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91"/>
    </row>
    <row r="268" spans="1:22" ht="30" customHeight="1" x14ac:dyDescent="0.35">
      <c r="A268" s="2">
        <f>'S3 Maquette'!B268</f>
        <v>0</v>
      </c>
      <c r="B268" s="2">
        <f>'S3 Maquette'!C268</f>
        <v>0</v>
      </c>
      <c r="C268" s="90">
        <f>'S3 Maquette'!F268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91"/>
    </row>
    <row r="269" spans="1:22" ht="30" customHeight="1" x14ac:dyDescent="0.35">
      <c r="A269" s="2">
        <f>'S3 Maquette'!B269</f>
        <v>0</v>
      </c>
      <c r="B269" s="2">
        <f>'S3 Maquette'!C269</f>
        <v>0</v>
      </c>
      <c r="C269" s="90">
        <f>'S3 Maquette'!F269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91"/>
    </row>
    <row r="270" spans="1:22" ht="30" customHeight="1" x14ac:dyDescent="0.35">
      <c r="A270" s="2">
        <f>'S3 Maquette'!B270</f>
        <v>0</v>
      </c>
      <c r="B270" s="2">
        <f>'S3 Maquette'!C270</f>
        <v>0</v>
      </c>
      <c r="C270" s="90">
        <f>'S3 Maquette'!F270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91"/>
    </row>
    <row r="271" spans="1:22" ht="30" customHeight="1" x14ac:dyDescent="0.35">
      <c r="A271" s="2">
        <f>'S3 Maquette'!B271</f>
        <v>0</v>
      </c>
      <c r="B271" s="2">
        <f>'S3 Maquette'!C271</f>
        <v>0</v>
      </c>
      <c r="C271" s="90">
        <f>'S3 Maquette'!F271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91"/>
    </row>
    <row r="272" spans="1:22" ht="30" customHeight="1" x14ac:dyDescent="0.35">
      <c r="A272" s="2">
        <f>'S3 Maquette'!B272</f>
        <v>0</v>
      </c>
      <c r="B272" s="2">
        <f>'S3 Maquette'!C272</f>
        <v>0</v>
      </c>
      <c r="C272" s="90">
        <f>'S3 Maquette'!F272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91"/>
    </row>
    <row r="273" spans="1:22" ht="30" customHeight="1" x14ac:dyDescent="0.35">
      <c r="A273" s="2">
        <f>'S3 Maquette'!B273</f>
        <v>0</v>
      </c>
      <c r="B273" s="2">
        <f>'S3 Maquette'!C273</f>
        <v>0</v>
      </c>
      <c r="C273" s="90">
        <f>'S3 Maquette'!F273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91"/>
    </row>
    <row r="274" spans="1:22" ht="30" customHeight="1" x14ac:dyDescent="0.35">
      <c r="A274" s="2">
        <f>'S3 Maquette'!B274</f>
        <v>0</v>
      </c>
      <c r="B274" s="2">
        <f>'S3 Maquette'!C274</f>
        <v>0</v>
      </c>
      <c r="C274" s="90">
        <f>'S3 Maquette'!F274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91"/>
    </row>
    <row r="275" spans="1:22" ht="30" customHeight="1" x14ac:dyDescent="0.35">
      <c r="A275" s="2">
        <f>'S3 Maquette'!B275</f>
        <v>0</v>
      </c>
      <c r="B275" s="2">
        <f>'S3 Maquette'!C275</f>
        <v>0</v>
      </c>
      <c r="C275" s="90">
        <f>'S3 Maquette'!F275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91"/>
    </row>
    <row r="276" spans="1:22" ht="30" customHeight="1" x14ac:dyDescent="0.35">
      <c r="A276" s="2">
        <f>'S3 Maquette'!B276</f>
        <v>0</v>
      </c>
      <c r="B276" s="2">
        <f>'S3 Maquette'!C276</f>
        <v>0</v>
      </c>
      <c r="C276" s="90">
        <f>'S3 Maquette'!F276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91"/>
    </row>
    <row r="277" spans="1:22" ht="30" customHeight="1" x14ac:dyDescent="0.35">
      <c r="A277" s="2">
        <f>'S3 Maquette'!B277</f>
        <v>0</v>
      </c>
      <c r="B277" s="2">
        <f>'S3 Maquette'!C277</f>
        <v>0</v>
      </c>
      <c r="C277" s="90">
        <f>'S3 Maquette'!F277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91"/>
    </row>
    <row r="278" spans="1:22" ht="30" customHeight="1" x14ac:dyDescent="0.35">
      <c r="A278" s="2">
        <f>'S3 Maquette'!B278</f>
        <v>0</v>
      </c>
      <c r="B278" s="2">
        <f>'S3 Maquette'!C278</f>
        <v>0</v>
      </c>
      <c r="C278" s="90">
        <f>'S3 Maquette'!F278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91"/>
    </row>
    <row r="279" spans="1:22" ht="30" customHeight="1" x14ac:dyDescent="0.35">
      <c r="A279" s="2">
        <f>'S3 Maquette'!B279</f>
        <v>0</v>
      </c>
      <c r="B279" s="2">
        <f>'S3 Maquette'!C279</f>
        <v>0</v>
      </c>
      <c r="C279" s="90">
        <f>'S3 Maquette'!F279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91"/>
    </row>
    <row r="280" spans="1:22" ht="30" customHeight="1" x14ac:dyDescent="0.35">
      <c r="A280" s="2">
        <f>'S3 Maquette'!B280</f>
        <v>0</v>
      </c>
      <c r="B280" s="2">
        <f>'S3 Maquette'!C280</f>
        <v>0</v>
      </c>
      <c r="C280" s="90">
        <f>'S3 Maquette'!F280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91"/>
    </row>
    <row r="281" spans="1:22" ht="30" customHeight="1" x14ac:dyDescent="0.35">
      <c r="A281" s="2">
        <f>'S3 Maquette'!B281</f>
        <v>0</v>
      </c>
      <c r="B281" s="2">
        <f>'S3 Maquette'!C281</f>
        <v>0</v>
      </c>
      <c r="C281" s="90">
        <f>'S3 Maquette'!F281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91"/>
    </row>
    <row r="282" spans="1:22" ht="30" customHeight="1" x14ac:dyDescent="0.35">
      <c r="A282" s="2">
        <f>'S3 Maquette'!B282</f>
        <v>0</v>
      </c>
      <c r="B282" s="2">
        <f>'S3 Maquette'!C282</f>
        <v>0</v>
      </c>
      <c r="C282" s="90">
        <f>'S3 Maquette'!F282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91"/>
    </row>
    <row r="283" spans="1:22" ht="30" customHeight="1" x14ac:dyDescent="0.35">
      <c r="A283" s="2">
        <f>'S3 Maquette'!B283</f>
        <v>0</v>
      </c>
      <c r="B283" s="2">
        <f>'S3 Maquette'!C283</f>
        <v>0</v>
      </c>
      <c r="C283" s="90">
        <f>'S3 Maquette'!F283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91"/>
    </row>
    <row r="284" spans="1:22" ht="30" customHeight="1" x14ac:dyDescent="0.35">
      <c r="A284" s="2">
        <f>'S3 Maquette'!B284</f>
        <v>0</v>
      </c>
      <c r="B284" s="2">
        <f>'S3 Maquette'!C284</f>
        <v>0</v>
      </c>
      <c r="C284" s="90">
        <f>'S3 Maquette'!F284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91"/>
    </row>
    <row r="285" spans="1:22" ht="30" customHeight="1" x14ac:dyDescent="0.35">
      <c r="A285" s="2">
        <f>'S3 Maquette'!B285</f>
        <v>0</v>
      </c>
      <c r="B285" s="2">
        <f>'S3 Maquette'!C285</f>
        <v>0</v>
      </c>
      <c r="C285" s="90">
        <f>'S3 Maquette'!F285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91"/>
    </row>
    <row r="286" spans="1:22" ht="30" customHeight="1" x14ac:dyDescent="0.35">
      <c r="A286" s="2">
        <f>'S3 Maquette'!B286</f>
        <v>0</v>
      </c>
      <c r="B286" s="2">
        <f>'S3 Maquette'!C286</f>
        <v>0</v>
      </c>
      <c r="C286" s="90">
        <f>'S3 Maquette'!F286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91"/>
    </row>
    <row r="287" spans="1:22" ht="30" customHeight="1" x14ac:dyDescent="0.35">
      <c r="A287" s="2">
        <f>'S3 Maquette'!B287</f>
        <v>0</v>
      </c>
      <c r="B287" s="2">
        <f>'S3 Maquette'!C287</f>
        <v>0</v>
      </c>
      <c r="C287" s="90">
        <f>'S3 Maquette'!F287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91"/>
    </row>
    <row r="288" spans="1:22" ht="30" customHeight="1" x14ac:dyDescent="0.35">
      <c r="A288" s="2">
        <f>'S3 Maquette'!B288</f>
        <v>0</v>
      </c>
      <c r="B288" s="2">
        <f>'S3 Maquette'!C288</f>
        <v>0</v>
      </c>
      <c r="C288" s="90">
        <f>'S3 Maquette'!F288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91"/>
    </row>
    <row r="289" spans="1:22" ht="30" customHeight="1" x14ac:dyDescent="0.35">
      <c r="A289" s="2">
        <f>'S3 Maquette'!B289</f>
        <v>0</v>
      </c>
      <c r="B289" s="2">
        <f>'S3 Maquette'!C289</f>
        <v>0</v>
      </c>
      <c r="C289" s="90">
        <f>'S3 Maquette'!F289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91"/>
    </row>
    <row r="290" spans="1:22" ht="30" customHeight="1" x14ac:dyDescent="0.35">
      <c r="A290" s="2">
        <f>'S3 Maquette'!B290</f>
        <v>0</v>
      </c>
      <c r="B290" s="2">
        <f>'S3 Maquette'!C290</f>
        <v>0</v>
      </c>
      <c r="C290" s="90">
        <f>'S3 Maquette'!F290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91"/>
    </row>
    <row r="291" spans="1:22" ht="30" customHeight="1" x14ac:dyDescent="0.35">
      <c r="A291" s="2">
        <f>'S3 Maquette'!B291</f>
        <v>0</v>
      </c>
      <c r="B291" s="2">
        <f>'S3 Maquette'!C291</f>
        <v>0</v>
      </c>
      <c r="C291" s="90">
        <f>'S3 Maquette'!F291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91"/>
    </row>
    <row r="292" spans="1:22" ht="30" customHeight="1" x14ac:dyDescent="0.35">
      <c r="A292" s="2">
        <f>'S3 Maquette'!B292</f>
        <v>0</v>
      </c>
      <c r="B292" s="2">
        <f>'S3 Maquette'!C292</f>
        <v>0</v>
      </c>
      <c r="C292" s="90">
        <f>'S3 Maquette'!F292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91"/>
    </row>
    <row r="293" spans="1:22" ht="30" customHeight="1" x14ac:dyDescent="0.35">
      <c r="A293" s="2">
        <f>'S3 Maquette'!B293</f>
        <v>0</v>
      </c>
      <c r="B293" s="2">
        <f>'S3 Maquette'!C293</f>
        <v>0</v>
      </c>
      <c r="C293" s="90">
        <f>'S3 Maquette'!F293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91"/>
    </row>
    <row r="294" spans="1:22" ht="30" customHeight="1" x14ac:dyDescent="0.35">
      <c r="A294" s="2">
        <f>'S3 Maquette'!B294</f>
        <v>0</v>
      </c>
      <c r="B294" s="2">
        <f>'S3 Maquette'!C294</f>
        <v>0</v>
      </c>
      <c r="C294" s="90">
        <f>'S3 Maquette'!F294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91"/>
    </row>
    <row r="295" spans="1:22" ht="30" customHeight="1" x14ac:dyDescent="0.35">
      <c r="A295" s="2">
        <f>'S3 Maquette'!B295</f>
        <v>0</v>
      </c>
      <c r="B295" s="2">
        <f>'S3 Maquette'!C295</f>
        <v>0</v>
      </c>
      <c r="C295" s="90">
        <f>'S3 Maquette'!F295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91"/>
    </row>
    <row r="296" spans="1:22" ht="30" customHeight="1" x14ac:dyDescent="0.35">
      <c r="A296" s="2">
        <f>'S3 Maquette'!B296</f>
        <v>0</v>
      </c>
      <c r="B296" s="2">
        <f>'S3 Maquette'!C296</f>
        <v>0</v>
      </c>
      <c r="C296" s="90">
        <f>'S3 Maquette'!F296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91"/>
    </row>
    <row r="297" spans="1:22" ht="30" customHeight="1" x14ac:dyDescent="0.35">
      <c r="A297" s="2">
        <f>'S3 Maquette'!B297</f>
        <v>0</v>
      </c>
      <c r="B297" s="2">
        <f>'S3 Maquette'!C297</f>
        <v>0</v>
      </c>
      <c r="C297" s="90">
        <f>'S3 Maquette'!F297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91"/>
    </row>
    <row r="298" spans="1:22" ht="30" customHeight="1" x14ac:dyDescent="0.35">
      <c r="A298" s="2">
        <f>'S3 Maquette'!B298</f>
        <v>0</v>
      </c>
      <c r="B298" s="2">
        <f>'S3 Maquette'!C298</f>
        <v>0</v>
      </c>
      <c r="C298" s="90">
        <f>'S3 Maquette'!F298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91"/>
    </row>
    <row r="299" spans="1:22" ht="30" customHeight="1" x14ac:dyDescent="0.35">
      <c r="A299" s="2">
        <f>'S3 Maquette'!B299</f>
        <v>0</v>
      </c>
      <c r="B299" s="2">
        <f>'S3 Maquette'!C299</f>
        <v>0</v>
      </c>
      <c r="C299" s="90">
        <f>'S3 Maquette'!F299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91"/>
    </row>
    <row r="300" spans="1:22" ht="30" customHeight="1" x14ac:dyDescent="0.35">
      <c r="A300" s="2">
        <f>'S3 Maquette'!B300</f>
        <v>0</v>
      </c>
      <c r="B300" s="2">
        <f>'S3 Maquette'!C300</f>
        <v>0</v>
      </c>
      <c r="C300" s="90">
        <f>'S3 Maquette'!F300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91"/>
    </row>
  </sheetData>
  <sheetProtection algorithmName="SHA-512" hashValue="lskj535TVF8j2SyGvWV6tsRaggDOqfIKQoZUFpy9prv0qA1wcWa5YCzYIDeN4EPhe7kZr8Gsn3zGvqaWPi+XKg==" saltValue="hbJCycjEY6lm1P1HRt2hjw==" spinCount="100000" sheet="1" formatCells="0" insertRows="0"/>
  <mergeCells count="26"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</mergeCells>
  <conditionalFormatting sqref="A1:A7 A12:A17 A301:A999">
    <cfRule type="expression" dxfId="43" priority="8">
      <formula>$C1="Parcours Pédagogique"</formula>
    </cfRule>
    <cfRule type="expression" dxfId="42" priority="9">
      <formula>$C1="BLOC"</formula>
    </cfRule>
    <cfRule type="expression" dxfId="41" priority="10">
      <formula>$C1="OPTION"</formula>
    </cfRule>
  </conditionalFormatting>
  <conditionalFormatting sqref="A18:U300 V18">
    <cfRule type="expression" dxfId="40" priority="16">
      <formula>$C18="Modification MCC"</formula>
    </cfRule>
  </conditionalFormatting>
  <conditionalFormatting sqref="B1:U7 C8:U9 C10 E10 J10:U11 B12:M12 R12 B13:L13 B14:N14 P14 R14:U17 B15:M17 B301:U999">
    <cfRule type="expression" dxfId="39" priority="12">
      <formula>$D1="Modification"</formula>
    </cfRule>
    <cfRule type="expression" dxfId="38" priority="13">
      <formula>$D1="Création"</formula>
    </cfRule>
    <cfRule type="expression" dxfId="37" priority="14">
      <formula>$D1="Fermeture"</formula>
    </cfRule>
  </conditionalFormatting>
  <conditionalFormatting sqref="B1:U7 C8:U9 J10:U11 B12:M12 B13:L13 B14:N14 B15:M17 B301:U999 R14:U17 C10 E10 R12 P14">
    <cfRule type="expression" dxfId="36" priority="11">
      <formula>$D1="Modification MCC"</formula>
    </cfRule>
  </conditionalFormatting>
  <conditionalFormatting sqref="C1:U9 C10 E10 J10:U11 C12:M12 R12:U13 C13:L13 C14:U1001">
    <cfRule type="expression" dxfId="35" priority="15">
      <formula>$B1="Option"</formula>
    </cfRule>
  </conditionalFormatting>
  <conditionalFormatting sqref="J1:J1001">
    <cfRule type="expression" dxfId="34" priority="7">
      <formula>$I1="NON"</formula>
    </cfRule>
  </conditionalFormatting>
  <conditionalFormatting sqref="L18:L300 N18:O300">
    <cfRule type="expression" dxfId="33" priority="2">
      <formula>$K18="CCI (CC Intégral)"</formula>
    </cfRule>
  </conditionalFormatting>
  <conditionalFormatting sqref="L18:M300 P18:Q300">
    <cfRule type="expression" dxfId="32" priority="6">
      <formula>$K18="CT (Contrôle terminal)"</formula>
    </cfRule>
  </conditionalFormatting>
  <conditionalFormatting sqref="P18:Q300">
    <cfRule type="expression" dxfId="31" priority="3">
      <formula>$K18="CC&amp;CT"</formula>
    </cfRule>
  </conditionalFormatting>
  <conditionalFormatting sqref="S1:T1001">
    <cfRule type="expression" dxfId="30" priority="5">
      <formula>$R1="Autres"</formula>
    </cfRule>
  </conditionalFormatting>
  <conditionalFormatting sqref="U1:U1001 V18">
    <cfRule type="expression" dxfId="29" priority="4">
      <formula>$R1="CT (Contrôle terminal)"</formula>
    </cfRule>
  </conditionalFormatting>
  <conditionalFormatting sqref="V18 A18:U300">
    <cfRule type="expression" dxfId="28" priority="17">
      <formula>$C18="Modification"</formula>
    </cfRule>
    <cfRule type="expression" dxfId="27" priority="18">
      <formula>$C18="Création"</formula>
    </cfRule>
    <cfRule type="expression" dxfId="26" priority="19">
      <formula>$C18="Fermeture"</formula>
    </cfRule>
  </conditionalFormatting>
  <dataValidations count="6">
    <dataValidation type="list" allowBlank="1" showInputMessage="1" showErrorMessage="1" sqref="E19:I300" xr:uid="{00000000-0002-0000-0800-000000000000}">
      <formula1>"OUI,NON"</formula1>
      <formula2>0</formula2>
    </dataValidation>
    <dataValidation type="list" allowBlank="1" showInputMessage="1" showErrorMessage="1" sqref="R19:R300" xr:uid="{00000000-0002-0000-0800-000001000000}">
      <formula1>"CT (Contrôle terminal),Autres"</formula1>
      <formula2>0</formula2>
    </dataValidation>
    <dataValidation type="list" allowBlank="1" showInputMessage="1" showErrorMessage="1" sqref="D1:D6" xr:uid="{00000000-0002-0000-0800-000002000000}">
      <formula1>"Obligatoire,Facultatif,Complémentaire"</formula1>
      <formula2>0</formula2>
    </dataValidation>
    <dataValidation type="list" allowBlank="1" showInputMessage="1" showErrorMessage="1" sqref="C19:C300" xr:uid="{00000000-0002-0000-0800-000003000000}">
      <formula1>"Modification MCC"</formula1>
      <formula2>0</formula2>
    </dataValidation>
    <dataValidation type="list" allowBlank="1" showInputMessage="1" showErrorMessage="1" sqref="K19:K300" xr:uid="{00000000-0002-0000-0800-000004000000}">
      <formula1>List_Controle2</formula1>
      <formula2>0</formula2>
    </dataValidation>
    <dataValidation type="list" allowBlank="1" showInputMessage="1" showErrorMessage="1" sqref="N19:N300 P19:P300 S19:S300" xr:uid="{00000000-0002-0000-08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297"/>
  <sheetViews>
    <sheetView topLeftCell="A19" zoomScale="70" zoomScaleNormal="70" workbookViewId="0">
      <selection activeCell="A38" sqref="A38"/>
    </sheetView>
  </sheetViews>
  <sheetFormatPr baseColWidth="10" defaultColWidth="11.453125" defaultRowHeight="14.5" x14ac:dyDescent="0.35"/>
  <cols>
    <col min="1" max="1" width="18.54296875" style="31" customWidth="1"/>
    <col min="2" max="2" width="53.54296875" style="31" customWidth="1"/>
    <col min="3" max="3" width="18" style="31" customWidth="1"/>
    <col min="4" max="4" width="15.7265625" style="31" customWidth="1"/>
    <col min="5" max="5" width="27.26953125" style="31" customWidth="1"/>
    <col min="6" max="6" width="24.7265625" style="31" customWidth="1"/>
    <col min="7" max="7" width="29.1796875" style="31" customWidth="1"/>
    <col min="8" max="8" width="35.81640625" style="31" customWidth="1"/>
    <col min="9" max="9" width="17" style="31" customWidth="1"/>
    <col min="10" max="10" width="14.26953125" style="31" customWidth="1"/>
    <col min="11" max="11" width="14.7265625" style="31" customWidth="1"/>
    <col min="12" max="13" width="21.7265625" style="31" customWidth="1"/>
    <col min="14" max="14" width="47.7265625" style="31" customWidth="1"/>
    <col min="15" max="15" width="54.1796875" style="31" customWidth="1"/>
  </cols>
  <sheetData>
    <row r="1" spans="1:10" x14ac:dyDescent="0.35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 x14ac:dyDescent="0.3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35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 x14ac:dyDescent="0.35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 x14ac:dyDescent="0.35">
      <c r="A7" s="135" t="s">
        <v>179</v>
      </c>
      <c r="B7" s="136" t="str">
        <f>'Fiche Générale'!B3</f>
        <v>Portail_ST</v>
      </c>
      <c r="C7" s="135" t="s">
        <v>180</v>
      </c>
      <c r="D7" s="135"/>
      <c r="E7" s="136" t="str">
        <f>'Fiche Générale'!B4</f>
        <v>Mathématiques-Informatique</v>
      </c>
      <c r="F7" s="136"/>
      <c r="G7" s="135" t="s">
        <v>181</v>
      </c>
      <c r="H7" s="139" t="str">
        <f>'Fiche Générale'!B5</f>
        <v>SPMAI18</v>
      </c>
      <c r="I7" s="139"/>
      <c r="J7" s="139"/>
    </row>
    <row r="8" spans="1:10" ht="18" customHeight="1" x14ac:dyDescent="0.35">
      <c r="A8" s="135"/>
      <c r="B8" s="136"/>
      <c r="C8" s="135"/>
      <c r="D8" s="135"/>
      <c r="E8" s="136"/>
      <c r="F8" s="136"/>
      <c r="G8" s="135"/>
      <c r="H8" s="139"/>
      <c r="I8" s="139"/>
      <c r="J8" s="139"/>
    </row>
    <row r="9" spans="1:10" ht="18" customHeight="1" x14ac:dyDescent="0.35">
      <c r="A9" s="135"/>
      <c r="B9" s="136"/>
      <c r="C9" s="135"/>
      <c r="D9" s="135"/>
      <c r="E9" s="136"/>
      <c r="F9" s="136"/>
      <c r="G9" s="135"/>
      <c r="H9" s="139"/>
      <c r="I9" s="139"/>
      <c r="J9" s="139"/>
    </row>
    <row r="10" spans="1:10" ht="18" customHeight="1" x14ac:dyDescent="0.35">
      <c r="A10" s="135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141"/>
    </row>
    <row r="11" spans="1:10" ht="18" customHeight="1" x14ac:dyDescent="0.35">
      <c r="A11" s="135"/>
      <c r="B11" s="136"/>
      <c r="C11" s="140"/>
      <c r="D11" s="140"/>
      <c r="E11" s="141"/>
      <c r="F11" s="141"/>
      <c r="G11" s="141"/>
      <c r="H11" s="141"/>
      <c r="I11" s="141"/>
      <c r="J11" s="141"/>
    </row>
    <row r="12" spans="1:10" x14ac:dyDescent="0.35">
      <c r="C12" s="31" t="s">
        <v>165</v>
      </c>
    </row>
    <row r="13" spans="1:10" x14ac:dyDescent="0.35">
      <c r="A13" s="131" t="s">
        <v>183</v>
      </c>
      <c r="B13" s="157" t="str">
        <f>'S3 Maquette'!B13</f>
        <v>2ème année de Portail</v>
      </c>
      <c r="C13" s="131" t="s">
        <v>185</v>
      </c>
      <c r="D13" s="131"/>
      <c r="E13" s="130">
        <f>'S3 Maquette'!E13</f>
        <v>0</v>
      </c>
      <c r="F13" s="130"/>
      <c r="G13" s="131" t="s">
        <v>276</v>
      </c>
      <c r="H13" s="132" t="e">
        <f>Calcul!J7</f>
        <v>#REF!</v>
      </c>
      <c r="I13" s="132"/>
      <c r="J13" s="116"/>
    </row>
    <row r="14" spans="1:10" x14ac:dyDescent="0.35">
      <c r="A14" s="131"/>
      <c r="B14" s="157"/>
      <c r="C14" s="131"/>
      <c r="D14" s="131"/>
      <c r="E14" s="130"/>
      <c r="F14" s="130"/>
      <c r="G14" s="131"/>
      <c r="H14" s="132"/>
      <c r="I14" s="132"/>
      <c r="J14" s="116"/>
    </row>
    <row r="15" spans="1:10" x14ac:dyDescent="0.35">
      <c r="A15" s="131" t="s">
        <v>187</v>
      </c>
      <c r="B15" s="157" t="s">
        <v>146</v>
      </c>
      <c r="C15" s="156" t="s">
        <v>188</v>
      </c>
      <c r="D15" s="156"/>
      <c r="E15" s="131"/>
      <c r="F15" s="131"/>
      <c r="G15" s="131" t="s">
        <v>258</v>
      </c>
      <c r="H15" s="159" t="e">
        <f>Calcul!J20</f>
        <v>#REF!</v>
      </c>
      <c r="I15" s="159"/>
      <c r="J15" s="116"/>
    </row>
    <row r="16" spans="1:10" x14ac:dyDescent="0.35">
      <c r="A16" s="131"/>
      <c r="B16" s="157"/>
      <c r="C16" s="156"/>
      <c r="D16" s="156"/>
      <c r="E16" s="131"/>
      <c r="F16" s="131"/>
      <c r="G16" s="131"/>
      <c r="H16" s="159"/>
      <c r="I16" s="159"/>
      <c r="J16" s="116"/>
    </row>
    <row r="17" spans="1:16384" x14ac:dyDescent="0.35">
      <c r="I17" s="32"/>
      <c r="J17" s="32"/>
      <c r="K17" s="32"/>
      <c r="L17" s="32"/>
      <c r="M17" s="32"/>
      <c r="N17" s="32"/>
    </row>
    <row r="18" spans="1:16384" ht="48.75" customHeight="1" x14ac:dyDescent="0.35">
      <c r="A18" s="33" t="s">
        <v>190</v>
      </c>
      <c r="B18" s="33" t="s">
        <v>191</v>
      </c>
      <c r="C18" s="33" t="s">
        <v>3</v>
      </c>
      <c r="D18" s="33" t="s">
        <v>192</v>
      </c>
      <c r="E18" s="33" t="s">
        <v>6</v>
      </c>
      <c r="F18" s="33" t="s">
        <v>5</v>
      </c>
      <c r="G18" s="33" t="s">
        <v>193</v>
      </c>
      <c r="H18" s="33" t="s">
        <v>83</v>
      </c>
      <c r="I18" s="33" t="s">
        <v>142</v>
      </c>
      <c r="J18" s="33" t="s">
        <v>147</v>
      </c>
      <c r="K18" s="33" t="s">
        <v>148</v>
      </c>
      <c r="L18" s="33" t="s">
        <v>194</v>
      </c>
      <c r="M18" s="33" t="s">
        <v>4</v>
      </c>
      <c r="N18" s="33" t="s">
        <v>195</v>
      </c>
      <c r="O18" s="34" t="s">
        <v>196</v>
      </c>
    </row>
    <row r="19" spans="1:16384" ht="42.75" customHeight="1" x14ac:dyDescent="0.35">
      <c r="A19" s="35">
        <v>0</v>
      </c>
      <c r="B19" s="36" t="s">
        <v>304</v>
      </c>
      <c r="C19" s="35" t="s">
        <v>11</v>
      </c>
      <c r="D19" s="35">
        <v>6</v>
      </c>
      <c r="E19" s="38"/>
      <c r="F19" s="38"/>
      <c r="G19" s="38"/>
      <c r="H19" s="37"/>
      <c r="I19" s="37"/>
      <c r="J19" s="37"/>
      <c r="K19" s="37"/>
      <c r="L19" s="37"/>
      <c r="M19" s="37"/>
      <c r="N19" s="38"/>
      <c r="O19" s="39"/>
    </row>
    <row r="20" spans="1:16384" ht="42.75" customHeight="1" x14ac:dyDescent="0.35">
      <c r="A20" s="35" t="s">
        <v>198</v>
      </c>
      <c r="B20" s="36" t="s">
        <v>305</v>
      </c>
      <c r="C20" s="35" t="s">
        <v>19</v>
      </c>
      <c r="D20" s="37"/>
      <c r="E20" s="38"/>
      <c r="F20" s="38"/>
      <c r="G20" s="38"/>
      <c r="H20" s="37"/>
      <c r="I20" s="37"/>
      <c r="J20" s="37"/>
      <c r="K20" s="37"/>
      <c r="L20" s="37"/>
      <c r="M20" s="37"/>
      <c r="N20" s="38"/>
      <c r="O20" s="39"/>
    </row>
    <row r="21" spans="1:16384" ht="42.75" customHeight="1" x14ac:dyDescent="0.35">
      <c r="A21" s="35" t="s">
        <v>200</v>
      </c>
      <c r="B21" s="36" t="s">
        <v>306</v>
      </c>
      <c r="C21" s="35" t="s">
        <v>19</v>
      </c>
      <c r="D21" s="37"/>
      <c r="E21" s="38"/>
      <c r="F21" s="38"/>
      <c r="G21" s="38"/>
      <c r="H21" s="37"/>
      <c r="I21" s="37"/>
      <c r="J21" s="37"/>
      <c r="K21" s="37"/>
      <c r="L21" s="37"/>
      <c r="M21" s="37"/>
      <c r="N21" s="38"/>
      <c r="O21" s="39"/>
    </row>
    <row r="22" spans="1:16384" ht="42.75" customHeight="1" x14ac:dyDescent="0.35">
      <c r="A22" s="35" t="s">
        <v>202</v>
      </c>
      <c r="B22" s="40" t="s">
        <v>307</v>
      </c>
      <c r="C22" s="35" t="s">
        <v>19</v>
      </c>
      <c r="D22" s="37"/>
      <c r="E22" s="38"/>
      <c r="F22" s="38"/>
      <c r="G22" s="38"/>
      <c r="H22" s="37"/>
      <c r="I22" s="37"/>
      <c r="J22" s="37"/>
      <c r="K22" s="37"/>
      <c r="L22" s="37"/>
      <c r="M22" s="37"/>
      <c r="N22" s="38"/>
      <c r="O22" s="39"/>
    </row>
    <row r="23" spans="1:16384" ht="42.75" customHeight="1" x14ac:dyDescent="0.35">
      <c r="A23" s="117">
        <v>1</v>
      </c>
      <c r="B23" s="42" t="s">
        <v>308</v>
      </c>
      <c r="C23" s="118" t="s">
        <v>11</v>
      </c>
      <c r="D23" s="100">
        <v>6</v>
      </c>
      <c r="E23" s="101"/>
      <c r="F23" s="101"/>
      <c r="G23" s="101"/>
      <c r="H23" s="119" t="s">
        <v>109</v>
      </c>
      <c r="I23" s="100">
        <v>24</v>
      </c>
      <c r="J23" s="100">
        <v>36</v>
      </c>
      <c r="K23" s="101">
        <v>0</v>
      </c>
      <c r="L23" s="101"/>
      <c r="M23" s="47" t="s">
        <v>20</v>
      </c>
      <c r="N23" s="47" t="s">
        <v>224</v>
      </c>
      <c r="O23" s="39"/>
    </row>
    <row r="24" spans="1:16384" ht="42.75" customHeight="1" x14ac:dyDescent="0.35">
      <c r="A24" s="120">
        <v>2</v>
      </c>
      <c r="B24" s="42" t="s">
        <v>309</v>
      </c>
      <c r="C24" s="121" t="s">
        <v>11</v>
      </c>
      <c r="D24" s="43">
        <v>6</v>
      </c>
      <c r="E24" s="45"/>
      <c r="F24" s="45"/>
      <c r="G24" s="45"/>
      <c r="H24" s="119" t="s">
        <v>108</v>
      </c>
      <c r="I24" s="100">
        <v>24</v>
      </c>
      <c r="J24" s="100">
        <v>36</v>
      </c>
      <c r="K24" s="45">
        <v>0</v>
      </c>
      <c r="L24" s="45"/>
      <c r="M24" s="47" t="s">
        <v>20</v>
      </c>
      <c r="N24" s="47" t="s">
        <v>224</v>
      </c>
      <c r="O24" s="59"/>
    </row>
    <row r="25" spans="1:16384" ht="42.75" customHeight="1" x14ac:dyDescent="0.35">
      <c r="A25" s="120">
        <v>3</v>
      </c>
      <c r="B25" s="60" t="s">
        <v>310</v>
      </c>
      <c r="C25" s="121" t="s">
        <v>11</v>
      </c>
      <c r="D25" s="43">
        <v>6</v>
      </c>
      <c r="E25" s="45"/>
      <c r="F25" s="45"/>
      <c r="G25" s="45"/>
      <c r="H25" s="119" t="s">
        <v>108</v>
      </c>
      <c r="I25" s="100">
        <v>24</v>
      </c>
      <c r="J25" s="100">
        <v>36</v>
      </c>
      <c r="K25" s="45">
        <v>0</v>
      </c>
      <c r="L25" s="45"/>
      <c r="M25" s="47" t="s">
        <v>20</v>
      </c>
      <c r="N25" s="47" t="s">
        <v>224</v>
      </c>
      <c r="O25" s="59"/>
    </row>
    <row r="26" spans="1:16384" s="108" customFormat="1" ht="42.75" customHeight="1" x14ac:dyDescent="0.35">
      <c r="A26" s="122">
        <v>4</v>
      </c>
      <c r="B26" s="104" t="s">
        <v>311</v>
      </c>
      <c r="C26" s="123" t="s">
        <v>11</v>
      </c>
      <c r="D26" s="124">
        <v>6</v>
      </c>
      <c r="E26" s="124"/>
      <c r="F26" s="124" t="s">
        <v>21</v>
      </c>
      <c r="G26" s="124" t="s">
        <v>312</v>
      </c>
      <c r="H26" s="125" t="s">
        <v>110</v>
      </c>
      <c r="I26" s="124">
        <v>24</v>
      </c>
      <c r="J26" s="124">
        <v>0</v>
      </c>
      <c r="K26" s="105" t="s">
        <v>313</v>
      </c>
      <c r="L26" s="105"/>
      <c r="M26" s="126" t="s">
        <v>20</v>
      </c>
      <c r="N26" s="126" t="s">
        <v>208</v>
      </c>
      <c r="O26" s="127"/>
    </row>
    <row r="27" spans="1:16384" ht="42.75" customHeight="1" x14ac:dyDescent="0.35">
      <c r="A27" s="120">
        <v>5</v>
      </c>
      <c r="B27" s="92" t="s">
        <v>314</v>
      </c>
      <c r="C27" s="121" t="s">
        <v>11</v>
      </c>
      <c r="D27" s="43">
        <v>6</v>
      </c>
      <c r="E27" s="45"/>
      <c r="F27" s="45"/>
      <c r="G27" s="45"/>
      <c r="H27" s="128" t="s">
        <v>110</v>
      </c>
      <c r="I27" s="43">
        <v>18</v>
      </c>
      <c r="J27" s="43">
        <v>24</v>
      </c>
      <c r="K27" s="43">
        <v>18</v>
      </c>
      <c r="L27" s="45"/>
      <c r="M27" s="47" t="s">
        <v>20</v>
      </c>
      <c r="N27" s="47" t="s">
        <v>208</v>
      </c>
      <c r="O27" s="59"/>
    </row>
    <row r="28" spans="1:16384" ht="42.75" customHeight="1" x14ac:dyDescent="0.35">
      <c r="A28" s="120">
        <v>6</v>
      </c>
      <c r="B28" s="92" t="s">
        <v>315</v>
      </c>
      <c r="C28" s="121" t="s">
        <v>11</v>
      </c>
      <c r="D28" s="43">
        <v>6</v>
      </c>
      <c r="E28" s="45"/>
      <c r="F28" s="45"/>
      <c r="G28" s="45"/>
      <c r="H28" s="128" t="s">
        <v>110</v>
      </c>
      <c r="I28" s="43">
        <v>24</v>
      </c>
      <c r="J28" s="43">
        <v>24</v>
      </c>
      <c r="K28" s="43">
        <v>0</v>
      </c>
      <c r="L28" s="45"/>
      <c r="M28" s="47" t="s">
        <v>20</v>
      </c>
      <c r="N28" s="47" t="s">
        <v>208</v>
      </c>
      <c r="O28" s="59"/>
    </row>
    <row r="29" spans="1:16384" ht="42.75" customHeight="1" x14ac:dyDescent="0.35">
      <c r="A29" s="120">
        <v>7</v>
      </c>
      <c r="B29" s="62" t="s">
        <v>272</v>
      </c>
      <c r="C29" s="1" t="s">
        <v>11</v>
      </c>
      <c r="D29" s="1">
        <v>0</v>
      </c>
      <c r="E29" s="59" t="s">
        <v>22</v>
      </c>
      <c r="F29" s="59"/>
      <c r="G29" s="59"/>
      <c r="H29" s="1"/>
      <c r="I29" s="1"/>
      <c r="J29" s="1"/>
      <c r="K29" s="1"/>
      <c r="L29" s="1"/>
      <c r="M29" s="1"/>
      <c r="N29" s="59"/>
      <c r="O29" s="59" t="s">
        <v>273</v>
      </c>
    </row>
    <row r="30" spans="1:16384" ht="42.75" customHeight="1" x14ac:dyDescent="0.35">
      <c r="A30" s="61"/>
      <c r="B30" s="62"/>
      <c r="C30" s="1"/>
      <c r="D30" s="1"/>
      <c r="E30" s="59"/>
      <c r="F30" s="59"/>
      <c r="G30" s="59"/>
      <c r="H30" s="1"/>
      <c r="I30" s="1"/>
      <c r="J30" s="1"/>
      <c r="K30" s="1"/>
      <c r="L30" s="1"/>
      <c r="M30" s="1"/>
      <c r="N30" s="59"/>
      <c r="O30" s="59"/>
    </row>
    <row r="31" spans="1:16384" s="66" customFormat="1" ht="42.75" customHeight="1" x14ac:dyDescent="0.45">
      <c r="A31" s="64"/>
      <c r="B31" s="65" t="s">
        <v>225</v>
      </c>
      <c r="C31" s="66" t="s">
        <v>11</v>
      </c>
      <c r="D31" s="66" t="s">
        <v>226</v>
      </c>
      <c r="E31" s="66" t="s">
        <v>14</v>
      </c>
      <c r="F31" s="66" t="s">
        <v>13</v>
      </c>
      <c r="O31" s="66" t="s">
        <v>227</v>
      </c>
      <c r="P31" s="63"/>
      <c r="Q31" s="64"/>
      <c r="R31" s="65" t="s">
        <v>225</v>
      </c>
      <c r="S31" s="66" t="s">
        <v>11</v>
      </c>
      <c r="T31" s="66" t="s">
        <v>226</v>
      </c>
      <c r="U31" s="66" t="s">
        <v>14</v>
      </c>
      <c r="V31" s="66" t="s">
        <v>13</v>
      </c>
      <c r="AE31" s="66" t="s">
        <v>227</v>
      </c>
      <c r="AF31" s="63"/>
      <c r="AG31" s="64"/>
      <c r="AH31" s="65" t="s">
        <v>225</v>
      </c>
      <c r="AI31" s="66" t="s">
        <v>11</v>
      </c>
      <c r="AJ31" s="66" t="s">
        <v>226</v>
      </c>
      <c r="AK31" s="66" t="s">
        <v>14</v>
      </c>
      <c r="AL31" s="66" t="s">
        <v>13</v>
      </c>
      <c r="AU31" s="66" t="s">
        <v>227</v>
      </c>
      <c r="AV31" s="63"/>
      <c r="AW31" s="64"/>
      <c r="AX31" s="65" t="s">
        <v>225</v>
      </c>
      <c r="AY31" s="66" t="s">
        <v>11</v>
      </c>
      <c r="AZ31" s="66" t="s">
        <v>226</v>
      </c>
      <c r="BA31" s="66" t="s">
        <v>14</v>
      </c>
      <c r="BB31" s="66" t="s">
        <v>13</v>
      </c>
      <c r="BK31" s="66" t="s">
        <v>227</v>
      </c>
      <c r="BL31" s="63"/>
      <c r="BM31" s="64"/>
      <c r="BN31" s="65" t="s">
        <v>225</v>
      </c>
      <c r="BO31" s="66" t="s">
        <v>11</v>
      </c>
      <c r="BP31" s="66" t="s">
        <v>226</v>
      </c>
      <c r="BQ31" s="66" t="s">
        <v>14</v>
      </c>
      <c r="BR31" s="66" t="s">
        <v>13</v>
      </c>
      <c r="CA31" s="66" t="s">
        <v>227</v>
      </c>
      <c r="CB31" s="63"/>
      <c r="CC31" s="64"/>
      <c r="CD31" s="65" t="s">
        <v>225</v>
      </c>
      <c r="CE31" s="66" t="s">
        <v>11</v>
      </c>
      <c r="CF31" s="66" t="s">
        <v>226</v>
      </c>
      <c r="CG31" s="66" t="s">
        <v>14</v>
      </c>
      <c r="CH31" s="66" t="s">
        <v>13</v>
      </c>
      <c r="CQ31" s="66" t="s">
        <v>227</v>
      </c>
      <c r="CR31" s="63"/>
      <c r="CS31" s="64"/>
      <c r="CT31" s="65" t="s">
        <v>225</v>
      </c>
      <c r="CU31" s="66" t="s">
        <v>11</v>
      </c>
      <c r="CV31" s="66" t="s">
        <v>226</v>
      </c>
      <c r="CW31" s="66" t="s">
        <v>14</v>
      </c>
      <c r="CX31" s="66" t="s">
        <v>13</v>
      </c>
      <c r="DG31" s="66" t="s">
        <v>227</v>
      </c>
      <c r="DH31" s="63"/>
      <c r="DI31" s="64"/>
      <c r="DJ31" s="65" t="s">
        <v>225</v>
      </c>
      <c r="DK31" s="66" t="s">
        <v>11</v>
      </c>
      <c r="DL31" s="66" t="s">
        <v>226</v>
      </c>
      <c r="DM31" s="66" t="s">
        <v>14</v>
      </c>
      <c r="DN31" s="66" t="s">
        <v>13</v>
      </c>
      <c r="DW31" s="66" t="s">
        <v>227</v>
      </c>
      <c r="DX31" s="63"/>
      <c r="DY31" s="64"/>
      <c r="DZ31" s="65" t="s">
        <v>225</v>
      </c>
      <c r="EA31" s="66" t="s">
        <v>11</v>
      </c>
      <c r="EB31" s="66" t="s">
        <v>226</v>
      </c>
      <c r="EC31" s="66" t="s">
        <v>14</v>
      </c>
      <c r="ED31" s="66" t="s">
        <v>13</v>
      </c>
      <c r="EM31" s="66" t="s">
        <v>227</v>
      </c>
      <c r="EN31" s="63"/>
      <c r="EO31" s="64"/>
      <c r="EP31" s="65" t="s">
        <v>225</v>
      </c>
      <c r="EQ31" s="66" t="s">
        <v>11</v>
      </c>
      <c r="ER31" s="66" t="s">
        <v>226</v>
      </c>
      <c r="ES31" s="66" t="s">
        <v>14</v>
      </c>
      <c r="ET31" s="66" t="s">
        <v>13</v>
      </c>
      <c r="FC31" s="66" t="s">
        <v>227</v>
      </c>
      <c r="FD31" s="63"/>
      <c r="FE31" s="64"/>
      <c r="FF31" s="65" t="s">
        <v>225</v>
      </c>
      <c r="FG31" s="66" t="s">
        <v>11</v>
      </c>
      <c r="FH31" s="66" t="s">
        <v>226</v>
      </c>
      <c r="FI31" s="66" t="s">
        <v>14</v>
      </c>
      <c r="FJ31" s="66" t="s">
        <v>13</v>
      </c>
      <c r="FS31" s="66" t="s">
        <v>227</v>
      </c>
      <c r="FT31" s="63"/>
      <c r="FU31" s="64"/>
      <c r="FV31" s="65" t="s">
        <v>225</v>
      </c>
      <c r="FW31" s="66" t="s">
        <v>11</v>
      </c>
      <c r="FX31" s="66" t="s">
        <v>226</v>
      </c>
      <c r="FY31" s="66" t="s">
        <v>14</v>
      </c>
      <c r="FZ31" s="66" t="s">
        <v>13</v>
      </c>
      <c r="GI31" s="66" t="s">
        <v>227</v>
      </c>
      <c r="GJ31" s="63"/>
      <c r="GK31" s="64"/>
      <c r="GL31" s="65" t="s">
        <v>225</v>
      </c>
      <c r="GM31" s="66" t="s">
        <v>11</v>
      </c>
      <c r="GN31" s="66" t="s">
        <v>226</v>
      </c>
      <c r="GO31" s="66" t="s">
        <v>14</v>
      </c>
      <c r="GP31" s="66" t="s">
        <v>13</v>
      </c>
      <c r="GY31" s="66" t="s">
        <v>227</v>
      </c>
      <c r="GZ31" s="63"/>
      <c r="HA31" s="64"/>
      <c r="HB31" s="65" t="s">
        <v>225</v>
      </c>
      <c r="HC31" s="66" t="s">
        <v>11</v>
      </c>
      <c r="HD31" s="66" t="s">
        <v>226</v>
      </c>
      <c r="HE31" s="66" t="s">
        <v>14</v>
      </c>
      <c r="HF31" s="66" t="s">
        <v>13</v>
      </c>
      <c r="HO31" s="66" t="s">
        <v>227</v>
      </c>
      <c r="HP31" s="63"/>
      <c r="HQ31" s="64"/>
      <c r="HR31" s="65" t="s">
        <v>225</v>
      </c>
      <c r="HS31" s="66" t="s">
        <v>11</v>
      </c>
      <c r="HT31" s="66" t="s">
        <v>226</v>
      </c>
      <c r="HU31" s="66" t="s">
        <v>14</v>
      </c>
      <c r="HV31" s="66" t="s">
        <v>13</v>
      </c>
      <c r="IE31" s="66" t="s">
        <v>227</v>
      </c>
      <c r="IF31" s="63"/>
      <c r="IG31" s="64"/>
      <c r="IH31" s="65" t="s">
        <v>225</v>
      </c>
      <c r="II31" s="66" t="s">
        <v>11</v>
      </c>
      <c r="IJ31" s="66" t="s">
        <v>226</v>
      </c>
      <c r="IK31" s="66" t="s">
        <v>14</v>
      </c>
      <c r="IL31" s="66" t="s">
        <v>13</v>
      </c>
      <c r="IU31" s="66" t="s">
        <v>227</v>
      </c>
      <c r="IV31" s="63"/>
      <c r="IW31" s="64"/>
      <c r="IX31" s="65" t="s">
        <v>225</v>
      </c>
      <c r="IY31" s="66" t="s">
        <v>11</v>
      </c>
      <c r="IZ31" s="66" t="s">
        <v>226</v>
      </c>
      <c r="JA31" s="66" t="s">
        <v>14</v>
      </c>
      <c r="JB31" s="66" t="s">
        <v>13</v>
      </c>
      <c r="JK31" s="66" t="s">
        <v>227</v>
      </c>
      <c r="JL31" s="63"/>
      <c r="JM31" s="64"/>
      <c r="JN31" s="65" t="s">
        <v>225</v>
      </c>
      <c r="JO31" s="66" t="s">
        <v>11</v>
      </c>
      <c r="JP31" s="66" t="s">
        <v>226</v>
      </c>
      <c r="JQ31" s="66" t="s">
        <v>14</v>
      </c>
      <c r="JR31" s="66" t="s">
        <v>13</v>
      </c>
      <c r="KA31" s="66" t="s">
        <v>227</v>
      </c>
      <c r="KB31" s="63"/>
      <c r="KC31" s="64"/>
      <c r="KD31" s="65" t="s">
        <v>225</v>
      </c>
      <c r="KE31" s="66" t="s">
        <v>11</v>
      </c>
      <c r="KF31" s="66" t="s">
        <v>226</v>
      </c>
      <c r="KG31" s="66" t="s">
        <v>14</v>
      </c>
      <c r="KH31" s="66" t="s">
        <v>13</v>
      </c>
      <c r="KQ31" s="66" t="s">
        <v>227</v>
      </c>
      <c r="KR31" s="63"/>
      <c r="KS31" s="64"/>
      <c r="KT31" s="65" t="s">
        <v>225</v>
      </c>
      <c r="KU31" s="66" t="s">
        <v>11</v>
      </c>
      <c r="KV31" s="66" t="s">
        <v>226</v>
      </c>
      <c r="KW31" s="66" t="s">
        <v>14</v>
      </c>
      <c r="KX31" s="66" t="s">
        <v>13</v>
      </c>
      <c r="LG31" s="66" t="s">
        <v>227</v>
      </c>
      <c r="LH31" s="63"/>
      <c r="LI31" s="64"/>
      <c r="LJ31" s="65" t="s">
        <v>225</v>
      </c>
      <c r="LK31" s="66" t="s">
        <v>11</v>
      </c>
      <c r="LL31" s="66" t="s">
        <v>226</v>
      </c>
      <c r="LM31" s="66" t="s">
        <v>14</v>
      </c>
      <c r="LN31" s="66" t="s">
        <v>13</v>
      </c>
      <c r="LW31" s="66" t="s">
        <v>227</v>
      </c>
      <c r="LX31" s="63"/>
      <c r="LY31" s="64"/>
      <c r="LZ31" s="65" t="s">
        <v>225</v>
      </c>
      <c r="MA31" s="66" t="s">
        <v>11</v>
      </c>
      <c r="MB31" s="66" t="s">
        <v>226</v>
      </c>
      <c r="MC31" s="66" t="s">
        <v>14</v>
      </c>
      <c r="MD31" s="66" t="s">
        <v>13</v>
      </c>
      <c r="MM31" s="66" t="s">
        <v>227</v>
      </c>
      <c r="MN31" s="63"/>
      <c r="MO31" s="64"/>
      <c r="MP31" s="65" t="s">
        <v>225</v>
      </c>
      <c r="MQ31" s="66" t="s">
        <v>11</v>
      </c>
      <c r="MR31" s="66" t="s">
        <v>226</v>
      </c>
      <c r="MS31" s="66" t="s">
        <v>14</v>
      </c>
      <c r="MT31" s="66" t="s">
        <v>13</v>
      </c>
      <c r="NC31" s="66" t="s">
        <v>227</v>
      </c>
      <c r="ND31" s="63"/>
      <c r="NE31" s="64"/>
      <c r="NF31" s="65" t="s">
        <v>225</v>
      </c>
      <c r="NG31" s="66" t="s">
        <v>11</v>
      </c>
      <c r="NH31" s="66" t="s">
        <v>226</v>
      </c>
      <c r="NI31" s="66" t="s">
        <v>14</v>
      </c>
      <c r="NJ31" s="66" t="s">
        <v>13</v>
      </c>
      <c r="NS31" s="66" t="s">
        <v>227</v>
      </c>
      <c r="NT31" s="63"/>
      <c r="NU31" s="64"/>
      <c r="NV31" s="65" t="s">
        <v>225</v>
      </c>
      <c r="NW31" s="66" t="s">
        <v>11</v>
      </c>
      <c r="NX31" s="66" t="s">
        <v>226</v>
      </c>
      <c r="NY31" s="66" t="s">
        <v>14</v>
      </c>
      <c r="NZ31" s="66" t="s">
        <v>13</v>
      </c>
      <c r="OI31" s="66" t="s">
        <v>227</v>
      </c>
      <c r="OJ31" s="63"/>
      <c r="OK31" s="64"/>
      <c r="OL31" s="65" t="s">
        <v>225</v>
      </c>
      <c r="OM31" s="66" t="s">
        <v>11</v>
      </c>
      <c r="ON31" s="66" t="s">
        <v>226</v>
      </c>
      <c r="OO31" s="66" t="s">
        <v>14</v>
      </c>
      <c r="OP31" s="66" t="s">
        <v>13</v>
      </c>
      <c r="OY31" s="66" t="s">
        <v>227</v>
      </c>
      <c r="OZ31" s="63"/>
      <c r="PA31" s="64"/>
      <c r="PB31" s="65" t="s">
        <v>225</v>
      </c>
      <c r="PC31" s="66" t="s">
        <v>11</v>
      </c>
      <c r="PD31" s="66" t="s">
        <v>226</v>
      </c>
      <c r="PE31" s="66" t="s">
        <v>14</v>
      </c>
      <c r="PF31" s="66" t="s">
        <v>13</v>
      </c>
      <c r="PO31" s="66" t="s">
        <v>227</v>
      </c>
      <c r="PP31" s="63"/>
      <c r="PQ31" s="64"/>
      <c r="PR31" s="65" t="s">
        <v>225</v>
      </c>
      <c r="PS31" s="66" t="s">
        <v>11</v>
      </c>
      <c r="PT31" s="66" t="s">
        <v>226</v>
      </c>
      <c r="PU31" s="66" t="s">
        <v>14</v>
      </c>
      <c r="PV31" s="66" t="s">
        <v>13</v>
      </c>
      <c r="QE31" s="66" t="s">
        <v>227</v>
      </c>
      <c r="QF31" s="63"/>
      <c r="QG31" s="64"/>
      <c r="QH31" s="65" t="s">
        <v>225</v>
      </c>
      <c r="QI31" s="66" t="s">
        <v>11</v>
      </c>
      <c r="QJ31" s="66" t="s">
        <v>226</v>
      </c>
      <c r="QK31" s="66" t="s">
        <v>14</v>
      </c>
      <c r="QL31" s="66" t="s">
        <v>13</v>
      </c>
      <c r="QU31" s="66" t="s">
        <v>227</v>
      </c>
      <c r="QV31" s="63"/>
      <c r="QW31" s="64"/>
      <c r="QX31" s="65" t="s">
        <v>225</v>
      </c>
      <c r="QY31" s="66" t="s">
        <v>11</v>
      </c>
      <c r="QZ31" s="66" t="s">
        <v>226</v>
      </c>
      <c r="RA31" s="66" t="s">
        <v>14</v>
      </c>
      <c r="RB31" s="66" t="s">
        <v>13</v>
      </c>
      <c r="RK31" s="66" t="s">
        <v>227</v>
      </c>
      <c r="RL31" s="63"/>
      <c r="RM31" s="64"/>
      <c r="RN31" s="65" t="s">
        <v>225</v>
      </c>
      <c r="RO31" s="66" t="s">
        <v>11</v>
      </c>
      <c r="RP31" s="66" t="s">
        <v>226</v>
      </c>
      <c r="RQ31" s="66" t="s">
        <v>14</v>
      </c>
      <c r="RR31" s="66" t="s">
        <v>13</v>
      </c>
      <c r="SA31" s="66" t="s">
        <v>227</v>
      </c>
      <c r="SB31" s="63"/>
      <c r="SC31" s="64"/>
      <c r="SD31" s="65" t="s">
        <v>225</v>
      </c>
      <c r="SE31" s="66" t="s">
        <v>11</v>
      </c>
      <c r="SF31" s="66" t="s">
        <v>226</v>
      </c>
      <c r="SG31" s="66" t="s">
        <v>14</v>
      </c>
      <c r="SH31" s="66" t="s">
        <v>13</v>
      </c>
      <c r="SQ31" s="66" t="s">
        <v>227</v>
      </c>
      <c r="SR31" s="63"/>
      <c r="SS31" s="64"/>
      <c r="ST31" s="65" t="s">
        <v>225</v>
      </c>
      <c r="SU31" s="66" t="s">
        <v>11</v>
      </c>
      <c r="SV31" s="66" t="s">
        <v>226</v>
      </c>
      <c r="SW31" s="66" t="s">
        <v>14</v>
      </c>
      <c r="SX31" s="66" t="s">
        <v>13</v>
      </c>
      <c r="TG31" s="66" t="s">
        <v>227</v>
      </c>
      <c r="TH31" s="63"/>
      <c r="TI31" s="64"/>
      <c r="TJ31" s="65" t="s">
        <v>225</v>
      </c>
      <c r="TK31" s="66" t="s">
        <v>11</v>
      </c>
      <c r="TL31" s="66" t="s">
        <v>226</v>
      </c>
      <c r="TM31" s="66" t="s">
        <v>14</v>
      </c>
      <c r="TN31" s="66" t="s">
        <v>13</v>
      </c>
      <c r="TW31" s="66" t="s">
        <v>227</v>
      </c>
      <c r="TX31" s="63"/>
      <c r="TY31" s="64"/>
      <c r="TZ31" s="65" t="s">
        <v>225</v>
      </c>
      <c r="UA31" s="66" t="s">
        <v>11</v>
      </c>
      <c r="UB31" s="66" t="s">
        <v>226</v>
      </c>
      <c r="UC31" s="66" t="s">
        <v>14</v>
      </c>
      <c r="UD31" s="66" t="s">
        <v>13</v>
      </c>
      <c r="UM31" s="66" t="s">
        <v>227</v>
      </c>
      <c r="UN31" s="63"/>
      <c r="UO31" s="64"/>
      <c r="UP31" s="65" t="s">
        <v>225</v>
      </c>
      <c r="UQ31" s="66" t="s">
        <v>11</v>
      </c>
      <c r="UR31" s="66" t="s">
        <v>226</v>
      </c>
      <c r="US31" s="66" t="s">
        <v>14</v>
      </c>
      <c r="UT31" s="66" t="s">
        <v>13</v>
      </c>
      <c r="VC31" s="66" t="s">
        <v>227</v>
      </c>
      <c r="VD31" s="63"/>
      <c r="VE31" s="64"/>
      <c r="VF31" s="65" t="s">
        <v>225</v>
      </c>
      <c r="VG31" s="66" t="s">
        <v>11</v>
      </c>
      <c r="VH31" s="66" t="s">
        <v>226</v>
      </c>
      <c r="VI31" s="66" t="s">
        <v>14</v>
      </c>
      <c r="VJ31" s="66" t="s">
        <v>13</v>
      </c>
      <c r="VS31" s="66" t="s">
        <v>227</v>
      </c>
      <c r="VT31" s="63"/>
      <c r="VU31" s="64"/>
      <c r="VV31" s="65" t="s">
        <v>225</v>
      </c>
      <c r="VW31" s="66" t="s">
        <v>11</v>
      </c>
      <c r="VX31" s="66" t="s">
        <v>226</v>
      </c>
      <c r="VY31" s="66" t="s">
        <v>14</v>
      </c>
      <c r="VZ31" s="66" t="s">
        <v>13</v>
      </c>
      <c r="WI31" s="66" t="s">
        <v>227</v>
      </c>
      <c r="WJ31" s="63"/>
      <c r="WK31" s="64"/>
      <c r="WL31" s="65" t="s">
        <v>225</v>
      </c>
      <c r="WM31" s="66" t="s">
        <v>11</v>
      </c>
      <c r="WN31" s="66" t="s">
        <v>226</v>
      </c>
      <c r="WO31" s="66" t="s">
        <v>14</v>
      </c>
      <c r="WP31" s="66" t="s">
        <v>13</v>
      </c>
      <c r="WY31" s="66" t="s">
        <v>227</v>
      </c>
      <c r="WZ31" s="63"/>
      <c r="XA31" s="64"/>
      <c r="XB31" s="65" t="s">
        <v>225</v>
      </c>
      <c r="XC31" s="66" t="s">
        <v>11</v>
      </c>
      <c r="XD31" s="66" t="s">
        <v>226</v>
      </c>
      <c r="XE31" s="66" t="s">
        <v>14</v>
      </c>
      <c r="XF31" s="66" t="s">
        <v>13</v>
      </c>
      <c r="XO31" s="66" t="s">
        <v>227</v>
      </c>
      <c r="XP31" s="63"/>
      <c r="XQ31" s="64"/>
      <c r="XR31" s="65" t="s">
        <v>225</v>
      </c>
      <c r="XS31" s="66" t="s">
        <v>11</v>
      </c>
      <c r="XT31" s="66" t="s">
        <v>226</v>
      </c>
      <c r="XU31" s="66" t="s">
        <v>14</v>
      </c>
      <c r="XV31" s="66" t="s">
        <v>13</v>
      </c>
      <c r="YE31" s="66" t="s">
        <v>227</v>
      </c>
      <c r="YF31" s="63"/>
      <c r="YG31" s="64"/>
      <c r="YH31" s="65" t="s">
        <v>225</v>
      </c>
      <c r="YI31" s="66" t="s">
        <v>11</v>
      </c>
      <c r="YJ31" s="66" t="s">
        <v>226</v>
      </c>
      <c r="YK31" s="66" t="s">
        <v>14</v>
      </c>
      <c r="YL31" s="66" t="s">
        <v>13</v>
      </c>
      <c r="YU31" s="66" t="s">
        <v>227</v>
      </c>
      <c r="YV31" s="63"/>
      <c r="YW31" s="64"/>
      <c r="YX31" s="65" t="s">
        <v>225</v>
      </c>
      <c r="YY31" s="66" t="s">
        <v>11</v>
      </c>
      <c r="YZ31" s="66" t="s">
        <v>226</v>
      </c>
      <c r="ZA31" s="66" t="s">
        <v>14</v>
      </c>
      <c r="ZB31" s="66" t="s">
        <v>13</v>
      </c>
      <c r="ZK31" s="66" t="s">
        <v>227</v>
      </c>
      <c r="ZL31" s="63"/>
      <c r="ZM31" s="64"/>
      <c r="ZN31" s="65" t="s">
        <v>225</v>
      </c>
      <c r="ZO31" s="66" t="s">
        <v>11</v>
      </c>
      <c r="ZP31" s="66" t="s">
        <v>226</v>
      </c>
      <c r="ZQ31" s="66" t="s">
        <v>14</v>
      </c>
      <c r="ZR31" s="66" t="s">
        <v>13</v>
      </c>
      <c r="AAA31" s="66" t="s">
        <v>227</v>
      </c>
      <c r="AAB31" s="63"/>
      <c r="AAC31" s="64"/>
      <c r="AAD31" s="65" t="s">
        <v>225</v>
      </c>
      <c r="AAE31" s="66" t="s">
        <v>11</v>
      </c>
      <c r="AAF31" s="66" t="s">
        <v>226</v>
      </c>
      <c r="AAG31" s="66" t="s">
        <v>14</v>
      </c>
      <c r="AAH31" s="66" t="s">
        <v>13</v>
      </c>
      <c r="AAQ31" s="66" t="s">
        <v>227</v>
      </c>
      <c r="AAR31" s="63"/>
      <c r="AAS31" s="64"/>
      <c r="AAT31" s="65" t="s">
        <v>225</v>
      </c>
      <c r="AAU31" s="66" t="s">
        <v>11</v>
      </c>
      <c r="AAV31" s="66" t="s">
        <v>226</v>
      </c>
      <c r="AAW31" s="66" t="s">
        <v>14</v>
      </c>
      <c r="AAX31" s="66" t="s">
        <v>13</v>
      </c>
      <c r="ABG31" s="66" t="s">
        <v>227</v>
      </c>
      <c r="ABH31" s="63"/>
      <c r="ABI31" s="64"/>
      <c r="ABJ31" s="65" t="s">
        <v>225</v>
      </c>
      <c r="ABK31" s="66" t="s">
        <v>11</v>
      </c>
      <c r="ABL31" s="66" t="s">
        <v>226</v>
      </c>
      <c r="ABM31" s="66" t="s">
        <v>14</v>
      </c>
      <c r="ABN31" s="66" t="s">
        <v>13</v>
      </c>
      <c r="ABW31" s="66" t="s">
        <v>227</v>
      </c>
      <c r="ABX31" s="63"/>
      <c r="ABY31" s="64"/>
      <c r="ABZ31" s="65" t="s">
        <v>225</v>
      </c>
      <c r="ACA31" s="66" t="s">
        <v>11</v>
      </c>
      <c r="ACB31" s="66" t="s">
        <v>226</v>
      </c>
      <c r="ACC31" s="66" t="s">
        <v>14</v>
      </c>
      <c r="ACD31" s="66" t="s">
        <v>13</v>
      </c>
      <c r="ACM31" s="66" t="s">
        <v>227</v>
      </c>
      <c r="ACN31" s="63"/>
      <c r="ACO31" s="64"/>
      <c r="ACP31" s="65" t="s">
        <v>225</v>
      </c>
      <c r="ACQ31" s="66" t="s">
        <v>11</v>
      </c>
      <c r="ACR31" s="66" t="s">
        <v>226</v>
      </c>
      <c r="ACS31" s="66" t="s">
        <v>14</v>
      </c>
      <c r="ACT31" s="66" t="s">
        <v>13</v>
      </c>
      <c r="ADC31" s="66" t="s">
        <v>227</v>
      </c>
      <c r="ADD31" s="63"/>
      <c r="ADE31" s="64"/>
      <c r="ADF31" s="65" t="s">
        <v>225</v>
      </c>
      <c r="ADG31" s="66" t="s">
        <v>11</v>
      </c>
      <c r="ADH31" s="66" t="s">
        <v>226</v>
      </c>
      <c r="ADI31" s="66" t="s">
        <v>14</v>
      </c>
      <c r="ADJ31" s="66" t="s">
        <v>13</v>
      </c>
      <c r="ADS31" s="66" t="s">
        <v>227</v>
      </c>
      <c r="ADT31" s="63"/>
      <c r="ADU31" s="64"/>
      <c r="ADV31" s="65" t="s">
        <v>225</v>
      </c>
      <c r="ADW31" s="66" t="s">
        <v>11</v>
      </c>
      <c r="ADX31" s="66" t="s">
        <v>226</v>
      </c>
      <c r="ADY31" s="66" t="s">
        <v>14</v>
      </c>
      <c r="ADZ31" s="66" t="s">
        <v>13</v>
      </c>
      <c r="AEI31" s="66" t="s">
        <v>227</v>
      </c>
      <c r="AEJ31" s="63"/>
      <c r="AEK31" s="64"/>
      <c r="AEL31" s="65" t="s">
        <v>225</v>
      </c>
      <c r="AEM31" s="66" t="s">
        <v>11</v>
      </c>
      <c r="AEN31" s="66" t="s">
        <v>226</v>
      </c>
      <c r="AEO31" s="66" t="s">
        <v>14</v>
      </c>
      <c r="AEP31" s="66" t="s">
        <v>13</v>
      </c>
      <c r="AEY31" s="66" t="s">
        <v>227</v>
      </c>
      <c r="AEZ31" s="63"/>
      <c r="AFA31" s="64"/>
      <c r="AFB31" s="65" t="s">
        <v>225</v>
      </c>
      <c r="AFC31" s="66" t="s">
        <v>11</v>
      </c>
      <c r="AFD31" s="66" t="s">
        <v>226</v>
      </c>
      <c r="AFE31" s="66" t="s">
        <v>14</v>
      </c>
      <c r="AFF31" s="66" t="s">
        <v>13</v>
      </c>
      <c r="AFO31" s="66" t="s">
        <v>227</v>
      </c>
      <c r="AFP31" s="63"/>
      <c r="AFQ31" s="64"/>
      <c r="AFR31" s="65" t="s">
        <v>225</v>
      </c>
      <c r="AFS31" s="66" t="s">
        <v>11</v>
      </c>
      <c r="AFT31" s="66" t="s">
        <v>226</v>
      </c>
      <c r="AFU31" s="66" t="s">
        <v>14</v>
      </c>
      <c r="AFV31" s="66" t="s">
        <v>13</v>
      </c>
      <c r="AGE31" s="66" t="s">
        <v>227</v>
      </c>
      <c r="AGF31" s="63"/>
      <c r="AGG31" s="64"/>
      <c r="AGH31" s="65" t="s">
        <v>225</v>
      </c>
      <c r="AGI31" s="66" t="s">
        <v>11</v>
      </c>
      <c r="AGJ31" s="66" t="s">
        <v>226</v>
      </c>
      <c r="AGK31" s="66" t="s">
        <v>14</v>
      </c>
      <c r="AGL31" s="66" t="s">
        <v>13</v>
      </c>
      <c r="AGU31" s="66" t="s">
        <v>227</v>
      </c>
      <c r="AGV31" s="63"/>
      <c r="AGW31" s="64"/>
      <c r="AGX31" s="65" t="s">
        <v>225</v>
      </c>
      <c r="AGY31" s="66" t="s">
        <v>11</v>
      </c>
      <c r="AGZ31" s="66" t="s">
        <v>226</v>
      </c>
      <c r="AHA31" s="66" t="s">
        <v>14</v>
      </c>
      <c r="AHB31" s="66" t="s">
        <v>13</v>
      </c>
      <c r="AHK31" s="66" t="s">
        <v>227</v>
      </c>
      <c r="AHL31" s="63"/>
      <c r="AHM31" s="64"/>
      <c r="AHN31" s="65" t="s">
        <v>225</v>
      </c>
      <c r="AHO31" s="66" t="s">
        <v>11</v>
      </c>
      <c r="AHP31" s="66" t="s">
        <v>226</v>
      </c>
      <c r="AHQ31" s="66" t="s">
        <v>14</v>
      </c>
      <c r="AHR31" s="66" t="s">
        <v>13</v>
      </c>
      <c r="AIA31" s="66" t="s">
        <v>227</v>
      </c>
      <c r="AIB31" s="63"/>
      <c r="AIC31" s="64"/>
      <c r="AID31" s="65" t="s">
        <v>225</v>
      </c>
      <c r="AIE31" s="66" t="s">
        <v>11</v>
      </c>
      <c r="AIF31" s="66" t="s">
        <v>226</v>
      </c>
      <c r="AIG31" s="66" t="s">
        <v>14</v>
      </c>
      <c r="AIH31" s="66" t="s">
        <v>13</v>
      </c>
      <c r="AIQ31" s="66" t="s">
        <v>227</v>
      </c>
      <c r="AIR31" s="63"/>
      <c r="AIS31" s="64"/>
      <c r="AIT31" s="65" t="s">
        <v>225</v>
      </c>
      <c r="AIU31" s="66" t="s">
        <v>11</v>
      </c>
      <c r="AIV31" s="66" t="s">
        <v>226</v>
      </c>
      <c r="AIW31" s="66" t="s">
        <v>14</v>
      </c>
      <c r="AIX31" s="66" t="s">
        <v>13</v>
      </c>
      <c r="AJG31" s="66" t="s">
        <v>227</v>
      </c>
      <c r="AJH31" s="63"/>
      <c r="AJI31" s="64"/>
      <c r="AJJ31" s="65" t="s">
        <v>225</v>
      </c>
      <c r="AJK31" s="66" t="s">
        <v>11</v>
      </c>
      <c r="AJL31" s="66" t="s">
        <v>226</v>
      </c>
      <c r="AJM31" s="66" t="s">
        <v>14</v>
      </c>
      <c r="AJN31" s="66" t="s">
        <v>13</v>
      </c>
      <c r="AJW31" s="66" t="s">
        <v>227</v>
      </c>
      <c r="AJX31" s="63"/>
      <c r="AJY31" s="64"/>
      <c r="AJZ31" s="65" t="s">
        <v>225</v>
      </c>
      <c r="AKA31" s="66" t="s">
        <v>11</v>
      </c>
      <c r="AKB31" s="66" t="s">
        <v>226</v>
      </c>
      <c r="AKC31" s="66" t="s">
        <v>14</v>
      </c>
      <c r="AKD31" s="66" t="s">
        <v>13</v>
      </c>
      <c r="AKM31" s="66" t="s">
        <v>227</v>
      </c>
      <c r="AKN31" s="63"/>
      <c r="AKO31" s="64"/>
      <c r="AKP31" s="65" t="s">
        <v>225</v>
      </c>
      <c r="AKQ31" s="66" t="s">
        <v>11</v>
      </c>
      <c r="AKR31" s="66" t="s">
        <v>226</v>
      </c>
      <c r="AKS31" s="66" t="s">
        <v>14</v>
      </c>
      <c r="AKT31" s="66" t="s">
        <v>13</v>
      </c>
      <c r="ALC31" s="66" t="s">
        <v>227</v>
      </c>
      <c r="ALD31" s="63"/>
      <c r="ALE31" s="64"/>
      <c r="ALF31" s="65" t="s">
        <v>225</v>
      </c>
      <c r="ALG31" s="66" t="s">
        <v>11</v>
      </c>
      <c r="ALH31" s="66" t="s">
        <v>226</v>
      </c>
      <c r="ALI31" s="66" t="s">
        <v>14</v>
      </c>
      <c r="ALJ31" s="66" t="s">
        <v>13</v>
      </c>
      <c r="ALS31" s="66" t="s">
        <v>227</v>
      </c>
      <c r="ALT31" s="63"/>
      <c r="ALU31" s="64"/>
      <c r="ALV31" s="65" t="s">
        <v>225</v>
      </c>
      <c r="ALW31" s="66" t="s">
        <v>11</v>
      </c>
      <c r="ALX31" s="66" t="s">
        <v>226</v>
      </c>
      <c r="ALY31" s="66" t="s">
        <v>14</v>
      </c>
      <c r="ALZ31" s="66" t="s">
        <v>13</v>
      </c>
      <c r="AMI31" s="66" t="s">
        <v>227</v>
      </c>
      <c r="AMJ31" s="63"/>
      <c r="AMK31" s="64"/>
      <c r="AML31" s="65" t="s">
        <v>225</v>
      </c>
      <c r="AMM31" s="66" t="s">
        <v>11</v>
      </c>
      <c r="AMN31" s="66" t="s">
        <v>226</v>
      </c>
      <c r="AMO31" s="66" t="s">
        <v>14</v>
      </c>
      <c r="AMP31" s="66" t="s">
        <v>13</v>
      </c>
      <c r="AMY31" s="66" t="s">
        <v>227</v>
      </c>
      <c r="AMZ31" s="63"/>
      <c r="ANA31" s="64"/>
      <c r="ANB31" s="65" t="s">
        <v>225</v>
      </c>
      <c r="ANC31" s="66" t="s">
        <v>11</v>
      </c>
      <c r="AND31" s="66" t="s">
        <v>226</v>
      </c>
      <c r="ANE31" s="66" t="s">
        <v>14</v>
      </c>
      <c r="ANF31" s="66" t="s">
        <v>13</v>
      </c>
      <c r="ANO31" s="66" t="s">
        <v>227</v>
      </c>
      <c r="ANP31" s="63"/>
      <c r="ANQ31" s="64"/>
      <c r="ANR31" s="65" t="s">
        <v>225</v>
      </c>
      <c r="ANS31" s="66" t="s">
        <v>11</v>
      </c>
      <c r="ANT31" s="66" t="s">
        <v>226</v>
      </c>
      <c r="ANU31" s="66" t="s">
        <v>14</v>
      </c>
      <c r="ANV31" s="66" t="s">
        <v>13</v>
      </c>
      <c r="AOE31" s="66" t="s">
        <v>227</v>
      </c>
      <c r="AOF31" s="63"/>
      <c r="AOG31" s="64"/>
      <c r="AOH31" s="65" t="s">
        <v>225</v>
      </c>
      <c r="AOI31" s="66" t="s">
        <v>11</v>
      </c>
      <c r="AOJ31" s="66" t="s">
        <v>226</v>
      </c>
      <c r="AOK31" s="66" t="s">
        <v>14</v>
      </c>
      <c r="AOL31" s="66" t="s">
        <v>13</v>
      </c>
      <c r="AOU31" s="66" t="s">
        <v>227</v>
      </c>
      <c r="AOV31" s="63"/>
      <c r="AOW31" s="64"/>
      <c r="AOX31" s="65" t="s">
        <v>225</v>
      </c>
      <c r="AOY31" s="66" t="s">
        <v>11</v>
      </c>
      <c r="AOZ31" s="66" t="s">
        <v>226</v>
      </c>
      <c r="APA31" s="66" t="s">
        <v>14</v>
      </c>
      <c r="APB31" s="66" t="s">
        <v>13</v>
      </c>
      <c r="APK31" s="66" t="s">
        <v>227</v>
      </c>
      <c r="APL31" s="63"/>
      <c r="APM31" s="64"/>
      <c r="APN31" s="65" t="s">
        <v>225</v>
      </c>
      <c r="APO31" s="66" t="s">
        <v>11</v>
      </c>
      <c r="APP31" s="66" t="s">
        <v>226</v>
      </c>
      <c r="APQ31" s="66" t="s">
        <v>14</v>
      </c>
      <c r="APR31" s="66" t="s">
        <v>13</v>
      </c>
      <c r="AQA31" s="66" t="s">
        <v>227</v>
      </c>
      <c r="AQB31" s="63"/>
      <c r="AQC31" s="64"/>
      <c r="AQD31" s="65" t="s">
        <v>225</v>
      </c>
      <c r="AQE31" s="66" t="s">
        <v>11</v>
      </c>
      <c r="AQF31" s="66" t="s">
        <v>226</v>
      </c>
      <c r="AQG31" s="66" t="s">
        <v>14</v>
      </c>
      <c r="AQH31" s="66" t="s">
        <v>13</v>
      </c>
      <c r="AQQ31" s="66" t="s">
        <v>227</v>
      </c>
      <c r="AQR31" s="63"/>
      <c r="AQS31" s="64"/>
      <c r="AQT31" s="65" t="s">
        <v>225</v>
      </c>
      <c r="AQU31" s="66" t="s">
        <v>11</v>
      </c>
      <c r="AQV31" s="66" t="s">
        <v>226</v>
      </c>
      <c r="AQW31" s="66" t="s">
        <v>14</v>
      </c>
      <c r="AQX31" s="66" t="s">
        <v>13</v>
      </c>
      <c r="ARG31" s="66" t="s">
        <v>227</v>
      </c>
      <c r="ARH31" s="63"/>
      <c r="ARI31" s="64"/>
      <c r="ARJ31" s="65" t="s">
        <v>225</v>
      </c>
      <c r="ARK31" s="66" t="s">
        <v>11</v>
      </c>
      <c r="ARL31" s="66" t="s">
        <v>226</v>
      </c>
      <c r="ARM31" s="66" t="s">
        <v>14</v>
      </c>
      <c r="ARN31" s="66" t="s">
        <v>13</v>
      </c>
      <c r="ARW31" s="66" t="s">
        <v>227</v>
      </c>
      <c r="ARX31" s="63"/>
      <c r="ARY31" s="64"/>
      <c r="ARZ31" s="65" t="s">
        <v>225</v>
      </c>
      <c r="ASA31" s="66" t="s">
        <v>11</v>
      </c>
      <c r="ASB31" s="66" t="s">
        <v>226</v>
      </c>
      <c r="ASC31" s="66" t="s">
        <v>14</v>
      </c>
      <c r="ASD31" s="66" t="s">
        <v>13</v>
      </c>
      <c r="ASM31" s="66" t="s">
        <v>227</v>
      </c>
      <c r="ASN31" s="63"/>
      <c r="ASO31" s="64"/>
      <c r="ASP31" s="65" t="s">
        <v>225</v>
      </c>
      <c r="ASQ31" s="66" t="s">
        <v>11</v>
      </c>
      <c r="ASR31" s="66" t="s">
        <v>226</v>
      </c>
      <c r="ASS31" s="66" t="s">
        <v>14</v>
      </c>
      <c r="AST31" s="66" t="s">
        <v>13</v>
      </c>
      <c r="ATC31" s="66" t="s">
        <v>227</v>
      </c>
      <c r="ATD31" s="63"/>
      <c r="ATE31" s="64"/>
      <c r="ATF31" s="65" t="s">
        <v>225</v>
      </c>
      <c r="ATG31" s="66" t="s">
        <v>11</v>
      </c>
      <c r="ATH31" s="66" t="s">
        <v>226</v>
      </c>
      <c r="ATI31" s="66" t="s">
        <v>14</v>
      </c>
      <c r="ATJ31" s="66" t="s">
        <v>13</v>
      </c>
      <c r="ATS31" s="66" t="s">
        <v>227</v>
      </c>
      <c r="ATT31" s="63"/>
      <c r="ATU31" s="64"/>
      <c r="ATV31" s="65" t="s">
        <v>225</v>
      </c>
      <c r="ATW31" s="66" t="s">
        <v>11</v>
      </c>
      <c r="ATX31" s="66" t="s">
        <v>226</v>
      </c>
      <c r="ATY31" s="66" t="s">
        <v>14</v>
      </c>
      <c r="ATZ31" s="66" t="s">
        <v>13</v>
      </c>
      <c r="AUI31" s="66" t="s">
        <v>227</v>
      </c>
      <c r="AUJ31" s="63"/>
      <c r="AUK31" s="64"/>
      <c r="AUL31" s="65" t="s">
        <v>225</v>
      </c>
      <c r="AUM31" s="66" t="s">
        <v>11</v>
      </c>
      <c r="AUN31" s="66" t="s">
        <v>226</v>
      </c>
      <c r="AUO31" s="66" t="s">
        <v>14</v>
      </c>
      <c r="AUP31" s="66" t="s">
        <v>13</v>
      </c>
      <c r="AUY31" s="66" t="s">
        <v>227</v>
      </c>
      <c r="AUZ31" s="63"/>
      <c r="AVA31" s="64"/>
      <c r="AVB31" s="65" t="s">
        <v>225</v>
      </c>
      <c r="AVC31" s="66" t="s">
        <v>11</v>
      </c>
      <c r="AVD31" s="66" t="s">
        <v>226</v>
      </c>
      <c r="AVE31" s="66" t="s">
        <v>14</v>
      </c>
      <c r="AVF31" s="66" t="s">
        <v>13</v>
      </c>
      <c r="AVO31" s="66" t="s">
        <v>227</v>
      </c>
      <c r="AVP31" s="63"/>
      <c r="AVQ31" s="64"/>
      <c r="AVR31" s="65" t="s">
        <v>225</v>
      </c>
      <c r="AVS31" s="66" t="s">
        <v>11</v>
      </c>
      <c r="AVT31" s="66" t="s">
        <v>226</v>
      </c>
      <c r="AVU31" s="66" t="s">
        <v>14</v>
      </c>
      <c r="AVV31" s="66" t="s">
        <v>13</v>
      </c>
      <c r="AWE31" s="66" t="s">
        <v>227</v>
      </c>
      <c r="AWF31" s="63"/>
      <c r="AWG31" s="64"/>
      <c r="AWH31" s="65" t="s">
        <v>225</v>
      </c>
      <c r="AWI31" s="66" t="s">
        <v>11</v>
      </c>
      <c r="AWJ31" s="66" t="s">
        <v>226</v>
      </c>
      <c r="AWK31" s="66" t="s">
        <v>14</v>
      </c>
      <c r="AWL31" s="66" t="s">
        <v>13</v>
      </c>
      <c r="AWU31" s="66" t="s">
        <v>227</v>
      </c>
      <c r="AWV31" s="63"/>
      <c r="AWW31" s="64"/>
      <c r="AWX31" s="65" t="s">
        <v>225</v>
      </c>
      <c r="AWY31" s="66" t="s">
        <v>11</v>
      </c>
      <c r="AWZ31" s="66" t="s">
        <v>226</v>
      </c>
      <c r="AXA31" s="66" t="s">
        <v>14</v>
      </c>
      <c r="AXB31" s="66" t="s">
        <v>13</v>
      </c>
      <c r="AXK31" s="66" t="s">
        <v>227</v>
      </c>
      <c r="AXL31" s="63"/>
      <c r="AXM31" s="64"/>
      <c r="AXN31" s="65" t="s">
        <v>225</v>
      </c>
      <c r="AXO31" s="66" t="s">
        <v>11</v>
      </c>
      <c r="AXP31" s="66" t="s">
        <v>226</v>
      </c>
      <c r="AXQ31" s="66" t="s">
        <v>14</v>
      </c>
      <c r="AXR31" s="66" t="s">
        <v>13</v>
      </c>
      <c r="AYA31" s="66" t="s">
        <v>227</v>
      </c>
      <c r="AYB31" s="63"/>
      <c r="AYC31" s="64"/>
      <c r="AYD31" s="65" t="s">
        <v>225</v>
      </c>
      <c r="AYE31" s="66" t="s">
        <v>11</v>
      </c>
      <c r="AYF31" s="66" t="s">
        <v>226</v>
      </c>
      <c r="AYG31" s="66" t="s">
        <v>14</v>
      </c>
      <c r="AYH31" s="66" t="s">
        <v>13</v>
      </c>
      <c r="AYQ31" s="66" t="s">
        <v>227</v>
      </c>
      <c r="AYR31" s="63"/>
      <c r="AYS31" s="64"/>
      <c r="AYT31" s="65" t="s">
        <v>225</v>
      </c>
      <c r="AYU31" s="66" t="s">
        <v>11</v>
      </c>
      <c r="AYV31" s="66" t="s">
        <v>226</v>
      </c>
      <c r="AYW31" s="66" t="s">
        <v>14</v>
      </c>
      <c r="AYX31" s="66" t="s">
        <v>13</v>
      </c>
      <c r="AZG31" s="66" t="s">
        <v>227</v>
      </c>
      <c r="AZH31" s="63"/>
      <c r="AZI31" s="64"/>
      <c r="AZJ31" s="65" t="s">
        <v>225</v>
      </c>
      <c r="AZK31" s="66" t="s">
        <v>11</v>
      </c>
      <c r="AZL31" s="66" t="s">
        <v>226</v>
      </c>
      <c r="AZM31" s="66" t="s">
        <v>14</v>
      </c>
      <c r="AZN31" s="66" t="s">
        <v>13</v>
      </c>
      <c r="AZW31" s="66" t="s">
        <v>227</v>
      </c>
      <c r="AZX31" s="63"/>
      <c r="AZY31" s="64"/>
      <c r="AZZ31" s="65" t="s">
        <v>225</v>
      </c>
      <c r="BAA31" s="66" t="s">
        <v>11</v>
      </c>
      <c r="BAB31" s="66" t="s">
        <v>226</v>
      </c>
      <c r="BAC31" s="66" t="s">
        <v>14</v>
      </c>
      <c r="BAD31" s="66" t="s">
        <v>13</v>
      </c>
      <c r="BAM31" s="66" t="s">
        <v>227</v>
      </c>
      <c r="BAN31" s="63"/>
      <c r="BAO31" s="64"/>
      <c r="BAP31" s="65" t="s">
        <v>225</v>
      </c>
      <c r="BAQ31" s="66" t="s">
        <v>11</v>
      </c>
      <c r="BAR31" s="66" t="s">
        <v>226</v>
      </c>
      <c r="BAS31" s="66" t="s">
        <v>14</v>
      </c>
      <c r="BAT31" s="66" t="s">
        <v>13</v>
      </c>
      <c r="BBC31" s="66" t="s">
        <v>227</v>
      </c>
      <c r="BBD31" s="63"/>
      <c r="BBE31" s="64"/>
      <c r="BBF31" s="65" t="s">
        <v>225</v>
      </c>
      <c r="BBG31" s="66" t="s">
        <v>11</v>
      </c>
      <c r="BBH31" s="66" t="s">
        <v>226</v>
      </c>
      <c r="BBI31" s="66" t="s">
        <v>14</v>
      </c>
      <c r="BBJ31" s="66" t="s">
        <v>13</v>
      </c>
      <c r="BBS31" s="66" t="s">
        <v>227</v>
      </c>
      <c r="BBT31" s="63"/>
      <c r="BBU31" s="64"/>
      <c r="BBV31" s="65" t="s">
        <v>225</v>
      </c>
      <c r="BBW31" s="66" t="s">
        <v>11</v>
      </c>
      <c r="BBX31" s="66" t="s">
        <v>226</v>
      </c>
      <c r="BBY31" s="66" t="s">
        <v>14</v>
      </c>
      <c r="BBZ31" s="66" t="s">
        <v>13</v>
      </c>
      <c r="BCI31" s="66" t="s">
        <v>227</v>
      </c>
      <c r="BCJ31" s="63"/>
      <c r="BCK31" s="64"/>
      <c r="BCL31" s="65" t="s">
        <v>225</v>
      </c>
      <c r="BCM31" s="66" t="s">
        <v>11</v>
      </c>
      <c r="BCN31" s="66" t="s">
        <v>226</v>
      </c>
      <c r="BCO31" s="66" t="s">
        <v>14</v>
      </c>
      <c r="BCP31" s="66" t="s">
        <v>13</v>
      </c>
      <c r="BCY31" s="66" t="s">
        <v>227</v>
      </c>
      <c r="BCZ31" s="63"/>
      <c r="BDA31" s="64"/>
      <c r="BDB31" s="65" t="s">
        <v>225</v>
      </c>
      <c r="BDC31" s="66" t="s">
        <v>11</v>
      </c>
      <c r="BDD31" s="66" t="s">
        <v>226</v>
      </c>
      <c r="BDE31" s="66" t="s">
        <v>14</v>
      </c>
      <c r="BDF31" s="66" t="s">
        <v>13</v>
      </c>
      <c r="BDO31" s="66" t="s">
        <v>227</v>
      </c>
      <c r="BDP31" s="63"/>
      <c r="BDQ31" s="64"/>
      <c r="BDR31" s="65" t="s">
        <v>225</v>
      </c>
      <c r="BDS31" s="66" t="s">
        <v>11</v>
      </c>
      <c r="BDT31" s="66" t="s">
        <v>226</v>
      </c>
      <c r="BDU31" s="66" t="s">
        <v>14</v>
      </c>
      <c r="BDV31" s="66" t="s">
        <v>13</v>
      </c>
      <c r="BEE31" s="66" t="s">
        <v>227</v>
      </c>
      <c r="BEF31" s="63"/>
      <c r="BEG31" s="64"/>
      <c r="BEH31" s="65" t="s">
        <v>225</v>
      </c>
      <c r="BEI31" s="66" t="s">
        <v>11</v>
      </c>
      <c r="BEJ31" s="66" t="s">
        <v>226</v>
      </c>
      <c r="BEK31" s="66" t="s">
        <v>14</v>
      </c>
      <c r="BEL31" s="66" t="s">
        <v>13</v>
      </c>
      <c r="BEU31" s="66" t="s">
        <v>227</v>
      </c>
      <c r="BEV31" s="63"/>
      <c r="BEW31" s="64"/>
      <c r="BEX31" s="65" t="s">
        <v>225</v>
      </c>
      <c r="BEY31" s="66" t="s">
        <v>11</v>
      </c>
      <c r="BEZ31" s="66" t="s">
        <v>226</v>
      </c>
      <c r="BFA31" s="66" t="s">
        <v>14</v>
      </c>
      <c r="BFB31" s="66" t="s">
        <v>13</v>
      </c>
      <c r="BFK31" s="66" t="s">
        <v>227</v>
      </c>
      <c r="BFL31" s="63"/>
      <c r="BFM31" s="64"/>
      <c r="BFN31" s="65" t="s">
        <v>225</v>
      </c>
      <c r="BFO31" s="66" t="s">
        <v>11</v>
      </c>
      <c r="BFP31" s="66" t="s">
        <v>226</v>
      </c>
      <c r="BFQ31" s="66" t="s">
        <v>14</v>
      </c>
      <c r="BFR31" s="66" t="s">
        <v>13</v>
      </c>
      <c r="BGA31" s="66" t="s">
        <v>227</v>
      </c>
      <c r="BGB31" s="63"/>
      <c r="BGC31" s="64"/>
      <c r="BGD31" s="65" t="s">
        <v>225</v>
      </c>
      <c r="BGE31" s="66" t="s">
        <v>11</v>
      </c>
      <c r="BGF31" s="66" t="s">
        <v>226</v>
      </c>
      <c r="BGG31" s="66" t="s">
        <v>14</v>
      </c>
      <c r="BGH31" s="66" t="s">
        <v>13</v>
      </c>
      <c r="BGQ31" s="66" t="s">
        <v>227</v>
      </c>
      <c r="BGR31" s="63"/>
      <c r="BGS31" s="64"/>
      <c r="BGT31" s="65" t="s">
        <v>225</v>
      </c>
      <c r="BGU31" s="66" t="s">
        <v>11</v>
      </c>
      <c r="BGV31" s="66" t="s">
        <v>226</v>
      </c>
      <c r="BGW31" s="66" t="s">
        <v>14</v>
      </c>
      <c r="BGX31" s="66" t="s">
        <v>13</v>
      </c>
      <c r="BHG31" s="66" t="s">
        <v>227</v>
      </c>
      <c r="BHH31" s="63"/>
      <c r="BHI31" s="64"/>
      <c r="BHJ31" s="65" t="s">
        <v>225</v>
      </c>
      <c r="BHK31" s="66" t="s">
        <v>11</v>
      </c>
      <c r="BHL31" s="66" t="s">
        <v>226</v>
      </c>
      <c r="BHM31" s="66" t="s">
        <v>14</v>
      </c>
      <c r="BHN31" s="66" t="s">
        <v>13</v>
      </c>
      <c r="BHW31" s="66" t="s">
        <v>227</v>
      </c>
      <c r="BHX31" s="63"/>
      <c r="BHY31" s="64"/>
      <c r="BHZ31" s="65" t="s">
        <v>225</v>
      </c>
      <c r="BIA31" s="66" t="s">
        <v>11</v>
      </c>
      <c r="BIB31" s="66" t="s">
        <v>226</v>
      </c>
      <c r="BIC31" s="66" t="s">
        <v>14</v>
      </c>
      <c r="BID31" s="66" t="s">
        <v>13</v>
      </c>
      <c r="BIM31" s="66" t="s">
        <v>227</v>
      </c>
      <c r="BIN31" s="63"/>
      <c r="BIO31" s="64"/>
      <c r="BIP31" s="65" t="s">
        <v>225</v>
      </c>
      <c r="BIQ31" s="66" t="s">
        <v>11</v>
      </c>
      <c r="BIR31" s="66" t="s">
        <v>226</v>
      </c>
      <c r="BIS31" s="66" t="s">
        <v>14</v>
      </c>
      <c r="BIT31" s="66" t="s">
        <v>13</v>
      </c>
      <c r="BJC31" s="66" t="s">
        <v>227</v>
      </c>
      <c r="BJD31" s="63"/>
      <c r="BJE31" s="64"/>
      <c r="BJF31" s="65" t="s">
        <v>225</v>
      </c>
      <c r="BJG31" s="66" t="s">
        <v>11</v>
      </c>
      <c r="BJH31" s="66" t="s">
        <v>226</v>
      </c>
      <c r="BJI31" s="66" t="s">
        <v>14</v>
      </c>
      <c r="BJJ31" s="66" t="s">
        <v>13</v>
      </c>
      <c r="BJS31" s="66" t="s">
        <v>227</v>
      </c>
      <c r="BJT31" s="63"/>
      <c r="BJU31" s="64"/>
      <c r="BJV31" s="65" t="s">
        <v>225</v>
      </c>
      <c r="BJW31" s="66" t="s">
        <v>11</v>
      </c>
      <c r="BJX31" s="66" t="s">
        <v>226</v>
      </c>
      <c r="BJY31" s="66" t="s">
        <v>14</v>
      </c>
      <c r="BJZ31" s="66" t="s">
        <v>13</v>
      </c>
      <c r="BKI31" s="66" t="s">
        <v>227</v>
      </c>
      <c r="BKJ31" s="63"/>
      <c r="BKK31" s="64"/>
      <c r="BKL31" s="65" t="s">
        <v>225</v>
      </c>
      <c r="BKM31" s="66" t="s">
        <v>11</v>
      </c>
      <c r="BKN31" s="66" t="s">
        <v>226</v>
      </c>
      <c r="BKO31" s="66" t="s">
        <v>14</v>
      </c>
      <c r="BKP31" s="66" t="s">
        <v>13</v>
      </c>
      <c r="BKY31" s="66" t="s">
        <v>227</v>
      </c>
      <c r="BKZ31" s="63"/>
      <c r="BLA31" s="64"/>
      <c r="BLB31" s="65" t="s">
        <v>225</v>
      </c>
      <c r="BLC31" s="66" t="s">
        <v>11</v>
      </c>
      <c r="BLD31" s="66" t="s">
        <v>226</v>
      </c>
      <c r="BLE31" s="66" t="s">
        <v>14</v>
      </c>
      <c r="BLF31" s="66" t="s">
        <v>13</v>
      </c>
      <c r="BLO31" s="66" t="s">
        <v>227</v>
      </c>
      <c r="BLP31" s="63"/>
      <c r="BLQ31" s="64"/>
      <c r="BLR31" s="65" t="s">
        <v>225</v>
      </c>
      <c r="BLS31" s="66" t="s">
        <v>11</v>
      </c>
      <c r="BLT31" s="66" t="s">
        <v>226</v>
      </c>
      <c r="BLU31" s="66" t="s">
        <v>14</v>
      </c>
      <c r="BLV31" s="66" t="s">
        <v>13</v>
      </c>
      <c r="BME31" s="66" t="s">
        <v>227</v>
      </c>
      <c r="BMF31" s="63"/>
      <c r="BMG31" s="64"/>
      <c r="BMH31" s="65" t="s">
        <v>225</v>
      </c>
      <c r="BMI31" s="66" t="s">
        <v>11</v>
      </c>
      <c r="BMJ31" s="66" t="s">
        <v>226</v>
      </c>
      <c r="BMK31" s="66" t="s">
        <v>14</v>
      </c>
      <c r="BML31" s="66" t="s">
        <v>13</v>
      </c>
      <c r="BMU31" s="66" t="s">
        <v>227</v>
      </c>
      <c r="BMV31" s="63"/>
      <c r="BMW31" s="64"/>
      <c r="BMX31" s="65" t="s">
        <v>225</v>
      </c>
      <c r="BMY31" s="66" t="s">
        <v>11</v>
      </c>
      <c r="BMZ31" s="66" t="s">
        <v>226</v>
      </c>
      <c r="BNA31" s="66" t="s">
        <v>14</v>
      </c>
      <c r="BNB31" s="66" t="s">
        <v>13</v>
      </c>
      <c r="BNK31" s="66" t="s">
        <v>227</v>
      </c>
      <c r="BNL31" s="63"/>
      <c r="BNM31" s="64"/>
      <c r="BNN31" s="65" t="s">
        <v>225</v>
      </c>
      <c r="BNO31" s="66" t="s">
        <v>11</v>
      </c>
      <c r="BNP31" s="66" t="s">
        <v>226</v>
      </c>
      <c r="BNQ31" s="66" t="s">
        <v>14</v>
      </c>
      <c r="BNR31" s="66" t="s">
        <v>13</v>
      </c>
      <c r="BOA31" s="66" t="s">
        <v>227</v>
      </c>
      <c r="BOB31" s="63"/>
      <c r="BOC31" s="64"/>
      <c r="BOD31" s="65" t="s">
        <v>225</v>
      </c>
      <c r="BOE31" s="66" t="s">
        <v>11</v>
      </c>
      <c r="BOF31" s="66" t="s">
        <v>226</v>
      </c>
      <c r="BOG31" s="66" t="s">
        <v>14</v>
      </c>
      <c r="BOH31" s="66" t="s">
        <v>13</v>
      </c>
      <c r="BOQ31" s="66" t="s">
        <v>227</v>
      </c>
      <c r="BOR31" s="63"/>
      <c r="BOS31" s="64"/>
      <c r="BOT31" s="65" t="s">
        <v>225</v>
      </c>
      <c r="BOU31" s="66" t="s">
        <v>11</v>
      </c>
      <c r="BOV31" s="66" t="s">
        <v>226</v>
      </c>
      <c r="BOW31" s="66" t="s">
        <v>14</v>
      </c>
      <c r="BOX31" s="66" t="s">
        <v>13</v>
      </c>
      <c r="BPG31" s="66" t="s">
        <v>227</v>
      </c>
      <c r="BPH31" s="63"/>
      <c r="BPI31" s="64"/>
      <c r="BPJ31" s="65" t="s">
        <v>225</v>
      </c>
      <c r="BPK31" s="66" t="s">
        <v>11</v>
      </c>
      <c r="BPL31" s="66" t="s">
        <v>226</v>
      </c>
      <c r="BPM31" s="66" t="s">
        <v>14</v>
      </c>
      <c r="BPN31" s="66" t="s">
        <v>13</v>
      </c>
      <c r="BPW31" s="66" t="s">
        <v>227</v>
      </c>
      <c r="BPX31" s="63"/>
      <c r="BPY31" s="64"/>
      <c r="BPZ31" s="65" t="s">
        <v>225</v>
      </c>
      <c r="BQA31" s="66" t="s">
        <v>11</v>
      </c>
      <c r="BQB31" s="66" t="s">
        <v>226</v>
      </c>
      <c r="BQC31" s="66" t="s">
        <v>14</v>
      </c>
      <c r="BQD31" s="66" t="s">
        <v>13</v>
      </c>
      <c r="BQM31" s="66" t="s">
        <v>227</v>
      </c>
      <c r="BQN31" s="63"/>
      <c r="BQO31" s="64"/>
      <c r="BQP31" s="65" t="s">
        <v>225</v>
      </c>
      <c r="BQQ31" s="66" t="s">
        <v>11</v>
      </c>
      <c r="BQR31" s="66" t="s">
        <v>226</v>
      </c>
      <c r="BQS31" s="66" t="s">
        <v>14</v>
      </c>
      <c r="BQT31" s="66" t="s">
        <v>13</v>
      </c>
      <c r="BRC31" s="66" t="s">
        <v>227</v>
      </c>
      <c r="BRD31" s="63"/>
      <c r="BRE31" s="64"/>
      <c r="BRF31" s="65" t="s">
        <v>225</v>
      </c>
      <c r="BRG31" s="66" t="s">
        <v>11</v>
      </c>
      <c r="BRH31" s="66" t="s">
        <v>226</v>
      </c>
      <c r="BRI31" s="66" t="s">
        <v>14</v>
      </c>
      <c r="BRJ31" s="66" t="s">
        <v>13</v>
      </c>
      <c r="BRS31" s="66" t="s">
        <v>227</v>
      </c>
      <c r="BRT31" s="63"/>
      <c r="BRU31" s="64"/>
      <c r="BRV31" s="65" t="s">
        <v>225</v>
      </c>
      <c r="BRW31" s="66" t="s">
        <v>11</v>
      </c>
      <c r="BRX31" s="66" t="s">
        <v>226</v>
      </c>
      <c r="BRY31" s="66" t="s">
        <v>14</v>
      </c>
      <c r="BRZ31" s="66" t="s">
        <v>13</v>
      </c>
      <c r="BSI31" s="66" t="s">
        <v>227</v>
      </c>
      <c r="BSJ31" s="63"/>
      <c r="BSK31" s="64"/>
      <c r="BSL31" s="65" t="s">
        <v>225</v>
      </c>
      <c r="BSM31" s="66" t="s">
        <v>11</v>
      </c>
      <c r="BSN31" s="66" t="s">
        <v>226</v>
      </c>
      <c r="BSO31" s="66" t="s">
        <v>14</v>
      </c>
      <c r="BSP31" s="66" t="s">
        <v>13</v>
      </c>
      <c r="BSY31" s="66" t="s">
        <v>227</v>
      </c>
      <c r="BSZ31" s="63"/>
      <c r="BTA31" s="64"/>
      <c r="BTB31" s="65" t="s">
        <v>225</v>
      </c>
      <c r="BTC31" s="66" t="s">
        <v>11</v>
      </c>
      <c r="BTD31" s="66" t="s">
        <v>226</v>
      </c>
      <c r="BTE31" s="66" t="s">
        <v>14</v>
      </c>
      <c r="BTF31" s="66" t="s">
        <v>13</v>
      </c>
      <c r="BTO31" s="66" t="s">
        <v>227</v>
      </c>
      <c r="BTP31" s="63"/>
      <c r="BTQ31" s="64"/>
      <c r="BTR31" s="65" t="s">
        <v>225</v>
      </c>
      <c r="BTS31" s="66" t="s">
        <v>11</v>
      </c>
      <c r="BTT31" s="66" t="s">
        <v>226</v>
      </c>
      <c r="BTU31" s="66" t="s">
        <v>14</v>
      </c>
      <c r="BTV31" s="66" t="s">
        <v>13</v>
      </c>
      <c r="BUE31" s="66" t="s">
        <v>227</v>
      </c>
      <c r="BUF31" s="63"/>
      <c r="BUG31" s="64"/>
      <c r="BUH31" s="65" t="s">
        <v>225</v>
      </c>
      <c r="BUI31" s="66" t="s">
        <v>11</v>
      </c>
      <c r="BUJ31" s="66" t="s">
        <v>226</v>
      </c>
      <c r="BUK31" s="66" t="s">
        <v>14</v>
      </c>
      <c r="BUL31" s="66" t="s">
        <v>13</v>
      </c>
      <c r="BUU31" s="66" t="s">
        <v>227</v>
      </c>
      <c r="BUV31" s="63"/>
      <c r="BUW31" s="64"/>
      <c r="BUX31" s="65" t="s">
        <v>225</v>
      </c>
      <c r="BUY31" s="66" t="s">
        <v>11</v>
      </c>
      <c r="BUZ31" s="66" t="s">
        <v>226</v>
      </c>
      <c r="BVA31" s="66" t="s">
        <v>14</v>
      </c>
      <c r="BVB31" s="66" t="s">
        <v>13</v>
      </c>
      <c r="BVK31" s="66" t="s">
        <v>227</v>
      </c>
      <c r="BVL31" s="63"/>
      <c r="BVM31" s="64"/>
      <c r="BVN31" s="65" t="s">
        <v>225</v>
      </c>
      <c r="BVO31" s="66" t="s">
        <v>11</v>
      </c>
      <c r="BVP31" s="66" t="s">
        <v>226</v>
      </c>
      <c r="BVQ31" s="66" t="s">
        <v>14</v>
      </c>
      <c r="BVR31" s="66" t="s">
        <v>13</v>
      </c>
      <c r="BWA31" s="66" t="s">
        <v>227</v>
      </c>
      <c r="BWB31" s="63"/>
      <c r="BWC31" s="64"/>
      <c r="BWD31" s="65" t="s">
        <v>225</v>
      </c>
      <c r="BWE31" s="66" t="s">
        <v>11</v>
      </c>
      <c r="BWF31" s="66" t="s">
        <v>226</v>
      </c>
      <c r="BWG31" s="66" t="s">
        <v>14</v>
      </c>
      <c r="BWH31" s="66" t="s">
        <v>13</v>
      </c>
      <c r="BWQ31" s="66" t="s">
        <v>227</v>
      </c>
      <c r="BWR31" s="63"/>
      <c r="BWS31" s="64"/>
      <c r="BWT31" s="65" t="s">
        <v>225</v>
      </c>
      <c r="BWU31" s="66" t="s">
        <v>11</v>
      </c>
      <c r="BWV31" s="66" t="s">
        <v>226</v>
      </c>
      <c r="BWW31" s="66" t="s">
        <v>14</v>
      </c>
      <c r="BWX31" s="66" t="s">
        <v>13</v>
      </c>
      <c r="BXG31" s="66" t="s">
        <v>227</v>
      </c>
      <c r="BXH31" s="63"/>
      <c r="BXI31" s="64"/>
      <c r="BXJ31" s="65" t="s">
        <v>225</v>
      </c>
      <c r="BXK31" s="66" t="s">
        <v>11</v>
      </c>
      <c r="BXL31" s="66" t="s">
        <v>226</v>
      </c>
      <c r="BXM31" s="66" t="s">
        <v>14</v>
      </c>
      <c r="BXN31" s="66" t="s">
        <v>13</v>
      </c>
      <c r="BXW31" s="66" t="s">
        <v>227</v>
      </c>
      <c r="BXX31" s="63"/>
      <c r="BXY31" s="64"/>
      <c r="BXZ31" s="65" t="s">
        <v>225</v>
      </c>
      <c r="BYA31" s="66" t="s">
        <v>11</v>
      </c>
      <c r="BYB31" s="66" t="s">
        <v>226</v>
      </c>
      <c r="BYC31" s="66" t="s">
        <v>14</v>
      </c>
      <c r="BYD31" s="66" t="s">
        <v>13</v>
      </c>
      <c r="BYM31" s="66" t="s">
        <v>227</v>
      </c>
      <c r="BYN31" s="63"/>
      <c r="BYO31" s="64"/>
      <c r="BYP31" s="65" t="s">
        <v>225</v>
      </c>
      <c r="BYQ31" s="66" t="s">
        <v>11</v>
      </c>
      <c r="BYR31" s="66" t="s">
        <v>226</v>
      </c>
      <c r="BYS31" s="66" t="s">
        <v>14</v>
      </c>
      <c r="BYT31" s="66" t="s">
        <v>13</v>
      </c>
      <c r="BZC31" s="66" t="s">
        <v>227</v>
      </c>
      <c r="BZD31" s="63"/>
      <c r="BZE31" s="64"/>
      <c r="BZF31" s="65" t="s">
        <v>225</v>
      </c>
      <c r="BZG31" s="66" t="s">
        <v>11</v>
      </c>
      <c r="BZH31" s="66" t="s">
        <v>226</v>
      </c>
      <c r="BZI31" s="66" t="s">
        <v>14</v>
      </c>
      <c r="BZJ31" s="66" t="s">
        <v>13</v>
      </c>
      <c r="BZS31" s="66" t="s">
        <v>227</v>
      </c>
      <c r="BZT31" s="63"/>
      <c r="BZU31" s="64"/>
      <c r="BZV31" s="65" t="s">
        <v>225</v>
      </c>
      <c r="BZW31" s="66" t="s">
        <v>11</v>
      </c>
      <c r="BZX31" s="66" t="s">
        <v>226</v>
      </c>
      <c r="BZY31" s="66" t="s">
        <v>14</v>
      </c>
      <c r="BZZ31" s="66" t="s">
        <v>13</v>
      </c>
      <c r="CAI31" s="66" t="s">
        <v>227</v>
      </c>
      <c r="CAJ31" s="63"/>
      <c r="CAK31" s="64"/>
      <c r="CAL31" s="65" t="s">
        <v>225</v>
      </c>
      <c r="CAM31" s="66" t="s">
        <v>11</v>
      </c>
      <c r="CAN31" s="66" t="s">
        <v>226</v>
      </c>
      <c r="CAO31" s="66" t="s">
        <v>14</v>
      </c>
      <c r="CAP31" s="66" t="s">
        <v>13</v>
      </c>
      <c r="CAY31" s="66" t="s">
        <v>227</v>
      </c>
      <c r="CAZ31" s="63"/>
      <c r="CBA31" s="64"/>
      <c r="CBB31" s="65" t="s">
        <v>225</v>
      </c>
      <c r="CBC31" s="66" t="s">
        <v>11</v>
      </c>
      <c r="CBD31" s="66" t="s">
        <v>226</v>
      </c>
      <c r="CBE31" s="66" t="s">
        <v>14</v>
      </c>
      <c r="CBF31" s="66" t="s">
        <v>13</v>
      </c>
      <c r="CBO31" s="66" t="s">
        <v>227</v>
      </c>
      <c r="CBP31" s="63"/>
      <c r="CBQ31" s="64"/>
      <c r="CBR31" s="65" t="s">
        <v>225</v>
      </c>
      <c r="CBS31" s="66" t="s">
        <v>11</v>
      </c>
      <c r="CBT31" s="66" t="s">
        <v>226</v>
      </c>
      <c r="CBU31" s="66" t="s">
        <v>14</v>
      </c>
      <c r="CBV31" s="66" t="s">
        <v>13</v>
      </c>
      <c r="CCE31" s="66" t="s">
        <v>227</v>
      </c>
      <c r="CCF31" s="63"/>
      <c r="CCG31" s="64"/>
      <c r="CCH31" s="65" t="s">
        <v>225</v>
      </c>
      <c r="CCI31" s="66" t="s">
        <v>11</v>
      </c>
      <c r="CCJ31" s="66" t="s">
        <v>226</v>
      </c>
      <c r="CCK31" s="66" t="s">
        <v>14</v>
      </c>
      <c r="CCL31" s="66" t="s">
        <v>13</v>
      </c>
      <c r="CCU31" s="66" t="s">
        <v>227</v>
      </c>
      <c r="CCV31" s="63"/>
      <c r="CCW31" s="64"/>
      <c r="CCX31" s="65" t="s">
        <v>225</v>
      </c>
      <c r="CCY31" s="66" t="s">
        <v>11</v>
      </c>
      <c r="CCZ31" s="66" t="s">
        <v>226</v>
      </c>
      <c r="CDA31" s="66" t="s">
        <v>14</v>
      </c>
      <c r="CDB31" s="66" t="s">
        <v>13</v>
      </c>
      <c r="CDK31" s="66" t="s">
        <v>227</v>
      </c>
      <c r="CDL31" s="63"/>
      <c r="CDM31" s="64"/>
      <c r="CDN31" s="65" t="s">
        <v>225</v>
      </c>
      <c r="CDO31" s="66" t="s">
        <v>11</v>
      </c>
      <c r="CDP31" s="66" t="s">
        <v>226</v>
      </c>
      <c r="CDQ31" s="66" t="s">
        <v>14</v>
      </c>
      <c r="CDR31" s="66" t="s">
        <v>13</v>
      </c>
      <c r="CEA31" s="66" t="s">
        <v>227</v>
      </c>
      <c r="CEB31" s="63"/>
      <c r="CEC31" s="64"/>
      <c r="CED31" s="65" t="s">
        <v>225</v>
      </c>
      <c r="CEE31" s="66" t="s">
        <v>11</v>
      </c>
      <c r="CEF31" s="66" t="s">
        <v>226</v>
      </c>
      <c r="CEG31" s="66" t="s">
        <v>14</v>
      </c>
      <c r="CEH31" s="66" t="s">
        <v>13</v>
      </c>
      <c r="CEQ31" s="66" t="s">
        <v>227</v>
      </c>
      <c r="CER31" s="63"/>
      <c r="CES31" s="64"/>
      <c r="CET31" s="65" t="s">
        <v>225</v>
      </c>
      <c r="CEU31" s="66" t="s">
        <v>11</v>
      </c>
      <c r="CEV31" s="66" t="s">
        <v>226</v>
      </c>
      <c r="CEW31" s="66" t="s">
        <v>14</v>
      </c>
      <c r="CEX31" s="66" t="s">
        <v>13</v>
      </c>
      <c r="CFG31" s="66" t="s">
        <v>227</v>
      </c>
      <c r="CFH31" s="63"/>
      <c r="CFI31" s="64"/>
      <c r="CFJ31" s="65" t="s">
        <v>225</v>
      </c>
      <c r="CFK31" s="66" t="s">
        <v>11</v>
      </c>
      <c r="CFL31" s="66" t="s">
        <v>226</v>
      </c>
      <c r="CFM31" s="66" t="s">
        <v>14</v>
      </c>
      <c r="CFN31" s="66" t="s">
        <v>13</v>
      </c>
      <c r="CFW31" s="66" t="s">
        <v>227</v>
      </c>
      <c r="CFX31" s="63"/>
      <c r="CFY31" s="64"/>
      <c r="CFZ31" s="65" t="s">
        <v>225</v>
      </c>
      <c r="CGA31" s="66" t="s">
        <v>11</v>
      </c>
      <c r="CGB31" s="66" t="s">
        <v>226</v>
      </c>
      <c r="CGC31" s="66" t="s">
        <v>14</v>
      </c>
      <c r="CGD31" s="66" t="s">
        <v>13</v>
      </c>
      <c r="CGM31" s="66" t="s">
        <v>227</v>
      </c>
      <c r="CGN31" s="63"/>
      <c r="CGO31" s="64"/>
      <c r="CGP31" s="65" t="s">
        <v>225</v>
      </c>
      <c r="CGQ31" s="66" t="s">
        <v>11</v>
      </c>
      <c r="CGR31" s="66" t="s">
        <v>226</v>
      </c>
      <c r="CGS31" s="66" t="s">
        <v>14</v>
      </c>
      <c r="CGT31" s="66" t="s">
        <v>13</v>
      </c>
      <c r="CHC31" s="66" t="s">
        <v>227</v>
      </c>
      <c r="CHD31" s="63"/>
      <c r="CHE31" s="64"/>
      <c r="CHF31" s="65" t="s">
        <v>225</v>
      </c>
      <c r="CHG31" s="66" t="s">
        <v>11</v>
      </c>
      <c r="CHH31" s="66" t="s">
        <v>226</v>
      </c>
      <c r="CHI31" s="66" t="s">
        <v>14</v>
      </c>
      <c r="CHJ31" s="66" t="s">
        <v>13</v>
      </c>
      <c r="CHS31" s="66" t="s">
        <v>227</v>
      </c>
      <c r="CHT31" s="63"/>
      <c r="CHU31" s="64"/>
      <c r="CHV31" s="65" t="s">
        <v>225</v>
      </c>
      <c r="CHW31" s="66" t="s">
        <v>11</v>
      </c>
      <c r="CHX31" s="66" t="s">
        <v>226</v>
      </c>
      <c r="CHY31" s="66" t="s">
        <v>14</v>
      </c>
      <c r="CHZ31" s="66" t="s">
        <v>13</v>
      </c>
      <c r="CII31" s="66" t="s">
        <v>227</v>
      </c>
      <c r="CIJ31" s="63"/>
      <c r="CIK31" s="64"/>
      <c r="CIL31" s="65" t="s">
        <v>225</v>
      </c>
      <c r="CIM31" s="66" t="s">
        <v>11</v>
      </c>
      <c r="CIN31" s="66" t="s">
        <v>226</v>
      </c>
      <c r="CIO31" s="66" t="s">
        <v>14</v>
      </c>
      <c r="CIP31" s="66" t="s">
        <v>13</v>
      </c>
      <c r="CIY31" s="66" t="s">
        <v>227</v>
      </c>
      <c r="CIZ31" s="63"/>
      <c r="CJA31" s="64"/>
      <c r="CJB31" s="65" t="s">
        <v>225</v>
      </c>
      <c r="CJC31" s="66" t="s">
        <v>11</v>
      </c>
      <c r="CJD31" s="66" t="s">
        <v>226</v>
      </c>
      <c r="CJE31" s="66" t="s">
        <v>14</v>
      </c>
      <c r="CJF31" s="66" t="s">
        <v>13</v>
      </c>
      <c r="CJO31" s="66" t="s">
        <v>227</v>
      </c>
      <c r="CJP31" s="63"/>
      <c r="CJQ31" s="64"/>
      <c r="CJR31" s="65" t="s">
        <v>225</v>
      </c>
      <c r="CJS31" s="66" t="s">
        <v>11</v>
      </c>
      <c r="CJT31" s="66" t="s">
        <v>226</v>
      </c>
      <c r="CJU31" s="66" t="s">
        <v>14</v>
      </c>
      <c r="CJV31" s="66" t="s">
        <v>13</v>
      </c>
      <c r="CKE31" s="66" t="s">
        <v>227</v>
      </c>
      <c r="CKF31" s="63"/>
      <c r="CKG31" s="64"/>
      <c r="CKH31" s="65" t="s">
        <v>225</v>
      </c>
      <c r="CKI31" s="66" t="s">
        <v>11</v>
      </c>
      <c r="CKJ31" s="66" t="s">
        <v>226</v>
      </c>
      <c r="CKK31" s="66" t="s">
        <v>14</v>
      </c>
      <c r="CKL31" s="66" t="s">
        <v>13</v>
      </c>
      <c r="CKU31" s="66" t="s">
        <v>227</v>
      </c>
      <c r="CKV31" s="63"/>
      <c r="CKW31" s="64"/>
      <c r="CKX31" s="65" t="s">
        <v>225</v>
      </c>
      <c r="CKY31" s="66" t="s">
        <v>11</v>
      </c>
      <c r="CKZ31" s="66" t="s">
        <v>226</v>
      </c>
      <c r="CLA31" s="66" t="s">
        <v>14</v>
      </c>
      <c r="CLB31" s="66" t="s">
        <v>13</v>
      </c>
      <c r="CLK31" s="66" t="s">
        <v>227</v>
      </c>
      <c r="CLL31" s="63"/>
      <c r="CLM31" s="64"/>
      <c r="CLN31" s="65" t="s">
        <v>225</v>
      </c>
      <c r="CLO31" s="66" t="s">
        <v>11</v>
      </c>
      <c r="CLP31" s="66" t="s">
        <v>226</v>
      </c>
      <c r="CLQ31" s="66" t="s">
        <v>14</v>
      </c>
      <c r="CLR31" s="66" t="s">
        <v>13</v>
      </c>
      <c r="CMA31" s="66" t="s">
        <v>227</v>
      </c>
      <c r="CMB31" s="63"/>
      <c r="CMC31" s="64"/>
      <c r="CMD31" s="65" t="s">
        <v>225</v>
      </c>
      <c r="CME31" s="66" t="s">
        <v>11</v>
      </c>
      <c r="CMF31" s="66" t="s">
        <v>226</v>
      </c>
      <c r="CMG31" s="66" t="s">
        <v>14</v>
      </c>
      <c r="CMH31" s="66" t="s">
        <v>13</v>
      </c>
      <c r="CMQ31" s="66" t="s">
        <v>227</v>
      </c>
      <c r="CMR31" s="63"/>
      <c r="CMS31" s="64"/>
      <c r="CMT31" s="65" t="s">
        <v>225</v>
      </c>
      <c r="CMU31" s="66" t="s">
        <v>11</v>
      </c>
      <c r="CMV31" s="66" t="s">
        <v>226</v>
      </c>
      <c r="CMW31" s="66" t="s">
        <v>14</v>
      </c>
      <c r="CMX31" s="66" t="s">
        <v>13</v>
      </c>
      <c r="CNG31" s="66" t="s">
        <v>227</v>
      </c>
      <c r="CNH31" s="63"/>
      <c r="CNI31" s="64"/>
      <c r="CNJ31" s="65" t="s">
        <v>225</v>
      </c>
      <c r="CNK31" s="66" t="s">
        <v>11</v>
      </c>
      <c r="CNL31" s="66" t="s">
        <v>226</v>
      </c>
      <c r="CNM31" s="66" t="s">
        <v>14</v>
      </c>
      <c r="CNN31" s="66" t="s">
        <v>13</v>
      </c>
      <c r="CNW31" s="66" t="s">
        <v>227</v>
      </c>
      <c r="CNX31" s="63"/>
      <c r="CNY31" s="64"/>
      <c r="CNZ31" s="65" t="s">
        <v>225</v>
      </c>
      <c r="COA31" s="66" t="s">
        <v>11</v>
      </c>
      <c r="COB31" s="66" t="s">
        <v>226</v>
      </c>
      <c r="COC31" s="66" t="s">
        <v>14</v>
      </c>
      <c r="COD31" s="66" t="s">
        <v>13</v>
      </c>
      <c r="COM31" s="66" t="s">
        <v>227</v>
      </c>
      <c r="CON31" s="63"/>
      <c r="COO31" s="64"/>
      <c r="COP31" s="65" t="s">
        <v>225</v>
      </c>
      <c r="COQ31" s="66" t="s">
        <v>11</v>
      </c>
      <c r="COR31" s="66" t="s">
        <v>226</v>
      </c>
      <c r="COS31" s="66" t="s">
        <v>14</v>
      </c>
      <c r="COT31" s="66" t="s">
        <v>13</v>
      </c>
      <c r="CPC31" s="66" t="s">
        <v>227</v>
      </c>
      <c r="CPD31" s="63"/>
      <c r="CPE31" s="64"/>
      <c r="CPF31" s="65" t="s">
        <v>225</v>
      </c>
      <c r="CPG31" s="66" t="s">
        <v>11</v>
      </c>
      <c r="CPH31" s="66" t="s">
        <v>226</v>
      </c>
      <c r="CPI31" s="66" t="s">
        <v>14</v>
      </c>
      <c r="CPJ31" s="66" t="s">
        <v>13</v>
      </c>
      <c r="CPS31" s="66" t="s">
        <v>227</v>
      </c>
      <c r="CPT31" s="63"/>
      <c r="CPU31" s="64"/>
      <c r="CPV31" s="65" t="s">
        <v>225</v>
      </c>
      <c r="CPW31" s="66" t="s">
        <v>11</v>
      </c>
      <c r="CPX31" s="66" t="s">
        <v>226</v>
      </c>
      <c r="CPY31" s="66" t="s">
        <v>14</v>
      </c>
      <c r="CPZ31" s="66" t="s">
        <v>13</v>
      </c>
      <c r="CQI31" s="66" t="s">
        <v>227</v>
      </c>
      <c r="CQJ31" s="63"/>
      <c r="CQK31" s="64"/>
      <c r="CQL31" s="65" t="s">
        <v>225</v>
      </c>
      <c r="CQM31" s="66" t="s">
        <v>11</v>
      </c>
      <c r="CQN31" s="66" t="s">
        <v>226</v>
      </c>
      <c r="CQO31" s="66" t="s">
        <v>14</v>
      </c>
      <c r="CQP31" s="66" t="s">
        <v>13</v>
      </c>
      <c r="CQY31" s="66" t="s">
        <v>227</v>
      </c>
      <c r="CQZ31" s="63"/>
      <c r="CRA31" s="64"/>
      <c r="CRB31" s="65" t="s">
        <v>225</v>
      </c>
      <c r="CRC31" s="66" t="s">
        <v>11</v>
      </c>
      <c r="CRD31" s="66" t="s">
        <v>226</v>
      </c>
      <c r="CRE31" s="66" t="s">
        <v>14</v>
      </c>
      <c r="CRF31" s="66" t="s">
        <v>13</v>
      </c>
      <c r="CRO31" s="66" t="s">
        <v>227</v>
      </c>
      <c r="CRP31" s="63"/>
      <c r="CRQ31" s="64"/>
      <c r="CRR31" s="65" t="s">
        <v>225</v>
      </c>
      <c r="CRS31" s="66" t="s">
        <v>11</v>
      </c>
      <c r="CRT31" s="66" t="s">
        <v>226</v>
      </c>
      <c r="CRU31" s="66" t="s">
        <v>14</v>
      </c>
      <c r="CRV31" s="66" t="s">
        <v>13</v>
      </c>
      <c r="CSE31" s="66" t="s">
        <v>227</v>
      </c>
      <c r="CSF31" s="63"/>
      <c r="CSG31" s="64"/>
      <c r="CSH31" s="65" t="s">
        <v>225</v>
      </c>
      <c r="CSI31" s="66" t="s">
        <v>11</v>
      </c>
      <c r="CSJ31" s="66" t="s">
        <v>226</v>
      </c>
      <c r="CSK31" s="66" t="s">
        <v>14</v>
      </c>
      <c r="CSL31" s="66" t="s">
        <v>13</v>
      </c>
      <c r="CSU31" s="66" t="s">
        <v>227</v>
      </c>
      <c r="CSV31" s="63"/>
      <c r="CSW31" s="64"/>
      <c r="CSX31" s="65" t="s">
        <v>225</v>
      </c>
      <c r="CSY31" s="66" t="s">
        <v>11</v>
      </c>
      <c r="CSZ31" s="66" t="s">
        <v>226</v>
      </c>
      <c r="CTA31" s="66" t="s">
        <v>14</v>
      </c>
      <c r="CTB31" s="66" t="s">
        <v>13</v>
      </c>
      <c r="CTK31" s="66" t="s">
        <v>227</v>
      </c>
      <c r="CTL31" s="63"/>
      <c r="CTM31" s="64"/>
      <c r="CTN31" s="65" t="s">
        <v>225</v>
      </c>
      <c r="CTO31" s="66" t="s">
        <v>11</v>
      </c>
      <c r="CTP31" s="66" t="s">
        <v>226</v>
      </c>
      <c r="CTQ31" s="66" t="s">
        <v>14</v>
      </c>
      <c r="CTR31" s="66" t="s">
        <v>13</v>
      </c>
      <c r="CUA31" s="66" t="s">
        <v>227</v>
      </c>
      <c r="CUB31" s="63"/>
      <c r="CUC31" s="64"/>
      <c r="CUD31" s="65" t="s">
        <v>225</v>
      </c>
      <c r="CUE31" s="66" t="s">
        <v>11</v>
      </c>
      <c r="CUF31" s="66" t="s">
        <v>226</v>
      </c>
      <c r="CUG31" s="66" t="s">
        <v>14</v>
      </c>
      <c r="CUH31" s="66" t="s">
        <v>13</v>
      </c>
      <c r="CUQ31" s="66" t="s">
        <v>227</v>
      </c>
      <c r="CUR31" s="63"/>
      <c r="CUS31" s="64"/>
      <c r="CUT31" s="65" t="s">
        <v>225</v>
      </c>
      <c r="CUU31" s="66" t="s">
        <v>11</v>
      </c>
      <c r="CUV31" s="66" t="s">
        <v>226</v>
      </c>
      <c r="CUW31" s="66" t="s">
        <v>14</v>
      </c>
      <c r="CUX31" s="66" t="s">
        <v>13</v>
      </c>
      <c r="CVG31" s="66" t="s">
        <v>227</v>
      </c>
      <c r="CVH31" s="63"/>
      <c r="CVI31" s="64"/>
      <c r="CVJ31" s="65" t="s">
        <v>225</v>
      </c>
      <c r="CVK31" s="66" t="s">
        <v>11</v>
      </c>
      <c r="CVL31" s="66" t="s">
        <v>226</v>
      </c>
      <c r="CVM31" s="66" t="s">
        <v>14</v>
      </c>
      <c r="CVN31" s="66" t="s">
        <v>13</v>
      </c>
      <c r="CVW31" s="66" t="s">
        <v>227</v>
      </c>
      <c r="CVX31" s="63"/>
      <c r="CVY31" s="64"/>
      <c r="CVZ31" s="65" t="s">
        <v>225</v>
      </c>
      <c r="CWA31" s="66" t="s">
        <v>11</v>
      </c>
      <c r="CWB31" s="66" t="s">
        <v>226</v>
      </c>
      <c r="CWC31" s="66" t="s">
        <v>14</v>
      </c>
      <c r="CWD31" s="66" t="s">
        <v>13</v>
      </c>
      <c r="CWM31" s="66" t="s">
        <v>227</v>
      </c>
      <c r="CWN31" s="63"/>
      <c r="CWO31" s="64"/>
      <c r="CWP31" s="65" t="s">
        <v>225</v>
      </c>
      <c r="CWQ31" s="66" t="s">
        <v>11</v>
      </c>
      <c r="CWR31" s="66" t="s">
        <v>226</v>
      </c>
      <c r="CWS31" s="66" t="s">
        <v>14</v>
      </c>
      <c r="CWT31" s="66" t="s">
        <v>13</v>
      </c>
      <c r="CXC31" s="66" t="s">
        <v>227</v>
      </c>
      <c r="CXD31" s="63"/>
      <c r="CXE31" s="64"/>
      <c r="CXF31" s="65" t="s">
        <v>225</v>
      </c>
      <c r="CXG31" s="66" t="s">
        <v>11</v>
      </c>
      <c r="CXH31" s="66" t="s">
        <v>226</v>
      </c>
      <c r="CXI31" s="66" t="s">
        <v>14</v>
      </c>
      <c r="CXJ31" s="66" t="s">
        <v>13</v>
      </c>
      <c r="CXS31" s="66" t="s">
        <v>227</v>
      </c>
      <c r="CXT31" s="63"/>
      <c r="CXU31" s="64"/>
      <c r="CXV31" s="65" t="s">
        <v>225</v>
      </c>
      <c r="CXW31" s="66" t="s">
        <v>11</v>
      </c>
      <c r="CXX31" s="66" t="s">
        <v>226</v>
      </c>
      <c r="CXY31" s="66" t="s">
        <v>14</v>
      </c>
      <c r="CXZ31" s="66" t="s">
        <v>13</v>
      </c>
      <c r="CYI31" s="66" t="s">
        <v>227</v>
      </c>
      <c r="CYJ31" s="63"/>
      <c r="CYK31" s="64"/>
      <c r="CYL31" s="65" t="s">
        <v>225</v>
      </c>
      <c r="CYM31" s="66" t="s">
        <v>11</v>
      </c>
      <c r="CYN31" s="66" t="s">
        <v>226</v>
      </c>
      <c r="CYO31" s="66" t="s">
        <v>14</v>
      </c>
      <c r="CYP31" s="66" t="s">
        <v>13</v>
      </c>
      <c r="CYY31" s="66" t="s">
        <v>227</v>
      </c>
      <c r="CYZ31" s="63"/>
      <c r="CZA31" s="64"/>
      <c r="CZB31" s="65" t="s">
        <v>225</v>
      </c>
      <c r="CZC31" s="66" t="s">
        <v>11</v>
      </c>
      <c r="CZD31" s="66" t="s">
        <v>226</v>
      </c>
      <c r="CZE31" s="66" t="s">
        <v>14</v>
      </c>
      <c r="CZF31" s="66" t="s">
        <v>13</v>
      </c>
      <c r="CZO31" s="66" t="s">
        <v>227</v>
      </c>
      <c r="CZP31" s="63"/>
      <c r="CZQ31" s="64"/>
      <c r="CZR31" s="65" t="s">
        <v>225</v>
      </c>
      <c r="CZS31" s="66" t="s">
        <v>11</v>
      </c>
      <c r="CZT31" s="66" t="s">
        <v>226</v>
      </c>
      <c r="CZU31" s="66" t="s">
        <v>14</v>
      </c>
      <c r="CZV31" s="66" t="s">
        <v>13</v>
      </c>
      <c r="DAE31" s="66" t="s">
        <v>227</v>
      </c>
      <c r="DAF31" s="63"/>
      <c r="DAG31" s="64"/>
      <c r="DAH31" s="65" t="s">
        <v>225</v>
      </c>
      <c r="DAI31" s="66" t="s">
        <v>11</v>
      </c>
      <c r="DAJ31" s="66" t="s">
        <v>226</v>
      </c>
      <c r="DAK31" s="66" t="s">
        <v>14</v>
      </c>
      <c r="DAL31" s="66" t="s">
        <v>13</v>
      </c>
      <c r="DAU31" s="66" t="s">
        <v>227</v>
      </c>
      <c r="DAV31" s="63"/>
      <c r="DAW31" s="64"/>
      <c r="DAX31" s="65" t="s">
        <v>225</v>
      </c>
      <c r="DAY31" s="66" t="s">
        <v>11</v>
      </c>
      <c r="DAZ31" s="66" t="s">
        <v>226</v>
      </c>
      <c r="DBA31" s="66" t="s">
        <v>14</v>
      </c>
      <c r="DBB31" s="66" t="s">
        <v>13</v>
      </c>
      <c r="DBK31" s="66" t="s">
        <v>227</v>
      </c>
      <c r="DBL31" s="63"/>
      <c r="DBM31" s="64"/>
      <c r="DBN31" s="65" t="s">
        <v>225</v>
      </c>
      <c r="DBO31" s="66" t="s">
        <v>11</v>
      </c>
      <c r="DBP31" s="66" t="s">
        <v>226</v>
      </c>
      <c r="DBQ31" s="66" t="s">
        <v>14</v>
      </c>
      <c r="DBR31" s="66" t="s">
        <v>13</v>
      </c>
      <c r="DCA31" s="66" t="s">
        <v>227</v>
      </c>
      <c r="DCB31" s="63"/>
      <c r="DCC31" s="64"/>
      <c r="DCD31" s="65" t="s">
        <v>225</v>
      </c>
      <c r="DCE31" s="66" t="s">
        <v>11</v>
      </c>
      <c r="DCF31" s="66" t="s">
        <v>226</v>
      </c>
      <c r="DCG31" s="66" t="s">
        <v>14</v>
      </c>
      <c r="DCH31" s="66" t="s">
        <v>13</v>
      </c>
      <c r="DCQ31" s="66" t="s">
        <v>227</v>
      </c>
      <c r="DCR31" s="63"/>
      <c r="DCS31" s="64"/>
      <c r="DCT31" s="65" t="s">
        <v>225</v>
      </c>
      <c r="DCU31" s="66" t="s">
        <v>11</v>
      </c>
      <c r="DCV31" s="66" t="s">
        <v>226</v>
      </c>
      <c r="DCW31" s="66" t="s">
        <v>14</v>
      </c>
      <c r="DCX31" s="66" t="s">
        <v>13</v>
      </c>
      <c r="DDG31" s="66" t="s">
        <v>227</v>
      </c>
      <c r="DDH31" s="63"/>
      <c r="DDI31" s="64"/>
      <c r="DDJ31" s="65" t="s">
        <v>225</v>
      </c>
      <c r="DDK31" s="66" t="s">
        <v>11</v>
      </c>
      <c r="DDL31" s="66" t="s">
        <v>226</v>
      </c>
      <c r="DDM31" s="66" t="s">
        <v>14</v>
      </c>
      <c r="DDN31" s="66" t="s">
        <v>13</v>
      </c>
      <c r="DDW31" s="66" t="s">
        <v>227</v>
      </c>
      <c r="DDX31" s="63"/>
      <c r="DDY31" s="64"/>
      <c r="DDZ31" s="65" t="s">
        <v>225</v>
      </c>
      <c r="DEA31" s="66" t="s">
        <v>11</v>
      </c>
      <c r="DEB31" s="66" t="s">
        <v>226</v>
      </c>
      <c r="DEC31" s="66" t="s">
        <v>14</v>
      </c>
      <c r="DED31" s="66" t="s">
        <v>13</v>
      </c>
      <c r="DEM31" s="66" t="s">
        <v>227</v>
      </c>
      <c r="DEN31" s="63"/>
      <c r="DEO31" s="64"/>
      <c r="DEP31" s="65" t="s">
        <v>225</v>
      </c>
      <c r="DEQ31" s="66" t="s">
        <v>11</v>
      </c>
      <c r="DER31" s="66" t="s">
        <v>226</v>
      </c>
      <c r="DES31" s="66" t="s">
        <v>14</v>
      </c>
      <c r="DET31" s="66" t="s">
        <v>13</v>
      </c>
      <c r="DFC31" s="66" t="s">
        <v>227</v>
      </c>
      <c r="DFD31" s="63"/>
      <c r="DFE31" s="64"/>
      <c r="DFF31" s="65" t="s">
        <v>225</v>
      </c>
      <c r="DFG31" s="66" t="s">
        <v>11</v>
      </c>
      <c r="DFH31" s="66" t="s">
        <v>226</v>
      </c>
      <c r="DFI31" s="66" t="s">
        <v>14</v>
      </c>
      <c r="DFJ31" s="66" t="s">
        <v>13</v>
      </c>
      <c r="DFS31" s="66" t="s">
        <v>227</v>
      </c>
      <c r="DFT31" s="63"/>
      <c r="DFU31" s="64"/>
      <c r="DFV31" s="65" t="s">
        <v>225</v>
      </c>
      <c r="DFW31" s="66" t="s">
        <v>11</v>
      </c>
      <c r="DFX31" s="66" t="s">
        <v>226</v>
      </c>
      <c r="DFY31" s="66" t="s">
        <v>14</v>
      </c>
      <c r="DFZ31" s="66" t="s">
        <v>13</v>
      </c>
      <c r="DGI31" s="66" t="s">
        <v>227</v>
      </c>
      <c r="DGJ31" s="63"/>
      <c r="DGK31" s="64"/>
      <c r="DGL31" s="65" t="s">
        <v>225</v>
      </c>
      <c r="DGM31" s="66" t="s">
        <v>11</v>
      </c>
      <c r="DGN31" s="66" t="s">
        <v>226</v>
      </c>
      <c r="DGO31" s="66" t="s">
        <v>14</v>
      </c>
      <c r="DGP31" s="66" t="s">
        <v>13</v>
      </c>
      <c r="DGY31" s="66" t="s">
        <v>227</v>
      </c>
      <c r="DGZ31" s="63"/>
      <c r="DHA31" s="64"/>
      <c r="DHB31" s="65" t="s">
        <v>225</v>
      </c>
      <c r="DHC31" s="66" t="s">
        <v>11</v>
      </c>
      <c r="DHD31" s="66" t="s">
        <v>226</v>
      </c>
      <c r="DHE31" s="66" t="s">
        <v>14</v>
      </c>
      <c r="DHF31" s="66" t="s">
        <v>13</v>
      </c>
      <c r="DHO31" s="66" t="s">
        <v>227</v>
      </c>
      <c r="DHP31" s="63"/>
      <c r="DHQ31" s="64"/>
      <c r="DHR31" s="65" t="s">
        <v>225</v>
      </c>
      <c r="DHS31" s="66" t="s">
        <v>11</v>
      </c>
      <c r="DHT31" s="66" t="s">
        <v>226</v>
      </c>
      <c r="DHU31" s="66" t="s">
        <v>14</v>
      </c>
      <c r="DHV31" s="66" t="s">
        <v>13</v>
      </c>
      <c r="DIE31" s="66" t="s">
        <v>227</v>
      </c>
      <c r="DIF31" s="63"/>
      <c r="DIG31" s="64"/>
      <c r="DIH31" s="65" t="s">
        <v>225</v>
      </c>
      <c r="DII31" s="66" t="s">
        <v>11</v>
      </c>
      <c r="DIJ31" s="66" t="s">
        <v>226</v>
      </c>
      <c r="DIK31" s="66" t="s">
        <v>14</v>
      </c>
      <c r="DIL31" s="66" t="s">
        <v>13</v>
      </c>
      <c r="DIU31" s="66" t="s">
        <v>227</v>
      </c>
      <c r="DIV31" s="63"/>
      <c r="DIW31" s="64"/>
      <c r="DIX31" s="65" t="s">
        <v>225</v>
      </c>
      <c r="DIY31" s="66" t="s">
        <v>11</v>
      </c>
      <c r="DIZ31" s="66" t="s">
        <v>226</v>
      </c>
      <c r="DJA31" s="66" t="s">
        <v>14</v>
      </c>
      <c r="DJB31" s="66" t="s">
        <v>13</v>
      </c>
      <c r="DJK31" s="66" t="s">
        <v>227</v>
      </c>
      <c r="DJL31" s="63"/>
      <c r="DJM31" s="64"/>
      <c r="DJN31" s="65" t="s">
        <v>225</v>
      </c>
      <c r="DJO31" s="66" t="s">
        <v>11</v>
      </c>
      <c r="DJP31" s="66" t="s">
        <v>226</v>
      </c>
      <c r="DJQ31" s="66" t="s">
        <v>14</v>
      </c>
      <c r="DJR31" s="66" t="s">
        <v>13</v>
      </c>
      <c r="DKA31" s="66" t="s">
        <v>227</v>
      </c>
      <c r="DKB31" s="63"/>
      <c r="DKC31" s="64"/>
      <c r="DKD31" s="65" t="s">
        <v>225</v>
      </c>
      <c r="DKE31" s="66" t="s">
        <v>11</v>
      </c>
      <c r="DKF31" s="66" t="s">
        <v>226</v>
      </c>
      <c r="DKG31" s="66" t="s">
        <v>14</v>
      </c>
      <c r="DKH31" s="66" t="s">
        <v>13</v>
      </c>
      <c r="DKQ31" s="66" t="s">
        <v>227</v>
      </c>
      <c r="DKR31" s="63"/>
      <c r="DKS31" s="64"/>
      <c r="DKT31" s="65" t="s">
        <v>225</v>
      </c>
      <c r="DKU31" s="66" t="s">
        <v>11</v>
      </c>
      <c r="DKV31" s="66" t="s">
        <v>226</v>
      </c>
      <c r="DKW31" s="66" t="s">
        <v>14</v>
      </c>
      <c r="DKX31" s="66" t="s">
        <v>13</v>
      </c>
      <c r="DLG31" s="66" t="s">
        <v>227</v>
      </c>
      <c r="DLH31" s="63"/>
      <c r="DLI31" s="64"/>
      <c r="DLJ31" s="65" t="s">
        <v>225</v>
      </c>
      <c r="DLK31" s="66" t="s">
        <v>11</v>
      </c>
      <c r="DLL31" s="66" t="s">
        <v>226</v>
      </c>
      <c r="DLM31" s="66" t="s">
        <v>14</v>
      </c>
      <c r="DLN31" s="66" t="s">
        <v>13</v>
      </c>
      <c r="DLW31" s="66" t="s">
        <v>227</v>
      </c>
      <c r="DLX31" s="63"/>
      <c r="DLY31" s="64"/>
      <c r="DLZ31" s="65" t="s">
        <v>225</v>
      </c>
      <c r="DMA31" s="66" t="s">
        <v>11</v>
      </c>
      <c r="DMB31" s="66" t="s">
        <v>226</v>
      </c>
      <c r="DMC31" s="66" t="s">
        <v>14</v>
      </c>
      <c r="DMD31" s="66" t="s">
        <v>13</v>
      </c>
      <c r="DMM31" s="66" t="s">
        <v>227</v>
      </c>
      <c r="DMN31" s="63"/>
      <c r="DMO31" s="64"/>
      <c r="DMP31" s="65" t="s">
        <v>225</v>
      </c>
      <c r="DMQ31" s="66" t="s">
        <v>11</v>
      </c>
      <c r="DMR31" s="66" t="s">
        <v>226</v>
      </c>
      <c r="DMS31" s="66" t="s">
        <v>14</v>
      </c>
      <c r="DMT31" s="66" t="s">
        <v>13</v>
      </c>
      <c r="DNC31" s="66" t="s">
        <v>227</v>
      </c>
      <c r="DND31" s="63"/>
      <c r="DNE31" s="64"/>
      <c r="DNF31" s="65" t="s">
        <v>225</v>
      </c>
      <c r="DNG31" s="66" t="s">
        <v>11</v>
      </c>
      <c r="DNH31" s="66" t="s">
        <v>226</v>
      </c>
      <c r="DNI31" s="66" t="s">
        <v>14</v>
      </c>
      <c r="DNJ31" s="66" t="s">
        <v>13</v>
      </c>
      <c r="DNS31" s="66" t="s">
        <v>227</v>
      </c>
      <c r="DNT31" s="63"/>
      <c r="DNU31" s="64"/>
      <c r="DNV31" s="65" t="s">
        <v>225</v>
      </c>
      <c r="DNW31" s="66" t="s">
        <v>11</v>
      </c>
      <c r="DNX31" s="66" t="s">
        <v>226</v>
      </c>
      <c r="DNY31" s="66" t="s">
        <v>14</v>
      </c>
      <c r="DNZ31" s="66" t="s">
        <v>13</v>
      </c>
      <c r="DOI31" s="66" t="s">
        <v>227</v>
      </c>
      <c r="DOJ31" s="63"/>
      <c r="DOK31" s="64"/>
      <c r="DOL31" s="65" t="s">
        <v>225</v>
      </c>
      <c r="DOM31" s="66" t="s">
        <v>11</v>
      </c>
      <c r="DON31" s="66" t="s">
        <v>226</v>
      </c>
      <c r="DOO31" s="66" t="s">
        <v>14</v>
      </c>
      <c r="DOP31" s="66" t="s">
        <v>13</v>
      </c>
      <c r="DOY31" s="66" t="s">
        <v>227</v>
      </c>
      <c r="DOZ31" s="63"/>
      <c r="DPA31" s="64"/>
      <c r="DPB31" s="65" t="s">
        <v>225</v>
      </c>
      <c r="DPC31" s="66" t="s">
        <v>11</v>
      </c>
      <c r="DPD31" s="66" t="s">
        <v>226</v>
      </c>
      <c r="DPE31" s="66" t="s">
        <v>14</v>
      </c>
      <c r="DPF31" s="66" t="s">
        <v>13</v>
      </c>
      <c r="DPO31" s="66" t="s">
        <v>227</v>
      </c>
      <c r="DPP31" s="63"/>
      <c r="DPQ31" s="64"/>
      <c r="DPR31" s="65" t="s">
        <v>225</v>
      </c>
      <c r="DPS31" s="66" t="s">
        <v>11</v>
      </c>
      <c r="DPT31" s="66" t="s">
        <v>226</v>
      </c>
      <c r="DPU31" s="66" t="s">
        <v>14</v>
      </c>
      <c r="DPV31" s="66" t="s">
        <v>13</v>
      </c>
      <c r="DQE31" s="66" t="s">
        <v>227</v>
      </c>
      <c r="DQF31" s="63"/>
      <c r="DQG31" s="64"/>
      <c r="DQH31" s="65" t="s">
        <v>225</v>
      </c>
      <c r="DQI31" s="66" t="s">
        <v>11</v>
      </c>
      <c r="DQJ31" s="66" t="s">
        <v>226</v>
      </c>
      <c r="DQK31" s="66" t="s">
        <v>14</v>
      </c>
      <c r="DQL31" s="66" t="s">
        <v>13</v>
      </c>
      <c r="DQU31" s="66" t="s">
        <v>227</v>
      </c>
      <c r="DQV31" s="63"/>
      <c r="DQW31" s="64"/>
      <c r="DQX31" s="65" t="s">
        <v>225</v>
      </c>
      <c r="DQY31" s="66" t="s">
        <v>11</v>
      </c>
      <c r="DQZ31" s="66" t="s">
        <v>226</v>
      </c>
      <c r="DRA31" s="66" t="s">
        <v>14</v>
      </c>
      <c r="DRB31" s="66" t="s">
        <v>13</v>
      </c>
      <c r="DRK31" s="66" t="s">
        <v>227</v>
      </c>
      <c r="DRL31" s="63"/>
      <c r="DRM31" s="64"/>
      <c r="DRN31" s="65" t="s">
        <v>225</v>
      </c>
      <c r="DRO31" s="66" t="s">
        <v>11</v>
      </c>
      <c r="DRP31" s="66" t="s">
        <v>226</v>
      </c>
      <c r="DRQ31" s="66" t="s">
        <v>14</v>
      </c>
      <c r="DRR31" s="66" t="s">
        <v>13</v>
      </c>
      <c r="DSA31" s="66" t="s">
        <v>227</v>
      </c>
      <c r="DSB31" s="63"/>
      <c r="DSC31" s="64"/>
      <c r="DSD31" s="65" t="s">
        <v>225</v>
      </c>
      <c r="DSE31" s="66" t="s">
        <v>11</v>
      </c>
      <c r="DSF31" s="66" t="s">
        <v>226</v>
      </c>
      <c r="DSG31" s="66" t="s">
        <v>14</v>
      </c>
      <c r="DSH31" s="66" t="s">
        <v>13</v>
      </c>
      <c r="DSQ31" s="66" t="s">
        <v>227</v>
      </c>
      <c r="DSR31" s="63"/>
      <c r="DSS31" s="64"/>
      <c r="DST31" s="65" t="s">
        <v>225</v>
      </c>
      <c r="DSU31" s="66" t="s">
        <v>11</v>
      </c>
      <c r="DSV31" s="66" t="s">
        <v>226</v>
      </c>
      <c r="DSW31" s="66" t="s">
        <v>14</v>
      </c>
      <c r="DSX31" s="66" t="s">
        <v>13</v>
      </c>
      <c r="DTG31" s="66" t="s">
        <v>227</v>
      </c>
      <c r="DTH31" s="63"/>
      <c r="DTI31" s="64"/>
      <c r="DTJ31" s="65" t="s">
        <v>225</v>
      </c>
      <c r="DTK31" s="66" t="s">
        <v>11</v>
      </c>
      <c r="DTL31" s="66" t="s">
        <v>226</v>
      </c>
      <c r="DTM31" s="66" t="s">
        <v>14</v>
      </c>
      <c r="DTN31" s="66" t="s">
        <v>13</v>
      </c>
      <c r="DTW31" s="66" t="s">
        <v>227</v>
      </c>
      <c r="DTX31" s="63"/>
      <c r="DTY31" s="64"/>
      <c r="DTZ31" s="65" t="s">
        <v>225</v>
      </c>
      <c r="DUA31" s="66" t="s">
        <v>11</v>
      </c>
      <c r="DUB31" s="66" t="s">
        <v>226</v>
      </c>
      <c r="DUC31" s="66" t="s">
        <v>14</v>
      </c>
      <c r="DUD31" s="66" t="s">
        <v>13</v>
      </c>
      <c r="DUM31" s="66" t="s">
        <v>227</v>
      </c>
      <c r="DUN31" s="63"/>
      <c r="DUO31" s="64"/>
      <c r="DUP31" s="65" t="s">
        <v>225</v>
      </c>
      <c r="DUQ31" s="66" t="s">
        <v>11</v>
      </c>
      <c r="DUR31" s="66" t="s">
        <v>226</v>
      </c>
      <c r="DUS31" s="66" t="s">
        <v>14</v>
      </c>
      <c r="DUT31" s="66" t="s">
        <v>13</v>
      </c>
      <c r="DVC31" s="66" t="s">
        <v>227</v>
      </c>
      <c r="DVD31" s="63"/>
      <c r="DVE31" s="64"/>
      <c r="DVF31" s="65" t="s">
        <v>225</v>
      </c>
      <c r="DVG31" s="66" t="s">
        <v>11</v>
      </c>
      <c r="DVH31" s="66" t="s">
        <v>226</v>
      </c>
      <c r="DVI31" s="66" t="s">
        <v>14</v>
      </c>
      <c r="DVJ31" s="66" t="s">
        <v>13</v>
      </c>
      <c r="DVS31" s="66" t="s">
        <v>227</v>
      </c>
      <c r="DVT31" s="63"/>
      <c r="DVU31" s="64"/>
      <c r="DVV31" s="65" t="s">
        <v>225</v>
      </c>
      <c r="DVW31" s="66" t="s">
        <v>11</v>
      </c>
      <c r="DVX31" s="66" t="s">
        <v>226</v>
      </c>
      <c r="DVY31" s="66" t="s">
        <v>14</v>
      </c>
      <c r="DVZ31" s="66" t="s">
        <v>13</v>
      </c>
      <c r="DWI31" s="66" t="s">
        <v>227</v>
      </c>
      <c r="DWJ31" s="63"/>
      <c r="DWK31" s="64"/>
      <c r="DWL31" s="65" t="s">
        <v>225</v>
      </c>
      <c r="DWM31" s="66" t="s">
        <v>11</v>
      </c>
      <c r="DWN31" s="66" t="s">
        <v>226</v>
      </c>
      <c r="DWO31" s="66" t="s">
        <v>14</v>
      </c>
      <c r="DWP31" s="66" t="s">
        <v>13</v>
      </c>
      <c r="DWY31" s="66" t="s">
        <v>227</v>
      </c>
      <c r="DWZ31" s="63"/>
      <c r="DXA31" s="64"/>
      <c r="DXB31" s="65" t="s">
        <v>225</v>
      </c>
      <c r="DXC31" s="66" t="s">
        <v>11</v>
      </c>
      <c r="DXD31" s="66" t="s">
        <v>226</v>
      </c>
      <c r="DXE31" s="66" t="s">
        <v>14</v>
      </c>
      <c r="DXF31" s="66" t="s">
        <v>13</v>
      </c>
      <c r="DXO31" s="66" t="s">
        <v>227</v>
      </c>
      <c r="DXP31" s="63"/>
      <c r="DXQ31" s="64"/>
      <c r="DXR31" s="65" t="s">
        <v>225</v>
      </c>
      <c r="DXS31" s="66" t="s">
        <v>11</v>
      </c>
      <c r="DXT31" s="66" t="s">
        <v>226</v>
      </c>
      <c r="DXU31" s="66" t="s">
        <v>14</v>
      </c>
      <c r="DXV31" s="66" t="s">
        <v>13</v>
      </c>
      <c r="DYE31" s="66" t="s">
        <v>227</v>
      </c>
      <c r="DYF31" s="63"/>
      <c r="DYG31" s="64"/>
      <c r="DYH31" s="65" t="s">
        <v>225</v>
      </c>
      <c r="DYI31" s="66" t="s">
        <v>11</v>
      </c>
      <c r="DYJ31" s="66" t="s">
        <v>226</v>
      </c>
      <c r="DYK31" s="66" t="s">
        <v>14</v>
      </c>
      <c r="DYL31" s="66" t="s">
        <v>13</v>
      </c>
      <c r="DYU31" s="66" t="s">
        <v>227</v>
      </c>
      <c r="DYV31" s="63"/>
      <c r="DYW31" s="64"/>
      <c r="DYX31" s="65" t="s">
        <v>225</v>
      </c>
      <c r="DYY31" s="66" t="s">
        <v>11</v>
      </c>
      <c r="DYZ31" s="66" t="s">
        <v>226</v>
      </c>
      <c r="DZA31" s="66" t="s">
        <v>14</v>
      </c>
      <c r="DZB31" s="66" t="s">
        <v>13</v>
      </c>
      <c r="DZK31" s="66" t="s">
        <v>227</v>
      </c>
      <c r="DZL31" s="63"/>
      <c r="DZM31" s="64"/>
      <c r="DZN31" s="65" t="s">
        <v>225</v>
      </c>
      <c r="DZO31" s="66" t="s">
        <v>11</v>
      </c>
      <c r="DZP31" s="66" t="s">
        <v>226</v>
      </c>
      <c r="DZQ31" s="66" t="s">
        <v>14</v>
      </c>
      <c r="DZR31" s="66" t="s">
        <v>13</v>
      </c>
      <c r="EAA31" s="66" t="s">
        <v>227</v>
      </c>
      <c r="EAB31" s="63"/>
      <c r="EAC31" s="64"/>
      <c r="EAD31" s="65" t="s">
        <v>225</v>
      </c>
      <c r="EAE31" s="66" t="s">
        <v>11</v>
      </c>
      <c r="EAF31" s="66" t="s">
        <v>226</v>
      </c>
      <c r="EAG31" s="66" t="s">
        <v>14</v>
      </c>
      <c r="EAH31" s="66" t="s">
        <v>13</v>
      </c>
      <c r="EAQ31" s="66" t="s">
        <v>227</v>
      </c>
      <c r="EAR31" s="63"/>
      <c r="EAS31" s="64"/>
      <c r="EAT31" s="65" t="s">
        <v>225</v>
      </c>
      <c r="EAU31" s="66" t="s">
        <v>11</v>
      </c>
      <c r="EAV31" s="66" t="s">
        <v>226</v>
      </c>
      <c r="EAW31" s="66" t="s">
        <v>14</v>
      </c>
      <c r="EAX31" s="66" t="s">
        <v>13</v>
      </c>
      <c r="EBG31" s="66" t="s">
        <v>227</v>
      </c>
      <c r="EBH31" s="63"/>
      <c r="EBI31" s="64"/>
      <c r="EBJ31" s="65" t="s">
        <v>225</v>
      </c>
      <c r="EBK31" s="66" t="s">
        <v>11</v>
      </c>
      <c r="EBL31" s="66" t="s">
        <v>226</v>
      </c>
      <c r="EBM31" s="66" t="s">
        <v>14</v>
      </c>
      <c r="EBN31" s="66" t="s">
        <v>13</v>
      </c>
      <c r="EBW31" s="66" t="s">
        <v>227</v>
      </c>
      <c r="EBX31" s="63"/>
      <c r="EBY31" s="64"/>
      <c r="EBZ31" s="65" t="s">
        <v>225</v>
      </c>
      <c r="ECA31" s="66" t="s">
        <v>11</v>
      </c>
      <c r="ECB31" s="66" t="s">
        <v>226</v>
      </c>
      <c r="ECC31" s="66" t="s">
        <v>14</v>
      </c>
      <c r="ECD31" s="66" t="s">
        <v>13</v>
      </c>
      <c r="ECM31" s="66" t="s">
        <v>227</v>
      </c>
      <c r="ECN31" s="63"/>
      <c r="ECO31" s="64"/>
      <c r="ECP31" s="65" t="s">
        <v>225</v>
      </c>
      <c r="ECQ31" s="66" t="s">
        <v>11</v>
      </c>
      <c r="ECR31" s="66" t="s">
        <v>226</v>
      </c>
      <c r="ECS31" s="66" t="s">
        <v>14</v>
      </c>
      <c r="ECT31" s="66" t="s">
        <v>13</v>
      </c>
      <c r="EDC31" s="66" t="s">
        <v>227</v>
      </c>
      <c r="EDD31" s="63"/>
      <c r="EDE31" s="64"/>
      <c r="EDF31" s="65" t="s">
        <v>225</v>
      </c>
      <c r="EDG31" s="66" t="s">
        <v>11</v>
      </c>
      <c r="EDH31" s="66" t="s">
        <v>226</v>
      </c>
      <c r="EDI31" s="66" t="s">
        <v>14</v>
      </c>
      <c r="EDJ31" s="66" t="s">
        <v>13</v>
      </c>
      <c r="EDS31" s="66" t="s">
        <v>227</v>
      </c>
      <c r="EDT31" s="63"/>
      <c r="EDU31" s="64"/>
      <c r="EDV31" s="65" t="s">
        <v>225</v>
      </c>
      <c r="EDW31" s="66" t="s">
        <v>11</v>
      </c>
      <c r="EDX31" s="66" t="s">
        <v>226</v>
      </c>
      <c r="EDY31" s="66" t="s">
        <v>14</v>
      </c>
      <c r="EDZ31" s="66" t="s">
        <v>13</v>
      </c>
      <c r="EEI31" s="66" t="s">
        <v>227</v>
      </c>
      <c r="EEJ31" s="63"/>
      <c r="EEK31" s="64"/>
      <c r="EEL31" s="65" t="s">
        <v>225</v>
      </c>
      <c r="EEM31" s="66" t="s">
        <v>11</v>
      </c>
      <c r="EEN31" s="66" t="s">
        <v>226</v>
      </c>
      <c r="EEO31" s="66" t="s">
        <v>14</v>
      </c>
      <c r="EEP31" s="66" t="s">
        <v>13</v>
      </c>
      <c r="EEY31" s="66" t="s">
        <v>227</v>
      </c>
      <c r="EEZ31" s="63"/>
      <c r="EFA31" s="64"/>
      <c r="EFB31" s="65" t="s">
        <v>225</v>
      </c>
      <c r="EFC31" s="66" t="s">
        <v>11</v>
      </c>
      <c r="EFD31" s="66" t="s">
        <v>226</v>
      </c>
      <c r="EFE31" s="66" t="s">
        <v>14</v>
      </c>
      <c r="EFF31" s="66" t="s">
        <v>13</v>
      </c>
      <c r="EFO31" s="66" t="s">
        <v>227</v>
      </c>
      <c r="EFP31" s="63"/>
      <c r="EFQ31" s="64"/>
      <c r="EFR31" s="65" t="s">
        <v>225</v>
      </c>
      <c r="EFS31" s="66" t="s">
        <v>11</v>
      </c>
      <c r="EFT31" s="66" t="s">
        <v>226</v>
      </c>
      <c r="EFU31" s="66" t="s">
        <v>14</v>
      </c>
      <c r="EFV31" s="66" t="s">
        <v>13</v>
      </c>
      <c r="EGE31" s="66" t="s">
        <v>227</v>
      </c>
      <c r="EGF31" s="63"/>
      <c r="EGG31" s="64"/>
      <c r="EGH31" s="65" t="s">
        <v>225</v>
      </c>
      <c r="EGI31" s="66" t="s">
        <v>11</v>
      </c>
      <c r="EGJ31" s="66" t="s">
        <v>226</v>
      </c>
      <c r="EGK31" s="66" t="s">
        <v>14</v>
      </c>
      <c r="EGL31" s="66" t="s">
        <v>13</v>
      </c>
      <c r="EGU31" s="66" t="s">
        <v>227</v>
      </c>
      <c r="EGV31" s="63"/>
      <c r="EGW31" s="64"/>
      <c r="EGX31" s="65" t="s">
        <v>225</v>
      </c>
      <c r="EGY31" s="66" t="s">
        <v>11</v>
      </c>
      <c r="EGZ31" s="66" t="s">
        <v>226</v>
      </c>
      <c r="EHA31" s="66" t="s">
        <v>14</v>
      </c>
      <c r="EHB31" s="66" t="s">
        <v>13</v>
      </c>
      <c r="EHK31" s="66" t="s">
        <v>227</v>
      </c>
      <c r="EHL31" s="63"/>
      <c r="EHM31" s="64"/>
      <c r="EHN31" s="65" t="s">
        <v>225</v>
      </c>
      <c r="EHO31" s="66" t="s">
        <v>11</v>
      </c>
      <c r="EHP31" s="66" t="s">
        <v>226</v>
      </c>
      <c r="EHQ31" s="66" t="s">
        <v>14</v>
      </c>
      <c r="EHR31" s="66" t="s">
        <v>13</v>
      </c>
      <c r="EIA31" s="66" t="s">
        <v>227</v>
      </c>
      <c r="EIB31" s="63"/>
      <c r="EIC31" s="64"/>
      <c r="EID31" s="65" t="s">
        <v>225</v>
      </c>
      <c r="EIE31" s="66" t="s">
        <v>11</v>
      </c>
      <c r="EIF31" s="66" t="s">
        <v>226</v>
      </c>
      <c r="EIG31" s="66" t="s">
        <v>14</v>
      </c>
      <c r="EIH31" s="66" t="s">
        <v>13</v>
      </c>
      <c r="EIQ31" s="66" t="s">
        <v>227</v>
      </c>
      <c r="EIR31" s="63"/>
      <c r="EIS31" s="64"/>
      <c r="EIT31" s="65" t="s">
        <v>225</v>
      </c>
      <c r="EIU31" s="66" t="s">
        <v>11</v>
      </c>
      <c r="EIV31" s="66" t="s">
        <v>226</v>
      </c>
      <c r="EIW31" s="66" t="s">
        <v>14</v>
      </c>
      <c r="EIX31" s="66" t="s">
        <v>13</v>
      </c>
      <c r="EJG31" s="66" t="s">
        <v>227</v>
      </c>
      <c r="EJH31" s="63"/>
      <c r="EJI31" s="64"/>
      <c r="EJJ31" s="65" t="s">
        <v>225</v>
      </c>
      <c r="EJK31" s="66" t="s">
        <v>11</v>
      </c>
      <c r="EJL31" s="66" t="s">
        <v>226</v>
      </c>
      <c r="EJM31" s="66" t="s">
        <v>14</v>
      </c>
      <c r="EJN31" s="66" t="s">
        <v>13</v>
      </c>
      <c r="EJW31" s="66" t="s">
        <v>227</v>
      </c>
      <c r="EJX31" s="63"/>
      <c r="EJY31" s="64"/>
      <c r="EJZ31" s="65" t="s">
        <v>225</v>
      </c>
      <c r="EKA31" s="66" t="s">
        <v>11</v>
      </c>
      <c r="EKB31" s="66" t="s">
        <v>226</v>
      </c>
      <c r="EKC31" s="66" t="s">
        <v>14</v>
      </c>
      <c r="EKD31" s="66" t="s">
        <v>13</v>
      </c>
      <c r="EKM31" s="66" t="s">
        <v>227</v>
      </c>
      <c r="EKN31" s="63"/>
      <c r="EKO31" s="64"/>
      <c r="EKP31" s="65" t="s">
        <v>225</v>
      </c>
      <c r="EKQ31" s="66" t="s">
        <v>11</v>
      </c>
      <c r="EKR31" s="66" t="s">
        <v>226</v>
      </c>
      <c r="EKS31" s="66" t="s">
        <v>14</v>
      </c>
      <c r="EKT31" s="66" t="s">
        <v>13</v>
      </c>
      <c r="ELC31" s="66" t="s">
        <v>227</v>
      </c>
      <c r="ELD31" s="63"/>
      <c r="ELE31" s="64"/>
      <c r="ELF31" s="65" t="s">
        <v>225</v>
      </c>
      <c r="ELG31" s="66" t="s">
        <v>11</v>
      </c>
      <c r="ELH31" s="66" t="s">
        <v>226</v>
      </c>
      <c r="ELI31" s="66" t="s">
        <v>14</v>
      </c>
      <c r="ELJ31" s="66" t="s">
        <v>13</v>
      </c>
      <c r="ELS31" s="66" t="s">
        <v>227</v>
      </c>
      <c r="ELT31" s="63"/>
      <c r="ELU31" s="64"/>
      <c r="ELV31" s="65" t="s">
        <v>225</v>
      </c>
      <c r="ELW31" s="66" t="s">
        <v>11</v>
      </c>
      <c r="ELX31" s="66" t="s">
        <v>226</v>
      </c>
      <c r="ELY31" s="66" t="s">
        <v>14</v>
      </c>
      <c r="ELZ31" s="66" t="s">
        <v>13</v>
      </c>
      <c r="EMI31" s="66" t="s">
        <v>227</v>
      </c>
      <c r="EMJ31" s="63"/>
      <c r="EMK31" s="64"/>
      <c r="EML31" s="65" t="s">
        <v>225</v>
      </c>
      <c r="EMM31" s="66" t="s">
        <v>11</v>
      </c>
      <c r="EMN31" s="66" t="s">
        <v>226</v>
      </c>
      <c r="EMO31" s="66" t="s">
        <v>14</v>
      </c>
      <c r="EMP31" s="66" t="s">
        <v>13</v>
      </c>
      <c r="EMY31" s="66" t="s">
        <v>227</v>
      </c>
      <c r="EMZ31" s="63"/>
      <c r="ENA31" s="64"/>
      <c r="ENB31" s="65" t="s">
        <v>225</v>
      </c>
      <c r="ENC31" s="66" t="s">
        <v>11</v>
      </c>
      <c r="END31" s="66" t="s">
        <v>226</v>
      </c>
      <c r="ENE31" s="66" t="s">
        <v>14</v>
      </c>
      <c r="ENF31" s="66" t="s">
        <v>13</v>
      </c>
      <c r="ENO31" s="66" t="s">
        <v>227</v>
      </c>
      <c r="ENP31" s="63"/>
      <c r="ENQ31" s="64"/>
      <c r="ENR31" s="65" t="s">
        <v>225</v>
      </c>
      <c r="ENS31" s="66" t="s">
        <v>11</v>
      </c>
      <c r="ENT31" s="66" t="s">
        <v>226</v>
      </c>
      <c r="ENU31" s="66" t="s">
        <v>14</v>
      </c>
      <c r="ENV31" s="66" t="s">
        <v>13</v>
      </c>
      <c r="EOE31" s="66" t="s">
        <v>227</v>
      </c>
      <c r="EOF31" s="63"/>
      <c r="EOG31" s="64"/>
      <c r="EOH31" s="65" t="s">
        <v>225</v>
      </c>
      <c r="EOI31" s="66" t="s">
        <v>11</v>
      </c>
      <c r="EOJ31" s="66" t="s">
        <v>226</v>
      </c>
      <c r="EOK31" s="66" t="s">
        <v>14</v>
      </c>
      <c r="EOL31" s="66" t="s">
        <v>13</v>
      </c>
      <c r="EOU31" s="66" t="s">
        <v>227</v>
      </c>
      <c r="EOV31" s="63"/>
      <c r="EOW31" s="64"/>
      <c r="EOX31" s="65" t="s">
        <v>225</v>
      </c>
      <c r="EOY31" s="66" t="s">
        <v>11</v>
      </c>
      <c r="EOZ31" s="66" t="s">
        <v>226</v>
      </c>
      <c r="EPA31" s="66" t="s">
        <v>14</v>
      </c>
      <c r="EPB31" s="66" t="s">
        <v>13</v>
      </c>
      <c r="EPK31" s="66" t="s">
        <v>227</v>
      </c>
      <c r="EPL31" s="63"/>
      <c r="EPM31" s="64"/>
      <c r="EPN31" s="65" t="s">
        <v>225</v>
      </c>
      <c r="EPO31" s="66" t="s">
        <v>11</v>
      </c>
      <c r="EPP31" s="66" t="s">
        <v>226</v>
      </c>
      <c r="EPQ31" s="66" t="s">
        <v>14</v>
      </c>
      <c r="EPR31" s="66" t="s">
        <v>13</v>
      </c>
      <c r="EQA31" s="66" t="s">
        <v>227</v>
      </c>
      <c r="EQB31" s="63"/>
      <c r="EQC31" s="64"/>
      <c r="EQD31" s="65" t="s">
        <v>225</v>
      </c>
      <c r="EQE31" s="66" t="s">
        <v>11</v>
      </c>
      <c r="EQF31" s="66" t="s">
        <v>226</v>
      </c>
      <c r="EQG31" s="66" t="s">
        <v>14</v>
      </c>
      <c r="EQH31" s="66" t="s">
        <v>13</v>
      </c>
      <c r="EQQ31" s="66" t="s">
        <v>227</v>
      </c>
      <c r="EQR31" s="63"/>
      <c r="EQS31" s="64"/>
      <c r="EQT31" s="65" t="s">
        <v>225</v>
      </c>
      <c r="EQU31" s="66" t="s">
        <v>11</v>
      </c>
      <c r="EQV31" s="66" t="s">
        <v>226</v>
      </c>
      <c r="EQW31" s="66" t="s">
        <v>14</v>
      </c>
      <c r="EQX31" s="66" t="s">
        <v>13</v>
      </c>
      <c r="ERG31" s="66" t="s">
        <v>227</v>
      </c>
      <c r="ERH31" s="63"/>
      <c r="ERI31" s="64"/>
      <c r="ERJ31" s="65" t="s">
        <v>225</v>
      </c>
      <c r="ERK31" s="66" t="s">
        <v>11</v>
      </c>
      <c r="ERL31" s="66" t="s">
        <v>226</v>
      </c>
      <c r="ERM31" s="66" t="s">
        <v>14</v>
      </c>
      <c r="ERN31" s="66" t="s">
        <v>13</v>
      </c>
      <c r="ERW31" s="66" t="s">
        <v>227</v>
      </c>
      <c r="ERX31" s="63"/>
      <c r="ERY31" s="64"/>
      <c r="ERZ31" s="65" t="s">
        <v>225</v>
      </c>
      <c r="ESA31" s="66" t="s">
        <v>11</v>
      </c>
      <c r="ESB31" s="66" t="s">
        <v>226</v>
      </c>
      <c r="ESC31" s="66" t="s">
        <v>14</v>
      </c>
      <c r="ESD31" s="66" t="s">
        <v>13</v>
      </c>
      <c r="ESM31" s="66" t="s">
        <v>227</v>
      </c>
      <c r="ESN31" s="63"/>
      <c r="ESO31" s="64"/>
      <c r="ESP31" s="65" t="s">
        <v>225</v>
      </c>
      <c r="ESQ31" s="66" t="s">
        <v>11</v>
      </c>
      <c r="ESR31" s="66" t="s">
        <v>226</v>
      </c>
      <c r="ESS31" s="66" t="s">
        <v>14</v>
      </c>
      <c r="EST31" s="66" t="s">
        <v>13</v>
      </c>
      <c r="ETC31" s="66" t="s">
        <v>227</v>
      </c>
      <c r="ETD31" s="63"/>
      <c r="ETE31" s="64"/>
      <c r="ETF31" s="65" t="s">
        <v>225</v>
      </c>
      <c r="ETG31" s="66" t="s">
        <v>11</v>
      </c>
      <c r="ETH31" s="66" t="s">
        <v>226</v>
      </c>
      <c r="ETI31" s="66" t="s">
        <v>14</v>
      </c>
      <c r="ETJ31" s="66" t="s">
        <v>13</v>
      </c>
      <c r="ETS31" s="66" t="s">
        <v>227</v>
      </c>
      <c r="ETT31" s="63"/>
      <c r="ETU31" s="64"/>
      <c r="ETV31" s="65" t="s">
        <v>225</v>
      </c>
      <c r="ETW31" s="66" t="s">
        <v>11</v>
      </c>
      <c r="ETX31" s="66" t="s">
        <v>226</v>
      </c>
      <c r="ETY31" s="66" t="s">
        <v>14</v>
      </c>
      <c r="ETZ31" s="66" t="s">
        <v>13</v>
      </c>
      <c r="EUI31" s="66" t="s">
        <v>227</v>
      </c>
      <c r="EUJ31" s="63"/>
      <c r="EUK31" s="64"/>
      <c r="EUL31" s="65" t="s">
        <v>225</v>
      </c>
      <c r="EUM31" s="66" t="s">
        <v>11</v>
      </c>
      <c r="EUN31" s="66" t="s">
        <v>226</v>
      </c>
      <c r="EUO31" s="66" t="s">
        <v>14</v>
      </c>
      <c r="EUP31" s="66" t="s">
        <v>13</v>
      </c>
      <c r="EUY31" s="66" t="s">
        <v>227</v>
      </c>
      <c r="EUZ31" s="63"/>
      <c r="EVA31" s="64"/>
      <c r="EVB31" s="65" t="s">
        <v>225</v>
      </c>
      <c r="EVC31" s="66" t="s">
        <v>11</v>
      </c>
      <c r="EVD31" s="66" t="s">
        <v>226</v>
      </c>
      <c r="EVE31" s="66" t="s">
        <v>14</v>
      </c>
      <c r="EVF31" s="66" t="s">
        <v>13</v>
      </c>
      <c r="EVO31" s="66" t="s">
        <v>227</v>
      </c>
      <c r="EVP31" s="63"/>
      <c r="EVQ31" s="64"/>
      <c r="EVR31" s="65" t="s">
        <v>225</v>
      </c>
      <c r="EVS31" s="66" t="s">
        <v>11</v>
      </c>
      <c r="EVT31" s="66" t="s">
        <v>226</v>
      </c>
      <c r="EVU31" s="66" t="s">
        <v>14</v>
      </c>
      <c r="EVV31" s="66" t="s">
        <v>13</v>
      </c>
      <c r="EWE31" s="66" t="s">
        <v>227</v>
      </c>
      <c r="EWF31" s="63"/>
      <c r="EWG31" s="64"/>
      <c r="EWH31" s="65" t="s">
        <v>225</v>
      </c>
      <c r="EWI31" s="66" t="s">
        <v>11</v>
      </c>
      <c r="EWJ31" s="66" t="s">
        <v>226</v>
      </c>
      <c r="EWK31" s="66" t="s">
        <v>14</v>
      </c>
      <c r="EWL31" s="66" t="s">
        <v>13</v>
      </c>
      <c r="EWU31" s="66" t="s">
        <v>227</v>
      </c>
      <c r="EWV31" s="63"/>
      <c r="EWW31" s="64"/>
      <c r="EWX31" s="65" t="s">
        <v>225</v>
      </c>
      <c r="EWY31" s="66" t="s">
        <v>11</v>
      </c>
      <c r="EWZ31" s="66" t="s">
        <v>226</v>
      </c>
      <c r="EXA31" s="66" t="s">
        <v>14</v>
      </c>
      <c r="EXB31" s="66" t="s">
        <v>13</v>
      </c>
      <c r="EXK31" s="66" t="s">
        <v>227</v>
      </c>
      <c r="EXL31" s="63"/>
      <c r="EXM31" s="64"/>
      <c r="EXN31" s="65" t="s">
        <v>225</v>
      </c>
      <c r="EXO31" s="66" t="s">
        <v>11</v>
      </c>
      <c r="EXP31" s="66" t="s">
        <v>226</v>
      </c>
      <c r="EXQ31" s="66" t="s">
        <v>14</v>
      </c>
      <c r="EXR31" s="66" t="s">
        <v>13</v>
      </c>
      <c r="EYA31" s="66" t="s">
        <v>227</v>
      </c>
      <c r="EYB31" s="63"/>
      <c r="EYC31" s="64"/>
      <c r="EYD31" s="65" t="s">
        <v>225</v>
      </c>
      <c r="EYE31" s="66" t="s">
        <v>11</v>
      </c>
      <c r="EYF31" s="66" t="s">
        <v>226</v>
      </c>
      <c r="EYG31" s="66" t="s">
        <v>14</v>
      </c>
      <c r="EYH31" s="66" t="s">
        <v>13</v>
      </c>
      <c r="EYQ31" s="66" t="s">
        <v>227</v>
      </c>
      <c r="EYR31" s="63"/>
      <c r="EYS31" s="64"/>
      <c r="EYT31" s="65" t="s">
        <v>225</v>
      </c>
      <c r="EYU31" s="66" t="s">
        <v>11</v>
      </c>
      <c r="EYV31" s="66" t="s">
        <v>226</v>
      </c>
      <c r="EYW31" s="66" t="s">
        <v>14</v>
      </c>
      <c r="EYX31" s="66" t="s">
        <v>13</v>
      </c>
      <c r="EZG31" s="66" t="s">
        <v>227</v>
      </c>
      <c r="EZH31" s="63"/>
      <c r="EZI31" s="64"/>
      <c r="EZJ31" s="65" t="s">
        <v>225</v>
      </c>
      <c r="EZK31" s="66" t="s">
        <v>11</v>
      </c>
      <c r="EZL31" s="66" t="s">
        <v>226</v>
      </c>
      <c r="EZM31" s="66" t="s">
        <v>14</v>
      </c>
      <c r="EZN31" s="66" t="s">
        <v>13</v>
      </c>
      <c r="EZW31" s="66" t="s">
        <v>227</v>
      </c>
      <c r="EZX31" s="63"/>
      <c r="EZY31" s="64"/>
      <c r="EZZ31" s="65" t="s">
        <v>225</v>
      </c>
      <c r="FAA31" s="66" t="s">
        <v>11</v>
      </c>
      <c r="FAB31" s="66" t="s">
        <v>226</v>
      </c>
      <c r="FAC31" s="66" t="s">
        <v>14</v>
      </c>
      <c r="FAD31" s="66" t="s">
        <v>13</v>
      </c>
      <c r="FAM31" s="66" t="s">
        <v>227</v>
      </c>
      <c r="FAN31" s="63"/>
      <c r="FAO31" s="64"/>
      <c r="FAP31" s="65" t="s">
        <v>225</v>
      </c>
      <c r="FAQ31" s="66" t="s">
        <v>11</v>
      </c>
      <c r="FAR31" s="66" t="s">
        <v>226</v>
      </c>
      <c r="FAS31" s="66" t="s">
        <v>14</v>
      </c>
      <c r="FAT31" s="66" t="s">
        <v>13</v>
      </c>
      <c r="FBC31" s="66" t="s">
        <v>227</v>
      </c>
      <c r="FBD31" s="63"/>
      <c r="FBE31" s="64"/>
      <c r="FBF31" s="65" t="s">
        <v>225</v>
      </c>
      <c r="FBG31" s="66" t="s">
        <v>11</v>
      </c>
      <c r="FBH31" s="66" t="s">
        <v>226</v>
      </c>
      <c r="FBI31" s="66" t="s">
        <v>14</v>
      </c>
      <c r="FBJ31" s="66" t="s">
        <v>13</v>
      </c>
      <c r="FBS31" s="66" t="s">
        <v>227</v>
      </c>
      <c r="FBT31" s="63"/>
      <c r="FBU31" s="64"/>
      <c r="FBV31" s="65" t="s">
        <v>225</v>
      </c>
      <c r="FBW31" s="66" t="s">
        <v>11</v>
      </c>
      <c r="FBX31" s="66" t="s">
        <v>226</v>
      </c>
      <c r="FBY31" s="66" t="s">
        <v>14</v>
      </c>
      <c r="FBZ31" s="66" t="s">
        <v>13</v>
      </c>
      <c r="FCI31" s="66" t="s">
        <v>227</v>
      </c>
      <c r="FCJ31" s="63"/>
      <c r="FCK31" s="64"/>
      <c r="FCL31" s="65" t="s">
        <v>225</v>
      </c>
      <c r="FCM31" s="66" t="s">
        <v>11</v>
      </c>
      <c r="FCN31" s="66" t="s">
        <v>226</v>
      </c>
      <c r="FCO31" s="66" t="s">
        <v>14</v>
      </c>
      <c r="FCP31" s="66" t="s">
        <v>13</v>
      </c>
      <c r="FCY31" s="66" t="s">
        <v>227</v>
      </c>
      <c r="FCZ31" s="63"/>
      <c r="FDA31" s="64"/>
      <c r="FDB31" s="65" t="s">
        <v>225</v>
      </c>
      <c r="FDC31" s="66" t="s">
        <v>11</v>
      </c>
      <c r="FDD31" s="66" t="s">
        <v>226</v>
      </c>
      <c r="FDE31" s="66" t="s">
        <v>14</v>
      </c>
      <c r="FDF31" s="66" t="s">
        <v>13</v>
      </c>
      <c r="FDO31" s="66" t="s">
        <v>227</v>
      </c>
      <c r="FDP31" s="63"/>
      <c r="FDQ31" s="64"/>
      <c r="FDR31" s="65" t="s">
        <v>225</v>
      </c>
      <c r="FDS31" s="66" t="s">
        <v>11</v>
      </c>
      <c r="FDT31" s="66" t="s">
        <v>226</v>
      </c>
      <c r="FDU31" s="66" t="s">
        <v>14</v>
      </c>
      <c r="FDV31" s="66" t="s">
        <v>13</v>
      </c>
      <c r="FEE31" s="66" t="s">
        <v>227</v>
      </c>
      <c r="FEF31" s="63"/>
      <c r="FEG31" s="64"/>
      <c r="FEH31" s="65" t="s">
        <v>225</v>
      </c>
      <c r="FEI31" s="66" t="s">
        <v>11</v>
      </c>
      <c r="FEJ31" s="66" t="s">
        <v>226</v>
      </c>
      <c r="FEK31" s="66" t="s">
        <v>14</v>
      </c>
      <c r="FEL31" s="66" t="s">
        <v>13</v>
      </c>
      <c r="FEU31" s="66" t="s">
        <v>227</v>
      </c>
      <c r="FEV31" s="63"/>
      <c r="FEW31" s="64"/>
      <c r="FEX31" s="65" t="s">
        <v>225</v>
      </c>
      <c r="FEY31" s="66" t="s">
        <v>11</v>
      </c>
      <c r="FEZ31" s="66" t="s">
        <v>226</v>
      </c>
      <c r="FFA31" s="66" t="s">
        <v>14</v>
      </c>
      <c r="FFB31" s="66" t="s">
        <v>13</v>
      </c>
      <c r="FFK31" s="66" t="s">
        <v>227</v>
      </c>
      <c r="FFL31" s="63"/>
      <c r="FFM31" s="64"/>
      <c r="FFN31" s="65" t="s">
        <v>225</v>
      </c>
      <c r="FFO31" s="66" t="s">
        <v>11</v>
      </c>
      <c r="FFP31" s="66" t="s">
        <v>226</v>
      </c>
      <c r="FFQ31" s="66" t="s">
        <v>14</v>
      </c>
      <c r="FFR31" s="66" t="s">
        <v>13</v>
      </c>
      <c r="FGA31" s="66" t="s">
        <v>227</v>
      </c>
      <c r="FGB31" s="63"/>
      <c r="FGC31" s="64"/>
      <c r="FGD31" s="65" t="s">
        <v>225</v>
      </c>
      <c r="FGE31" s="66" t="s">
        <v>11</v>
      </c>
      <c r="FGF31" s="66" t="s">
        <v>226</v>
      </c>
      <c r="FGG31" s="66" t="s">
        <v>14</v>
      </c>
      <c r="FGH31" s="66" t="s">
        <v>13</v>
      </c>
      <c r="FGQ31" s="66" t="s">
        <v>227</v>
      </c>
      <c r="FGR31" s="63"/>
      <c r="FGS31" s="64"/>
      <c r="FGT31" s="65" t="s">
        <v>225</v>
      </c>
      <c r="FGU31" s="66" t="s">
        <v>11</v>
      </c>
      <c r="FGV31" s="66" t="s">
        <v>226</v>
      </c>
      <c r="FGW31" s="66" t="s">
        <v>14</v>
      </c>
      <c r="FGX31" s="66" t="s">
        <v>13</v>
      </c>
      <c r="FHG31" s="66" t="s">
        <v>227</v>
      </c>
      <c r="FHH31" s="63"/>
      <c r="FHI31" s="64"/>
      <c r="FHJ31" s="65" t="s">
        <v>225</v>
      </c>
      <c r="FHK31" s="66" t="s">
        <v>11</v>
      </c>
      <c r="FHL31" s="66" t="s">
        <v>226</v>
      </c>
      <c r="FHM31" s="66" t="s">
        <v>14</v>
      </c>
      <c r="FHN31" s="66" t="s">
        <v>13</v>
      </c>
      <c r="FHW31" s="66" t="s">
        <v>227</v>
      </c>
      <c r="FHX31" s="63"/>
      <c r="FHY31" s="64"/>
      <c r="FHZ31" s="65" t="s">
        <v>225</v>
      </c>
      <c r="FIA31" s="66" t="s">
        <v>11</v>
      </c>
      <c r="FIB31" s="66" t="s">
        <v>226</v>
      </c>
      <c r="FIC31" s="66" t="s">
        <v>14</v>
      </c>
      <c r="FID31" s="66" t="s">
        <v>13</v>
      </c>
      <c r="FIM31" s="66" t="s">
        <v>227</v>
      </c>
      <c r="FIN31" s="63"/>
      <c r="FIO31" s="64"/>
      <c r="FIP31" s="65" t="s">
        <v>225</v>
      </c>
      <c r="FIQ31" s="66" t="s">
        <v>11</v>
      </c>
      <c r="FIR31" s="66" t="s">
        <v>226</v>
      </c>
      <c r="FIS31" s="66" t="s">
        <v>14</v>
      </c>
      <c r="FIT31" s="66" t="s">
        <v>13</v>
      </c>
      <c r="FJC31" s="66" t="s">
        <v>227</v>
      </c>
      <c r="FJD31" s="63"/>
      <c r="FJE31" s="64"/>
      <c r="FJF31" s="65" t="s">
        <v>225</v>
      </c>
      <c r="FJG31" s="66" t="s">
        <v>11</v>
      </c>
      <c r="FJH31" s="66" t="s">
        <v>226</v>
      </c>
      <c r="FJI31" s="66" t="s">
        <v>14</v>
      </c>
      <c r="FJJ31" s="66" t="s">
        <v>13</v>
      </c>
      <c r="FJS31" s="66" t="s">
        <v>227</v>
      </c>
      <c r="FJT31" s="63"/>
      <c r="FJU31" s="64"/>
      <c r="FJV31" s="65" t="s">
        <v>225</v>
      </c>
      <c r="FJW31" s="66" t="s">
        <v>11</v>
      </c>
      <c r="FJX31" s="66" t="s">
        <v>226</v>
      </c>
      <c r="FJY31" s="66" t="s">
        <v>14</v>
      </c>
      <c r="FJZ31" s="66" t="s">
        <v>13</v>
      </c>
      <c r="FKI31" s="66" t="s">
        <v>227</v>
      </c>
      <c r="FKJ31" s="63"/>
      <c r="FKK31" s="64"/>
      <c r="FKL31" s="65" t="s">
        <v>225</v>
      </c>
      <c r="FKM31" s="66" t="s">
        <v>11</v>
      </c>
      <c r="FKN31" s="66" t="s">
        <v>226</v>
      </c>
      <c r="FKO31" s="66" t="s">
        <v>14</v>
      </c>
      <c r="FKP31" s="66" t="s">
        <v>13</v>
      </c>
      <c r="FKY31" s="66" t="s">
        <v>227</v>
      </c>
      <c r="FKZ31" s="63"/>
      <c r="FLA31" s="64"/>
      <c r="FLB31" s="65" t="s">
        <v>225</v>
      </c>
      <c r="FLC31" s="66" t="s">
        <v>11</v>
      </c>
      <c r="FLD31" s="66" t="s">
        <v>226</v>
      </c>
      <c r="FLE31" s="66" t="s">
        <v>14</v>
      </c>
      <c r="FLF31" s="66" t="s">
        <v>13</v>
      </c>
      <c r="FLO31" s="66" t="s">
        <v>227</v>
      </c>
      <c r="FLP31" s="63"/>
      <c r="FLQ31" s="64"/>
      <c r="FLR31" s="65" t="s">
        <v>225</v>
      </c>
      <c r="FLS31" s="66" t="s">
        <v>11</v>
      </c>
      <c r="FLT31" s="66" t="s">
        <v>226</v>
      </c>
      <c r="FLU31" s="66" t="s">
        <v>14</v>
      </c>
      <c r="FLV31" s="66" t="s">
        <v>13</v>
      </c>
      <c r="FME31" s="66" t="s">
        <v>227</v>
      </c>
      <c r="FMF31" s="63"/>
      <c r="FMG31" s="64"/>
      <c r="FMH31" s="65" t="s">
        <v>225</v>
      </c>
      <c r="FMI31" s="66" t="s">
        <v>11</v>
      </c>
      <c r="FMJ31" s="66" t="s">
        <v>226</v>
      </c>
      <c r="FMK31" s="66" t="s">
        <v>14</v>
      </c>
      <c r="FML31" s="66" t="s">
        <v>13</v>
      </c>
      <c r="FMU31" s="66" t="s">
        <v>227</v>
      </c>
      <c r="FMV31" s="63"/>
      <c r="FMW31" s="64"/>
      <c r="FMX31" s="65" t="s">
        <v>225</v>
      </c>
      <c r="FMY31" s="66" t="s">
        <v>11</v>
      </c>
      <c r="FMZ31" s="66" t="s">
        <v>226</v>
      </c>
      <c r="FNA31" s="66" t="s">
        <v>14</v>
      </c>
      <c r="FNB31" s="66" t="s">
        <v>13</v>
      </c>
      <c r="FNK31" s="66" t="s">
        <v>227</v>
      </c>
      <c r="FNL31" s="63"/>
      <c r="FNM31" s="64"/>
      <c r="FNN31" s="65" t="s">
        <v>225</v>
      </c>
      <c r="FNO31" s="66" t="s">
        <v>11</v>
      </c>
      <c r="FNP31" s="66" t="s">
        <v>226</v>
      </c>
      <c r="FNQ31" s="66" t="s">
        <v>14</v>
      </c>
      <c r="FNR31" s="66" t="s">
        <v>13</v>
      </c>
      <c r="FOA31" s="66" t="s">
        <v>227</v>
      </c>
      <c r="FOB31" s="63"/>
      <c r="FOC31" s="64"/>
      <c r="FOD31" s="65" t="s">
        <v>225</v>
      </c>
      <c r="FOE31" s="66" t="s">
        <v>11</v>
      </c>
      <c r="FOF31" s="66" t="s">
        <v>226</v>
      </c>
      <c r="FOG31" s="66" t="s">
        <v>14</v>
      </c>
      <c r="FOH31" s="66" t="s">
        <v>13</v>
      </c>
      <c r="FOQ31" s="66" t="s">
        <v>227</v>
      </c>
      <c r="FOR31" s="63"/>
      <c r="FOS31" s="64"/>
      <c r="FOT31" s="65" t="s">
        <v>225</v>
      </c>
      <c r="FOU31" s="66" t="s">
        <v>11</v>
      </c>
      <c r="FOV31" s="66" t="s">
        <v>226</v>
      </c>
      <c r="FOW31" s="66" t="s">
        <v>14</v>
      </c>
      <c r="FOX31" s="66" t="s">
        <v>13</v>
      </c>
      <c r="FPG31" s="66" t="s">
        <v>227</v>
      </c>
      <c r="FPH31" s="63"/>
      <c r="FPI31" s="64"/>
      <c r="FPJ31" s="65" t="s">
        <v>225</v>
      </c>
      <c r="FPK31" s="66" t="s">
        <v>11</v>
      </c>
      <c r="FPL31" s="66" t="s">
        <v>226</v>
      </c>
      <c r="FPM31" s="66" t="s">
        <v>14</v>
      </c>
      <c r="FPN31" s="66" t="s">
        <v>13</v>
      </c>
      <c r="FPW31" s="66" t="s">
        <v>227</v>
      </c>
      <c r="FPX31" s="63"/>
      <c r="FPY31" s="64"/>
      <c r="FPZ31" s="65" t="s">
        <v>225</v>
      </c>
      <c r="FQA31" s="66" t="s">
        <v>11</v>
      </c>
      <c r="FQB31" s="66" t="s">
        <v>226</v>
      </c>
      <c r="FQC31" s="66" t="s">
        <v>14</v>
      </c>
      <c r="FQD31" s="66" t="s">
        <v>13</v>
      </c>
      <c r="FQM31" s="66" t="s">
        <v>227</v>
      </c>
      <c r="FQN31" s="63"/>
      <c r="FQO31" s="64"/>
      <c r="FQP31" s="65" t="s">
        <v>225</v>
      </c>
      <c r="FQQ31" s="66" t="s">
        <v>11</v>
      </c>
      <c r="FQR31" s="66" t="s">
        <v>226</v>
      </c>
      <c r="FQS31" s="66" t="s">
        <v>14</v>
      </c>
      <c r="FQT31" s="66" t="s">
        <v>13</v>
      </c>
      <c r="FRC31" s="66" t="s">
        <v>227</v>
      </c>
      <c r="FRD31" s="63"/>
      <c r="FRE31" s="64"/>
      <c r="FRF31" s="65" t="s">
        <v>225</v>
      </c>
      <c r="FRG31" s="66" t="s">
        <v>11</v>
      </c>
      <c r="FRH31" s="66" t="s">
        <v>226</v>
      </c>
      <c r="FRI31" s="66" t="s">
        <v>14</v>
      </c>
      <c r="FRJ31" s="66" t="s">
        <v>13</v>
      </c>
      <c r="FRS31" s="66" t="s">
        <v>227</v>
      </c>
      <c r="FRT31" s="63"/>
      <c r="FRU31" s="64"/>
      <c r="FRV31" s="65" t="s">
        <v>225</v>
      </c>
      <c r="FRW31" s="66" t="s">
        <v>11</v>
      </c>
      <c r="FRX31" s="66" t="s">
        <v>226</v>
      </c>
      <c r="FRY31" s="66" t="s">
        <v>14</v>
      </c>
      <c r="FRZ31" s="66" t="s">
        <v>13</v>
      </c>
      <c r="FSI31" s="66" t="s">
        <v>227</v>
      </c>
      <c r="FSJ31" s="63"/>
      <c r="FSK31" s="64"/>
      <c r="FSL31" s="65" t="s">
        <v>225</v>
      </c>
      <c r="FSM31" s="66" t="s">
        <v>11</v>
      </c>
      <c r="FSN31" s="66" t="s">
        <v>226</v>
      </c>
      <c r="FSO31" s="66" t="s">
        <v>14</v>
      </c>
      <c r="FSP31" s="66" t="s">
        <v>13</v>
      </c>
      <c r="FSY31" s="66" t="s">
        <v>227</v>
      </c>
      <c r="FSZ31" s="63"/>
      <c r="FTA31" s="64"/>
      <c r="FTB31" s="65" t="s">
        <v>225</v>
      </c>
      <c r="FTC31" s="66" t="s">
        <v>11</v>
      </c>
      <c r="FTD31" s="66" t="s">
        <v>226</v>
      </c>
      <c r="FTE31" s="66" t="s">
        <v>14</v>
      </c>
      <c r="FTF31" s="66" t="s">
        <v>13</v>
      </c>
      <c r="FTO31" s="66" t="s">
        <v>227</v>
      </c>
      <c r="FTP31" s="63"/>
      <c r="FTQ31" s="64"/>
      <c r="FTR31" s="65" t="s">
        <v>225</v>
      </c>
      <c r="FTS31" s="66" t="s">
        <v>11</v>
      </c>
      <c r="FTT31" s="66" t="s">
        <v>226</v>
      </c>
      <c r="FTU31" s="66" t="s">
        <v>14</v>
      </c>
      <c r="FTV31" s="66" t="s">
        <v>13</v>
      </c>
      <c r="FUE31" s="66" t="s">
        <v>227</v>
      </c>
      <c r="FUF31" s="63"/>
      <c r="FUG31" s="64"/>
      <c r="FUH31" s="65" t="s">
        <v>225</v>
      </c>
      <c r="FUI31" s="66" t="s">
        <v>11</v>
      </c>
      <c r="FUJ31" s="66" t="s">
        <v>226</v>
      </c>
      <c r="FUK31" s="66" t="s">
        <v>14</v>
      </c>
      <c r="FUL31" s="66" t="s">
        <v>13</v>
      </c>
      <c r="FUU31" s="66" t="s">
        <v>227</v>
      </c>
      <c r="FUV31" s="63"/>
      <c r="FUW31" s="64"/>
      <c r="FUX31" s="65" t="s">
        <v>225</v>
      </c>
      <c r="FUY31" s="66" t="s">
        <v>11</v>
      </c>
      <c r="FUZ31" s="66" t="s">
        <v>226</v>
      </c>
      <c r="FVA31" s="66" t="s">
        <v>14</v>
      </c>
      <c r="FVB31" s="66" t="s">
        <v>13</v>
      </c>
      <c r="FVK31" s="66" t="s">
        <v>227</v>
      </c>
      <c r="FVL31" s="63"/>
      <c r="FVM31" s="64"/>
      <c r="FVN31" s="65" t="s">
        <v>225</v>
      </c>
      <c r="FVO31" s="66" t="s">
        <v>11</v>
      </c>
      <c r="FVP31" s="66" t="s">
        <v>226</v>
      </c>
      <c r="FVQ31" s="66" t="s">
        <v>14</v>
      </c>
      <c r="FVR31" s="66" t="s">
        <v>13</v>
      </c>
      <c r="FWA31" s="66" t="s">
        <v>227</v>
      </c>
      <c r="FWB31" s="63"/>
      <c r="FWC31" s="64"/>
      <c r="FWD31" s="65" t="s">
        <v>225</v>
      </c>
      <c r="FWE31" s="66" t="s">
        <v>11</v>
      </c>
      <c r="FWF31" s="66" t="s">
        <v>226</v>
      </c>
      <c r="FWG31" s="66" t="s">
        <v>14</v>
      </c>
      <c r="FWH31" s="66" t="s">
        <v>13</v>
      </c>
      <c r="FWQ31" s="66" t="s">
        <v>227</v>
      </c>
      <c r="FWR31" s="63"/>
      <c r="FWS31" s="64"/>
      <c r="FWT31" s="65" t="s">
        <v>225</v>
      </c>
      <c r="FWU31" s="66" t="s">
        <v>11</v>
      </c>
      <c r="FWV31" s="66" t="s">
        <v>226</v>
      </c>
      <c r="FWW31" s="66" t="s">
        <v>14</v>
      </c>
      <c r="FWX31" s="66" t="s">
        <v>13</v>
      </c>
      <c r="FXG31" s="66" t="s">
        <v>227</v>
      </c>
      <c r="FXH31" s="63"/>
      <c r="FXI31" s="64"/>
      <c r="FXJ31" s="65" t="s">
        <v>225</v>
      </c>
      <c r="FXK31" s="66" t="s">
        <v>11</v>
      </c>
      <c r="FXL31" s="66" t="s">
        <v>226</v>
      </c>
      <c r="FXM31" s="66" t="s">
        <v>14</v>
      </c>
      <c r="FXN31" s="66" t="s">
        <v>13</v>
      </c>
      <c r="FXW31" s="66" t="s">
        <v>227</v>
      </c>
      <c r="FXX31" s="63"/>
      <c r="FXY31" s="64"/>
      <c r="FXZ31" s="65" t="s">
        <v>225</v>
      </c>
      <c r="FYA31" s="66" t="s">
        <v>11</v>
      </c>
      <c r="FYB31" s="66" t="s">
        <v>226</v>
      </c>
      <c r="FYC31" s="66" t="s">
        <v>14</v>
      </c>
      <c r="FYD31" s="66" t="s">
        <v>13</v>
      </c>
      <c r="FYM31" s="66" t="s">
        <v>227</v>
      </c>
      <c r="FYN31" s="63"/>
      <c r="FYO31" s="64"/>
      <c r="FYP31" s="65" t="s">
        <v>225</v>
      </c>
      <c r="FYQ31" s="66" t="s">
        <v>11</v>
      </c>
      <c r="FYR31" s="66" t="s">
        <v>226</v>
      </c>
      <c r="FYS31" s="66" t="s">
        <v>14</v>
      </c>
      <c r="FYT31" s="66" t="s">
        <v>13</v>
      </c>
      <c r="FZC31" s="66" t="s">
        <v>227</v>
      </c>
      <c r="FZD31" s="63"/>
      <c r="FZE31" s="64"/>
      <c r="FZF31" s="65" t="s">
        <v>225</v>
      </c>
      <c r="FZG31" s="66" t="s">
        <v>11</v>
      </c>
      <c r="FZH31" s="66" t="s">
        <v>226</v>
      </c>
      <c r="FZI31" s="66" t="s">
        <v>14</v>
      </c>
      <c r="FZJ31" s="66" t="s">
        <v>13</v>
      </c>
      <c r="FZS31" s="66" t="s">
        <v>227</v>
      </c>
      <c r="FZT31" s="63"/>
      <c r="FZU31" s="64"/>
      <c r="FZV31" s="65" t="s">
        <v>225</v>
      </c>
      <c r="FZW31" s="66" t="s">
        <v>11</v>
      </c>
      <c r="FZX31" s="66" t="s">
        <v>226</v>
      </c>
      <c r="FZY31" s="66" t="s">
        <v>14</v>
      </c>
      <c r="FZZ31" s="66" t="s">
        <v>13</v>
      </c>
      <c r="GAI31" s="66" t="s">
        <v>227</v>
      </c>
      <c r="GAJ31" s="63"/>
      <c r="GAK31" s="64"/>
      <c r="GAL31" s="65" t="s">
        <v>225</v>
      </c>
      <c r="GAM31" s="66" t="s">
        <v>11</v>
      </c>
      <c r="GAN31" s="66" t="s">
        <v>226</v>
      </c>
      <c r="GAO31" s="66" t="s">
        <v>14</v>
      </c>
      <c r="GAP31" s="66" t="s">
        <v>13</v>
      </c>
      <c r="GAY31" s="66" t="s">
        <v>227</v>
      </c>
      <c r="GAZ31" s="63"/>
      <c r="GBA31" s="64"/>
      <c r="GBB31" s="65" t="s">
        <v>225</v>
      </c>
      <c r="GBC31" s="66" t="s">
        <v>11</v>
      </c>
      <c r="GBD31" s="66" t="s">
        <v>226</v>
      </c>
      <c r="GBE31" s="66" t="s">
        <v>14</v>
      </c>
      <c r="GBF31" s="66" t="s">
        <v>13</v>
      </c>
      <c r="GBO31" s="66" t="s">
        <v>227</v>
      </c>
      <c r="GBP31" s="63"/>
      <c r="GBQ31" s="64"/>
      <c r="GBR31" s="65" t="s">
        <v>225</v>
      </c>
      <c r="GBS31" s="66" t="s">
        <v>11</v>
      </c>
      <c r="GBT31" s="66" t="s">
        <v>226</v>
      </c>
      <c r="GBU31" s="66" t="s">
        <v>14</v>
      </c>
      <c r="GBV31" s="66" t="s">
        <v>13</v>
      </c>
      <c r="GCE31" s="66" t="s">
        <v>227</v>
      </c>
      <c r="GCF31" s="63"/>
      <c r="GCG31" s="64"/>
      <c r="GCH31" s="65" t="s">
        <v>225</v>
      </c>
      <c r="GCI31" s="66" t="s">
        <v>11</v>
      </c>
      <c r="GCJ31" s="66" t="s">
        <v>226</v>
      </c>
      <c r="GCK31" s="66" t="s">
        <v>14</v>
      </c>
      <c r="GCL31" s="66" t="s">
        <v>13</v>
      </c>
      <c r="GCU31" s="66" t="s">
        <v>227</v>
      </c>
      <c r="GCV31" s="63"/>
      <c r="GCW31" s="64"/>
      <c r="GCX31" s="65" t="s">
        <v>225</v>
      </c>
      <c r="GCY31" s="66" t="s">
        <v>11</v>
      </c>
      <c r="GCZ31" s="66" t="s">
        <v>226</v>
      </c>
      <c r="GDA31" s="66" t="s">
        <v>14</v>
      </c>
      <c r="GDB31" s="66" t="s">
        <v>13</v>
      </c>
      <c r="GDK31" s="66" t="s">
        <v>227</v>
      </c>
      <c r="GDL31" s="63"/>
      <c r="GDM31" s="64"/>
      <c r="GDN31" s="65" t="s">
        <v>225</v>
      </c>
      <c r="GDO31" s="66" t="s">
        <v>11</v>
      </c>
      <c r="GDP31" s="66" t="s">
        <v>226</v>
      </c>
      <c r="GDQ31" s="66" t="s">
        <v>14</v>
      </c>
      <c r="GDR31" s="66" t="s">
        <v>13</v>
      </c>
      <c r="GEA31" s="66" t="s">
        <v>227</v>
      </c>
      <c r="GEB31" s="63"/>
      <c r="GEC31" s="64"/>
      <c r="GED31" s="65" t="s">
        <v>225</v>
      </c>
      <c r="GEE31" s="66" t="s">
        <v>11</v>
      </c>
      <c r="GEF31" s="66" t="s">
        <v>226</v>
      </c>
      <c r="GEG31" s="66" t="s">
        <v>14</v>
      </c>
      <c r="GEH31" s="66" t="s">
        <v>13</v>
      </c>
      <c r="GEQ31" s="66" t="s">
        <v>227</v>
      </c>
      <c r="GER31" s="63"/>
      <c r="GES31" s="64"/>
      <c r="GET31" s="65" t="s">
        <v>225</v>
      </c>
      <c r="GEU31" s="66" t="s">
        <v>11</v>
      </c>
      <c r="GEV31" s="66" t="s">
        <v>226</v>
      </c>
      <c r="GEW31" s="66" t="s">
        <v>14</v>
      </c>
      <c r="GEX31" s="66" t="s">
        <v>13</v>
      </c>
      <c r="GFG31" s="66" t="s">
        <v>227</v>
      </c>
      <c r="GFH31" s="63"/>
      <c r="GFI31" s="64"/>
      <c r="GFJ31" s="65" t="s">
        <v>225</v>
      </c>
      <c r="GFK31" s="66" t="s">
        <v>11</v>
      </c>
      <c r="GFL31" s="66" t="s">
        <v>226</v>
      </c>
      <c r="GFM31" s="66" t="s">
        <v>14</v>
      </c>
      <c r="GFN31" s="66" t="s">
        <v>13</v>
      </c>
      <c r="GFW31" s="66" t="s">
        <v>227</v>
      </c>
      <c r="GFX31" s="63"/>
      <c r="GFY31" s="64"/>
      <c r="GFZ31" s="65" t="s">
        <v>225</v>
      </c>
      <c r="GGA31" s="66" t="s">
        <v>11</v>
      </c>
      <c r="GGB31" s="66" t="s">
        <v>226</v>
      </c>
      <c r="GGC31" s="66" t="s">
        <v>14</v>
      </c>
      <c r="GGD31" s="66" t="s">
        <v>13</v>
      </c>
      <c r="GGM31" s="66" t="s">
        <v>227</v>
      </c>
      <c r="GGN31" s="63"/>
      <c r="GGO31" s="64"/>
      <c r="GGP31" s="65" t="s">
        <v>225</v>
      </c>
      <c r="GGQ31" s="66" t="s">
        <v>11</v>
      </c>
      <c r="GGR31" s="66" t="s">
        <v>226</v>
      </c>
      <c r="GGS31" s="66" t="s">
        <v>14</v>
      </c>
      <c r="GGT31" s="66" t="s">
        <v>13</v>
      </c>
      <c r="GHC31" s="66" t="s">
        <v>227</v>
      </c>
      <c r="GHD31" s="63"/>
      <c r="GHE31" s="64"/>
      <c r="GHF31" s="65" t="s">
        <v>225</v>
      </c>
      <c r="GHG31" s="66" t="s">
        <v>11</v>
      </c>
      <c r="GHH31" s="66" t="s">
        <v>226</v>
      </c>
      <c r="GHI31" s="66" t="s">
        <v>14</v>
      </c>
      <c r="GHJ31" s="66" t="s">
        <v>13</v>
      </c>
      <c r="GHS31" s="66" t="s">
        <v>227</v>
      </c>
      <c r="GHT31" s="63"/>
      <c r="GHU31" s="64"/>
      <c r="GHV31" s="65" t="s">
        <v>225</v>
      </c>
      <c r="GHW31" s="66" t="s">
        <v>11</v>
      </c>
      <c r="GHX31" s="66" t="s">
        <v>226</v>
      </c>
      <c r="GHY31" s="66" t="s">
        <v>14</v>
      </c>
      <c r="GHZ31" s="66" t="s">
        <v>13</v>
      </c>
      <c r="GII31" s="66" t="s">
        <v>227</v>
      </c>
      <c r="GIJ31" s="63"/>
      <c r="GIK31" s="64"/>
      <c r="GIL31" s="65" t="s">
        <v>225</v>
      </c>
      <c r="GIM31" s="66" t="s">
        <v>11</v>
      </c>
      <c r="GIN31" s="66" t="s">
        <v>226</v>
      </c>
      <c r="GIO31" s="66" t="s">
        <v>14</v>
      </c>
      <c r="GIP31" s="66" t="s">
        <v>13</v>
      </c>
      <c r="GIY31" s="66" t="s">
        <v>227</v>
      </c>
      <c r="GIZ31" s="63"/>
      <c r="GJA31" s="64"/>
      <c r="GJB31" s="65" t="s">
        <v>225</v>
      </c>
      <c r="GJC31" s="66" t="s">
        <v>11</v>
      </c>
      <c r="GJD31" s="66" t="s">
        <v>226</v>
      </c>
      <c r="GJE31" s="66" t="s">
        <v>14</v>
      </c>
      <c r="GJF31" s="66" t="s">
        <v>13</v>
      </c>
      <c r="GJO31" s="66" t="s">
        <v>227</v>
      </c>
      <c r="GJP31" s="63"/>
      <c r="GJQ31" s="64"/>
      <c r="GJR31" s="65" t="s">
        <v>225</v>
      </c>
      <c r="GJS31" s="66" t="s">
        <v>11</v>
      </c>
      <c r="GJT31" s="66" t="s">
        <v>226</v>
      </c>
      <c r="GJU31" s="66" t="s">
        <v>14</v>
      </c>
      <c r="GJV31" s="66" t="s">
        <v>13</v>
      </c>
      <c r="GKE31" s="66" t="s">
        <v>227</v>
      </c>
      <c r="GKF31" s="63"/>
      <c r="GKG31" s="64"/>
      <c r="GKH31" s="65" t="s">
        <v>225</v>
      </c>
      <c r="GKI31" s="66" t="s">
        <v>11</v>
      </c>
      <c r="GKJ31" s="66" t="s">
        <v>226</v>
      </c>
      <c r="GKK31" s="66" t="s">
        <v>14</v>
      </c>
      <c r="GKL31" s="66" t="s">
        <v>13</v>
      </c>
      <c r="GKU31" s="66" t="s">
        <v>227</v>
      </c>
      <c r="GKV31" s="63"/>
      <c r="GKW31" s="64"/>
      <c r="GKX31" s="65" t="s">
        <v>225</v>
      </c>
      <c r="GKY31" s="66" t="s">
        <v>11</v>
      </c>
      <c r="GKZ31" s="66" t="s">
        <v>226</v>
      </c>
      <c r="GLA31" s="66" t="s">
        <v>14</v>
      </c>
      <c r="GLB31" s="66" t="s">
        <v>13</v>
      </c>
      <c r="GLK31" s="66" t="s">
        <v>227</v>
      </c>
      <c r="GLL31" s="63"/>
      <c r="GLM31" s="64"/>
      <c r="GLN31" s="65" t="s">
        <v>225</v>
      </c>
      <c r="GLO31" s="66" t="s">
        <v>11</v>
      </c>
      <c r="GLP31" s="66" t="s">
        <v>226</v>
      </c>
      <c r="GLQ31" s="66" t="s">
        <v>14</v>
      </c>
      <c r="GLR31" s="66" t="s">
        <v>13</v>
      </c>
      <c r="GMA31" s="66" t="s">
        <v>227</v>
      </c>
      <c r="GMB31" s="63"/>
      <c r="GMC31" s="64"/>
      <c r="GMD31" s="65" t="s">
        <v>225</v>
      </c>
      <c r="GME31" s="66" t="s">
        <v>11</v>
      </c>
      <c r="GMF31" s="66" t="s">
        <v>226</v>
      </c>
      <c r="GMG31" s="66" t="s">
        <v>14</v>
      </c>
      <c r="GMH31" s="66" t="s">
        <v>13</v>
      </c>
      <c r="GMQ31" s="66" t="s">
        <v>227</v>
      </c>
      <c r="GMR31" s="63"/>
      <c r="GMS31" s="64"/>
      <c r="GMT31" s="65" t="s">
        <v>225</v>
      </c>
      <c r="GMU31" s="66" t="s">
        <v>11</v>
      </c>
      <c r="GMV31" s="66" t="s">
        <v>226</v>
      </c>
      <c r="GMW31" s="66" t="s">
        <v>14</v>
      </c>
      <c r="GMX31" s="66" t="s">
        <v>13</v>
      </c>
      <c r="GNG31" s="66" t="s">
        <v>227</v>
      </c>
      <c r="GNH31" s="63"/>
      <c r="GNI31" s="64"/>
      <c r="GNJ31" s="65" t="s">
        <v>225</v>
      </c>
      <c r="GNK31" s="66" t="s">
        <v>11</v>
      </c>
      <c r="GNL31" s="66" t="s">
        <v>226</v>
      </c>
      <c r="GNM31" s="66" t="s">
        <v>14</v>
      </c>
      <c r="GNN31" s="66" t="s">
        <v>13</v>
      </c>
      <c r="GNW31" s="66" t="s">
        <v>227</v>
      </c>
      <c r="GNX31" s="63"/>
      <c r="GNY31" s="64"/>
      <c r="GNZ31" s="65" t="s">
        <v>225</v>
      </c>
      <c r="GOA31" s="66" t="s">
        <v>11</v>
      </c>
      <c r="GOB31" s="66" t="s">
        <v>226</v>
      </c>
      <c r="GOC31" s="66" t="s">
        <v>14</v>
      </c>
      <c r="GOD31" s="66" t="s">
        <v>13</v>
      </c>
      <c r="GOM31" s="66" t="s">
        <v>227</v>
      </c>
      <c r="GON31" s="63"/>
      <c r="GOO31" s="64"/>
      <c r="GOP31" s="65" t="s">
        <v>225</v>
      </c>
      <c r="GOQ31" s="66" t="s">
        <v>11</v>
      </c>
      <c r="GOR31" s="66" t="s">
        <v>226</v>
      </c>
      <c r="GOS31" s="66" t="s">
        <v>14</v>
      </c>
      <c r="GOT31" s="66" t="s">
        <v>13</v>
      </c>
      <c r="GPC31" s="66" t="s">
        <v>227</v>
      </c>
      <c r="GPD31" s="63"/>
      <c r="GPE31" s="64"/>
      <c r="GPF31" s="65" t="s">
        <v>225</v>
      </c>
      <c r="GPG31" s="66" t="s">
        <v>11</v>
      </c>
      <c r="GPH31" s="66" t="s">
        <v>226</v>
      </c>
      <c r="GPI31" s="66" t="s">
        <v>14</v>
      </c>
      <c r="GPJ31" s="66" t="s">
        <v>13</v>
      </c>
      <c r="GPS31" s="66" t="s">
        <v>227</v>
      </c>
      <c r="GPT31" s="63"/>
      <c r="GPU31" s="64"/>
      <c r="GPV31" s="65" t="s">
        <v>225</v>
      </c>
      <c r="GPW31" s="66" t="s">
        <v>11</v>
      </c>
      <c r="GPX31" s="66" t="s">
        <v>226</v>
      </c>
      <c r="GPY31" s="66" t="s">
        <v>14</v>
      </c>
      <c r="GPZ31" s="66" t="s">
        <v>13</v>
      </c>
      <c r="GQI31" s="66" t="s">
        <v>227</v>
      </c>
      <c r="GQJ31" s="63"/>
      <c r="GQK31" s="64"/>
      <c r="GQL31" s="65" t="s">
        <v>225</v>
      </c>
      <c r="GQM31" s="66" t="s">
        <v>11</v>
      </c>
      <c r="GQN31" s="66" t="s">
        <v>226</v>
      </c>
      <c r="GQO31" s="66" t="s">
        <v>14</v>
      </c>
      <c r="GQP31" s="66" t="s">
        <v>13</v>
      </c>
      <c r="GQY31" s="66" t="s">
        <v>227</v>
      </c>
      <c r="GQZ31" s="63"/>
      <c r="GRA31" s="64"/>
      <c r="GRB31" s="65" t="s">
        <v>225</v>
      </c>
      <c r="GRC31" s="66" t="s">
        <v>11</v>
      </c>
      <c r="GRD31" s="66" t="s">
        <v>226</v>
      </c>
      <c r="GRE31" s="66" t="s">
        <v>14</v>
      </c>
      <c r="GRF31" s="66" t="s">
        <v>13</v>
      </c>
      <c r="GRO31" s="66" t="s">
        <v>227</v>
      </c>
      <c r="GRP31" s="63"/>
      <c r="GRQ31" s="64"/>
      <c r="GRR31" s="65" t="s">
        <v>225</v>
      </c>
      <c r="GRS31" s="66" t="s">
        <v>11</v>
      </c>
      <c r="GRT31" s="66" t="s">
        <v>226</v>
      </c>
      <c r="GRU31" s="66" t="s">
        <v>14</v>
      </c>
      <c r="GRV31" s="66" t="s">
        <v>13</v>
      </c>
      <c r="GSE31" s="66" t="s">
        <v>227</v>
      </c>
      <c r="GSF31" s="63"/>
      <c r="GSG31" s="64"/>
      <c r="GSH31" s="65" t="s">
        <v>225</v>
      </c>
      <c r="GSI31" s="66" t="s">
        <v>11</v>
      </c>
      <c r="GSJ31" s="66" t="s">
        <v>226</v>
      </c>
      <c r="GSK31" s="66" t="s">
        <v>14</v>
      </c>
      <c r="GSL31" s="66" t="s">
        <v>13</v>
      </c>
      <c r="GSU31" s="66" t="s">
        <v>227</v>
      </c>
      <c r="GSV31" s="63"/>
      <c r="GSW31" s="64"/>
      <c r="GSX31" s="65" t="s">
        <v>225</v>
      </c>
      <c r="GSY31" s="66" t="s">
        <v>11</v>
      </c>
      <c r="GSZ31" s="66" t="s">
        <v>226</v>
      </c>
      <c r="GTA31" s="66" t="s">
        <v>14</v>
      </c>
      <c r="GTB31" s="66" t="s">
        <v>13</v>
      </c>
      <c r="GTK31" s="66" t="s">
        <v>227</v>
      </c>
      <c r="GTL31" s="63"/>
      <c r="GTM31" s="64"/>
      <c r="GTN31" s="65" t="s">
        <v>225</v>
      </c>
      <c r="GTO31" s="66" t="s">
        <v>11</v>
      </c>
      <c r="GTP31" s="66" t="s">
        <v>226</v>
      </c>
      <c r="GTQ31" s="66" t="s">
        <v>14</v>
      </c>
      <c r="GTR31" s="66" t="s">
        <v>13</v>
      </c>
      <c r="GUA31" s="66" t="s">
        <v>227</v>
      </c>
      <c r="GUB31" s="63"/>
      <c r="GUC31" s="64"/>
      <c r="GUD31" s="65" t="s">
        <v>225</v>
      </c>
      <c r="GUE31" s="66" t="s">
        <v>11</v>
      </c>
      <c r="GUF31" s="66" t="s">
        <v>226</v>
      </c>
      <c r="GUG31" s="66" t="s">
        <v>14</v>
      </c>
      <c r="GUH31" s="66" t="s">
        <v>13</v>
      </c>
      <c r="GUQ31" s="66" t="s">
        <v>227</v>
      </c>
      <c r="GUR31" s="63"/>
      <c r="GUS31" s="64"/>
      <c r="GUT31" s="65" t="s">
        <v>225</v>
      </c>
      <c r="GUU31" s="66" t="s">
        <v>11</v>
      </c>
      <c r="GUV31" s="66" t="s">
        <v>226</v>
      </c>
      <c r="GUW31" s="66" t="s">
        <v>14</v>
      </c>
      <c r="GUX31" s="66" t="s">
        <v>13</v>
      </c>
      <c r="GVG31" s="66" t="s">
        <v>227</v>
      </c>
      <c r="GVH31" s="63"/>
      <c r="GVI31" s="64"/>
      <c r="GVJ31" s="65" t="s">
        <v>225</v>
      </c>
      <c r="GVK31" s="66" t="s">
        <v>11</v>
      </c>
      <c r="GVL31" s="66" t="s">
        <v>226</v>
      </c>
      <c r="GVM31" s="66" t="s">
        <v>14</v>
      </c>
      <c r="GVN31" s="66" t="s">
        <v>13</v>
      </c>
      <c r="GVW31" s="66" t="s">
        <v>227</v>
      </c>
      <c r="GVX31" s="63"/>
      <c r="GVY31" s="64"/>
      <c r="GVZ31" s="65" t="s">
        <v>225</v>
      </c>
      <c r="GWA31" s="66" t="s">
        <v>11</v>
      </c>
      <c r="GWB31" s="66" t="s">
        <v>226</v>
      </c>
      <c r="GWC31" s="66" t="s">
        <v>14</v>
      </c>
      <c r="GWD31" s="66" t="s">
        <v>13</v>
      </c>
      <c r="GWM31" s="66" t="s">
        <v>227</v>
      </c>
      <c r="GWN31" s="63"/>
      <c r="GWO31" s="64"/>
      <c r="GWP31" s="65" t="s">
        <v>225</v>
      </c>
      <c r="GWQ31" s="66" t="s">
        <v>11</v>
      </c>
      <c r="GWR31" s="66" t="s">
        <v>226</v>
      </c>
      <c r="GWS31" s="66" t="s">
        <v>14</v>
      </c>
      <c r="GWT31" s="66" t="s">
        <v>13</v>
      </c>
      <c r="GXC31" s="66" t="s">
        <v>227</v>
      </c>
      <c r="GXD31" s="63"/>
      <c r="GXE31" s="64"/>
      <c r="GXF31" s="65" t="s">
        <v>225</v>
      </c>
      <c r="GXG31" s="66" t="s">
        <v>11</v>
      </c>
      <c r="GXH31" s="66" t="s">
        <v>226</v>
      </c>
      <c r="GXI31" s="66" t="s">
        <v>14</v>
      </c>
      <c r="GXJ31" s="66" t="s">
        <v>13</v>
      </c>
      <c r="GXS31" s="66" t="s">
        <v>227</v>
      </c>
      <c r="GXT31" s="63"/>
      <c r="GXU31" s="64"/>
      <c r="GXV31" s="65" t="s">
        <v>225</v>
      </c>
      <c r="GXW31" s="66" t="s">
        <v>11</v>
      </c>
      <c r="GXX31" s="66" t="s">
        <v>226</v>
      </c>
      <c r="GXY31" s="66" t="s">
        <v>14</v>
      </c>
      <c r="GXZ31" s="66" t="s">
        <v>13</v>
      </c>
      <c r="GYI31" s="66" t="s">
        <v>227</v>
      </c>
      <c r="GYJ31" s="63"/>
      <c r="GYK31" s="64"/>
      <c r="GYL31" s="65" t="s">
        <v>225</v>
      </c>
      <c r="GYM31" s="66" t="s">
        <v>11</v>
      </c>
      <c r="GYN31" s="66" t="s">
        <v>226</v>
      </c>
      <c r="GYO31" s="66" t="s">
        <v>14</v>
      </c>
      <c r="GYP31" s="66" t="s">
        <v>13</v>
      </c>
      <c r="GYY31" s="66" t="s">
        <v>227</v>
      </c>
      <c r="GYZ31" s="63"/>
      <c r="GZA31" s="64"/>
      <c r="GZB31" s="65" t="s">
        <v>225</v>
      </c>
      <c r="GZC31" s="66" t="s">
        <v>11</v>
      </c>
      <c r="GZD31" s="66" t="s">
        <v>226</v>
      </c>
      <c r="GZE31" s="66" t="s">
        <v>14</v>
      </c>
      <c r="GZF31" s="66" t="s">
        <v>13</v>
      </c>
      <c r="GZO31" s="66" t="s">
        <v>227</v>
      </c>
      <c r="GZP31" s="63"/>
      <c r="GZQ31" s="64"/>
      <c r="GZR31" s="65" t="s">
        <v>225</v>
      </c>
      <c r="GZS31" s="66" t="s">
        <v>11</v>
      </c>
      <c r="GZT31" s="66" t="s">
        <v>226</v>
      </c>
      <c r="GZU31" s="66" t="s">
        <v>14</v>
      </c>
      <c r="GZV31" s="66" t="s">
        <v>13</v>
      </c>
      <c r="HAE31" s="66" t="s">
        <v>227</v>
      </c>
      <c r="HAF31" s="63"/>
      <c r="HAG31" s="64"/>
      <c r="HAH31" s="65" t="s">
        <v>225</v>
      </c>
      <c r="HAI31" s="66" t="s">
        <v>11</v>
      </c>
      <c r="HAJ31" s="66" t="s">
        <v>226</v>
      </c>
      <c r="HAK31" s="66" t="s">
        <v>14</v>
      </c>
      <c r="HAL31" s="66" t="s">
        <v>13</v>
      </c>
      <c r="HAU31" s="66" t="s">
        <v>227</v>
      </c>
      <c r="HAV31" s="63"/>
      <c r="HAW31" s="64"/>
      <c r="HAX31" s="65" t="s">
        <v>225</v>
      </c>
      <c r="HAY31" s="66" t="s">
        <v>11</v>
      </c>
      <c r="HAZ31" s="66" t="s">
        <v>226</v>
      </c>
      <c r="HBA31" s="66" t="s">
        <v>14</v>
      </c>
      <c r="HBB31" s="66" t="s">
        <v>13</v>
      </c>
      <c r="HBK31" s="66" t="s">
        <v>227</v>
      </c>
      <c r="HBL31" s="63"/>
      <c r="HBM31" s="64"/>
      <c r="HBN31" s="65" t="s">
        <v>225</v>
      </c>
      <c r="HBO31" s="66" t="s">
        <v>11</v>
      </c>
      <c r="HBP31" s="66" t="s">
        <v>226</v>
      </c>
      <c r="HBQ31" s="66" t="s">
        <v>14</v>
      </c>
      <c r="HBR31" s="66" t="s">
        <v>13</v>
      </c>
      <c r="HCA31" s="66" t="s">
        <v>227</v>
      </c>
      <c r="HCB31" s="63"/>
      <c r="HCC31" s="64"/>
      <c r="HCD31" s="65" t="s">
        <v>225</v>
      </c>
      <c r="HCE31" s="66" t="s">
        <v>11</v>
      </c>
      <c r="HCF31" s="66" t="s">
        <v>226</v>
      </c>
      <c r="HCG31" s="66" t="s">
        <v>14</v>
      </c>
      <c r="HCH31" s="66" t="s">
        <v>13</v>
      </c>
      <c r="HCQ31" s="66" t="s">
        <v>227</v>
      </c>
      <c r="HCR31" s="63"/>
      <c r="HCS31" s="64"/>
      <c r="HCT31" s="65" t="s">
        <v>225</v>
      </c>
      <c r="HCU31" s="66" t="s">
        <v>11</v>
      </c>
      <c r="HCV31" s="66" t="s">
        <v>226</v>
      </c>
      <c r="HCW31" s="66" t="s">
        <v>14</v>
      </c>
      <c r="HCX31" s="66" t="s">
        <v>13</v>
      </c>
      <c r="HDG31" s="66" t="s">
        <v>227</v>
      </c>
      <c r="HDH31" s="63"/>
      <c r="HDI31" s="64"/>
      <c r="HDJ31" s="65" t="s">
        <v>225</v>
      </c>
      <c r="HDK31" s="66" t="s">
        <v>11</v>
      </c>
      <c r="HDL31" s="66" t="s">
        <v>226</v>
      </c>
      <c r="HDM31" s="66" t="s">
        <v>14</v>
      </c>
      <c r="HDN31" s="66" t="s">
        <v>13</v>
      </c>
      <c r="HDW31" s="66" t="s">
        <v>227</v>
      </c>
      <c r="HDX31" s="63"/>
      <c r="HDY31" s="64"/>
      <c r="HDZ31" s="65" t="s">
        <v>225</v>
      </c>
      <c r="HEA31" s="66" t="s">
        <v>11</v>
      </c>
      <c r="HEB31" s="66" t="s">
        <v>226</v>
      </c>
      <c r="HEC31" s="66" t="s">
        <v>14</v>
      </c>
      <c r="HED31" s="66" t="s">
        <v>13</v>
      </c>
      <c r="HEM31" s="66" t="s">
        <v>227</v>
      </c>
      <c r="HEN31" s="63"/>
      <c r="HEO31" s="64"/>
      <c r="HEP31" s="65" t="s">
        <v>225</v>
      </c>
      <c r="HEQ31" s="66" t="s">
        <v>11</v>
      </c>
      <c r="HER31" s="66" t="s">
        <v>226</v>
      </c>
      <c r="HES31" s="66" t="s">
        <v>14</v>
      </c>
      <c r="HET31" s="66" t="s">
        <v>13</v>
      </c>
      <c r="HFC31" s="66" t="s">
        <v>227</v>
      </c>
      <c r="HFD31" s="63"/>
      <c r="HFE31" s="64"/>
      <c r="HFF31" s="65" t="s">
        <v>225</v>
      </c>
      <c r="HFG31" s="66" t="s">
        <v>11</v>
      </c>
      <c r="HFH31" s="66" t="s">
        <v>226</v>
      </c>
      <c r="HFI31" s="66" t="s">
        <v>14</v>
      </c>
      <c r="HFJ31" s="66" t="s">
        <v>13</v>
      </c>
      <c r="HFS31" s="66" t="s">
        <v>227</v>
      </c>
      <c r="HFT31" s="63"/>
      <c r="HFU31" s="64"/>
      <c r="HFV31" s="65" t="s">
        <v>225</v>
      </c>
      <c r="HFW31" s="66" t="s">
        <v>11</v>
      </c>
      <c r="HFX31" s="66" t="s">
        <v>226</v>
      </c>
      <c r="HFY31" s="66" t="s">
        <v>14</v>
      </c>
      <c r="HFZ31" s="66" t="s">
        <v>13</v>
      </c>
      <c r="HGI31" s="66" t="s">
        <v>227</v>
      </c>
      <c r="HGJ31" s="63"/>
      <c r="HGK31" s="64"/>
      <c r="HGL31" s="65" t="s">
        <v>225</v>
      </c>
      <c r="HGM31" s="66" t="s">
        <v>11</v>
      </c>
      <c r="HGN31" s="66" t="s">
        <v>226</v>
      </c>
      <c r="HGO31" s="66" t="s">
        <v>14</v>
      </c>
      <c r="HGP31" s="66" t="s">
        <v>13</v>
      </c>
      <c r="HGY31" s="66" t="s">
        <v>227</v>
      </c>
      <c r="HGZ31" s="63"/>
      <c r="HHA31" s="64"/>
      <c r="HHB31" s="65" t="s">
        <v>225</v>
      </c>
      <c r="HHC31" s="66" t="s">
        <v>11</v>
      </c>
      <c r="HHD31" s="66" t="s">
        <v>226</v>
      </c>
      <c r="HHE31" s="66" t="s">
        <v>14</v>
      </c>
      <c r="HHF31" s="66" t="s">
        <v>13</v>
      </c>
      <c r="HHO31" s="66" t="s">
        <v>227</v>
      </c>
      <c r="HHP31" s="63"/>
      <c r="HHQ31" s="64"/>
      <c r="HHR31" s="65" t="s">
        <v>225</v>
      </c>
      <c r="HHS31" s="66" t="s">
        <v>11</v>
      </c>
      <c r="HHT31" s="66" t="s">
        <v>226</v>
      </c>
      <c r="HHU31" s="66" t="s">
        <v>14</v>
      </c>
      <c r="HHV31" s="66" t="s">
        <v>13</v>
      </c>
      <c r="HIE31" s="66" t="s">
        <v>227</v>
      </c>
      <c r="HIF31" s="63"/>
      <c r="HIG31" s="64"/>
      <c r="HIH31" s="65" t="s">
        <v>225</v>
      </c>
      <c r="HII31" s="66" t="s">
        <v>11</v>
      </c>
      <c r="HIJ31" s="66" t="s">
        <v>226</v>
      </c>
      <c r="HIK31" s="66" t="s">
        <v>14</v>
      </c>
      <c r="HIL31" s="66" t="s">
        <v>13</v>
      </c>
      <c r="HIU31" s="66" t="s">
        <v>227</v>
      </c>
      <c r="HIV31" s="63"/>
      <c r="HIW31" s="64"/>
      <c r="HIX31" s="65" t="s">
        <v>225</v>
      </c>
      <c r="HIY31" s="66" t="s">
        <v>11</v>
      </c>
      <c r="HIZ31" s="66" t="s">
        <v>226</v>
      </c>
      <c r="HJA31" s="66" t="s">
        <v>14</v>
      </c>
      <c r="HJB31" s="66" t="s">
        <v>13</v>
      </c>
      <c r="HJK31" s="66" t="s">
        <v>227</v>
      </c>
      <c r="HJL31" s="63"/>
      <c r="HJM31" s="64"/>
      <c r="HJN31" s="65" t="s">
        <v>225</v>
      </c>
      <c r="HJO31" s="66" t="s">
        <v>11</v>
      </c>
      <c r="HJP31" s="66" t="s">
        <v>226</v>
      </c>
      <c r="HJQ31" s="66" t="s">
        <v>14</v>
      </c>
      <c r="HJR31" s="66" t="s">
        <v>13</v>
      </c>
      <c r="HKA31" s="66" t="s">
        <v>227</v>
      </c>
      <c r="HKB31" s="63"/>
      <c r="HKC31" s="64"/>
      <c r="HKD31" s="65" t="s">
        <v>225</v>
      </c>
      <c r="HKE31" s="66" t="s">
        <v>11</v>
      </c>
      <c r="HKF31" s="66" t="s">
        <v>226</v>
      </c>
      <c r="HKG31" s="66" t="s">
        <v>14</v>
      </c>
      <c r="HKH31" s="66" t="s">
        <v>13</v>
      </c>
      <c r="HKQ31" s="66" t="s">
        <v>227</v>
      </c>
      <c r="HKR31" s="63"/>
      <c r="HKS31" s="64"/>
      <c r="HKT31" s="65" t="s">
        <v>225</v>
      </c>
      <c r="HKU31" s="66" t="s">
        <v>11</v>
      </c>
      <c r="HKV31" s="66" t="s">
        <v>226</v>
      </c>
      <c r="HKW31" s="66" t="s">
        <v>14</v>
      </c>
      <c r="HKX31" s="66" t="s">
        <v>13</v>
      </c>
      <c r="HLG31" s="66" t="s">
        <v>227</v>
      </c>
      <c r="HLH31" s="63"/>
      <c r="HLI31" s="64"/>
      <c r="HLJ31" s="65" t="s">
        <v>225</v>
      </c>
      <c r="HLK31" s="66" t="s">
        <v>11</v>
      </c>
      <c r="HLL31" s="66" t="s">
        <v>226</v>
      </c>
      <c r="HLM31" s="66" t="s">
        <v>14</v>
      </c>
      <c r="HLN31" s="66" t="s">
        <v>13</v>
      </c>
      <c r="HLW31" s="66" t="s">
        <v>227</v>
      </c>
      <c r="HLX31" s="63"/>
      <c r="HLY31" s="64"/>
      <c r="HLZ31" s="65" t="s">
        <v>225</v>
      </c>
      <c r="HMA31" s="66" t="s">
        <v>11</v>
      </c>
      <c r="HMB31" s="66" t="s">
        <v>226</v>
      </c>
      <c r="HMC31" s="66" t="s">
        <v>14</v>
      </c>
      <c r="HMD31" s="66" t="s">
        <v>13</v>
      </c>
      <c r="HMM31" s="66" t="s">
        <v>227</v>
      </c>
      <c r="HMN31" s="63"/>
      <c r="HMO31" s="64"/>
      <c r="HMP31" s="65" t="s">
        <v>225</v>
      </c>
      <c r="HMQ31" s="66" t="s">
        <v>11</v>
      </c>
      <c r="HMR31" s="66" t="s">
        <v>226</v>
      </c>
      <c r="HMS31" s="66" t="s">
        <v>14</v>
      </c>
      <c r="HMT31" s="66" t="s">
        <v>13</v>
      </c>
      <c r="HNC31" s="66" t="s">
        <v>227</v>
      </c>
      <c r="HND31" s="63"/>
      <c r="HNE31" s="64"/>
      <c r="HNF31" s="65" t="s">
        <v>225</v>
      </c>
      <c r="HNG31" s="66" t="s">
        <v>11</v>
      </c>
      <c r="HNH31" s="66" t="s">
        <v>226</v>
      </c>
      <c r="HNI31" s="66" t="s">
        <v>14</v>
      </c>
      <c r="HNJ31" s="66" t="s">
        <v>13</v>
      </c>
      <c r="HNS31" s="66" t="s">
        <v>227</v>
      </c>
      <c r="HNT31" s="63"/>
      <c r="HNU31" s="64"/>
      <c r="HNV31" s="65" t="s">
        <v>225</v>
      </c>
      <c r="HNW31" s="66" t="s">
        <v>11</v>
      </c>
      <c r="HNX31" s="66" t="s">
        <v>226</v>
      </c>
      <c r="HNY31" s="66" t="s">
        <v>14</v>
      </c>
      <c r="HNZ31" s="66" t="s">
        <v>13</v>
      </c>
      <c r="HOI31" s="66" t="s">
        <v>227</v>
      </c>
      <c r="HOJ31" s="63"/>
      <c r="HOK31" s="64"/>
      <c r="HOL31" s="65" t="s">
        <v>225</v>
      </c>
      <c r="HOM31" s="66" t="s">
        <v>11</v>
      </c>
      <c r="HON31" s="66" t="s">
        <v>226</v>
      </c>
      <c r="HOO31" s="66" t="s">
        <v>14</v>
      </c>
      <c r="HOP31" s="66" t="s">
        <v>13</v>
      </c>
      <c r="HOY31" s="66" t="s">
        <v>227</v>
      </c>
      <c r="HOZ31" s="63"/>
      <c r="HPA31" s="64"/>
      <c r="HPB31" s="65" t="s">
        <v>225</v>
      </c>
      <c r="HPC31" s="66" t="s">
        <v>11</v>
      </c>
      <c r="HPD31" s="66" t="s">
        <v>226</v>
      </c>
      <c r="HPE31" s="66" t="s">
        <v>14</v>
      </c>
      <c r="HPF31" s="66" t="s">
        <v>13</v>
      </c>
      <c r="HPO31" s="66" t="s">
        <v>227</v>
      </c>
      <c r="HPP31" s="63"/>
      <c r="HPQ31" s="64"/>
      <c r="HPR31" s="65" t="s">
        <v>225</v>
      </c>
      <c r="HPS31" s="66" t="s">
        <v>11</v>
      </c>
      <c r="HPT31" s="66" t="s">
        <v>226</v>
      </c>
      <c r="HPU31" s="66" t="s">
        <v>14</v>
      </c>
      <c r="HPV31" s="66" t="s">
        <v>13</v>
      </c>
      <c r="HQE31" s="66" t="s">
        <v>227</v>
      </c>
      <c r="HQF31" s="63"/>
      <c r="HQG31" s="64"/>
      <c r="HQH31" s="65" t="s">
        <v>225</v>
      </c>
      <c r="HQI31" s="66" t="s">
        <v>11</v>
      </c>
      <c r="HQJ31" s="66" t="s">
        <v>226</v>
      </c>
      <c r="HQK31" s="66" t="s">
        <v>14</v>
      </c>
      <c r="HQL31" s="66" t="s">
        <v>13</v>
      </c>
      <c r="HQU31" s="66" t="s">
        <v>227</v>
      </c>
      <c r="HQV31" s="63"/>
      <c r="HQW31" s="64"/>
      <c r="HQX31" s="65" t="s">
        <v>225</v>
      </c>
      <c r="HQY31" s="66" t="s">
        <v>11</v>
      </c>
      <c r="HQZ31" s="66" t="s">
        <v>226</v>
      </c>
      <c r="HRA31" s="66" t="s">
        <v>14</v>
      </c>
      <c r="HRB31" s="66" t="s">
        <v>13</v>
      </c>
      <c r="HRK31" s="66" t="s">
        <v>227</v>
      </c>
      <c r="HRL31" s="63"/>
      <c r="HRM31" s="64"/>
      <c r="HRN31" s="65" t="s">
        <v>225</v>
      </c>
      <c r="HRO31" s="66" t="s">
        <v>11</v>
      </c>
      <c r="HRP31" s="66" t="s">
        <v>226</v>
      </c>
      <c r="HRQ31" s="66" t="s">
        <v>14</v>
      </c>
      <c r="HRR31" s="66" t="s">
        <v>13</v>
      </c>
      <c r="HSA31" s="66" t="s">
        <v>227</v>
      </c>
      <c r="HSB31" s="63"/>
      <c r="HSC31" s="64"/>
      <c r="HSD31" s="65" t="s">
        <v>225</v>
      </c>
      <c r="HSE31" s="66" t="s">
        <v>11</v>
      </c>
      <c r="HSF31" s="66" t="s">
        <v>226</v>
      </c>
      <c r="HSG31" s="66" t="s">
        <v>14</v>
      </c>
      <c r="HSH31" s="66" t="s">
        <v>13</v>
      </c>
      <c r="HSQ31" s="66" t="s">
        <v>227</v>
      </c>
      <c r="HSR31" s="63"/>
      <c r="HSS31" s="64"/>
      <c r="HST31" s="65" t="s">
        <v>225</v>
      </c>
      <c r="HSU31" s="66" t="s">
        <v>11</v>
      </c>
      <c r="HSV31" s="66" t="s">
        <v>226</v>
      </c>
      <c r="HSW31" s="66" t="s">
        <v>14</v>
      </c>
      <c r="HSX31" s="66" t="s">
        <v>13</v>
      </c>
      <c r="HTG31" s="66" t="s">
        <v>227</v>
      </c>
      <c r="HTH31" s="63"/>
      <c r="HTI31" s="64"/>
      <c r="HTJ31" s="65" t="s">
        <v>225</v>
      </c>
      <c r="HTK31" s="66" t="s">
        <v>11</v>
      </c>
      <c r="HTL31" s="66" t="s">
        <v>226</v>
      </c>
      <c r="HTM31" s="66" t="s">
        <v>14</v>
      </c>
      <c r="HTN31" s="66" t="s">
        <v>13</v>
      </c>
      <c r="HTW31" s="66" t="s">
        <v>227</v>
      </c>
      <c r="HTX31" s="63"/>
      <c r="HTY31" s="64"/>
      <c r="HTZ31" s="65" t="s">
        <v>225</v>
      </c>
      <c r="HUA31" s="66" t="s">
        <v>11</v>
      </c>
      <c r="HUB31" s="66" t="s">
        <v>226</v>
      </c>
      <c r="HUC31" s="66" t="s">
        <v>14</v>
      </c>
      <c r="HUD31" s="66" t="s">
        <v>13</v>
      </c>
      <c r="HUM31" s="66" t="s">
        <v>227</v>
      </c>
      <c r="HUN31" s="63"/>
      <c r="HUO31" s="64"/>
      <c r="HUP31" s="65" t="s">
        <v>225</v>
      </c>
      <c r="HUQ31" s="66" t="s">
        <v>11</v>
      </c>
      <c r="HUR31" s="66" t="s">
        <v>226</v>
      </c>
      <c r="HUS31" s="66" t="s">
        <v>14</v>
      </c>
      <c r="HUT31" s="66" t="s">
        <v>13</v>
      </c>
      <c r="HVC31" s="66" t="s">
        <v>227</v>
      </c>
      <c r="HVD31" s="63"/>
      <c r="HVE31" s="64"/>
      <c r="HVF31" s="65" t="s">
        <v>225</v>
      </c>
      <c r="HVG31" s="66" t="s">
        <v>11</v>
      </c>
      <c r="HVH31" s="66" t="s">
        <v>226</v>
      </c>
      <c r="HVI31" s="66" t="s">
        <v>14</v>
      </c>
      <c r="HVJ31" s="66" t="s">
        <v>13</v>
      </c>
      <c r="HVS31" s="66" t="s">
        <v>227</v>
      </c>
      <c r="HVT31" s="63"/>
      <c r="HVU31" s="64"/>
      <c r="HVV31" s="65" t="s">
        <v>225</v>
      </c>
      <c r="HVW31" s="66" t="s">
        <v>11</v>
      </c>
      <c r="HVX31" s="66" t="s">
        <v>226</v>
      </c>
      <c r="HVY31" s="66" t="s">
        <v>14</v>
      </c>
      <c r="HVZ31" s="66" t="s">
        <v>13</v>
      </c>
      <c r="HWI31" s="66" t="s">
        <v>227</v>
      </c>
      <c r="HWJ31" s="63"/>
      <c r="HWK31" s="64"/>
      <c r="HWL31" s="65" t="s">
        <v>225</v>
      </c>
      <c r="HWM31" s="66" t="s">
        <v>11</v>
      </c>
      <c r="HWN31" s="66" t="s">
        <v>226</v>
      </c>
      <c r="HWO31" s="66" t="s">
        <v>14</v>
      </c>
      <c r="HWP31" s="66" t="s">
        <v>13</v>
      </c>
      <c r="HWY31" s="66" t="s">
        <v>227</v>
      </c>
      <c r="HWZ31" s="63"/>
      <c r="HXA31" s="64"/>
      <c r="HXB31" s="65" t="s">
        <v>225</v>
      </c>
      <c r="HXC31" s="66" t="s">
        <v>11</v>
      </c>
      <c r="HXD31" s="66" t="s">
        <v>226</v>
      </c>
      <c r="HXE31" s="66" t="s">
        <v>14</v>
      </c>
      <c r="HXF31" s="66" t="s">
        <v>13</v>
      </c>
      <c r="HXO31" s="66" t="s">
        <v>227</v>
      </c>
      <c r="HXP31" s="63"/>
      <c r="HXQ31" s="64"/>
      <c r="HXR31" s="65" t="s">
        <v>225</v>
      </c>
      <c r="HXS31" s="66" t="s">
        <v>11</v>
      </c>
      <c r="HXT31" s="66" t="s">
        <v>226</v>
      </c>
      <c r="HXU31" s="66" t="s">
        <v>14</v>
      </c>
      <c r="HXV31" s="66" t="s">
        <v>13</v>
      </c>
      <c r="HYE31" s="66" t="s">
        <v>227</v>
      </c>
      <c r="HYF31" s="63"/>
      <c r="HYG31" s="64"/>
      <c r="HYH31" s="65" t="s">
        <v>225</v>
      </c>
      <c r="HYI31" s="66" t="s">
        <v>11</v>
      </c>
      <c r="HYJ31" s="66" t="s">
        <v>226</v>
      </c>
      <c r="HYK31" s="66" t="s">
        <v>14</v>
      </c>
      <c r="HYL31" s="66" t="s">
        <v>13</v>
      </c>
      <c r="HYU31" s="66" t="s">
        <v>227</v>
      </c>
      <c r="HYV31" s="63"/>
      <c r="HYW31" s="64"/>
      <c r="HYX31" s="65" t="s">
        <v>225</v>
      </c>
      <c r="HYY31" s="66" t="s">
        <v>11</v>
      </c>
      <c r="HYZ31" s="66" t="s">
        <v>226</v>
      </c>
      <c r="HZA31" s="66" t="s">
        <v>14</v>
      </c>
      <c r="HZB31" s="66" t="s">
        <v>13</v>
      </c>
      <c r="HZK31" s="66" t="s">
        <v>227</v>
      </c>
      <c r="HZL31" s="63"/>
      <c r="HZM31" s="64"/>
      <c r="HZN31" s="65" t="s">
        <v>225</v>
      </c>
      <c r="HZO31" s="66" t="s">
        <v>11</v>
      </c>
      <c r="HZP31" s="66" t="s">
        <v>226</v>
      </c>
      <c r="HZQ31" s="66" t="s">
        <v>14</v>
      </c>
      <c r="HZR31" s="66" t="s">
        <v>13</v>
      </c>
      <c r="IAA31" s="66" t="s">
        <v>227</v>
      </c>
      <c r="IAB31" s="63"/>
      <c r="IAC31" s="64"/>
      <c r="IAD31" s="65" t="s">
        <v>225</v>
      </c>
      <c r="IAE31" s="66" t="s">
        <v>11</v>
      </c>
      <c r="IAF31" s="66" t="s">
        <v>226</v>
      </c>
      <c r="IAG31" s="66" t="s">
        <v>14</v>
      </c>
      <c r="IAH31" s="66" t="s">
        <v>13</v>
      </c>
      <c r="IAQ31" s="66" t="s">
        <v>227</v>
      </c>
      <c r="IAR31" s="63"/>
      <c r="IAS31" s="64"/>
      <c r="IAT31" s="65" t="s">
        <v>225</v>
      </c>
      <c r="IAU31" s="66" t="s">
        <v>11</v>
      </c>
      <c r="IAV31" s="66" t="s">
        <v>226</v>
      </c>
      <c r="IAW31" s="66" t="s">
        <v>14</v>
      </c>
      <c r="IAX31" s="66" t="s">
        <v>13</v>
      </c>
      <c r="IBG31" s="66" t="s">
        <v>227</v>
      </c>
      <c r="IBH31" s="63"/>
      <c r="IBI31" s="64"/>
      <c r="IBJ31" s="65" t="s">
        <v>225</v>
      </c>
      <c r="IBK31" s="66" t="s">
        <v>11</v>
      </c>
      <c r="IBL31" s="66" t="s">
        <v>226</v>
      </c>
      <c r="IBM31" s="66" t="s">
        <v>14</v>
      </c>
      <c r="IBN31" s="66" t="s">
        <v>13</v>
      </c>
      <c r="IBW31" s="66" t="s">
        <v>227</v>
      </c>
      <c r="IBX31" s="63"/>
      <c r="IBY31" s="64"/>
      <c r="IBZ31" s="65" t="s">
        <v>225</v>
      </c>
      <c r="ICA31" s="66" t="s">
        <v>11</v>
      </c>
      <c r="ICB31" s="66" t="s">
        <v>226</v>
      </c>
      <c r="ICC31" s="66" t="s">
        <v>14</v>
      </c>
      <c r="ICD31" s="66" t="s">
        <v>13</v>
      </c>
      <c r="ICM31" s="66" t="s">
        <v>227</v>
      </c>
      <c r="ICN31" s="63"/>
      <c r="ICO31" s="64"/>
      <c r="ICP31" s="65" t="s">
        <v>225</v>
      </c>
      <c r="ICQ31" s="66" t="s">
        <v>11</v>
      </c>
      <c r="ICR31" s="66" t="s">
        <v>226</v>
      </c>
      <c r="ICS31" s="66" t="s">
        <v>14</v>
      </c>
      <c r="ICT31" s="66" t="s">
        <v>13</v>
      </c>
      <c r="IDC31" s="66" t="s">
        <v>227</v>
      </c>
      <c r="IDD31" s="63"/>
      <c r="IDE31" s="64"/>
      <c r="IDF31" s="65" t="s">
        <v>225</v>
      </c>
      <c r="IDG31" s="66" t="s">
        <v>11</v>
      </c>
      <c r="IDH31" s="66" t="s">
        <v>226</v>
      </c>
      <c r="IDI31" s="66" t="s">
        <v>14</v>
      </c>
      <c r="IDJ31" s="66" t="s">
        <v>13</v>
      </c>
      <c r="IDS31" s="66" t="s">
        <v>227</v>
      </c>
      <c r="IDT31" s="63"/>
      <c r="IDU31" s="64"/>
      <c r="IDV31" s="65" t="s">
        <v>225</v>
      </c>
      <c r="IDW31" s="66" t="s">
        <v>11</v>
      </c>
      <c r="IDX31" s="66" t="s">
        <v>226</v>
      </c>
      <c r="IDY31" s="66" t="s">
        <v>14</v>
      </c>
      <c r="IDZ31" s="66" t="s">
        <v>13</v>
      </c>
      <c r="IEI31" s="66" t="s">
        <v>227</v>
      </c>
      <c r="IEJ31" s="63"/>
      <c r="IEK31" s="64"/>
      <c r="IEL31" s="65" t="s">
        <v>225</v>
      </c>
      <c r="IEM31" s="66" t="s">
        <v>11</v>
      </c>
      <c r="IEN31" s="66" t="s">
        <v>226</v>
      </c>
      <c r="IEO31" s="66" t="s">
        <v>14</v>
      </c>
      <c r="IEP31" s="66" t="s">
        <v>13</v>
      </c>
      <c r="IEY31" s="66" t="s">
        <v>227</v>
      </c>
      <c r="IEZ31" s="63"/>
      <c r="IFA31" s="64"/>
      <c r="IFB31" s="65" t="s">
        <v>225</v>
      </c>
      <c r="IFC31" s="66" t="s">
        <v>11</v>
      </c>
      <c r="IFD31" s="66" t="s">
        <v>226</v>
      </c>
      <c r="IFE31" s="66" t="s">
        <v>14</v>
      </c>
      <c r="IFF31" s="66" t="s">
        <v>13</v>
      </c>
      <c r="IFO31" s="66" t="s">
        <v>227</v>
      </c>
      <c r="IFP31" s="63"/>
      <c r="IFQ31" s="64"/>
      <c r="IFR31" s="65" t="s">
        <v>225</v>
      </c>
      <c r="IFS31" s="66" t="s">
        <v>11</v>
      </c>
      <c r="IFT31" s="66" t="s">
        <v>226</v>
      </c>
      <c r="IFU31" s="66" t="s">
        <v>14</v>
      </c>
      <c r="IFV31" s="66" t="s">
        <v>13</v>
      </c>
      <c r="IGE31" s="66" t="s">
        <v>227</v>
      </c>
      <c r="IGF31" s="63"/>
      <c r="IGG31" s="64"/>
      <c r="IGH31" s="65" t="s">
        <v>225</v>
      </c>
      <c r="IGI31" s="66" t="s">
        <v>11</v>
      </c>
      <c r="IGJ31" s="66" t="s">
        <v>226</v>
      </c>
      <c r="IGK31" s="66" t="s">
        <v>14</v>
      </c>
      <c r="IGL31" s="66" t="s">
        <v>13</v>
      </c>
      <c r="IGU31" s="66" t="s">
        <v>227</v>
      </c>
      <c r="IGV31" s="63"/>
      <c r="IGW31" s="64"/>
      <c r="IGX31" s="65" t="s">
        <v>225</v>
      </c>
      <c r="IGY31" s="66" t="s">
        <v>11</v>
      </c>
      <c r="IGZ31" s="66" t="s">
        <v>226</v>
      </c>
      <c r="IHA31" s="66" t="s">
        <v>14</v>
      </c>
      <c r="IHB31" s="66" t="s">
        <v>13</v>
      </c>
      <c r="IHK31" s="66" t="s">
        <v>227</v>
      </c>
      <c r="IHL31" s="63"/>
      <c r="IHM31" s="64"/>
      <c r="IHN31" s="65" t="s">
        <v>225</v>
      </c>
      <c r="IHO31" s="66" t="s">
        <v>11</v>
      </c>
      <c r="IHP31" s="66" t="s">
        <v>226</v>
      </c>
      <c r="IHQ31" s="66" t="s">
        <v>14</v>
      </c>
      <c r="IHR31" s="66" t="s">
        <v>13</v>
      </c>
      <c r="IIA31" s="66" t="s">
        <v>227</v>
      </c>
      <c r="IIB31" s="63"/>
      <c r="IIC31" s="64"/>
      <c r="IID31" s="65" t="s">
        <v>225</v>
      </c>
      <c r="IIE31" s="66" t="s">
        <v>11</v>
      </c>
      <c r="IIF31" s="66" t="s">
        <v>226</v>
      </c>
      <c r="IIG31" s="66" t="s">
        <v>14</v>
      </c>
      <c r="IIH31" s="66" t="s">
        <v>13</v>
      </c>
      <c r="IIQ31" s="66" t="s">
        <v>227</v>
      </c>
      <c r="IIR31" s="63"/>
      <c r="IIS31" s="64"/>
      <c r="IIT31" s="65" t="s">
        <v>225</v>
      </c>
      <c r="IIU31" s="66" t="s">
        <v>11</v>
      </c>
      <c r="IIV31" s="66" t="s">
        <v>226</v>
      </c>
      <c r="IIW31" s="66" t="s">
        <v>14</v>
      </c>
      <c r="IIX31" s="66" t="s">
        <v>13</v>
      </c>
      <c r="IJG31" s="66" t="s">
        <v>227</v>
      </c>
      <c r="IJH31" s="63"/>
      <c r="IJI31" s="64"/>
      <c r="IJJ31" s="65" t="s">
        <v>225</v>
      </c>
      <c r="IJK31" s="66" t="s">
        <v>11</v>
      </c>
      <c r="IJL31" s="66" t="s">
        <v>226</v>
      </c>
      <c r="IJM31" s="66" t="s">
        <v>14</v>
      </c>
      <c r="IJN31" s="66" t="s">
        <v>13</v>
      </c>
      <c r="IJW31" s="66" t="s">
        <v>227</v>
      </c>
      <c r="IJX31" s="63"/>
      <c r="IJY31" s="64"/>
      <c r="IJZ31" s="65" t="s">
        <v>225</v>
      </c>
      <c r="IKA31" s="66" t="s">
        <v>11</v>
      </c>
      <c r="IKB31" s="66" t="s">
        <v>226</v>
      </c>
      <c r="IKC31" s="66" t="s">
        <v>14</v>
      </c>
      <c r="IKD31" s="66" t="s">
        <v>13</v>
      </c>
      <c r="IKM31" s="66" t="s">
        <v>227</v>
      </c>
      <c r="IKN31" s="63"/>
      <c r="IKO31" s="64"/>
      <c r="IKP31" s="65" t="s">
        <v>225</v>
      </c>
      <c r="IKQ31" s="66" t="s">
        <v>11</v>
      </c>
      <c r="IKR31" s="66" t="s">
        <v>226</v>
      </c>
      <c r="IKS31" s="66" t="s">
        <v>14</v>
      </c>
      <c r="IKT31" s="66" t="s">
        <v>13</v>
      </c>
      <c r="ILC31" s="66" t="s">
        <v>227</v>
      </c>
      <c r="ILD31" s="63"/>
      <c r="ILE31" s="64"/>
      <c r="ILF31" s="65" t="s">
        <v>225</v>
      </c>
      <c r="ILG31" s="66" t="s">
        <v>11</v>
      </c>
      <c r="ILH31" s="66" t="s">
        <v>226</v>
      </c>
      <c r="ILI31" s="66" t="s">
        <v>14</v>
      </c>
      <c r="ILJ31" s="66" t="s">
        <v>13</v>
      </c>
      <c r="ILS31" s="66" t="s">
        <v>227</v>
      </c>
      <c r="ILT31" s="63"/>
      <c r="ILU31" s="64"/>
      <c r="ILV31" s="65" t="s">
        <v>225</v>
      </c>
      <c r="ILW31" s="66" t="s">
        <v>11</v>
      </c>
      <c r="ILX31" s="66" t="s">
        <v>226</v>
      </c>
      <c r="ILY31" s="66" t="s">
        <v>14</v>
      </c>
      <c r="ILZ31" s="66" t="s">
        <v>13</v>
      </c>
      <c r="IMI31" s="66" t="s">
        <v>227</v>
      </c>
      <c r="IMJ31" s="63"/>
      <c r="IMK31" s="64"/>
      <c r="IML31" s="65" t="s">
        <v>225</v>
      </c>
      <c r="IMM31" s="66" t="s">
        <v>11</v>
      </c>
      <c r="IMN31" s="66" t="s">
        <v>226</v>
      </c>
      <c r="IMO31" s="66" t="s">
        <v>14</v>
      </c>
      <c r="IMP31" s="66" t="s">
        <v>13</v>
      </c>
      <c r="IMY31" s="66" t="s">
        <v>227</v>
      </c>
      <c r="IMZ31" s="63"/>
      <c r="INA31" s="64"/>
      <c r="INB31" s="65" t="s">
        <v>225</v>
      </c>
      <c r="INC31" s="66" t="s">
        <v>11</v>
      </c>
      <c r="IND31" s="66" t="s">
        <v>226</v>
      </c>
      <c r="INE31" s="66" t="s">
        <v>14</v>
      </c>
      <c r="INF31" s="66" t="s">
        <v>13</v>
      </c>
      <c r="INO31" s="66" t="s">
        <v>227</v>
      </c>
      <c r="INP31" s="63"/>
      <c r="INQ31" s="64"/>
      <c r="INR31" s="65" t="s">
        <v>225</v>
      </c>
      <c r="INS31" s="66" t="s">
        <v>11</v>
      </c>
      <c r="INT31" s="66" t="s">
        <v>226</v>
      </c>
      <c r="INU31" s="66" t="s">
        <v>14</v>
      </c>
      <c r="INV31" s="66" t="s">
        <v>13</v>
      </c>
      <c r="IOE31" s="66" t="s">
        <v>227</v>
      </c>
      <c r="IOF31" s="63"/>
      <c r="IOG31" s="64"/>
      <c r="IOH31" s="65" t="s">
        <v>225</v>
      </c>
      <c r="IOI31" s="66" t="s">
        <v>11</v>
      </c>
      <c r="IOJ31" s="66" t="s">
        <v>226</v>
      </c>
      <c r="IOK31" s="66" t="s">
        <v>14</v>
      </c>
      <c r="IOL31" s="66" t="s">
        <v>13</v>
      </c>
      <c r="IOU31" s="66" t="s">
        <v>227</v>
      </c>
      <c r="IOV31" s="63"/>
      <c r="IOW31" s="64"/>
      <c r="IOX31" s="65" t="s">
        <v>225</v>
      </c>
      <c r="IOY31" s="66" t="s">
        <v>11</v>
      </c>
      <c r="IOZ31" s="66" t="s">
        <v>226</v>
      </c>
      <c r="IPA31" s="66" t="s">
        <v>14</v>
      </c>
      <c r="IPB31" s="66" t="s">
        <v>13</v>
      </c>
      <c r="IPK31" s="66" t="s">
        <v>227</v>
      </c>
      <c r="IPL31" s="63"/>
      <c r="IPM31" s="64"/>
      <c r="IPN31" s="65" t="s">
        <v>225</v>
      </c>
      <c r="IPO31" s="66" t="s">
        <v>11</v>
      </c>
      <c r="IPP31" s="66" t="s">
        <v>226</v>
      </c>
      <c r="IPQ31" s="66" t="s">
        <v>14</v>
      </c>
      <c r="IPR31" s="66" t="s">
        <v>13</v>
      </c>
      <c r="IQA31" s="66" t="s">
        <v>227</v>
      </c>
      <c r="IQB31" s="63"/>
      <c r="IQC31" s="64"/>
      <c r="IQD31" s="65" t="s">
        <v>225</v>
      </c>
      <c r="IQE31" s="66" t="s">
        <v>11</v>
      </c>
      <c r="IQF31" s="66" t="s">
        <v>226</v>
      </c>
      <c r="IQG31" s="66" t="s">
        <v>14</v>
      </c>
      <c r="IQH31" s="66" t="s">
        <v>13</v>
      </c>
      <c r="IQQ31" s="66" t="s">
        <v>227</v>
      </c>
      <c r="IQR31" s="63"/>
      <c r="IQS31" s="64"/>
      <c r="IQT31" s="65" t="s">
        <v>225</v>
      </c>
      <c r="IQU31" s="66" t="s">
        <v>11</v>
      </c>
      <c r="IQV31" s="66" t="s">
        <v>226</v>
      </c>
      <c r="IQW31" s="66" t="s">
        <v>14</v>
      </c>
      <c r="IQX31" s="66" t="s">
        <v>13</v>
      </c>
      <c r="IRG31" s="66" t="s">
        <v>227</v>
      </c>
      <c r="IRH31" s="63"/>
      <c r="IRI31" s="64"/>
      <c r="IRJ31" s="65" t="s">
        <v>225</v>
      </c>
      <c r="IRK31" s="66" t="s">
        <v>11</v>
      </c>
      <c r="IRL31" s="66" t="s">
        <v>226</v>
      </c>
      <c r="IRM31" s="66" t="s">
        <v>14</v>
      </c>
      <c r="IRN31" s="66" t="s">
        <v>13</v>
      </c>
      <c r="IRW31" s="66" t="s">
        <v>227</v>
      </c>
      <c r="IRX31" s="63"/>
      <c r="IRY31" s="64"/>
      <c r="IRZ31" s="65" t="s">
        <v>225</v>
      </c>
      <c r="ISA31" s="66" t="s">
        <v>11</v>
      </c>
      <c r="ISB31" s="66" t="s">
        <v>226</v>
      </c>
      <c r="ISC31" s="66" t="s">
        <v>14</v>
      </c>
      <c r="ISD31" s="66" t="s">
        <v>13</v>
      </c>
      <c r="ISM31" s="66" t="s">
        <v>227</v>
      </c>
      <c r="ISN31" s="63"/>
      <c r="ISO31" s="64"/>
      <c r="ISP31" s="65" t="s">
        <v>225</v>
      </c>
      <c r="ISQ31" s="66" t="s">
        <v>11</v>
      </c>
      <c r="ISR31" s="66" t="s">
        <v>226</v>
      </c>
      <c r="ISS31" s="66" t="s">
        <v>14</v>
      </c>
      <c r="IST31" s="66" t="s">
        <v>13</v>
      </c>
      <c r="ITC31" s="66" t="s">
        <v>227</v>
      </c>
      <c r="ITD31" s="63"/>
      <c r="ITE31" s="64"/>
      <c r="ITF31" s="65" t="s">
        <v>225</v>
      </c>
      <c r="ITG31" s="66" t="s">
        <v>11</v>
      </c>
      <c r="ITH31" s="66" t="s">
        <v>226</v>
      </c>
      <c r="ITI31" s="66" t="s">
        <v>14</v>
      </c>
      <c r="ITJ31" s="66" t="s">
        <v>13</v>
      </c>
      <c r="ITS31" s="66" t="s">
        <v>227</v>
      </c>
      <c r="ITT31" s="63"/>
      <c r="ITU31" s="64"/>
      <c r="ITV31" s="65" t="s">
        <v>225</v>
      </c>
      <c r="ITW31" s="66" t="s">
        <v>11</v>
      </c>
      <c r="ITX31" s="66" t="s">
        <v>226</v>
      </c>
      <c r="ITY31" s="66" t="s">
        <v>14</v>
      </c>
      <c r="ITZ31" s="66" t="s">
        <v>13</v>
      </c>
      <c r="IUI31" s="66" t="s">
        <v>227</v>
      </c>
      <c r="IUJ31" s="63"/>
      <c r="IUK31" s="64"/>
      <c r="IUL31" s="65" t="s">
        <v>225</v>
      </c>
      <c r="IUM31" s="66" t="s">
        <v>11</v>
      </c>
      <c r="IUN31" s="66" t="s">
        <v>226</v>
      </c>
      <c r="IUO31" s="66" t="s">
        <v>14</v>
      </c>
      <c r="IUP31" s="66" t="s">
        <v>13</v>
      </c>
      <c r="IUY31" s="66" t="s">
        <v>227</v>
      </c>
      <c r="IUZ31" s="63"/>
      <c r="IVA31" s="64"/>
      <c r="IVB31" s="65" t="s">
        <v>225</v>
      </c>
      <c r="IVC31" s="66" t="s">
        <v>11</v>
      </c>
      <c r="IVD31" s="66" t="s">
        <v>226</v>
      </c>
      <c r="IVE31" s="66" t="s">
        <v>14</v>
      </c>
      <c r="IVF31" s="66" t="s">
        <v>13</v>
      </c>
      <c r="IVO31" s="66" t="s">
        <v>227</v>
      </c>
      <c r="IVP31" s="63"/>
      <c r="IVQ31" s="64"/>
      <c r="IVR31" s="65" t="s">
        <v>225</v>
      </c>
      <c r="IVS31" s="66" t="s">
        <v>11</v>
      </c>
      <c r="IVT31" s="66" t="s">
        <v>226</v>
      </c>
      <c r="IVU31" s="66" t="s">
        <v>14</v>
      </c>
      <c r="IVV31" s="66" t="s">
        <v>13</v>
      </c>
      <c r="IWE31" s="66" t="s">
        <v>227</v>
      </c>
      <c r="IWF31" s="63"/>
      <c r="IWG31" s="64"/>
      <c r="IWH31" s="65" t="s">
        <v>225</v>
      </c>
      <c r="IWI31" s="66" t="s">
        <v>11</v>
      </c>
      <c r="IWJ31" s="66" t="s">
        <v>226</v>
      </c>
      <c r="IWK31" s="66" t="s">
        <v>14</v>
      </c>
      <c r="IWL31" s="66" t="s">
        <v>13</v>
      </c>
      <c r="IWU31" s="66" t="s">
        <v>227</v>
      </c>
      <c r="IWV31" s="63"/>
      <c r="IWW31" s="64"/>
      <c r="IWX31" s="65" t="s">
        <v>225</v>
      </c>
      <c r="IWY31" s="66" t="s">
        <v>11</v>
      </c>
      <c r="IWZ31" s="66" t="s">
        <v>226</v>
      </c>
      <c r="IXA31" s="66" t="s">
        <v>14</v>
      </c>
      <c r="IXB31" s="66" t="s">
        <v>13</v>
      </c>
      <c r="IXK31" s="66" t="s">
        <v>227</v>
      </c>
      <c r="IXL31" s="63"/>
      <c r="IXM31" s="64"/>
      <c r="IXN31" s="65" t="s">
        <v>225</v>
      </c>
      <c r="IXO31" s="66" t="s">
        <v>11</v>
      </c>
      <c r="IXP31" s="66" t="s">
        <v>226</v>
      </c>
      <c r="IXQ31" s="66" t="s">
        <v>14</v>
      </c>
      <c r="IXR31" s="66" t="s">
        <v>13</v>
      </c>
      <c r="IYA31" s="66" t="s">
        <v>227</v>
      </c>
      <c r="IYB31" s="63"/>
      <c r="IYC31" s="64"/>
      <c r="IYD31" s="65" t="s">
        <v>225</v>
      </c>
      <c r="IYE31" s="66" t="s">
        <v>11</v>
      </c>
      <c r="IYF31" s="66" t="s">
        <v>226</v>
      </c>
      <c r="IYG31" s="66" t="s">
        <v>14</v>
      </c>
      <c r="IYH31" s="66" t="s">
        <v>13</v>
      </c>
      <c r="IYQ31" s="66" t="s">
        <v>227</v>
      </c>
      <c r="IYR31" s="63"/>
      <c r="IYS31" s="64"/>
      <c r="IYT31" s="65" t="s">
        <v>225</v>
      </c>
      <c r="IYU31" s="66" t="s">
        <v>11</v>
      </c>
      <c r="IYV31" s="66" t="s">
        <v>226</v>
      </c>
      <c r="IYW31" s="66" t="s">
        <v>14</v>
      </c>
      <c r="IYX31" s="66" t="s">
        <v>13</v>
      </c>
      <c r="IZG31" s="66" t="s">
        <v>227</v>
      </c>
      <c r="IZH31" s="63"/>
      <c r="IZI31" s="64"/>
      <c r="IZJ31" s="65" t="s">
        <v>225</v>
      </c>
      <c r="IZK31" s="66" t="s">
        <v>11</v>
      </c>
      <c r="IZL31" s="66" t="s">
        <v>226</v>
      </c>
      <c r="IZM31" s="66" t="s">
        <v>14</v>
      </c>
      <c r="IZN31" s="66" t="s">
        <v>13</v>
      </c>
      <c r="IZW31" s="66" t="s">
        <v>227</v>
      </c>
      <c r="IZX31" s="63"/>
      <c r="IZY31" s="64"/>
      <c r="IZZ31" s="65" t="s">
        <v>225</v>
      </c>
      <c r="JAA31" s="66" t="s">
        <v>11</v>
      </c>
      <c r="JAB31" s="66" t="s">
        <v>226</v>
      </c>
      <c r="JAC31" s="66" t="s">
        <v>14</v>
      </c>
      <c r="JAD31" s="66" t="s">
        <v>13</v>
      </c>
      <c r="JAM31" s="66" t="s">
        <v>227</v>
      </c>
      <c r="JAN31" s="63"/>
      <c r="JAO31" s="64"/>
      <c r="JAP31" s="65" t="s">
        <v>225</v>
      </c>
      <c r="JAQ31" s="66" t="s">
        <v>11</v>
      </c>
      <c r="JAR31" s="66" t="s">
        <v>226</v>
      </c>
      <c r="JAS31" s="66" t="s">
        <v>14</v>
      </c>
      <c r="JAT31" s="66" t="s">
        <v>13</v>
      </c>
      <c r="JBC31" s="66" t="s">
        <v>227</v>
      </c>
      <c r="JBD31" s="63"/>
      <c r="JBE31" s="64"/>
      <c r="JBF31" s="65" t="s">
        <v>225</v>
      </c>
      <c r="JBG31" s="66" t="s">
        <v>11</v>
      </c>
      <c r="JBH31" s="66" t="s">
        <v>226</v>
      </c>
      <c r="JBI31" s="66" t="s">
        <v>14</v>
      </c>
      <c r="JBJ31" s="66" t="s">
        <v>13</v>
      </c>
      <c r="JBS31" s="66" t="s">
        <v>227</v>
      </c>
      <c r="JBT31" s="63"/>
      <c r="JBU31" s="64"/>
      <c r="JBV31" s="65" t="s">
        <v>225</v>
      </c>
      <c r="JBW31" s="66" t="s">
        <v>11</v>
      </c>
      <c r="JBX31" s="66" t="s">
        <v>226</v>
      </c>
      <c r="JBY31" s="66" t="s">
        <v>14</v>
      </c>
      <c r="JBZ31" s="66" t="s">
        <v>13</v>
      </c>
      <c r="JCI31" s="66" t="s">
        <v>227</v>
      </c>
      <c r="JCJ31" s="63"/>
      <c r="JCK31" s="64"/>
      <c r="JCL31" s="65" t="s">
        <v>225</v>
      </c>
      <c r="JCM31" s="66" t="s">
        <v>11</v>
      </c>
      <c r="JCN31" s="66" t="s">
        <v>226</v>
      </c>
      <c r="JCO31" s="66" t="s">
        <v>14</v>
      </c>
      <c r="JCP31" s="66" t="s">
        <v>13</v>
      </c>
      <c r="JCY31" s="66" t="s">
        <v>227</v>
      </c>
      <c r="JCZ31" s="63"/>
      <c r="JDA31" s="64"/>
      <c r="JDB31" s="65" t="s">
        <v>225</v>
      </c>
      <c r="JDC31" s="66" t="s">
        <v>11</v>
      </c>
      <c r="JDD31" s="66" t="s">
        <v>226</v>
      </c>
      <c r="JDE31" s="66" t="s">
        <v>14</v>
      </c>
      <c r="JDF31" s="66" t="s">
        <v>13</v>
      </c>
      <c r="JDO31" s="66" t="s">
        <v>227</v>
      </c>
      <c r="JDP31" s="63"/>
      <c r="JDQ31" s="64"/>
      <c r="JDR31" s="65" t="s">
        <v>225</v>
      </c>
      <c r="JDS31" s="66" t="s">
        <v>11</v>
      </c>
      <c r="JDT31" s="66" t="s">
        <v>226</v>
      </c>
      <c r="JDU31" s="66" t="s">
        <v>14</v>
      </c>
      <c r="JDV31" s="66" t="s">
        <v>13</v>
      </c>
      <c r="JEE31" s="66" t="s">
        <v>227</v>
      </c>
      <c r="JEF31" s="63"/>
      <c r="JEG31" s="64"/>
      <c r="JEH31" s="65" t="s">
        <v>225</v>
      </c>
      <c r="JEI31" s="66" t="s">
        <v>11</v>
      </c>
      <c r="JEJ31" s="66" t="s">
        <v>226</v>
      </c>
      <c r="JEK31" s="66" t="s">
        <v>14</v>
      </c>
      <c r="JEL31" s="66" t="s">
        <v>13</v>
      </c>
      <c r="JEU31" s="66" t="s">
        <v>227</v>
      </c>
      <c r="JEV31" s="63"/>
      <c r="JEW31" s="64"/>
      <c r="JEX31" s="65" t="s">
        <v>225</v>
      </c>
      <c r="JEY31" s="66" t="s">
        <v>11</v>
      </c>
      <c r="JEZ31" s="66" t="s">
        <v>226</v>
      </c>
      <c r="JFA31" s="66" t="s">
        <v>14</v>
      </c>
      <c r="JFB31" s="66" t="s">
        <v>13</v>
      </c>
      <c r="JFK31" s="66" t="s">
        <v>227</v>
      </c>
      <c r="JFL31" s="63"/>
      <c r="JFM31" s="64"/>
      <c r="JFN31" s="65" t="s">
        <v>225</v>
      </c>
      <c r="JFO31" s="66" t="s">
        <v>11</v>
      </c>
      <c r="JFP31" s="66" t="s">
        <v>226</v>
      </c>
      <c r="JFQ31" s="66" t="s">
        <v>14</v>
      </c>
      <c r="JFR31" s="66" t="s">
        <v>13</v>
      </c>
      <c r="JGA31" s="66" t="s">
        <v>227</v>
      </c>
      <c r="JGB31" s="63"/>
      <c r="JGC31" s="64"/>
      <c r="JGD31" s="65" t="s">
        <v>225</v>
      </c>
      <c r="JGE31" s="66" t="s">
        <v>11</v>
      </c>
      <c r="JGF31" s="66" t="s">
        <v>226</v>
      </c>
      <c r="JGG31" s="66" t="s">
        <v>14</v>
      </c>
      <c r="JGH31" s="66" t="s">
        <v>13</v>
      </c>
      <c r="JGQ31" s="66" t="s">
        <v>227</v>
      </c>
      <c r="JGR31" s="63"/>
      <c r="JGS31" s="64"/>
      <c r="JGT31" s="65" t="s">
        <v>225</v>
      </c>
      <c r="JGU31" s="66" t="s">
        <v>11</v>
      </c>
      <c r="JGV31" s="66" t="s">
        <v>226</v>
      </c>
      <c r="JGW31" s="66" t="s">
        <v>14</v>
      </c>
      <c r="JGX31" s="66" t="s">
        <v>13</v>
      </c>
      <c r="JHG31" s="66" t="s">
        <v>227</v>
      </c>
      <c r="JHH31" s="63"/>
      <c r="JHI31" s="64"/>
      <c r="JHJ31" s="65" t="s">
        <v>225</v>
      </c>
      <c r="JHK31" s="66" t="s">
        <v>11</v>
      </c>
      <c r="JHL31" s="66" t="s">
        <v>226</v>
      </c>
      <c r="JHM31" s="66" t="s">
        <v>14</v>
      </c>
      <c r="JHN31" s="66" t="s">
        <v>13</v>
      </c>
      <c r="JHW31" s="66" t="s">
        <v>227</v>
      </c>
      <c r="JHX31" s="63"/>
      <c r="JHY31" s="64"/>
      <c r="JHZ31" s="65" t="s">
        <v>225</v>
      </c>
      <c r="JIA31" s="66" t="s">
        <v>11</v>
      </c>
      <c r="JIB31" s="66" t="s">
        <v>226</v>
      </c>
      <c r="JIC31" s="66" t="s">
        <v>14</v>
      </c>
      <c r="JID31" s="66" t="s">
        <v>13</v>
      </c>
      <c r="JIM31" s="66" t="s">
        <v>227</v>
      </c>
      <c r="JIN31" s="63"/>
      <c r="JIO31" s="64"/>
      <c r="JIP31" s="65" t="s">
        <v>225</v>
      </c>
      <c r="JIQ31" s="66" t="s">
        <v>11</v>
      </c>
      <c r="JIR31" s="66" t="s">
        <v>226</v>
      </c>
      <c r="JIS31" s="66" t="s">
        <v>14</v>
      </c>
      <c r="JIT31" s="66" t="s">
        <v>13</v>
      </c>
      <c r="JJC31" s="66" t="s">
        <v>227</v>
      </c>
      <c r="JJD31" s="63"/>
      <c r="JJE31" s="64"/>
      <c r="JJF31" s="65" t="s">
        <v>225</v>
      </c>
      <c r="JJG31" s="66" t="s">
        <v>11</v>
      </c>
      <c r="JJH31" s="66" t="s">
        <v>226</v>
      </c>
      <c r="JJI31" s="66" t="s">
        <v>14</v>
      </c>
      <c r="JJJ31" s="66" t="s">
        <v>13</v>
      </c>
      <c r="JJS31" s="66" t="s">
        <v>227</v>
      </c>
      <c r="JJT31" s="63"/>
      <c r="JJU31" s="64"/>
      <c r="JJV31" s="65" t="s">
        <v>225</v>
      </c>
      <c r="JJW31" s="66" t="s">
        <v>11</v>
      </c>
      <c r="JJX31" s="66" t="s">
        <v>226</v>
      </c>
      <c r="JJY31" s="66" t="s">
        <v>14</v>
      </c>
      <c r="JJZ31" s="66" t="s">
        <v>13</v>
      </c>
      <c r="JKI31" s="66" t="s">
        <v>227</v>
      </c>
      <c r="JKJ31" s="63"/>
      <c r="JKK31" s="64"/>
      <c r="JKL31" s="65" t="s">
        <v>225</v>
      </c>
      <c r="JKM31" s="66" t="s">
        <v>11</v>
      </c>
      <c r="JKN31" s="66" t="s">
        <v>226</v>
      </c>
      <c r="JKO31" s="66" t="s">
        <v>14</v>
      </c>
      <c r="JKP31" s="66" t="s">
        <v>13</v>
      </c>
      <c r="JKY31" s="66" t="s">
        <v>227</v>
      </c>
      <c r="JKZ31" s="63"/>
      <c r="JLA31" s="64"/>
      <c r="JLB31" s="65" t="s">
        <v>225</v>
      </c>
      <c r="JLC31" s="66" t="s">
        <v>11</v>
      </c>
      <c r="JLD31" s="66" t="s">
        <v>226</v>
      </c>
      <c r="JLE31" s="66" t="s">
        <v>14</v>
      </c>
      <c r="JLF31" s="66" t="s">
        <v>13</v>
      </c>
      <c r="JLO31" s="66" t="s">
        <v>227</v>
      </c>
      <c r="JLP31" s="63"/>
      <c r="JLQ31" s="64"/>
      <c r="JLR31" s="65" t="s">
        <v>225</v>
      </c>
      <c r="JLS31" s="66" t="s">
        <v>11</v>
      </c>
      <c r="JLT31" s="66" t="s">
        <v>226</v>
      </c>
      <c r="JLU31" s="66" t="s">
        <v>14</v>
      </c>
      <c r="JLV31" s="66" t="s">
        <v>13</v>
      </c>
      <c r="JME31" s="66" t="s">
        <v>227</v>
      </c>
      <c r="JMF31" s="63"/>
      <c r="JMG31" s="64"/>
      <c r="JMH31" s="65" t="s">
        <v>225</v>
      </c>
      <c r="JMI31" s="66" t="s">
        <v>11</v>
      </c>
      <c r="JMJ31" s="66" t="s">
        <v>226</v>
      </c>
      <c r="JMK31" s="66" t="s">
        <v>14</v>
      </c>
      <c r="JML31" s="66" t="s">
        <v>13</v>
      </c>
      <c r="JMU31" s="66" t="s">
        <v>227</v>
      </c>
      <c r="JMV31" s="63"/>
      <c r="JMW31" s="64"/>
      <c r="JMX31" s="65" t="s">
        <v>225</v>
      </c>
      <c r="JMY31" s="66" t="s">
        <v>11</v>
      </c>
      <c r="JMZ31" s="66" t="s">
        <v>226</v>
      </c>
      <c r="JNA31" s="66" t="s">
        <v>14</v>
      </c>
      <c r="JNB31" s="66" t="s">
        <v>13</v>
      </c>
      <c r="JNK31" s="66" t="s">
        <v>227</v>
      </c>
      <c r="JNL31" s="63"/>
      <c r="JNM31" s="64"/>
      <c r="JNN31" s="65" t="s">
        <v>225</v>
      </c>
      <c r="JNO31" s="66" t="s">
        <v>11</v>
      </c>
      <c r="JNP31" s="66" t="s">
        <v>226</v>
      </c>
      <c r="JNQ31" s="66" t="s">
        <v>14</v>
      </c>
      <c r="JNR31" s="66" t="s">
        <v>13</v>
      </c>
      <c r="JOA31" s="66" t="s">
        <v>227</v>
      </c>
      <c r="JOB31" s="63"/>
      <c r="JOC31" s="64"/>
      <c r="JOD31" s="65" t="s">
        <v>225</v>
      </c>
      <c r="JOE31" s="66" t="s">
        <v>11</v>
      </c>
      <c r="JOF31" s="66" t="s">
        <v>226</v>
      </c>
      <c r="JOG31" s="66" t="s">
        <v>14</v>
      </c>
      <c r="JOH31" s="66" t="s">
        <v>13</v>
      </c>
      <c r="JOQ31" s="66" t="s">
        <v>227</v>
      </c>
      <c r="JOR31" s="63"/>
      <c r="JOS31" s="64"/>
      <c r="JOT31" s="65" t="s">
        <v>225</v>
      </c>
      <c r="JOU31" s="66" t="s">
        <v>11</v>
      </c>
      <c r="JOV31" s="66" t="s">
        <v>226</v>
      </c>
      <c r="JOW31" s="66" t="s">
        <v>14</v>
      </c>
      <c r="JOX31" s="66" t="s">
        <v>13</v>
      </c>
      <c r="JPG31" s="66" t="s">
        <v>227</v>
      </c>
      <c r="JPH31" s="63"/>
      <c r="JPI31" s="64"/>
      <c r="JPJ31" s="65" t="s">
        <v>225</v>
      </c>
      <c r="JPK31" s="66" t="s">
        <v>11</v>
      </c>
      <c r="JPL31" s="66" t="s">
        <v>226</v>
      </c>
      <c r="JPM31" s="66" t="s">
        <v>14</v>
      </c>
      <c r="JPN31" s="66" t="s">
        <v>13</v>
      </c>
      <c r="JPW31" s="66" t="s">
        <v>227</v>
      </c>
      <c r="JPX31" s="63"/>
      <c r="JPY31" s="64"/>
      <c r="JPZ31" s="65" t="s">
        <v>225</v>
      </c>
      <c r="JQA31" s="66" t="s">
        <v>11</v>
      </c>
      <c r="JQB31" s="66" t="s">
        <v>226</v>
      </c>
      <c r="JQC31" s="66" t="s">
        <v>14</v>
      </c>
      <c r="JQD31" s="66" t="s">
        <v>13</v>
      </c>
      <c r="JQM31" s="66" t="s">
        <v>227</v>
      </c>
      <c r="JQN31" s="63"/>
      <c r="JQO31" s="64"/>
      <c r="JQP31" s="65" t="s">
        <v>225</v>
      </c>
      <c r="JQQ31" s="66" t="s">
        <v>11</v>
      </c>
      <c r="JQR31" s="66" t="s">
        <v>226</v>
      </c>
      <c r="JQS31" s="66" t="s">
        <v>14</v>
      </c>
      <c r="JQT31" s="66" t="s">
        <v>13</v>
      </c>
      <c r="JRC31" s="66" t="s">
        <v>227</v>
      </c>
      <c r="JRD31" s="63"/>
      <c r="JRE31" s="64"/>
      <c r="JRF31" s="65" t="s">
        <v>225</v>
      </c>
      <c r="JRG31" s="66" t="s">
        <v>11</v>
      </c>
      <c r="JRH31" s="66" t="s">
        <v>226</v>
      </c>
      <c r="JRI31" s="66" t="s">
        <v>14</v>
      </c>
      <c r="JRJ31" s="66" t="s">
        <v>13</v>
      </c>
      <c r="JRS31" s="66" t="s">
        <v>227</v>
      </c>
      <c r="JRT31" s="63"/>
      <c r="JRU31" s="64"/>
      <c r="JRV31" s="65" t="s">
        <v>225</v>
      </c>
      <c r="JRW31" s="66" t="s">
        <v>11</v>
      </c>
      <c r="JRX31" s="66" t="s">
        <v>226</v>
      </c>
      <c r="JRY31" s="66" t="s">
        <v>14</v>
      </c>
      <c r="JRZ31" s="66" t="s">
        <v>13</v>
      </c>
      <c r="JSI31" s="66" t="s">
        <v>227</v>
      </c>
      <c r="JSJ31" s="63"/>
      <c r="JSK31" s="64"/>
      <c r="JSL31" s="65" t="s">
        <v>225</v>
      </c>
      <c r="JSM31" s="66" t="s">
        <v>11</v>
      </c>
      <c r="JSN31" s="66" t="s">
        <v>226</v>
      </c>
      <c r="JSO31" s="66" t="s">
        <v>14</v>
      </c>
      <c r="JSP31" s="66" t="s">
        <v>13</v>
      </c>
      <c r="JSY31" s="66" t="s">
        <v>227</v>
      </c>
      <c r="JSZ31" s="63"/>
      <c r="JTA31" s="64"/>
      <c r="JTB31" s="65" t="s">
        <v>225</v>
      </c>
      <c r="JTC31" s="66" t="s">
        <v>11</v>
      </c>
      <c r="JTD31" s="66" t="s">
        <v>226</v>
      </c>
      <c r="JTE31" s="66" t="s">
        <v>14</v>
      </c>
      <c r="JTF31" s="66" t="s">
        <v>13</v>
      </c>
      <c r="JTO31" s="66" t="s">
        <v>227</v>
      </c>
      <c r="JTP31" s="63"/>
      <c r="JTQ31" s="64"/>
      <c r="JTR31" s="65" t="s">
        <v>225</v>
      </c>
      <c r="JTS31" s="66" t="s">
        <v>11</v>
      </c>
      <c r="JTT31" s="66" t="s">
        <v>226</v>
      </c>
      <c r="JTU31" s="66" t="s">
        <v>14</v>
      </c>
      <c r="JTV31" s="66" t="s">
        <v>13</v>
      </c>
      <c r="JUE31" s="66" t="s">
        <v>227</v>
      </c>
      <c r="JUF31" s="63"/>
      <c r="JUG31" s="64"/>
      <c r="JUH31" s="65" t="s">
        <v>225</v>
      </c>
      <c r="JUI31" s="66" t="s">
        <v>11</v>
      </c>
      <c r="JUJ31" s="66" t="s">
        <v>226</v>
      </c>
      <c r="JUK31" s="66" t="s">
        <v>14</v>
      </c>
      <c r="JUL31" s="66" t="s">
        <v>13</v>
      </c>
      <c r="JUU31" s="66" t="s">
        <v>227</v>
      </c>
      <c r="JUV31" s="63"/>
      <c r="JUW31" s="64"/>
      <c r="JUX31" s="65" t="s">
        <v>225</v>
      </c>
      <c r="JUY31" s="66" t="s">
        <v>11</v>
      </c>
      <c r="JUZ31" s="66" t="s">
        <v>226</v>
      </c>
      <c r="JVA31" s="66" t="s">
        <v>14</v>
      </c>
      <c r="JVB31" s="66" t="s">
        <v>13</v>
      </c>
      <c r="JVK31" s="66" t="s">
        <v>227</v>
      </c>
      <c r="JVL31" s="63"/>
      <c r="JVM31" s="64"/>
      <c r="JVN31" s="65" t="s">
        <v>225</v>
      </c>
      <c r="JVO31" s="66" t="s">
        <v>11</v>
      </c>
      <c r="JVP31" s="66" t="s">
        <v>226</v>
      </c>
      <c r="JVQ31" s="66" t="s">
        <v>14</v>
      </c>
      <c r="JVR31" s="66" t="s">
        <v>13</v>
      </c>
      <c r="JWA31" s="66" t="s">
        <v>227</v>
      </c>
      <c r="JWB31" s="63"/>
      <c r="JWC31" s="64"/>
      <c r="JWD31" s="65" t="s">
        <v>225</v>
      </c>
      <c r="JWE31" s="66" t="s">
        <v>11</v>
      </c>
      <c r="JWF31" s="66" t="s">
        <v>226</v>
      </c>
      <c r="JWG31" s="66" t="s">
        <v>14</v>
      </c>
      <c r="JWH31" s="66" t="s">
        <v>13</v>
      </c>
      <c r="JWQ31" s="66" t="s">
        <v>227</v>
      </c>
      <c r="JWR31" s="63"/>
      <c r="JWS31" s="64"/>
      <c r="JWT31" s="65" t="s">
        <v>225</v>
      </c>
      <c r="JWU31" s="66" t="s">
        <v>11</v>
      </c>
      <c r="JWV31" s="66" t="s">
        <v>226</v>
      </c>
      <c r="JWW31" s="66" t="s">
        <v>14</v>
      </c>
      <c r="JWX31" s="66" t="s">
        <v>13</v>
      </c>
      <c r="JXG31" s="66" t="s">
        <v>227</v>
      </c>
      <c r="JXH31" s="63"/>
      <c r="JXI31" s="64"/>
      <c r="JXJ31" s="65" t="s">
        <v>225</v>
      </c>
      <c r="JXK31" s="66" t="s">
        <v>11</v>
      </c>
      <c r="JXL31" s="66" t="s">
        <v>226</v>
      </c>
      <c r="JXM31" s="66" t="s">
        <v>14</v>
      </c>
      <c r="JXN31" s="66" t="s">
        <v>13</v>
      </c>
      <c r="JXW31" s="66" t="s">
        <v>227</v>
      </c>
      <c r="JXX31" s="63"/>
      <c r="JXY31" s="64"/>
      <c r="JXZ31" s="65" t="s">
        <v>225</v>
      </c>
      <c r="JYA31" s="66" t="s">
        <v>11</v>
      </c>
      <c r="JYB31" s="66" t="s">
        <v>226</v>
      </c>
      <c r="JYC31" s="66" t="s">
        <v>14</v>
      </c>
      <c r="JYD31" s="66" t="s">
        <v>13</v>
      </c>
      <c r="JYM31" s="66" t="s">
        <v>227</v>
      </c>
      <c r="JYN31" s="63"/>
      <c r="JYO31" s="64"/>
      <c r="JYP31" s="65" t="s">
        <v>225</v>
      </c>
      <c r="JYQ31" s="66" t="s">
        <v>11</v>
      </c>
      <c r="JYR31" s="66" t="s">
        <v>226</v>
      </c>
      <c r="JYS31" s="66" t="s">
        <v>14</v>
      </c>
      <c r="JYT31" s="66" t="s">
        <v>13</v>
      </c>
      <c r="JZC31" s="66" t="s">
        <v>227</v>
      </c>
      <c r="JZD31" s="63"/>
      <c r="JZE31" s="64"/>
      <c r="JZF31" s="65" t="s">
        <v>225</v>
      </c>
      <c r="JZG31" s="66" t="s">
        <v>11</v>
      </c>
      <c r="JZH31" s="66" t="s">
        <v>226</v>
      </c>
      <c r="JZI31" s="66" t="s">
        <v>14</v>
      </c>
      <c r="JZJ31" s="66" t="s">
        <v>13</v>
      </c>
      <c r="JZS31" s="66" t="s">
        <v>227</v>
      </c>
      <c r="JZT31" s="63"/>
      <c r="JZU31" s="64"/>
      <c r="JZV31" s="65" t="s">
        <v>225</v>
      </c>
      <c r="JZW31" s="66" t="s">
        <v>11</v>
      </c>
      <c r="JZX31" s="66" t="s">
        <v>226</v>
      </c>
      <c r="JZY31" s="66" t="s">
        <v>14</v>
      </c>
      <c r="JZZ31" s="66" t="s">
        <v>13</v>
      </c>
      <c r="KAI31" s="66" t="s">
        <v>227</v>
      </c>
      <c r="KAJ31" s="63"/>
      <c r="KAK31" s="64"/>
      <c r="KAL31" s="65" t="s">
        <v>225</v>
      </c>
      <c r="KAM31" s="66" t="s">
        <v>11</v>
      </c>
      <c r="KAN31" s="66" t="s">
        <v>226</v>
      </c>
      <c r="KAO31" s="66" t="s">
        <v>14</v>
      </c>
      <c r="KAP31" s="66" t="s">
        <v>13</v>
      </c>
      <c r="KAY31" s="66" t="s">
        <v>227</v>
      </c>
      <c r="KAZ31" s="63"/>
      <c r="KBA31" s="64"/>
      <c r="KBB31" s="65" t="s">
        <v>225</v>
      </c>
      <c r="KBC31" s="66" t="s">
        <v>11</v>
      </c>
      <c r="KBD31" s="66" t="s">
        <v>226</v>
      </c>
      <c r="KBE31" s="66" t="s">
        <v>14</v>
      </c>
      <c r="KBF31" s="66" t="s">
        <v>13</v>
      </c>
      <c r="KBO31" s="66" t="s">
        <v>227</v>
      </c>
      <c r="KBP31" s="63"/>
      <c r="KBQ31" s="64"/>
      <c r="KBR31" s="65" t="s">
        <v>225</v>
      </c>
      <c r="KBS31" s="66" t="s">
        <v>11</v>
      </c>
      <c r="KBT31" s="66" t="s">
        <v>226</v>
      </c>
      <c r="KBU31" s="66" t="s">
        <v>14</v>
      </c>
      <c r="KBV31" s="66" t="s">
        <v>13</v>
      </c>
      <c r="KCE31" s="66" t="s">
        <v>227</v>
      </c>
      <c r="KCF31" s="63"/>
      <c r="KCG31" s="64"/>
      <c r="KCH31" s="65" t="s">
        <v>225</v>
      </c>
      <c r="KCI31" s="66" t="s">
        <v>11</v>
      </c>
      <c r="KCJ31" s="66" t="s">
        <v>226</v>
      </c>
      <c r="KCK31" s="66" t="s">
        <v>14</v>
      </c>
      <c r="KCL31" s="66" t="s">
        <v>13</v>
      </c>
      <c r="KCU31" s="66" t="s">
        <v>227</v>
      </c>
      <c r="KCV31" s="63"/>
      <c r="KCW31" s="64"/>
      <c r="KCX31" s="65" t="s">
        <v>225</v>
      </c>
      <c r="KCY31" s="66" t="s">
        <v>11</v>
      </c>
      <c r="KCZ31" s="66" t="s">
        <v>226</v>
      </c>
      <c r="KDA31" s="66" t="s">
        <v>14</v>
      </c>
      <c r="KDB31" s="66" t="s">
        <v>13</v>
      </c>
      <c r="KDK31" s="66" t="s">
        <v>227</v>
      </c>
      <c r="KDL31" s="63"/>
      <c r="KDM31" s="64"/>
      <c r="KDN31" s="65" t="s">
        <v>225</v>
      </c>
      <c r="KDO31" s="66" t="s">
        <v>11</v>
      </c>
      <c r="KDP31" s="66" t="s">
        <v>226</v>
      </c>
      <c r="KDQ31" s="66" t="s">
        <v>14</v>
      </c>
      <c r="KDR31" s="66" t="s">
        <v>13</v>
      </c>
      <c r="KEA31" s="66" t="s">
        <v>227</v>
      </c>
      <c r="KEB31" s="63"/>
      <c r="KEC31" s="64"/>
      <c r="KED31" s="65" t="s">
        <v>225</v>
      </c>
      <c r="KEE31" s="66" t="s">
        <v>11</v>
      </c>
      <c r="KEF31" s="66" t="s">
        <v>226</v>
      </c>
      <c r="KEG31" s="66" t="s">
        <v>14</v>
      </c>
      <c r="KEH31" s="66" t="s">
        <v>13</v>
      </c>
      <c r="KEQ31" s="66" t="s">
        <v>227</v>
      </c>
      <c r="KER31" s="63"/>
      <c r="KES31" s="64"/>
      <c r="KET31" s="65" t="s">
        <v>225</v>
      </c>
      <c r="KEU31" s="66" t="s">
        <v>11</v>
      </c>
      <c r="KEV31" s="66" t="s">
        <v>226</v>
      </c>
      <c r="KEW31" s="66" t="s">
        <v>14</v>
      </c>
      <c r="KEX31" s="66" t="s">
        <v>13</v>
      </c>
      <c r="KFG31" s="66" t="s">
        <v>227</v>
      </c>
      <c r="KFH31" s="63"/>
      <c r="KFI31" s="64"/>
      <c r="KFJ31" s="65" t="s">
        <v>225</v>
      </c>
      <c r="KFK31" s="66" t="s">
        <v>11</v>
      </c>
      <c r="KFL31" s="66" t="s">
        <v>226</v>
      </c>
      <c r="KFM31" s="66" t="s">
        <v>14</v>
      </c>
      <c r="KFN31" s="66" t="s">
        <v>13</v>
      </c>
      <c r="KFW31" s="66" t="s">
        <v>227</v>
      </c>
      <c r="KFX31" s="63"/>
      <c r="KFY31" s="64"/>
      <c r="KFZ31" s="65" t="s">
        <v>225</v>
      </c>
      <c r="KGA31" s="66" t="s">
        <v>11</v>
      </c>
      <c r="KGB31" s="66" t="s">
        <v>226</v>
      </c>
      <c r="KGC31" s="66" t="s">
        <v>14</v>
      </c>
      <c r="KGD31" s="66" t="s">
        <v>13</v>
      </c>
      <c r="KGM31" s="66" t="s">
        <v>227</v>
      </c>
      <c r="KGN31" s="63"/>
      <c r="KGO31" s="64"/>
      <c r="KGP31" s="65" t="s">
        <v>225</v>
      </c>
      <c r="KGQ31" s="66" t="s">
        <v>11</v>
      </c>
      <c r="KGR31" s="66" t="s">
        <v>226</v>
      </c>
      <c r="KGS31" s="66" t="s">
        <v>14</v>
      </c>
      <c r="KGT31" s="66" t="s">
        <v>13</v>
      </c>
      <c r="KHC31" s="66" t="s">
        <v>227</v>
      </c>
      <c r="KHD31" s="63"/>
      <c r="KHE31" s="64"/>
      <c r="KHF31" s="65" t="s">
        <v>225</v>
      </c>
      <c r="KHG31" s="66" t="s">
        <v>11</v>
      </c>
      <c r="KHH31" s="66" t="s">
        <v>226</v>
      </c>
      <c r="KHI31" s="66" t="s">
        <v>14</v>
      </c>
      <c r="KHJ31" s="66" t="s">
        <v>13</v>
      </c>
      <c r="KHS31" s="66" t="s">
        <v>227</v>
      </c>
      <c r="KHT31" s="63"/>
      <c r="KHU31" s="64"/>
      <c r="KHV31" s="65" t="s">
        <v>225</v>
      </c>
      <c r="KHW31" s="66" t="s">
        <v>11</v>
      </c>
      <c r="KHX31" s="66" t="s">
        <v>226</v>
      </c>
      <c r="KHY31" s="66" t="s">
        <v>14</v>
      </c>
      <c r="KHZ31" s="66" t="s">
        <v>13</v>
      </c>
      <c r="KII31" s="66" t="s">
        <v>227</v>
      </c>
      <c r="KIJ31" s="63"/>
      <c r="KIK31" s="64"/>
      <c r="KIL31" s="65" t="s">
        <v>225</v>
      </c>
      <c r="KIM31" s="66" t="s">
        <v>11</v>
      </c>
      <c r="KIN31" s="66" t="s">
        <v>226</v>
      </c>
      <c r="KIO31" s="66" t="s">
        <v>14</v>
      </c>
      <c r="KIP31" s="66" t="s">
        <v>13</v>
      </c>
      <c r="KIY31" s="66" t="s">
        <v>227</v>
      </c>
      <c r="KIZ31" s="63"/>
      <c r="KJA31" s="64"/>
      <c r="KJB31" s="65" t="s">
        <v>225</v>
      </c>
      <c r="KJC31" s="66" t="s">
        <v>11</v>
      </c>
      <c r="KJD31" s="66" t="s">
        <v>226</v>
      </c>
      <c r="KJE31" s="66" t="s">
        <v>14</v>
      </c>
      <c r="KJF31" s="66" t="s">
        <v>13</v>
      </c>
      <c r="KJO31" s="66" t="s">
        <v>227</v>
      </c>
      <c r="KJP31" s="63"/>
      <c r="KJQ31" s="64"/>
      <c r="KJR31" s="65" t="s">
        <v>225</v>
      </c>
      <c r="KJS31" s="66" t="s">
        <v>11</v>
      </c>
      <c r="KJT31" s="66" t="s">
        <v>226</v>
      </c>
      <c r="KJU31" s="66" t="s">
        <v>14</v>
      </c>
      <c r="KJV31" s="66" t="s">
        <v>13</v>
      </c>
      <c r="KKE31" s="66" t="s">
        <v>227</v>
      </c>
      <c r="KKF31" s="63"/>
      <c r="KKG31" s="64"/>
      <c r="KKH31" s="65" t="s">
        <v>225</v>
      </c>
      <c r="KKI31" s="66" t="s">
        <v>11</v>
      </c>
      <c r="KKJ31" s="66" t="s">
        <v>226</v>
      </c>
      <c r="KKK31" s="66" t="s">
        <v>14</v>
      </c>
      <c r="KKL31" s="66" t="s">
        <v>13</v>
      </c>
      <c r="KKU31" s="66" t="s">
        <v>227</v>
      </c>
      <c r="KKV31" s="63"/>
      <c r="KKW31" s="64"/>
      <c r="KKX31" s="65" t="s">
        <v>225</v>
      </c>
      <c r="KKY31" s="66" t="s">
        <v>11</v>
      </c>
      <c r="KKZ31" s="66" t="s">
        <v>226</v>
      </c>
      <c r="KLA31" s="66" t="s">
        <v>14</v>
      </c>
      <c r="KLB31" s="66" t="s">
        <v>13</v>
      </c>
      <c r="KLK31" s="66" t="s">
        <v>227</v>
      </c>
      <c r="KLL31" s="63"/>
      <c r="KLM31" s="64"/>
      <c r="KLN31" s="65" t="s">
        <v>225</v>
      </c>
      <c r="KLO31" s="66" t="s">
        <v>11</v>
      </c>
      <c r="KLP31" s="66" t="s">
        <v>226</v>
      </c>
      <c r="KLQ31" s="66" t="s">
        <v>14</v>
      </c>
      <c r="KLR31" s="66" t="s">
        <v>13</v>
      </c>
      <c r="KMA31" s="66" t="s">
        <v>227</v>
      </c>
      <c r="KMB31" s="63"/>
      <c r="KMC31" s="64"/>
      <c r="KMD31" s="65" t="s">
        <v>225</v>
      </c>
      <c r="KME31" s="66" t="s">
        <v>11</v>
      </c>
      <c r="KMF31" s="66" t="s">
        <v>226</v>
      </c>
      <c r="KMG31" s="66" t="s">
        <v>14</v>
      </c>
      <c r="KMH31" s="66" t="s">
        <v>13</v>
      </c>
      <c r="KMQ31" s="66" t="s">
        <v>227</v>
      </c>
      <c r="KMR31" s="63"/>
      <c r="KMS31" s="64"/>
      <c r="KMT31" s="65" t="s">
        <v>225</v>
      </c>
      <c r="KMU31" s="66" t="s">
        <v>11</v>
      </c>
      <c r="KMV31" s="66" t="s">
        <v>226</v>
      </c>
      <c r="KMW31" s="66" t="s">
        <v>14</v>
      </c>
      <c r="KMX31" s="66" t="s">
        <v>13</v>
      </c>
      <c r="KNG31" s="66" t="s">
        <v>227</v>
      </c>
      <c r="KNH31" s="63"/>
      <c r="KNI31" s="64"/>
      <c r="KNJ31" s="65" t="s">
        <v>225</v>
      </c>
      <c r="KNK31" s="66" t="s">
        <v>11</v>
      </c>
      <c r="KNL31" s="66" t="s">
        <v>226</v>
      </c>
      <c r="KNM31" s="66" t="s">
        <v>14</v>
      </c>
      <c r="KNN31" s="66" t="s">
        <v>13</v>
      </c>
      <c r="KNW31" s="66" t="s">
        <v>227</v>
      </c>
      <c r="KNX31" s="63"/>
      <c r="KNY31" s="64"/>
      <c r="KNZ31" s="65" t="s">
        <v>225</v>
      </c>
      <c r="KOA31" s="66" t="s">
        <v>11</v>
      </c>
      <c r="KOB31" s="66" t="s">
        <v>226</v>
      </c>
      <c r="KOC31" s="66" t="s">
        <v>14</v>
      </c>
      <c r="KOD31" s="66" t="s">
        <v>13</v>
      </c>
      <c r="KOM31" s="66" t="s">
        <v>227</v>
      </c>
      <c r="KON31" s="63"/>
      <c r="KOO31" s="64"/>
      <c r="KOP31" s="65" t="s">
        <v>225</v>
      </c>
      <c r="KOQ31" s="66" t="s">
        <v>11</v>
      </c>
      <c r="KOR31" s="66" t="s">
        <v>226</v>
      </c>
      <c r="KOS31" s="66" t="s">
        <v>14</v>
      </c>
      <c r="KOT31" s="66" t="s">
        <v>13</v>
      </c>
      <c r="KPC31" s="66" t="s">
        <v>227</v>
      </c>
      <c r="KPD31" s="63"/>
      <c r="KPE31" s="64"/>
      <c r="KPF31" s="65" t="s">
        <v>225</v>
      </c>
      <c r="KPG31" s="66" t="s">
        <v>11</v>
      </c>
      <c r="KPH31" s="66" t="s">
        <v>226</v>
      </c>
      <c r="KPI31" s="66" t="s">
        <v>14</v>
      </c>
      <c r="KPJ31" s="66" t="s">
        <v>13</v>
      </c>
      <c r="KPS31" s="66" t="s">
        <v>227</v>
      </c>
      <c r="KPT31" s="63"/>
      <c r="KPU31" s="64"/>
      <c r="KPV31" s="65" t="s">
        <v>225</v>
      </c>
      <c r="KPW31" s="66" t="s">
        <v>11</v>
      </c>
      <c r="KPX31" s="66" t="s">
        <v>226</v>
      </c>
      <c r="KPY31" s="66" t="s">
        <v>14</v>
      </c>
      <c r="KPZ31" s="66" t="s">
        <v>13</v>
      </c>
      <c r="KQI31" s="66" t="s">
        <v>227</v>
      </c>
      <c r="KQJ31" s="63"/>
      <c r="KQK31" s="64"/>
      <c r="KQL31" s="65" t="s">
        <v>225</v>
      </c>
      <c r="KQM31" s="66" t="s">
        <v>11</v>
      </c>
      <c r="KQN31" s="66" t="s">
        <v>226</v>
      </c>
      <c r="KQO31" s="66" t="s">
        <v>14</v>
      </c>
      <c r="KQP31" s="66" t="s">
        <v>13</v>
      </c>
      <c r="KQY31" s="66" t="s">
        <v>227</v>
      </c>
      <c r="KQZ31" s="63"/>
      <c r="KRA31" s="64"/>
      <c r="KRB31" s="65" t="s">
        <v>225</v>
      </c>
      <c r="KRC31" s="66" t="s">
        <v>11</v>
      </c>
      <c r="KRD31" s="66" t="s">
        <v>226</v>
      </c>
      <c r="KRE31" s="66" t="s">
        <v>14</v>
      </c>
      <c r="KRF31" s="66" t="s">
        <v>13</v>
      </c>
      <c r="KRO31" s="66" t="s">
        <v>227</v>
      </c>
      <c r="KRP31" s="63"/>
      <c r="KRQ31" s="64"/>
      <c r="KRR31" s="65" t="s">
        <v>225</v>
      </c>
      <c r="KRS31" s="66" t="s">
        <v>11</v>
      </c>
      <c r="KRT31" s="66" t="s">
        <v>226</v>
      </c>
      <c r="KRU31" s="66" t="s">
        <v>14</v>
      </c>
      <c r="KRV31" s="66" t="s">
        <v>13</v>
      </c>
      <c r="KSE31" s="66" t="s">
        <v>227</v>
      </c>
      <c r="KSF31" s="63"/>
      <c r="KSG31" s="64"/>
      <c r="KSH31" s="65" t="s">
        <v>225</v>
      </c>
      <c r="KSI31" s="66" t="s">
        <v>11</v>
      </c>
      <c r="KSJ31" s="66" t="s">
        <v>226</v>
      </c>
      <c r="KSK31" s="66" t="s">
        <v>14</v>
      </c>
      <c r="KSL31" s="66" t="s">
        <v>13</v>
      </c>
      <c r="KSU31" s="66" t="s">
        <v>227</v>
      </c>
      <c r="KSV31" s="63"/>
      <c r="KSW31" s="64"/>
      <c r="KSX31" s="65" t="s">
        <v>225</v>
      </c>
      <c r="KSY31" s="66" t="s">
        <v>11</v>
      </c>
      <c r="KSZ31" s="66" t="s">
        <v>226</v>
      </c>
      <c r="KTA31" s="66" t="s">
        <v>14</v>
      </c>
      <c r="KTB31" s="66" t="s">
        <v>13</v>
      </c>
      <c r="KTK31" s="66" t="s">
        <v>227</v>
      </c>
      <c r="KTL31" s="63"/>
      <c r="KTM31" s="64"/>
      <c r="KTN31" s="65" t="s">
        <v>225</v>
      </c>
      <c r="KTO31" s="66" t="s">
        <v>11</v>
      </c>
      <c r="KTP31" s="66" t="s">
        <v>226</v>
      </c>
      <c r="KTQ31" s="66" t="s">
        <v>14</v>
      </c>
      <c r="KTR31" s="66" t="s">
        <v>13</v>
      </c>
      <c r="KUA31" s="66" t="s">
        <v>227</v>
      </c>
      <c r="KUB31" s="63"/>
      <c r="KUC31" s="64"/>
      <c r="KUD31" s="65" t="s">
        <v>225</v>
      </c>
      <c r="KUE31" s="66" t="s">
        <v>11</v>
      </c>
      <c r="KUF31" s="66" t="s">
        <v>226</v>
      </c>
      <c r="KUG31" s="66" t="s">
        <v>14</v>
      </c>
      <c r="KUH31" s="66" t="s">
        <v>13</v>
      </c>
      <c r="KUQ31" s="66" t="s">
        <v>227</v>
      </c>
      <c r="KUR31" s="63"/>
      <c r="KUS31" s="64"/>
      <c r="KUT31" s="65" t="s">
        <v>225</v>
      </c>
      <c r="KUU31" s="66" t="s">
        <v>11</v>
      </c>
      <c r="KUV31" s="66" t="s">
        <v>226</v>
      </c>
      <c r="KUW31" s="66" t="s">
        <v>14</v>
      </c>
      <c r="KUX31" s="66" t="s">
        <v>13</v>
      </c>
      <c r="KVG31" s="66" t="s">
        <v>227</v>
      </c>
      <c r="KVH31" s="63"/>
      <c r="KVI31" s="64"/>
      <c r="KVJ31" s="65" t="s">
        <v>225</v>
      </c>
      <c r="KVK31" s="66" t="s">
        <v>11</v>
      </c>
      <c r="KVL31" s="66" t="s">
        <v>226</v>
      </c>
      <c r="KVM31" s="66" t="s">
        <v>14</v>
      </c>
      <c r="KVN31" s="66" t="s">
        <v>13</v>
      </c>
      <c r="KVW31" s="66" t="s">
        <v>227</v>
      </c>
      <c r="KVX31" s="63"/>
      <c r="KVY31" s="64"/>
      <c r="KVZ31" s="65" t="s">
        <v>225</v>
      </c>
      <c r="KWA31" s="66" t="s">
        <v>11</v>
      </c>
      <c r="KWB31" s="66" t="s">
        <v>226</v>
      </c>
      <c r="KWC31" s="66" t="s">
        <v>14</v>
      </c>
      <c r="KWD31" s="66" t="s">
        <v>13</v>
      </c>
      <c r="KWM31" s="66" t="s">
        <v>227</v>
      </c>
      <c r="KWN31" s="63"/>
      <c r="KWO31" s="64"/>
      <c r="KWP31" s="65" t="s">
        <v>225</v>
      </c>
      <c r="KWQ31" s="66" t="s">
        <v>11</v>
      </c>
      <c r="KWR31" s="66" t="s">
        <v>226</v>
      </c>
      <c r="KWS31" s="66" t="s">
        <v>14</v>
      </c>
      <c r="KWT31" s="66" t="s">
        <v>13</v>
      </c>
      <c r="KXC31" s="66" t="s">
        <v>227</v>
      </c>
      <c r="KXD31" s="63"/>
      <c r="KXE31" s="64"/>
      <c r="KXF31" s="65" t="s">
        <v>225</v>
      </c>
      <c r="KXG31" s="66" t="s">
        <v>11</v>
      </c>
      <c r="KXH31" s="66" t="s">
        <v>226</v>
      </c>
      <c r="KXI31" s="66" t="s">
        <v>14</v>
      </c>
      <c r="KXJ31" s="66" t="s">
        <v>13</v>
      </c>
      <c r="KXS31" s="66" t="s">
        <v>227</v>
      </c>
      <c r="KXT31" s="63"/>
      <c r="KXU31" s="64"/>
      <c r="KXV31" s="65" t="s">
        <v>225</v>
      </c>
      <c r="KXW31" s="66" t="s">
        <v>11</v>
      </c>
      <c r="KXX31" s="66" t="s">
        <v>226</v>
      </c>
      <c r="KXY31" s="66" t="s">
        <v>14</v>
      </c>
      <c r="KXZ31" s="66" t="s">
        <v>13</v>
      </c>
      <c r="KYI31" s="66" t="s">
        <v>227</v>
      </c>
      <c r="KYJ31" s="63"/>
      <c r="KYK31" s="64"/>
      <c r="KYL31" s="65" t="s">
        <v>225</v>
      </c>
      <c r="KYM31" s="66" t="s">
        <v>11</v>
      </c>
      <c r="KYN31" s="66" t="s">
        <v>226</v>
      </c>
      <c r="KYO31" s="66" t="s">
        <v>14</v>
      </c>
      <c r="KYP31" s="66" t="s">
        <v>13</v>
      </c>
      <c r="KYY31" s="66" t="s">
        <v>227</v>
      </c>
      <c r="KYZ31" s="63"/>
      <c r="KZA31" s="64"/>
      <c r="KZB31" s="65" t="s">
        <v>225</v>
      </c>
      <c r="KZC31" s="66" t="s">
        <v>11</v>
      </c>
      <c r="KZD31" s="66" t="s">
        <v>226</v>
      </c>
      <c r="KZE31" s="66" t="s">
        <v>14</v>
      </c>
      <c r="KZF31" s="66" t="s">
        <v>13</v>
      </c>
      <c r="KZO31" s="66" t="s">
        <v>227</v>
      </c>
      <c r="KZP31" s="63"/>
      <c r="KZQ31" s="64"/>
      <c r="KZR31" s="65" t="s">
        <v>225</v>
      </c>
      <c r="KZS31" s="66" t="s">
        <v>11</v>
      </c>
      <c r="KZT31" s="66" t="s">
        <v>226</v>
      </c>
      <c r="KZU31" s="66" t="s">
        <v>14</v>
      </c>
      <c r="KZV31" s="66" t="s">
        <v>13</v>
      </c>
      <c r="LAE31" s="66" t="s">
        <v>227</v>
      </c>
      <c r="LAF31" s="63"/>
      <c r="LAG31" s="64"/>
      <c r="LAH31" s="65" t="s">
        <v>225</v>
      </c>
      <c r="LAI31" s="66" t="s">
        <v>11</v>
      </c>
      <c r="LAJ31" s="66" t="s">
        <v>226</v>
      </c>
      <c r="LAK31" s="66" t="s">
        <v>14</v>
      </c>
      <c r="LAL31" s="66" t="s">
        <v>13</v>
      </c>
      <c r="LAU31" s="66" t="s">
        <v>227</v>
      </c>
      <c r="LAV31" s="63"/>
      <c r="LAW31" s="64"/>
      <c r="LAX31" s="65" t="s">
        <v>225</v>
      </c>
      <c r="LAY31" s="66" t="s">
        <v>11</v>
      </c>
      <c r="LAZ31" s="66" t="s">
        <v>226</v>
      </c>
      <c r="LBA31" s="66" t="s">
        <v>14</v>
      </c>
      <c r="LBB31" s="66" t="s">
        <v>13</v>
      </c>
      <c r="LBK31" s="66" t="s">
        <v>227</v>
      </c>
      <c r="LBL31" s="63"/>
      <c r="LBM31" s="64"/>
      <c r="LBN31" s="65" t="s">
        <v>225</v>
      </c>
      <c r="LBO31" s="66" t="s">
        <v>11</v>
      </c>
      <c r="LBP31" s="66" t="s">
        <v>226</v>
      </c>
      <c r="LBQ31" s="66" t="s">
        <v>14</v>
      </c>
      <c r="LBR31" s="66" t="s">
        <v>13</v>
      </c>
      <c r="LCA31" s="66" t="s">
        <v>227</v>
      </c>
      <c r="LCB31" s="63"/>
      <c r="LCC31" s="64"/>
      <c r="LCD31" s="65" t="s">
        <v>225</v>
      </c>
      <c r="LCE31" s="66" t="s">
        <v>11</v>
      </c>
      <c r="LCF31" s="66" t="s">
        <v>226</v>
      </c>
      <c r="LCG31" s="66" t="s">
        <v>14</v>
      </c>
      <c r="LCH31" s="66" t="s">
        <v>13</v>
      </c>
      <c r="LCQ31" s="66" t="s">
        <v>227</v>
      </c>
      <c r="LCR31" s="63"/>
      <c r="LCS31" s="64"/>
      <c r="LCT31" s="65" t="s">
        <v>225</v>
      </c>
      <c r="LCU31" s="66" t="s">
        <v>11</v>
      </c>
      <c r="LCV31" s="66" t="s">
        <v>226</v>
      </c>
      <c r="LCW31" s="66" t="s">
        <v>14</v>
      </c>
      <c r="LCX31" s="66" t="s">
        <v>13</v>
      </c>
      <c r="LDG31" s="66" t="s">
        <v>227</v>
      </c>
      <c r="LDH31" s="63"/>
      <c r="LDI31" s="64"/>
      <c r="LDJ31" s="65" t="s">
        <v>225</v>
      </c>
      <c r="LDK31" s="66" t="s">
        <v>11</v>
      </c>
      <c r="LDL31" s="66" t="s">
        <v>226</v>
      </c>
      <c r="LDM31" s="66" t="s">
        <v>14</v>
      </c>
      <c r="LDN31" s="66" t="s">
        <v>13</v>
      </c>
      <c r="LDW31" s="66" t="s">
        <v>227</v>
      </c>
      <c r="LDX31" s="63"/>
      <c r="LDY31" s="64"/>
      <c r="LDZ31" s="65" t="s">
        <v>225</v>
      </c>
      <c r="LEA31" s="66" t="s">
        <v>11</v>
      </c>
      <c r="LEB31" s="66" t="s">
        <v>226</v>
      </c>
      <c r="LEC31" s="66" t="s">
        <v>14</v>
      </c>
      <c r="LED31" s="66" t="s">
        <v>13</v>
      </c>
      <c r="LEM31" s="66" t="s">
        <v>227</v>
      </c>
      <c r="LEN31" s="63"/>
      <c r="LEO31" s="64"/>
      <c r="LEP31" s="65" t="s">
        <v>225</v>
      </c>
      <c r="LEQ31" s="66" t="s">
        <v>11</v>
      </c>
      <c r="LER31" s="66" t="s">
        <v>226</v>
      </c>
      <c r="LES31" s="66" t="s">
        <v>14</v>
      </c>
      <c r="LET31" s="66" t="s">
        <v>13</v>
      </c>
      <c r="LFC31" s="66" t="s">
        <v>227</v>
      </c>
      <c r="LFD31" s="63"/>
      <c r="LFE31" s="64"/>
      <c r="LFF31" s="65" t="s">
        <v>225</v>
      </c>
      <c r="LFG31" s="66" t="s">
        <v>11</v>
      </c>
      <c r="LFH31" s="66" t="s">
        <v>226</v>
      </c>
      <c r="LFI31" s="66" t="s">
        <v>14</v>
      </c>
      <c r="LFJ31" s="66" t="s">
        <v>13</v>
      </c>
      <c r="LFS31" s="66" t="s">
        <v>227</v>
      </c>
      <c r="LFT31" s="63"/>
      <c r="LFU31" s="64"/>
      <c r="LFV31" s="65" t="s">
        <v>225</v>
      </c>
      <c r="LFW31" s="66" t="s">
        <v>11</v>
      </c>
      <c r="LFX31" s="66" t="s">
        <v>226</v>
      </c>
      <c r="LFY31" s="66" t="s">
        <v>14</v>
      </c>
      <c r="LFZ31" s="66" t="s">
        <v>13</v>
      </c>
      <c r="LGI31" s="66" t="s">
        <v>227</v>
      </c>
      <c r="LGJ31" s="63"/>
      <c r="LGK31" s="64"/>
      <c r="LGL31" s="65" t="s">
        <v>225</v>
      </c>
      <c r="LGM31" s="66" t="s">
        <v>11</v>
      </c>
      <c r="LGN31" s="66" t="s">
        <v>226</v>
      </c>
      <c r="LGO31" s="66" t="s">
        <v>14</v>
      </c>
      <c r="LGP31" s="66" t="s">
        <v>13</v>
      </c>
      <c r="LGY31" s="66" t="s">
        <v>227</v>
      </c>
      <c r="LGZ31" s="63"/>
      <c r="LHA31" s="64"/>
      <c r="LHB31" s="65" t="s">
        <v>225</v>
      </c>
      <c r="LHC31" s="66" t="s">
        <v>11</v>
      </c>
      <c r="LHD31" s="66" t="s">
        <v>226</v>
      </c>
      <c r="LHE31" s="66" t="s">
        <v>14</v>
      </c>
      <c r="LHF31" s="66" t="s">
        <v>13</v>
      </c>
      <c r="LHO31" s="66" t="s">
        <v>227</v>
      </c>
      <c r="LHP31" s="63"/>
      <c r="LHQ31" s="64"/>
      <c r="LHR31" s="65" t="s">
        <v>225</v>
      </c>
      <c r="LHS31" s="66" t="s">
        <v>11</v>
      </c>
      <c r="LHT31" s="66" t="s">
        <v>226</v>
      </c>
      <c r="LHU31" s="66" t="s">
        <v>14</v>
      </c>
      <c r="LHV31" s="66" t="s">
        <v>13</v>
      </c>
      <c r="LIE31" s="66" t="s">
        <v>227</v>
      </c>
      <c r="LIF31" s="63"/>
      <c r="LIG31" s="64"/>
      <c r="LIH31" s="65" t="s">
        <v>225</v>
      </c>
      <c r="LII31" s="66" t="s">
        <v>11</v>
      </c>
      <c r="LIJ31" s="66" t="s">
        <v>226</v>
      </c>
      <c r="LIK31" s="66" t="s">
        <v>14</v>
      </c>
      <c r="LIL31" s="66" t="s">
        <v>13</v>
      </c>
      <c r="LIU31" s="66" t="s">
        <v>227</v>
      </c>
      <c r="LIV31" s="63"/>
      <c r="LIW31" s="64"/>
      <c r="LIX31" s="65" t="s">
        <v>225</v>
      </c>
      <c r="LIY31" s="66" t="s">
        <v>11</v>
      </c>
      <c r="LIZ31" s="66" t="s">
        <v>226</v>
      </c>
      <c r="LJA31" s="66" t="s">
        <v>14</v>
      </c>
      <c r="LJB31" s="66" t="s">
        <v>13</v>
      </c>
      <c r="LJK31" s="66" t="s">
        <v>227</v>
      </c>
      <c r="LJL31" s="63"/>
      <c r="LJM31" s="64"/>
      <c r="LJN31" s="65" t="s">
        <v>225</v>
      </c>
      <c r="LJO31" s="66" t="s">
        <v>11</v>
      </c>
      <c r="LJP31" s="66" t="s">
        <v>226</v>
      </c>
      <c r="LJQ31" s="66" t="s">
        <v>14</v>
      </c>
      <c r="LJR31" s="66" t="s">
        <v>13</v>
      </c>
      <c r="LKA31" s="66" t="s">
        <v>227</v>
      </c>
      <c r="LKB31" s="63"/>
      <c r="LKC31" s="64"/>
      <c r="LKD31" s="65" t="s">
        <v>225</v>
      </c>
      <c r="LKE31" s="66" t="s">
        <v>11</v>
      </c>
      <c r="LKF31" s="66" t="s">
        <v>226</v>
      </c>
      <c r="LKG31" s="66" t="s">
        <v>14</v>
      </c>
      <c r="LKH31" s="66" t="s">
        <v>13</v>
      </c>
      <c r="LKQ31" s="66" t="s">
        <v>227</v>
      </c>
      <c r="LKR31" s="63"/>
      <c r="LKS31" s="64"/>
      <c r="LKT31" s="65" t="s">
        <v>225</v>
      </c>
      <c r="LKU31" s="66" t="s">
        <v>11</v>
      </c>
      <c r="LKV31" s="66" t="s">
        <v>226</v>
      </c>
      <c r="LKW31" s="66" t="s">
        <v>14</v>
      </c>
      <c r="LKX31" s="66" t="s">
        <v>13</v>
      </c>
      <c r="LLG31" s="66" t="s">
        <v>227</v>
      </c>
      <c r="LLH31" s="63"/>
      <c r="LLI31" s="64"/>
      <c r="LLJ31" s="65" t="s">
        <v>225</v>
      </c>
      <c r="LLK31" s="66" t="s">
        <v>11</v>
      </c>
      <c r="LLL31" s="66" t="s">
        <v>226</v>
      </c>
      <c r="LLM31" s="66" t="s">
        <v>14</v>
      </c>
      <c r="LLN31" s="66" t="s">
        <v>13</v>
      </c>
      <c r="LLW31" s="66" t="s">
        <v>227</v>
      </c>
      <c r="LLX31" s="63"/>
      <c r="LLY31" s="64"/>
      <c r="LLZ31" s="65" t="s">
        <v>225</v>
      </c>
      <c r="LMA31" s="66" t="s">
        <v>11</v>
      </c>
      <c r="LMB31" s="66" t="s">
        <v>226</v>
      </c>
      <c r="LMC31" s="66" t="s">
        <v>14</v>
      </c>
      <c r="LMD31" s="66" t="s">
        <v>13</v>
      </c>
      <c r="LMM31" s="66" t="s">
        <v>227</v>
      </c>
      <c r="LMN31" s="63"/>
      <c r="LMO31" s="64"/>
      <c r="LMP31" s="65" t="s">
        <v>225</v>
      </c>
      <c r="LMQ31" s="66" t="s">
        <v>11</v>
      </c>
      <c r="LMR31" s="66" t="s">
        <v>226</v>
      </c>
      <c r="LMS31" s="66" t="s">
        <v>14</v>
      </c>
      <c r="LMT31" s="66" t="s">
        <v>13</v>
      </c>
      <c r="LNC31" s="66" t="s">
        <v>227</v>
      </c>
      <c r="LND31" s="63"/>
      <c r="LNE31" s="64"/>
      <c r="LNF31" s="65" t="s">
        <v>225</v>
      </c>
      <c r="LNG31" s="66" t="s">
        <v>11</v>
      </c>
      <c r="LNH31" s="66" t="s">
        <v>226</v>
      </c>
      <c r="LNI31" s="66" t="s">
        <v>14</v>
      </c>
      <c r="LNJ31" s="66" t="s">
        <v>13</v>
      </c>
      <c r="LNS31" s="66" t="s">
        <v>227</v>
      </c>
      <c r="LNT31" s="63"/>
      <c r="LNU31" s="64"/>
      <c r="LNV31" s="65" t="s">
        <v>225</v>
      </c>
      <c r="LNW31" s="66" t="s">
        <v>11</v>
      </c>
      <c r="LNX31" s="66" t="s">
        <v>226</v>
      </c>
      <c r="LNY31" s="66" t="s">
        <v>14</v>
      </c>
      <c r="LNZ31" s="66" t="s">
        <v>13</v>
      </c>
      <c r="LOI31" s="66" t="s">
        <v>227</v>
      </c>
      <c r="LOJ31" s="63"/>
      <c r="LOK31" s="64"/>
      <c r="LOL31" s="65" t="s">
        <v>225</v>
      </c>
      <c r="LOM31" s="66" t="s">
        <v>11</v>
      </c>
      <c r="LON31" s="66" t="s">
        <v>226</v>
      </c>
      <c r="LOO31" s="66" t="s">
        <v>14</v>
      </c>
      <c r="LOP31" s="66" t="s">
        <v>13</v>
      </c>
      <c r="LOY31" s="66" t="s">
        <v>227</v>
      </c>
      <c r="LOZ31" s="63"/>
      <c r="LPA31" s="64"/>
      <c r="LPB31" s="65" t="s">
        <v>225</v>
      </c>
      <c r="LPC31" s="66" t="s">
        <v>11</v>
      </c>
      <c r="LPD31" s="66" t="s">
        <v>226</v>
      </c>
      <c r="LPE31" s="66" t="s">
        <v>14</v>
      </c>
      <c r="LPF31" s="66" t="s">
        <v>13</v>
      </c>
      <c r="LPO31" s="66" t="s">
        <v>227</v>
      </c>
      <c r="LPP31" s="63"/>
      <c r="LPQ31" s="64"/>
      <c r="LPR31" s="65" t="s">
        <v>225</v>
      </c>
      <c r="LPS31" s="66" t="s">
        <v>11</v>
      </c>
      <c r="LPT31" s="66" t="s">
        <v>226</v>
      </c>
      <c r="LPU31" s="66" t="s">
        <v>14</v>
      </c>
      <c r="LPV31" s="66" t="s">
        <v>13</v>
      </c>
      <c r="LQE31" s="66" t="s">
        <v>227</v>
      </c>
      <c r="LQF31" s="63"/>
      <c r="LQG31" s="64"/>
      <c r="LQH31" s="65" t="s">
        <v>225</v>
      </c>
      <c r="LQI31" s="66" t="s">
        <v>11</v>
      </c>
      <c r="LQJ31" s="66" t="s">
        <v>226</v>
      </c>
      <c r="LQK31" s="66" t="s">
        <v>14</v>
      </c>
      <c r="LQL31" s="66" t="s">
        <v>13</v>
      </c>
      <c r="LQU31" s="66" t="s">
        <v>227</v>
      </c>
      <c r="LQV31" s="63"/>
      <c r="LQW31" s="64"/>
      <c r="LQX31" s="65" t="s">
        <v>225</v>
      </c>
      <c r="LQY31" s="66" t="s">
        <v>11</v>
      </c>
      <c r="LQZ31" s="66" t="s">
        <v>226</v>
      </c>
      <c r="LRA31" s="66" t="s">
        <v>14</v>
      </c>
      <c r="LRB31" s="66" t="s">
        <v>13</v>
      </c>
      <c r="LRK31" s="66" t="s">
        <v>227</v>
      </c>
      <c r="LRL31" s="63"/>
      <c r="LRM31" s="64"/>
      <c r="LRN31" s="65" t="s">
        <v>225</v>
      </c>
      <c r="LRO31" s="66" t="s">
        <v>11</v>
      </c>
      <c r="LRP31" s="66" t="s">
        <v>226</v>
      </c>
      <c r="LRQ31" s="66" t="s">
        <v>14</v>
      </c>
      <c r="LRR31" s="66" t="s">
        <v>13</v>
      </c>
      <c r="LSA31" s="66" t="s">
        <v>227</v>
      </c>
      <c r="LSB31" s="63"/>
      <c r="LSC31" s="64"/>
      <c r="LSD31" s="65" t="s">
        <v>225</v>
      </c>
      <c r="LSE31" s="66" t="s">
        <v>11</v>
      </c>
      <c r="LSF31" s="66" t="s">
        <v>226</v>
      </c>
      <c r="LSG31" s="66" t="s">
        <v>14</v>
      </c>
      <c r="LSH31" s="66" t="s">
        <v>13</v>
      </c>
      <c r="LSQ31" s="66" t="s">
        <v>227</v>
      </c>
      <c r="LSR31" s="63"/>
      <c r="LSS31" s="64"/>
      <c r="LST31" s="65" t="s">
        <v>225</v>
      </c>
      <c r="LSU31" s="66" t="s">
        <v>11</v>
      </c>
      <c r="LSV31" s="66" t="s">
        <v>226</v>
      </c>
      <c r="LSW31" s="66" t="s">
        <v>14</v>
      </c>
      <c r="LSX31" s="66" t="s">
        <v>13</v>
      </c>
      <c r="LTG31" s="66" t="s">
        <v>227</v>
      </c>
      <c r="LTH31" s="63"/>
      <c r="LTI31" s="64"/>
      <c r="LTJ31" s="65" t="s">
        <v>225</v>
      </c>
      <c r="LTK31" s="66" t="s">
        <v>11</v>
      </c>
      <c r="LTL31" s="66" t="s">
        <v>226</v>
      </c>
      <c r="LTM31" s="66" t="s">
        <v>14</v>
      </c>
      <c r="LTN31" s="66" t="s">
        <v>13</v>
      </c>
      <c r="LTW31" s="66" t="s">
        <v>227</v>
      </c>
      <c r="LTX31" s="63"/>
      <c r="LTY31" s="64"/>
      <c r="LTZ31" s="65" t="s">
        <v>225</v>
      </c>
      <c r="LUA31" s="66" t="s">
        <v>11</v>
      </c>
      <c r="LUB31" s="66" t="s">
        <v>226</v>
      </c>
      <c r="LUC31" s="66" t="s">
        <v>14</v>
      </c>
      <c r="LUD31" s="66" t="s">
        <v>13</v>
      </c>
      <c r="LUM31" s="66" t="s">
        <v>227</v>
      </c>
      <c r="LUN31" s="63"/>
      <c r="LUO31" s="64"/>
      <c r="LUP31" s="65" t="s">
        <v>225</v>
      </c>
      <c r="LUQ31" s="66" t="s">
        <v>11</v>
      </c>
      <c r="LUR31" s="66" t="s">
        <v>226</v>
      </c>
      <c r="LUS31" s="66" t="s">
        <v>14</v>
      </c>
      <c r="LUT31" s="66" t="s">
        <v>13</v>
      </c>
      <c r="LVC31" s="66" t="s">
        <v>227</v>
      </c>
      <c r="LVD31" s="63"/>
      <c r="LVE31" s="64"/>
      <c r="LVF31" s="65" t="s">
        <v>225</v>
      </c>
      <c r="LVG31" s="66" t="s">
        <v>11</v>
      </c>
      <c r="LVH31" s="66" t="s">
        <v>226</v>
      </c>
      <c r="LVI31" s="66" t="s">
        <v>14</v>
      </c>
      <c r="LVJ31" s="66" t="s">
        <v>13</v>
      </c>
      <c r="LVS31" s="66" t="s">
        <v>227</v>
      </c>
      <c r="LVT31" s="63"/>
      <c r="LVU31" s="64"/>
      <c r="LVV31" s="65" t="s">
        <v>225</v>
      </c>
      <c r="LVW31" s="66" t="s">
        <v>11</v>
      </c>
      <c r="LVX31" s="66" t="s">
        <v>226</v>
      </c>
      <c r="LVY31" s="66" t="s">
        <v>14</v>
      </c>
      <c r="LVZ31" s="66" t="s">
        <v>13</v>
      </c>
      <c r="LWI31" s="66" t="s">
        <v>227</v>
      </c>
      <c r="LWJ31" s="63"/>
      <c r="LWK31" s="64"/>
      <c r="LWL31" s="65" t="s">
        <v>225</v>
      </c>
      <c r="LWM31" s="66" t="s">
        <v>11</v>
      </c>
      <c r="LWN31" s="66" t="s">
        <v>226</v>
      </c>
      <c r="LWO31" s="66" t="s">
        <v>14</v>
      </c>
      <c r="LWP31" s="66" t="s">
        <v>13</v>
      </c>
      <c r="LWY31" s="66" t="s">
        <v>227</v>
      </c>
      <c r="LWZ31" s="63"/>
      <c r="LXA31" s="64"/>
      <c r="LXB31" s="65" t="s">
        <v>225</v>
      </c>
      <c r="LXC31" s="66" t="s">
        <v>11</v>
      </c>
      <c r="LXD31" s="66" t="s">
        <v>226</v>
      </c>
      <c r="LXE31" s="66" t="s">
        <v>14</v>
      </c>
      <c r="LXF31" s="66" t="s">
        <v>13</v>
      </c>
      <c r="LXO31" s="66" t="s">
        <v>227</v>
      </c>
      <c r="LXP31" s="63"/>
      <c r="LXQ31" s="64"/>
      <c r="LXR31" s="65" t="s">
        <v>225</v>
      </c>
      <c r="LXS31" s="66" t="s">
        <v>11</v>
      </c>
      <c r="LXT31" s="66" t="s">
        <v>226</v>
      </c>
      <c r="LXU31" s="66" t="s">
        <v>14</v>
      </c>
      <c r="LXV31" s="66" t="s">
        <v>13</v>
      </c>
      <c r="LYE31" s="66" t="s">
        <v>227</v>
      </c>
      <c r="LYF31" s="63"/>
      <c r="LYG31" s="64"/>
      <c r="LYH31" s="65" t="s">
        <v>225</v>
      </c>
      <c r="LYI31" s="66" t="s">
        <v>11</v>
      </c>
      <c r="LYJ31" s="66" t="s">
        <v>226</v>
      </c>
      <c r="LYK31" s="66" t="s">
        <v>14</v>
      </c>
      <c r="LYL31" s="66" t="s">
        <v>13</v>
      </c>
      <c r="LYU31" s="66" t="s">
        <v>227</v>
      </c>
      <c r="LYV31" s="63"/>
      <c r="LYW31" s="64"/>
      <c r="LYX31" s="65" t="s">
        <v>225</v>
      </c>
      <c r="LYY31" s="66" t="s">
        <v>11</v>
      </c>
      <c r="LYZ31" s="66" t="s">
        <v>226</v>
      </c>
      <c r="LZA31" s="66" t="s">
        <v>14</v>
      </c>
      <c r="LZB31" s="66" t="s">
        <v>13</v>
      </c>
      <c r="LZK31" s="66" t="s">
        <v>227</v>
      </c>
      <c r="LZL31" s="63"/>
      <c r="LZM31" s="64"/>
      <c r="LZN31" s="65" t="s">
        <v>225</v>
      </c>
      <c r="LZO31" s="66" t="s">
        <v>11</v>
      </c>
      <c r="LZP31" s="66" t="s">
        <v>226</v>
      </c>
      <c r="LZQ31" s="66" t="s">
        <v>14</v>
      </c>
      <c r="LZR31" s="66" t="s">
        <v>13</v>
      </c>
      <c r="MAA31" s="66" t="s">
        <v>227</v>
      </c>
      <c r="MAB31" s="63"/>
      <c r="MAC31" s="64"/>
      <c r="MAD31" s="65" t="s">
        <v>225</v>
      </c>
      <c r="MAE31" s="66" t="s">
        <v>11</v>
      </c>
      <c r="MAF31" s="66" t="s">
        <v>226</v>
      </c>
      <c r="MAG31" s="66" t="s">
        <v>14</v>
      </c>
      <c r="MAH31" s="66" t="s">
        <v>13</v>
      </c>
      <c r="MAQ31" s="66" t="s">
        <v>227</v>
      </c>
      <c r="MAR31" s="63"/>
      <c r="MAS31" s="64"/>
      <c r="MAT31" s="65" t="s">
        <v>225</v>
      </c>
      <c r="MAU31" s="66" t="s">
        <v>11</v>
      </c>
      <c r="MAV31" s="66" t="s">
        <v>226</v>
      </c>
      <c r="MAW31" s="66" t="s">
        <v>14</v>
      </c>
      <c r="MAX31" s="66" t="s">
        <v>13</v>
      </c>
      <c r="MBG31" s="66" t="s">
        <v>227</v>
      </c>
      <c r="MBH31" s="63"/>
      <c r="MBI31" s="64"/>
      <c r="MBJ31" s="65" t="s">
        <v>225</v>
      </c>
      <c r="MBK31" s="66" t="s">
        <v>11</v>
      </c>
      <c r="MBL31" s="66" t="s">
        <v>226</v>
      </c>
      <c r="MBM31" s="66" t="s">
        <v>14</v>
      </c>
      <c r="MBN31" s="66" t="s">
        <v>13</v>
      </c>
      <c r="MBW31" s="66" t="s">
        <v>227</v>
      </c>
      <c r="MBX31" s="63"/>
      <c r="MBY31" s="64"/>
      <c r="MBZ31" s="65" t="s">
        <v>225</v>
      </c>
      <c r="MCA31" s="66" t="s">
        <v>11</v>
      </c>
      <c r="MCB31" s="66" t="s">
        <v>226</v>
      </c>
      <c r="MCC31" s="66" t="s">
        <v>14</v>
      </c>
      <c r="MCD31" s="66" t="s">
        <v>13</v>
      </c>
      <c r="MCM31" s="66" t="s">
        <v>227</v>
      </c>
      <c r="MCN31" s="63"/>
      <c r="MCO31" s="64"/>
      <c r="MCP31" s="65" t="s">
        <v>225</v>
      </c>
      <c r="MCQ31" s="66" t="s">
        <v>11</v>
      </c>
      <c r="MCR31" s="66" t="s">
        <v>226</v>
      </c>
      <c r="MCS31" s="66" t="s">
        <v>14</v>
      </c>
      <c r="MCT31" s="66" t="s">
        <v>13</v>
      </c>
      <c r="MDC31" s="66" t="s">
        <v>227</v>
      </c>
      <c r="MDD31" s="63"/>
      <c r="MDE31" s="64"/>
      <c r="MDF31" s="65" t="s">
        <v>225</v>
      </c>
      <c r="MDG31" s="66" t="s">
        <v>11</v>
      </c>
      <c r="MDH31" s="66" t="s">
        <v>226</v>
      </c>
      <c r="MDI31" s="66" t="s">
        <v>14</v>
      </c>
      <c r="MDJ31" s="66" t="s">
        <v>13</v>
      </c>
      <c r="MDS31" s="66" t="s">
        <v>227</v>
      </c>
      <c r="MDT31" s="63"/>
      <c r="MDU31" s="64"/>
      <c r="MDV31" s="65" t="s">
        <v>225</v>
      </c>
      <c r="MDW31" s="66" t="s">
        <v>11</v>
      </c>
      <c r="MDX31" s="66" t="s">
        <v>226</v>
      </c>
      <c r="MDY31" s="66" t="s">
        <v>14</v>
      </c>
      <c r="MDZ31" s="66" t="s">
        <v>13</v>
      </c>
      <c r="MEI31" s="66" t="s">
        <v>227</v>
      </c>
      <c r="MEJ31" s="63"/>
      <c r="MEK31" s="64"/>
      <c r="MEL31" s="65" t="s">
        <v>225</v>
      </c>
      <c r="MEM31" s="66" t="s">
        <v>11</v>
      </c>
      <c r="MEN31" s="66" t="s">
        <v>226</v>
      </c>
      <c r="MEO31" s="66" t="s">
        <v>14</v>
      </c>
      <c r="MEP31" s="66" t="s">
        <v>13</v>
      </c>
      <c r="MEY31" s="66" t="s">
        <v>227</v>
      </c>
      <c r="MEZ31" s="63"/>
      <c r="MFA31" s="64"/>
      <c r="MFB31" s="65" t="s">
        <v>225</v>
      </c>
      <c r="MFC31" s="66" t="s">
        <v>11</v>
      </c>
      <c r="MFD31" s="66" t="s">
        <v>226</v>
      </c>
      <c r="MFE31" s="66" t="s">
        <v>14</v>
      </c>
      <c r="MFF31" s="66" t="s">
        <v>13</v>
      </c>
      <c r="MFO31" s="66" t="s">
        <v>227</v>
      </c>
      <c r="MFP31" s="63"/>
      <c r="MFQ31" s="64"/>
      <c r="MFR31" s="65" t="s">
        <v>225</v>
      </c>
      <c r="MFS31" s="66" t="s">
        <v>11</v>
      </c>
      <c r="MFT31" s="66" t="s">
        <v>226</v>
      </c>
      <c r="MFU31" s="66" t="s">
        <v>14</v>
      </c>
      <c r="MFV31" s="66" t="s">
        <v>13</v>
      </c>
      <c r="MGE31" s="66" t="s">
        <v>227</v>
      </c>
      <c r="MGF31" s="63"/>
      <c r="MGG31" s="64"/>
      <c r="MGH31" s="65" t="s">
        <v>225</v>
      </c>
      <c r="MGI31" s="66" t="s">
        <v>11</v>
      </c>
      <c r="MGJ31" s="66" t="s">
        <v>226</v>
      </c>
      <c r="MGK31" s="66" t="s">
        <v>14</v>
      </c>
      <c r="MGL31" s="66" t="s">
        <v>13</v>
      </c>
      <c r="MGU31" s="66" t="s">
        <v>227</v>
      </c>
      <c r="MGV31" s="63"/>
      <c r="MGW31" s="64"/>
      <c r="MGX31" s="65" t="s">
        <v>225</v>
      </c>
      <c r="MGY31" s="66" t="s">
        <v>11</v>
      </c>
      <c r="MGZ31" s="66" t="s">
        <v>226</v>
      </c>
      <c r="MHA31" s="66" t="s">
        <v>14</v>
      </c>
      <c r="MHB31" s="66" t="s">
        <v>13</v>
      </c>
      <c r="MHK31" s="66" t="s">
        <v>227</v>
      </c>
      <c r="MHL31" s="63"/>
      <c r="MHM31" s="64"/>
      <c r="MHN31" s="65" t="s">
        <v>225</v>
      </c>
      <c r="MHO31" s="66" t="s">
        <v>11</v>
      </c>
      <c r="MHP31" s="66" t="s">
        <v>226</v>
      </c>
      <c r="MHQ31" s="66" t="s">
        <v>14</v>
      </c>
      <c r="MHR31" s="66" t="s">
        <v>13</v>
      </c>
      <c r="MIA31" s="66" t="s">
        <v>227</v>
      </c>
      <c r="MIB31" s="63"/>
      <c r="MIC31" s="64"/>
      <c r="MID31" s="65" t="s">
        <v>225</v>
      </c>
      <c r="MIE31" s="66" t="s">
        <v>11</v>
      </c>
      <c r="MIF31" s="66" t="s">
        <v>226</v>
      </c>
      <c r="MIG31" s="66" t="s">
        <v>14</v>
      </c>
      <c r="MIH31" s="66" t="s">
        <v>13</v>
      </c>
      <c r="MIQ31" s="66" t="s">
        <v>227</v>
      </c>
      <c r="MIR31" s="63"/>
      <c r="MIS31" s="64"/>
      <c r="MIT31" s="65" t="s">
        <v>225</v>
      </c>
      <c r="MIU31" s="66" t="s">
        <v>11</v>
      </c>
      <c r="MIV31" s="66" t="s">
        <v>226</v>
      </c>
      <c r="MIW31" s="66" t="s">
        <v>14</v>
      </c>
      <c r="MIX31" s="66" t="s">
        <v>13</v>
      </c>
      <c r="MJG31" s="66" t="s">
        <v>227</v>
      </c>
      <c r="MJH31" s="63"/>
      <c r="MJI31" s="64"/>
      <c r="MJJ31" s="65" t="s">
        <v>225</v>
      </c>
      <c r="MJK31" s="66" t="s">
        <v>11</v>
      </c>
      <c r="MJL31" s="66" t="s">
        <v>226</v>
      </c>
      <c r="MJM31" s="66" t="s">
        <v>14</v>
      </c>
      <c r="MJN31" s="66" t="s">
        <v>13</v>
      </c>
      <c r="MJW31" s="66" t="s">
        <v>227</v>
      </c>
      <c r="MJX31" s="63"/>
      <c r="MJY31" s="64"/>
      <c r="MJZ31" s="65" t="s">
        <v>225</v>
      </c>
      <c r="MKA31" s="66" t="s">
        <v>11</v>
      </c>
      <c r="MKB31" s="66" t="s">
        <v>226</v>
      </c>
      <c r="MKC31" s="66" t="s">
        <v>14</v>
      </c>
      <c r="MKD31" s="66" t="s">
        <v>13</v>
      </c>
      <c r="MKM31" s="66" t="s">
        <v>227</v>
      </c>
      <c r="MKN31" s="63"/>
      <c r="MKO31" s="64"/>
      <c r="MKP31" s="65" t="s">
        <v>225</v>
      </c>
      <c r="MKQ31" s="66" t="s">
        <v>11</v>
      </c>
      <c r="MKR31" s="66" t="s">
        <v>226</v>
      </c>
      <c r="MKS31" s="66" t="s">
        <v>14</v>
      </c>
      <c r="MKT31" s="66" t="s">
        <v>13</v>
      </c>
      <c r="MLC31" s="66" t="s">
        <v>227</v>
      </c>
      <c r="MLD31" s="63"/>
      <c r="MLE31" s="64"/>
      <c r="MLF31" s="65" t="s">
        <v>225</v>
      </c>
      <c r="MLG31" s="66" t="s">
        <v>11</v>
      </c>
      <c r="MLH31" s="66" t="s">
        <v>226</v>
      </c>
      <c r="MLI31" s="66" t="s">
        <v>14</v>
      </c>
      <c r="MLJ31" s="66" t="s">
        <v>13</v>
      </c>
      <c r="MLS31" s="66" t="s">
        <v>227</v>
      </c>
      <c r="MLT31" s="63"/>
      <c r="MLU31" s="64"/>
      <c r="MLV31" s="65" t="s">
        <v>225</v>
      </c>
      <c r="MLW31" s="66" t="s">
        <v>11</v>
      </c>
      <c r="MLX31" s="66" t="s">
        <v>226</v>
      </c>
      <c r="MLY31" s="66" t="s">
        <v>14</v>
      </c>
      <c r="MLZ31" s="66" t="s">
        <v>13</v>
      </c>
      <c r="MMI31" s="66" t="s">
        <v>227</v>
      </c>
      <c r="MMJ31" s="63"/>
      <c r="MMK31" s="64"/>
      <c r="MML31" s="65" t="s">
        <v>225</v>
      </c>
      <c r="MMM31" s="66" t="s">
        <v>11</v>
      </c>
      <c r="MMN31" s="66" t="s">
        <v>226</v>
      </c>
      <c r="MMO31" s="66" t="s">
        <v>14</v>
      </c>
      <c r="MMP31" s="66" t="s">
        <v>13</v>
      </c>
      <c r="MMY31" s="66" t="s">
        <v>227</v>
      </c>
      <c r="MMZ31" s="63"/>
      <c r="MNA31" s="64"/>
      <c r="MNB31" s="65" t="s">
        <v>225</v>
      </c>
      <c r="MNC31" s="66" t="s">
        <v>11</v>
      </c>
      <c r="MND31" s="66" t="s">
        <v>226</v>
      </c>
      <c r="MNE31" s="66" t="s">
        <v>14</v>
      </c>
      <c r="MNF31" s="66" t="s">
        <v>13</v>
      </c>
      <c r="MNO31" s="66" t="s">
        <v>227</v>
      </c>
      <c r="MNP31" s="63"/>
      <c r="MNQ31" s="64"/>
      <c r="MNR31" s="65" t="s">
        <v>225</v>
      </c>
      <c r="MNS31" s="66" t="s">
        <v>11</v>
      </c>
      <c r="MNT31" s="66" t="s">
        <v>226</v>
      </c>
      <c r="MNU31" s="66" t="s">
        <v>14</v>
      </c>
      <c r="MNV31" s="66" t="s">
        <v>13</v>
      </c>
      <c r="MOE31" s="66" t="s">
        <v>227</v>
      </c>
      <c r="MOF31" s="63"/>
      <c r="MOG31" s="64"/>
      <c r="MOH31" s="65" t="s">
        <v>225</v>
      </c>
      <c r="MOI31" s="66" t="s">
        <v>11</v>
      </c>
      <c r="MOJ31" s="66" t="s">
        <v>226</v>
      </c>
      <c r="MOK31" s="66" t="s">
        <v>14</v>
      </c>
      <c r="MOL31" s="66" t="s">
        <v>13</v>
      </c>
      <c r="MOU31" s="66" t="s">
        <v>227</v>
      </c>
      <c r="MOV31" s="63"/>
      <c r="MOW31" s="64"/>
      <c r="MOX31" s="65" t="s">
        <v>225</v>
      </c>
      <c r="MOY31" s="66" t="s">
        <v>11</v>
      </c>
      <c r="MOZ31" s="66" t="s">
        <v>226</v>
      </c>
      <c r="MPA31" s="66" t="s">
        <v>14</v>
      </c>
      <c r="MPB31" s="66" t="s">
        <v>13</v>
      </c>
      <c r="MPK31" s="66" t="s">
        <v>227</v>
      </c>
      <c r="MPL31" s="63"/>
      <c r="MPM31" s="64"/>
      <c r="MPN31" s="65" t="s">
        <v>225</v>
      </c>
      <c r="MPO31" s="66" t="s">
        <v>11</v>
      </c>
      <c r="MPP31" s="66" t="s">
        <v>226</v>
      </c>
      <c r="MPQ31" s="66" t="s">
        <v>14</v>
      </c>
      <c r="MPR31" s="66" t="s">
        <v>13</v>
      </c>
      <c r="MQA31" s="66" t="s">
        <v>227</v>
      </c>
      <c r="MQB31" s="63"/>
      <c r="MQC31" s="64"/>
      <c r="MQD31" s="65" t="s">
        <v>225</v>
      </c>
      <c r="MQE31" s="66" t="s">
        <v>11</v>
      </c>
      <c r="MQF31" s="66" t="s">
        <v>226</v>
      </c>
      <c r="MQG31" s="66" t="s">
        <v>14</v>
      </c>
      <c r="MQH31" s="66" t="s">
        <v>13</v>
      </c>
      <c r="MQQ31" s="66" t="s">
        <v>227</v>
      </c>
      <c r="MQR31" s="63"/>
      <c r="MQS31" s="64"/>
      <c r="MQT31" s="65" t="s">
        <v>225</v>
      </c>
      <c r="MQU31" s="66" t="s">
        <v>11</v>
      </c>
      <c r="MQV31" s="66" t="s">
        <v>226</v>
      </c>
      <c r="MQW31" s="66" t="s">
        <v>14</v>
      </c>
      <c r="MQX31" s="66" t="s">
        <v>13</v>
      </c>
      <c r="MRG31" s="66" t="s">
        <v>227</v>
      </c>
      <c r="MRH31" s="63"/>
      <c r="MRI31" s="64"/>
      <c r="MRJ31" s="65" t="s">
        <v>225</v>
      </c>
      <c r="MRK31" s="66" t="s">
        <v>11</v>
      </c>
      <c r="MRL31" s="66" t="s">
        <v>226</v>
      </c>
      <c r="MRM31" s="66" t="s">
        <v>14</v>
      </c>
      <c r="MRN31" s="66" t="s">
        <v>13</v>
      </c>
      <c r="MRW31" s="66" t="s">
        <v>227</v>
      </c>
      <c r="MRX31" s="63"/>
      <c r="MRY31" s="64"/>
      <c r="MRZ31" s="65" t="s">
        <v>225</v>
      </c>
      <c r="MSA31" s="66" t="s">
        <v>11</v>
      </c>
      <c r="MSB31" s="66" t="s">
        <v>226</v>
      </c>
      <c r="MSC31" s="66" t="s">
        <v>14</v>
      </c>
      <c r="MSD31" s="66" t="s">
        <v>13</v>
      </c>
      <c r="MSM31" s="66" t="s">
        <v>227</v>
      </c>
      <c r="MSN31" s="63"/>
      <c r="MSO31" s="64"/>
      <c r="MSP31" s="65" t="s">
        <v>225</v>
      </c>
      <c r="MSQ31" s="66" t="s">
        <v>11</v>
      </c>
      <c r="MSR31" s="66" t="s">
        <v>226</v>
      </c>
      <c r="MSS31" s="66" t="s">
        <v>14</v>
      </c>
      <c r="MST31" s="66" t="s">
        <v>13</v>
      </c>
      <c r="MTC31" s="66" t="s">
        <v>227</v>
      </c>
      <c r="MTD31" s="63"/>
      <c r="MTE31" s="64"/>
      <c r="MTF31" s="65" t="s">
        <v>225</v>
      </c>
      <c r="MTG31" s="66" t="s">
        <v>11</v>
      </c>
      <c r="MTH31" s="66" t="s">
        <v>226</v>
      </c>
      <c r="MTI31" s="66" t="s">
        <v>14</v>
      </c>
      <c r="MTJ31" s="66" t="s">
        <v>13</v>
      </c>
      <c r="MTS31" s="66" t="s">
        <v>227</v>
      </c>
      <c r="MTT31" s="63"/>
      <c r="MTU31" s="64"/>
      <c r="MTV31" s="65" t="s">
        <v>225</v>
      </c>
      <c r="MTW31" s="66" t="s">
        <v>11</v>
      </c>
      <c r="MTX31" s="66" t="s">
        <v>226</v>
      </c>
      <c r="MTY31" s="66" t="s">
        <v>14</v>
      </c>
      <c r="MTZ31" s="66" t="s">
        <v>13</v>
      </c>
      <c r="MUI31" s="66" t="s">
        <v>227</v>
      </c>
      <c r="MUJ31" s="63"/>
      <c r="MUK31" s="64"/>
      <c r="MUL31" s="65" t="s">
        <v>225</v>
      </c>
      <c r="MUM31" s="66" t="s">
        <v>11</v>
      </c>
      <c r="MUN31" s="66" t="s">
        <v>226</v>
      </c>
      <c r="MUO31" s="66" t="s">
        <v>14</v>
      </c>
      <c r="MUP31" s="66" t="s">
        <v>13</v>
      </c>
      <c r="MUY31" s="66" t="s">
        <v>227</v>
      </c>
      <c r="MUZ31" s="63"/>
      <c r="MVA31" s="64"/>
      <c r="MVB31" s="65" t="s">
        <v>225</v>
      </c>
      <c r="MVC31" s="66" t="s">
        <v>11</v>
      </c>
      <c r="MVD31" s="66" t="s">
        <v>226</v>
      </c>
      <c r="MVE31" s="66" t="s">
        <v>14</v>
      </c>
      <c r="MVF31" s="66" t="s">
        <v>13</v>
      </c>
      <c r="MVO31" s="66" t="s">
        <v>227</v>
      </c>
      <c r="MVP31" s="63"/>
      <c r="MVQ31" s="64"/>
      <c r="MVR31" s="65" t="s">
        <v>225</v>
      </c>
      <c r="MVS31" s="66" t="s">
        <v>11</v>
      </c>
      <c r="MVT31" s="66" t="s">
        <v>226</v>
      </c>
      <c r="MVU31" s="66" t="s">
        <v>14</v>
      </c>
      <c r="MVV31" s="66" t="s">
        <v>13</v>
      </c>
      <c r="MWE31" s="66" t="s">
        <v>227</v>
      </c>
      <c r="MWF31" s="63"/>
      <c r="MWG31" s="64"/>
      <c r="MWH31" s="65" t="s">
        <v>225</v>
      </c>
      <c r="MWI31" s="66" t="s">
        <v>11</v>
      </c>
      <c r="MWJ31" s="66" t="s">
        <v>226</v>
      </c>
      <c r="MWK31" s="66" t="s">
        <v>14</v>
      </c>
      <c r="MWL31" s="66" t="s">
        <v>13</v>
      </c>
      <c r="MWU31" s="66" t="s">
        <v>227</v>
      </c>
      <c r="MWV31" s="63"/>
      <c r="MWW31" s="64"/>
      <c r="MWX31" s="65" t="s">
        <v>225</v>
      </c>
      <c r="MWY31" s="66" t="s">
        <v>11</v>
      </c>
      <c r="MWZ31" s="66" t="s">
        <v>226</v>
      </c>
      <c r="MXA31" s="66" t="s">
        <v>14</v>
      </c>
      <c r="MXB31" s="66" t="s">
        <v>13</v>
      </c>
      <c r="MXK31" s="66" t="s">
        <v>227</v>
      </c>
      <c r="MXL31" s="63"/>
      <c r="MXM31" s="64"/>
      <c r="MXN31" s="65" t="s">
        <v>225</v>
      </c>
      <c r="MXO31" s="66" t="s">
        <v>11</v>
      </c>
      <c r="MXP31" s="66" t="s">
        <v>226</v>
      </c>
      <c r="MXQ31" s="66" t="s">
        <v>14</v>
      </c>
      <c r="MXR31" s="66" t="s">
        <v>13</v>
      </c>
      <c r="MYA31" s="66" t="s">
        <v>227</v>
      </c>
      <c r="MYB31" s="63"/>
      <c r="MYC31" s="64"/>
      <c r="MYD31" s="65" t="s">
        <v>225</v>
      </c>
      <c r="MYE31" s="66" t="s">
        <v>11</v>
      </c>
      <c r="MYF31" s="66" t="s">
        <v>226</v>
      </c>
      <c r="MYG31" s="66" t="s">
        <v>14</v>
      </c>
      <c r="MYH31" s="66" t="s">
        <v>13</v>
      </c>
      <c r="MYQ31" s="66" t="s">
        <v>227</v>
      </c>
      <c r="MYR31" s="63"/>
      <c r="MYS31" s="64"/>
      <c r="MYT31" s="65" t="s">
        <v>225</v>
      </c>
      <c r="MYU31" s="66" t="s">
        <v>11</v>
      </c>
      <c r="MYV31" s="66" t="s">
        <v>226</v>
      </c>
      <c r="MYW31" s="66" t="s">
        <v>14</v>
      </c>
      <c r="MYX31" s="66" t="s">
        <v>13</v>
      </c>
      <c r="MZG31" s="66" t="s">
        <v>227</v>
      </c>
      <c r="MZH31" s="63"/>
      <c r="MZI31" s="64"/>
      <c r="MZJ31" s="65" t="s">
        <v>225</v>
      </c>
      <c r="MZK31" s="66" t="s">
        <v>11</v>
      </c>
      <c r="MZL31" s="66" t="s">
        <v>226</v>
      </c>
      <c r="MZM31" s="66" t="s">
        <v>14</v>
      </c>
      <c r="MZN31" s="66" t="s">
        <v>13</v>
      </c>
      <c r="MZW31" s="66" t="s">
        <v>227</v>
      </c>
      <c r="MZX31" s="63"/>
      <c r="MZY31" s="64"/>
      <c r="MZZ31" s="65" t="s">
        <v>225</v>
      </c>
      <c r="NAA31" s="66" t="s">
        <v>11</v>
      </c>
      <c r="NAB31" s="66" t="s">
        <v>226</v>
      </c>
      <c r="NAC31" s="66" t="s">
        <v>14</v>
      </c>
      <c r="NAD31" s="66" t="s">
        <v>13</v>
      </c>
      <c r="NAM31" s="66" t="s">
        <v>227</v>
      </c>
      <c r="NAN31" s="63"/>
      <c r="NAO31" s="64"/>
      <c r="NAP31" s="65" t="s">
        <v>225</v>
      </c>
      <c r="NAQ31" s="66" t="s">
        <v>11</v>
      </c>
      <c r="NAR31" s="66" t="s">
        <v>226</v>
      </c>
      <c r="NAS31" s="66" t="s">
        <v>14</v>
      </c>
      <c r="NAT31" s="66" t="s">
        <v>13</v>
      </c>
      <c r="NBC31" s="66" t="s">
        <v>227</v>
      </c>
      <c r="NBD31" s="63"/>
      <c r="NBE31" s="64"/>
      <c r="NBF31" s="65" t="s">
        <v>225</v>
      </c>
      <c r="NBG31" s="66" t="s">
        <v>11</v>
      </c>
      <c r="NBH31" s="66" t="s">
        <v>226</v>
      </c>
      <c r="NBI31" s="66" t="s">
        <v>14</v>
      </c>
      <c r="NBJ31" s="66" t="s">
        <v>13</v>
      </c>
      <c r="NBS31" s="66" t="s">
        <v>227</v>
      </c>
      <c r="NBT31" s="63"/>
      <c r="NBU31" s="64"/>
      <c r="NBV31" s="65" t="s">
        <v>225</v>
      </c>
      <c r="NBW31" s="66" t="s">
        <v>11</v>
      </c>
      <c r="NBX31" s="66" t="s">
        <v>226</v>
      </c>
      <c r="NBY31" s="66" t="s">
        <v>14</v>
      </c>
      <c r="NBZ31" s="66" t="s">
        <v>13</v>
      </c>
      <c r="NCI31" s="66" t="s">
        <v>227</v>
      </c>
      <c r="NCJ31" s="63"/>
      <c r="NCK31" s="64"/>
      <c r="NCL31" s="65" t="s">
        <v>225</v>
      </c>
      <c r="NCM31" s="66" t="s">
        <v>11</v>
      </c>
      <c r="NCN31" s="66" t="s">
        <v>226</v>
      </c>
      <c r="NCO31" s="66" t="s">
        <v>14</v>
      </c>
      <c r="NCP31" s="66" t="s">
        <v>13</v>
      </c>
      <c r="NCY31" s="66" t="s">
        <v>227</v>
      </c>
      <c r="NCZ31" s="63"/>
      <c r="NDA31" s="64"/>
      <c r="NDB31" s="65" t="s">
        <v>225</v>
      </c>
      <c r="NDC31" s="66" t="s">
        <v>11</v>
      </c>
      <c r="NDD31" s="66" t="s">
        <v>226</v>
      </c>
      <c r="NDE31" s="66" t="s">
        <v>14</v>
      </c>
      <c r="NDF31" s="66" t="s">
        <v>13</v>
      </c>
      <c r="NDO31" s="66" t="s">
        <v>227</v>
      </c>
      <c r="NDP31" s="63"/>
      <c r="NDQ31" s="64"/>
      <c r="NDR31" s="65" t="s">
        <v>225</v>
      </c>
      <c r="NDS31" s="66" t="s">
        <v>11</v>
      </c>
      <c r="NDT31" s="66" t="s">
        <v>226</v>
      </c>
      <c r="NDU31" s="66" t="s">
        <v>14</v>
      </c>
      <c r="NDV31" s="66" t="s">
        <v>13</v>
      </c>
      <c r="NEE31" s="66" t="s">
        <v>227</v>
      </c>
      <c r="NEF31" s="63"/>
      <c r="NEG31" s="64"/>
      <c r="NEH31" s="65" t="s">
        <v>225</v>
      </c>
      <c r="NEI31" s="66" t="s">
        <v>11</v>
      </c>
      <c r="NEJ31" s="66" t="s">
        <v>226</v>
      </c>
      <c r="NEK31" s="66" t="s">
        <v>14</v>
      </c>
      <c r="NEL31" s="66" t="s">
        <v>13</v>
      </c>
      <c r="NEU31" s="66" t="s">
        <v>227</v>
      </c>
      <c r="NEV31" s="63"/>
      <c r="NEW31" s="64"/>
      <c r="NEX31" s="65" t="s">
        <v>225</v>
      </c>
      <c r="NEY31" s="66" t="s">
        <v>11</v>
      </c>
      <c r="NEZ31" s="66" t="s">
        <v>226</v>
      </c>
      <c r="NFA31" s="66" t="s">
        <v>14</v>
      </c>
      <c r="NFB31" s="66" t="s">
        <v>13</v>
      </c>
      <c r="NFK31" s="66" t="s">
        <v>227</v>
      </c>
      <c r="NFL31" s="63"/>
      <c r="NFM31" s="64"/>
      <c r="NFN31" s="65" t="s">
        <v>225</v>
      </c>
      <c r="NFO31" s="66" t="s">
        <v>11</v>
      </c>
      <c r="NFP31" s="66" t="s">
        <v>226</v>
      </c>
      <c r="NFQ31" s="66" t="s">
        <v>14</v>
      </c>
      <c r="NFR31" s="66" t="s">
        <v>13</v>
      </c>
      <c r="NGA31" s="66" t="s">
        <v>227</v>
      </c>
      <c r="NGB31" s="63"/>
      <c r="NGC31" s="64"/>
      <c r="NGD31" s="65" t="s">
        <v>225</v>
      </c>
      <c r="NGE31" s="66" t="s">
        <v>11</v>
      </c>
      <c r="NGF31" s="66" t="s">
        <v>226</v>
      </c>
      <c r="NGG31" s="66" t="s">
        <v>14</v>
      </c>
      <c r="NGH31" s="66" t="s">
        <v>13</v>
      </c>
      <c r="NGQ31" s="66" t="s">
        <v>227</v>
      </c>
      <c r="NGR31" s="63"/>
      <c r="NGS31" s="64"/>
      <c r="NGT31" s="65" t="s">
        <v>225</v>
      </c>
      <c r="NGU31" s="66" t="s">
        <v>11</v>
      </c>
      <c r="NGV31" s="66" t="s">
        <v>226</v>
      </c>
      <c r="NGW31" s="66" t="s">
        <v>14</v>
      </c>
      <c r="NGX31" s="66" t="s">
        <v>13</v>
      </c>
      <c r="NHG31" s="66" t="s">
        <v>227</v>
      </c>
      <c r="NHH31" s="63"/>
      <c r="NHI31" s="64"/>
      <c r="NHJ31" s="65" t="s">
        <v>225</v>
      </c>
      <c r="NHK31" s="66" t="s">
        <v>11</v>
      </c>
      <c r="NHL31" s="66" t="s">
        <v>226</v>
      </c>
      <c r="NHM31" s="66" t="s">
        <v>14</v>
      </c>
      <c r="NHN31" s="66" t="s">
        <v>13</v>
      </c>
      <c r="NHW31" s="66" t="s">
        <v>227</v>
      </c>
      <c r="NHX31" s="63"/>
      <c r="NHY31" s="64"/>
      <c r="NHZ31" s="65" t="s">
        <v>225</v>
      </c>
      <c r="NIA31" s="66" t="s">
        <v>11</v>
      </c>
      <c r="NIB31" s="66" t="s">
        <v>226</v>
      </c>
      <c r="NIC31" s="66" t="s">
        <v>14</v>
      </c>
      <c r="NID31" s="66" t="s">
        <v>13</v>
      </c>
      <c r="NIM31" s="66" t="s">
        <v>227</v>
      </c>
      <c r="NIN31" s="63"/>
      <c r="NIO31" s="64"/>
      <c r="NIP31" s="65" t="s">
        <v>225</v>
      </c>
      <c r="NIQ31" s="66" t="s">
        <v>11</v>
      </c>
      <c r="NIR31" s="66" t="s">
        <v>226</v>
      </c>
      <c r="NIS31" s="66" t="s">
        <v>14</v>
      </c>
      <c r="NIT31" s="66" t="s">
        <v>13</v>
      </c>
      <c r="NJC31" s="66" t="s">
        <v>227</v>
      </c>
      <c r="NJD31" s="63"/>
      <c r="NJE31" s="64"/>
      <c r="NJF31" s="65" t="s">
        <v>225</v>
      </c>
      <c r="NJG31" s="66" t="s">
        <v>11</v>
      </c>
      <c r="NJH31" s="66" t="s">
        <v>226</v>
      </c>
      <c r="NJI31" s="66" t="s">
        <v>14</v>
      </c>
      <c r="NJJ31" s="66" t="s">
        <v>13</v>
      </c>
      <c r="NJS31" s="66" t="s">
        <v>227</v>
      </c>
      <c r="NJT31" s="63"/>
      <c r="NJU31" s="64"/>
      <c r="NJV31" s="65" t="s">
        <v>225</v>
      </c>
      <c r="NJW31" s="66" t="s">
        <v>11</v>
      </c>
      <c r="NJX31" s="66" t="s">
        <v>226</v>
      </c>
      <c r="NJY31" s="66" t="s">
        <v>14</v>
      </c>
      <c r="NJZ31" s="66" t="s">
        <v>13</v>
      </c>
      <c r="NKI31" s="66" t="s">
        <v>227</v>
      </c>
      <c r="NKJ31" s="63"/>
      <c r="NKK31" s="64"/>
      <c r="NKL31" s="65" t="s">
        <v>225</v>
      </c>
      <c r="NKM31" s="66" t="s">
        <v>11</v>
      </c>
      <c r="NKN31" s="66" t="s">
        <v>226</v>
      </c>
      <c r="NKO31" s="66" t="s">
        <v>14</v>
      </c>
      <c r="NKP31" s="66" t="s">
        <v>13</v>
      </c>
      <c r="NKY31" s="66" t="s">
        <v>227</v>
      </c>
      <c r="NKZ31" s="63"/>
      <c r="NLA31" s="64"/>
      <c r="NLB31" s="65" t="s">
        <v>225</v>
      </c>
      <c r="NLC31" s="66" t="s">
        <v>11</v>
      </c>
      <c r="NLD31" s="66" t="s">
        <v>226</v>
      </c>
      <c r="NLE31" s="66" t="s">
        <v>14</v>
      </c>
      <c r="NLF31" s="66" t="s">
        <v>13</v>
      </c>
      <c r="NLO31" s="66" t="s">
        <v>227</v>
      </c>
      <c r="NLP31" s="63"/>
      <c r="NLQ31" s="64"/>
      <c r="NLR31" s="65" t="s">
        <v>225</v>
      </c>
      <c r="NLS31" s="66" t="s">
        <v>11</v>
      </c>
      <c r="NLT31" s="66" t="s">
        <v>226</v>
      </c>
      <c r="NLU31" s="66" t="s">
        <v>14</v>
      </c>
      <c r="NLV31" s="66" t="s">
        <v>13</v>
      </c>
      <c r="NME31" s="66" t="s">
        <v>227</v>
      </c>
      <c r="NMF31" s="63"/>
      <c r="NMG31" s="64"/>
      <c r="NMH31" s="65" t="s">
        <v>225</v>
      </c>
      <c r="NMI31" s="66" t="s">
        <v>11</v>
      </c>
      <c r="NMJ31" s="66" t="s">
        <v>226</v>
      </c>
      <c r="NMK31" s="66" t="s">
        <v>14</v>
      </c>
      <c r="NML31" s="66" t="s">
        <v>13</v>
      </c>
      <c r="NMU31" s="66" t="s">
        <v>227</v>
      </c>
      <c r="NMV31" s="63"/>
      <c r="NMW31" s="64"/>
      <c r="NMX31" s="65" t="s">
        <v>225</v>
      </c>
      <c r="NMY31" s="66" t="s">
        <v>11</v>
      </c>
      <c r="NMZ31" s="66" t="s">
        <v>226</v>
      </c>
      <c r="NNA31" s="66" t="s">
        <v>14</v>
      </c>
      <c r="NNB31" s="66" t="s">
        <v>13</v>
      </c>
      <c r="NNK31" s="66" t="s">
        <v>227</v>
      </c>
      <c r="NNL31" s="63"/>
      <c r="NNM31" s="64"/>
      <c r="NNN31" s="65" t="s">
        <v>225</v>
      </c>
      <c r="NNO31" s="66" t="s">
        <v>11</v>
      </c>
      <c r="NNP31" s="66" t="s">
        <v>226</v>
      </c>
      <c r="NNQ31" s="66" t="s">
        <v>14</v>
      </c>
      <c r="NNR31" s="66" t="s">
        <v>13</v>
      </c>
      <c r="NOA31" s="66" t="s">
        <v>227</v>
      </c>
      <c r="NOB31" s="63"/>
      <c r="NOC31" s="64"/>
      <c r="NOD31" s="65" t="s">
        <v>225</v>
      </c>
      <c r="NOE31" s="66" t="s">
        <v>11</v>
      </c>
      <c r="NOF31" s="66" t="s">
        <v>226</v>
      </c>
      <c r="NOG31" s="66" t="s">
        <v>14</v>
      </c>
      <c r="NOH31" s="66" t="s">
        <v>13</v>
      </c>
      <c r="NOQ31" s="66" t="s">
        <v>227</v>
      </c>
      <c r="NOR31" s="63"/>
      <c r="NOS31" s="64"/>
      <c r="NOT31" s="65" t="s">
        <v>225</v>
      </c>
      <c r="NOU31" s="66" t="s">
        <v>11</v>
      </c>
      <c r="NOV31" s="66" t="s">
        <v>226</v>
      </c>
      <c r="NOW31" s="66" t="s">
        <v>14</v>
      </c>
      <c r="NOX31" s="66" t="s">
        <v>13</v>
      </c>
      <c r="NPG31" s="66" t="s">
        <v>227</v>
      </c>
      <c r="NPH31" s="63"/>
      <c r="NPI31" s="64"/>
      <c r="NPJ31" s="65" t="s">
        <v>225</v>
      </c>
      <c r="NPK31" s="66" t="s">
        <v>11</v>
      </c>
      <c r="NPL31" s="66" t="s">
        <v>226</v>
      </c>
      <c r="NPM31" s="66" t="s">
        <v>14</v>
      </c>
      <c r="NPN31" s="66" t="s">
        <v>13</v>
      </c>
      <c r="NPW31" s="66" t="s">
        <v>227</v>
      </c>
      <c r="NPX31" s="63"/>
      <c r="NPY31" s="64"/>
      <c r="NPZ31" s="65" t="s">
        <v>225</v>
      </c>
      <c r="NQA31" s="66" t="s">
        <v>11</v>
      </c>
      <c r="NQB31" s="66" t="s">
        <v>226</v>
      </c>
      <c r="NQC31" s="66" t="s">
        <v>14</v>
      </c>
      <c r="NQD31" s="66" t="s">
        <v>13</v>
      </c>
      <c r="NQM31" s="66" t="s">
        <v>227</v>
      </c>
      <c r="NQN31" s="63"/>
      <c r="NQO31" s="64"/>
      <c r="NQP31" s="65" t="s">
        <v>225</v>
      </c>
      <c r="NQQ31" s="66" t="s">
        <v>11</v>
      </c>
      <c r="NQR31" s="66" t="s">
        <v>226</v>
      </c>
      <c r="NQS31" s="66" t="s">
        <v>14</v>
      </c>
      <c r="NQT31" s="66" t="s">
        <v>13</v>
      </c>
      <c r="NRC31" s="66" t="s">
        <v>227</v>
      </c>
      <c r="NRD31" s="63"/>
      <c r="NRE31" s="64"/>
      <c r="NRF31" s="65" t="s">
        <v>225</v>
      </c>
      <c r="NRG31" s="66" t="s">
        <v>11</v>
      </c>
      <c r="NRH31" s="66" t="s">
        <v>226</v>
      </c>
      <c r="NRI31" s="66" t="s">
        <v>14</v>
      </c>
      <c r="NRJ31" s="66" t="s">
        <v>13</v>
      </c>
      <c r="NRS31" s="66" t="s">
        <v>227</v>
      </c>
      <c r="NRT31" s="63"/>
      <c r="NRU31" s="64"/>
      <c r="NRV31" s="65" t="s">
        <v>225</v>
      </c>
      <c r="NRW31" s="66" t="s">
        <v>11</v>
      </c>
      <c r="NRX31" s="66" t="s">
        <v>226</v>
      </c>
      <c r="NRY31" s="66" t="s">
        <v>14</v>
      </c>
      <c r="NRZ31" s="66" t="s">
        <v>13</v>
      </c>
      <c r="NSI31" s="66" t="s">
        <v>227</v>
      </c>
      <c r="NSJ31" s="63"/>
      <c r="NSK31" s="64"/>
      <c r="NSL31" s="65" t="s">
        <v>225</v>
      </c>
      <c r="NSM31" s="66" t="s">
        <v>11</v>
      </c>
      <c r="NSN31" s="66" t="s">
        <v>226</v>
      </c>
      <c r="NSO31" s="66" t="s">
        <v>14</v>
      </c>
      <c r="NSP31" s="66" t="s">
        <v>13</v>
      </c>
      <c r="NSY31" s="66" t="s">
        <v>227</v>
      </c>
      <c r="NSZ31" s="63"/>
      <c r="NTA31" s="64"/>
      <c r="NTB31" s="65" t="s">
        <v>225</v>
      </c>
      <c r="NTC31" s="66" t="s">
        <v>11</v>
      </c>
      <c r="NTD31" s="66" t="s">
        <v>226</v>
      </c>
      <c r="NTE31" s="66" t="s">
        <v>14</v>
      </c>
      <c r="NTF31" s="66" t="s">
        <v>13</v>
      </c>
      <c r="NTO31" s="66" t="s">
        <v>227</v>
      </c>
      <c r="NTP31" s="63"/>
      <c r="NTQ31" s="64"/>
      <c r="NTR31" s="65" t="s">
        <v>225</v>
      </c>
      <c r="NTS31" s="66" t="s">
        <v>11</v>
      </c>
      <c r="NTT31" s="66" t="s">
        <v>226</v>
      </c>
      <c r="NTU31" s="66" t="s">
        <v>14</v>
      </c>
      <c r="NTV31" s="66" t="s">
        <v>13</v>
      </c>
      <c r="NUE31" s="66" t="s">
        <v>227</v>
      </c>
      <c r="NUF31" s="63"/>
      <c r="NUG31" s="64"/>
      <c r="NUH31" s="65" t="s">
        <v>225</v>
      </c>
      <c r="NUI31" s="66" t="s">
        <v>11</v>
      </c>
      <c r="NUJ31" s="66" t="s">
        <v>226</v>
      </c>
      <c r="NUK31" s="66" t="s">
        <v>14</v>
      </c>
      <c r="NUL31" s="66" t="s">
        <v>13</v>
      </c>
      <c r="NUU31" s="66" t="s">
        <v>227</v>
      </c>
      <c r="NUV31" s="63"/>
      <c r="NUW31" s="64"/>
      <c r="NUX31" s="65" t="s">
        <v>225</v>
      </c>
      <c r="NUY31" s="66" t="s">
        <v>11</v>
      </c>
      <c r="NUZ31" s="66" t="s">
        <v>226</v>
      </c>
      <c r="NVA31" s="66" t="s">
        <v>14</v>
      </c>
      <c r="NVB31" s="66" t="s">
        <v>13</v>
      </c>
      <c r="NVK31" s="66" t="s">
        <v>227</v>
      </c>
      <c r="NVL31" s="63"/>
      <c r="NVM31" s="64"/>
      <c r="NVN31" s="65" t="s">
        <v>225</v>
      </c>
      <c r="NVO31" s="66" t="s">
        <v>11</v>
      </c>
      <c r="NVP31" s="66" t="s">
        <v>226</v>
      </c>
      <c r="NVQ31" s="66" t="s">
        <v>14</v>
      </c>
      <c r="NVR31" s="66" t="s">
        <v>13</v>
      </c>
      <c r="NWA31" s="66" t="s">
        <v>227</v>
      </c>
      <c r="NWB31" s="63"/>
      <c r="NWC31" s="64"/>
      <c r="NWD31" s="65" t="s">
        <v>225</v>
      </c>
      <c r="NWE31" s="66" t="s">
        <v>11</v>
      </c>
      <c r="NWF31" s="66" t="s">
        <v>226</v>
      </c>
      <c r="NWG31" s="66" t="s">
        <v>14</v>
      </c>
      <c r="NWH31" s="66" t="s">
        <v>13</v>
      </c>
      <c r="NWQ31" s="66" t="s">
        <v>227</v>
      </c>
      <c r="NWR31" s="63"/>
      <c r="NWS31" s="64"/>
      <c r="NWT31" s="65" t="s">
        <v>225</v>
      </c>
      <c r="NWU31" s="66" t="s">
        <v>11</v>
      </c>
      <c r="NWV31" s="66" t="s">
        <v>226</v>
      </c>
      <c r="NWW31" s="66" t="s">
        <v>14</v>
      </c>
      <c r="NWX31" s="66" t="s">
        <v>13</v>
      </c>
      <c r="NXG31" s="66" t="s">
        <v>227</v>
      </c>
      <c r="NXH31" s="63"/>
      <c r="NXI31" s="64"/>
      <c r="NXJ31" s="65" t="s">
        <v>225</v>
      </c>
      <c r="NXK31" s="66" t="s">
        <v>11</v>
      </c>
      <c r="NXL31" s="66" t="s">
        <v>226</v>
      </c>
      <c r="NXM31" s="66" t="s">
        <v>14</v>
      </c>
      <c r="NXN31" s="66" t="s">
        <v>13</v>
      </c>
      <c r="NXW31" s="66" t="s">
        <v>227</v>
      </c>
      <c r="NXX31" s="63"/>
      <c r="NXY31" s="64"/>
      <c r="NXZ31" s="65" t="s">
        <v>225</v>
      </c>
      <c r="NYA31" s="66" t="s">
        <v>11</v>
      </c>
      <c r="NYB31" s="66" t="s">
        <v>226</v>
      </c>
      <c r="NYC31" s="66" t="s">
        <v>14</v>
      </c>
      <c r="NYD31" s="66" t="s">
        <v>13</v>
      </c>
      <c r="NYM31" s="66" t="s">
        <v>227</v>
      </c>
      <c r="NYN31" s="63"/>
      <c r="NYO31" s="64"/>
      <c r="NYP31" s="65" t="s">
        <v>225</v>
      </c>
      <c r="NYQ31" s="66" t="s">
        <v>11</v>
      </c>
      <c r="NYR31" s="66" t="s">
        <v>226</v>
      </c>
      <c r="NYS31" s="66" t="s">
        <v>14</v>
      </c>
      <c r="NYT31" s="66" t="s">
        <v>13</v>
      </c>
      <c r="NZC31" s="66" t="s">
        <v>227</v>
      </c>
      <c r="NZD31" s="63"/>
      <c r="NZE31" s="64"/>
      <c r="NZF31" s="65" t="s">
        <v>225</v>
      </c>
      <c r="NZG31" s="66" t="s">
        <v>11</v>
      </c>
      <c r="NZH31" s="66" t="s">
        <v>226</v>
      </c>
      <c r="NZI31" s="66" t="s">
        <v>14</v>
      </c>
      <c r="NZJ31" s="66" t="s">
        <v>13</v>
      </c>
      <c r="NZS31" s="66" t="s">
        <v>227</v>
      </c>
      <c r="NZT31" s="63"/>
      <c r="NZU31" s="64"/>
      <c r="NZV31" s="65" t="s">
        <v>225</v>
      </c>
      <c r="NZW31" s="66" t="s">
        <v>11</v>
      </c>
      <c r="NZX31" s="66" t="s">
        <v>226</v>
      </c>
      <c r="NZY31" s="66" t="s">
        <v>14</v>
      </c>
      <c r="NZZ31" s="66" t="s">
        <v>13</v>
      </c>
      <c r="OAI31" s="66" t="s">
        <v>227</v>
      </c>
      <c r="OAJ31" s="63"/>
      <c r="OAK31" s="64"/>
      <c r="OAL31" s="65" t="s">
        <v>225</v>
      </c>
      <c r="OAM31" s="66" t="s">
        <v>11</v>
      </c>
      <c r="OAN31" s="66" t="s">
        <v>226</v>
      </c>
      <c r="OAO31" s="66" t="s">
        <v>14</v>
      </c>
      <c r="OAP31" s="66" t="s">
        <v>13</v>
      </c>
      <c r="OAY31" s="66" t="s">
        <v>227</v>
      </c>
      <c r="OAZ31" s="63"/>
      <c r="OBA31" s="64"/>
      <c r="OBB31" s="65" t="s">
        <v>225</v>
      </c>
      <c r="OBC31" s="66" t="s">
        <v>11</v>
      </c>
      <c r="OBD31" s="66" t="s">
        <v>226</v>
      </c>
      <c r="OBE31" s="66" t="s">
        <v>14</v>
      </c>
      <c r="OBF31" s="66" t="s">
        <v>13</v>
      </c>
      <c r="OBO31" s="66" t="s">
        <v>227</v>
      </c>
      <c r="OBP31" s="63"/>
      <c r="OBQ31" s="64"/>
      <c r="OBR31" s="65" t="s">
        <v>225</v>
      </c>
      <c r="OBS31" s="66" t="s">
        <v>11</v>
      </c>
      <c r="OBT31" s="66" t="s">
        <v>226</v>
      </c>
      <c r="OBU31" s="66" t="s">
        <v>14</v>
      </c>
      <c r="OBV31" s="66" t="s">
        <v>13</v>
      </c>
      <c r="OCE31" s="66" t="s">
        <v>227</v>
      </c>
      <c r="OCF31" s="63"/>
      <c r="OCG31" s="64"/>
      <c r="OCH31" s="65" t="s">
        <v>225</v>
      </c>
      <c r="OCI31" s="66" t="s">
        <v>11</v>
      </c>
      <c r="OCJ31" s="66" t="s">
        <v>226</v>
      </c>
      <c r="OCK31" s="66" t="s">
        <v>14</v>
      </c>
      <c r="OCL31" s="66" t="s">
        <v>13</v>
      </c>
      <c r="OCU31" s="66" t="s">
        <v>227</v>
      </c>
      <c r="OCV31" s="63"/>
      <c r="OCW31" s="64"/>
      <c r="OCX31" s="65" t="s">
        <v>225</v>
      </c>
      <c r="OCY31" s="66" t="s">
        <v>11</v>
      </c>
      <c r="OCZ31" s="66" t="s">
        <v>226</v>
      </c>
      <c r="ODA31" s="66" t="s">
        <v>14</v>
      </c>
      <c r="ODB31" s="66" t="s">
        <v>13</v>
      </c>
      <c r="ODK31" s="66" t="s">
        <v>227</v>
      </c>
      <c r="ODL31" s="63"/>
      <c r="ODM31" s="64"/>
      <c r="ODN31" s="65" t="s">
        <v>225</v>
      </c>
      <c r="ODO31" s="66" t="s">
        <v>11</v>
      </c>
      <c r="ODP31" s="66" t="s">
        <v>226</v>
      </c>
      <c r="ODQ31" s="66" t="s">
        <v>14</v>
      </c>
      <c r="ODR31" s="66" t="s">
        <v>13</v>
      </c>
      <c r="OEA31" s="66" t="s">
        <v>227</v>
      </c>
      <c r="OEB31" s="63"/>
      <c r="OEC31" s="64"/>
      <c r="OED31" s="65" t="s">
        <v>225</v>
      </c>
      <c r="OEE31" s="66" t="s">
        <v>11</v>
      </c>
      <c r="OEF31" s="66" t="s">
        <v>226</v>
      </c>
      <c r="OEG31" s="66" t="s">
        <v>14</v>
      </c>
      <c r="OEH31" s="66" t="s">
        <v>13</v>
      </c>
      <c r="OEQ31" s="66" t="s">
        <v>227</v>
      </c>
      <c r="OER31" s="63"/>
      <c r="OES31" s="64"/>
      <c r="OET31" s="65" t="s">
        <v>225</v>
      </c>
      <c r="OEU31" s="66" t="s">
        <v>11</v>
      </c>
      <c r="OEV31" s="66" t="s">
        <v>226</v>
      </c>
      <c r="OEW31" s="66" t="s">
        <v>14</v>
      </c>
      <c r="OEX31" s="66" t="s">
        <v>13</v>
      </c>
      <c r="OFG31" s="66" t="s">
        <v>227</v>
      </c>
      <c r="OFH31" s="63"/>
      <c r="OFI31" s="64"/>
      <c r="OFJ31" s="65" t="s">
        <v>225</v>
      </c>
      <c r="OFK31" s="66" t="s">
        <v>11</v>
      </c>
      <c r="OFL31" s="66" t="s">
        <v>226</v>
      </c>
      <c r="OFM31" s="66" t="s">
        <v>14</v>
      </c>
      <c r="OFN31" s="66" t="s">
        <v>13</v>
      </c>
      <c r="OFW31" s="66" t="s">
        <v>227</v>
      </c>
      <c r="OFX31" s="63"/>
      <c r="OFY31" s="64"/>
      <c r="OFZ31" s="65" t="s">
        <v>225</v>
      </c>
      <c r="OGA31" s="66" t="s">
        <v>11</v>
      </c>
      <c r="OGB31" s="66" t="s">
        <v>226</v>
      </c>
      <c r="OGC31" s="66" t="s">
        <v>14</v>
      </c>
      <c r="OGD31" s="66" t="s">
        <v>13</v>
      </c>
      <c r="OGM31" s="66" t="s">
        <v>227</v>
      </c>
      <c r="OGN31" s="63"/>
      <c r="OGO31" s="64"/>
      <c r="OGP31" s="65" t="s">
        <v>225</v>
      </c>
      <c r="OGQ31" s="66" t="s">
        <v>11</v>
      </c>
      <c r="OGR31" s="66" t="s">
        <v>226</v>
      </c>
      <c r="OGS31" s="66" t="s">
        <v>14</v>
      </c>
      <c r="OGT31" s="66" t="s">
        <v>13</v>
      </c>
      <c r="OHC31" s="66" t="s">
        <v>227</v>
      </c>
      <c r="OHD31" s="63"/>
      <c r="OHE31" s="64"/>
      <c r="OHF31" s="65" t="s">
        <v>225</v>
      </c>
      <c r="OHG31" s="66" t="s">
        <v>11</v>
      </c>
      <c r="OHH31" s="66" t="s">
        <v>226</v>
      </c>
      <c r="OHI31" s="66" t="s">
        <v>14</v>
      </c>
      <c r="OHJ31" s="66" t="s">
        <v>13</v>
      </c>
      <c r="OHS31" s="66" t="s">
        <v>227</v>
      </c>
      <c r="OHT31" s="63"/>
      <c r="OHU31" s="64"/>
      <c r="OHV31" s="65" t="s">
        <v>225</v>
      </c>
      <c r="OHW31" s="66" t="s">
        <v>11</v>
      </c>
      <c r="OHX31" s="66" t="s">
        <v>226</v>
      </c>
      <c r="OHY31" s="66" t="s">
        <v>14</v>
      </c>
      <c r="OHZ31" s="66" t="s">
        <v>13</v>
      </c>
      <c r="OII31" s="66" t="s">
        <v>227</v>
      </c>
      <c r="OIJ31" s="63"/>
      <c r="OIK31" s="64"/>
      <c r="OIL31" s="65" t="s">
        <v>225</v>
      </c>
      <c r="OIM31" s="66" t="s">
        <v>11</v>
      </c>
      <c r="OIN31" s="66" t="s">
        <v>226</v>
      </c>
      <c r="OIO31" s="66" t="s">
        <v>14</v>
      </c>
      <c r="OIP31" s="66" t="s">
        <v>13</v>
      </c>
      <c r="OIY31" s="66" t="s">
        <v>227</v>
      </c>
      <c r="OIZ31" s="63"/>
      <c r="OJA31" s="64"/>
      <c r="OJB31" s="65" t="s">
        <v>225</v>
      </c>
      <c r="OJC31" s="66" t="s">
        <v>11</v>
      </c>
      <c r="OJD31" s="66" t="s">
        <v>226</v>
      </c>
      <c r="OJE31" s="66" t="s">
        <v>14</v>
      </c>
      <c r="OJF31" s="66" t="s">
        <v>13</v>
      </c>
      <c r="OJO31" s="66" t="s">
        <v>227</v>
      </c>
      <c r="OJP31" s="63"/>
      <c r="OJQ31" s="64"/>
      <c r="OJR31" s="65" t="s">
        <v>225</v>
      </c>
      <c r="OJS31" s="66" t="s">
        <v>11</v>
      </c>
      <c r="OJT31" s="66" t="s">
        <v>226</v>
      </c>
      <c r="OJU31" s="66" t="s">
        <v>14</v>
      </c>
      <c r="OJV31" s="66" t="s">
        <v>13</v>
      </c>
      <c r="OKE31" s="66" t="s">
        <v>227</v>
      </c>
      <c r="OKF31" s="63"/>
      <c r="OKG31" s="64"/>
      <c r="OKH31" s="65" t="s">
        <v>225</v>
      </c>
      <c r="OKI31" s="66" t="s">
        <v>11</v>
      </c>
      <c r="OKJ31" s="66" t="s">
        <v>226</v>
      </c>
      <c r="OKK31" s="66" t="s">
        <v>14</v>
      </c>
      <c r="OKL31" s="66" t="s">
        <v>13</v>
      </c>
      <c r="OKU31" s="66" t="s">
        <v>227</v>
      </c>
      <c r="OKV31" s="63"/>
      <c r="OKW31" s="64"/>
      <c r="OKX31" s="65" t="s">
        <v>225</v>
      </c>
      <c r="OKY31" s="66" t="s">
        <v>11</v>
      </c>
      <c r="OKZ31" s="66" t="s">
        <v>226</v>
      </c>
      <c r="OLA31" s="66" t="s">
        <v>14</v>
      </c>
      <c r="OLB31" s="66" t="s">
        <v>13</v>
      </c>
      <c r="OLK31" s="66" t="s">
        <v>227</v>
      </c>
      <c r="OLL31" s="63"/>
      <c r="OLM31" s="64"/>
      <c r="OLN31" s="65" t="s">
        <v>225</v>
      </c>
      <c r="OLO31" s="66" t="s">
        <v>11</v>
      </c>
      <c r="OLP31" s="66" t="s">
        <v>226</v>
      </c>
      <c r="OLQ31" s="66" t="s">
        <v>14</v>
      </c>
      <c r="OLR31" s="66" t="s">
        <v>13</v>
      </c>
      <c r="OMA31" s="66" t="s">
        <v>227</v>
      </c>
      <c r="OMB31" s="63"/>
      <c r="OMC31" s="64"/>
      <c r="OMD31" s="65" t="s">
        <v>225</v>
      </c>
      <c r="OME31" s="66" t="s">
        <v>11</v>
      </c>
      <c r="OMF31" s="66" t="s">
        <v>226</v>
      </c>
      <c r="OMG31" s="66" t="s">
        <v>14</v>
      </c>
      <c r="OMH31" s="66" t="s">
        <v>13</v>
      </c>
      <c r="OMQ31" s="66" t="s">
        <v>227</v>
      </c>
      <c r="OMR31" s="63"/>
      <c r="OMS31" s="64"/>
      <c r="OMT31" s="65" t="s">
        <v>225</v>
      </c>
      <c r="OMU31" s="66" t="s">
        <v>11</v>
      </c>
      <c r="OMV31" s="66" t="s">
        <v>226</v>
      </c>
      <c r="OMW31" s="66" t="s">
        <v>14</v>
      </c>
      <c r="OMX31" s="66" t="s">
        <v>13</v>
      </c>
      <c r="ONG31" s="66" t="s">
        <v>227</v>
      </c>
      <c r="ONH31" s="63"/>
      <c r="ONI31" s="64"/>
      <c r="ONJ31" s="65" t="s">
        <v>225</v>
      </c>
      <c r="ONK31" s="66" t="s">
        <v>11</v>
      </c>
      <c r="ONL31" s="66" t="s">
        <v>226</v>
      </c>
      <c r="ONM31" s="66" t="s">
        <v>14</v>
      </c>
      <c r="ONN31" s="66" t="s">
        <v>13</v>
      </c>
      <c r="ONW31" s="66" t="s">
        <v>227</v>
      </c>
      <c r="ONX31" s="63"/>
      <c r="ONY31" s="64"/>
      <c r="ONZ31" s="65" t="s">
        <v>225</v>
      </c>
      <c r="OOA31" s="66" t="s">
        <v>11</v>
      </c>
      <c r="OOB31" s="66" t="s">
        <v>226</v>
      </c>
      <c r="OOC31" s="66" t="s">
        <v>14</v>
      </c>
      <c r="OOD31" s="66" t="s">
        <v>13</v>
      </c>
      <c r="OOM31" s="66" t="s">
        <v>227</v>
      </c>
      <c r="OON31" s="63"/>
      <c r="OOO31" s="64"/>
      <c r="OOP31" s="65" t="s">
        <v>225</v>
      </c>
      <c r="OOQ31" s="66" t="s">
        <v>11</v>
      </c>
      <c r="OOR31" s="66" t="s">
        <v>226</v>
      </c>
      <c r="OOS31" s="66" t="s">
        <v>14</v>
      </c>
      <c r="OOT31" s="66" t="s">
        <v>13</v>
      </c>
      <c r="OPC31" s="66" t="s">
        <v>227</v>
      </c>
      <c r="OPD31" s="63"/>
      <c r="OPE31" s="64"/>
      <c r="OPF31" s="65" t="s">
        <v>225</v>
      </c>
      <c r="OPG31" s="66" t="s">
        <v>11</v>
      </c>
      <c r="OPH31" s="66" t="s">
        <v>226</v>
      </c>
      <c r="OPI31" s="66" t="s">
        <v>14</v>
      </c>
      <c r="OPJ31" s="66" t="s">
        <v>13</v>
      </c>
      <c r="OPS31" s="66" t="s">
        <v>227</v>
      </c>
      <c r="OPT31" s="63"/>
      <c r="OPU31" s="64"/>
      <c r="OPV31" s="65" t="s">
        <v>225</v>
      </c>
      <c r="OPW31" s="66" t="s">
        <v>11</v>
      </c>
      <c r="OPX31" s="66" t="s">
        <v>226</v>
      </c>
      <c r="OPY31" s="66" t="s">
        <v>14</v>
      </c>
      <c r="OPZ31" s="66" t="s">
        <v>13</v>
      </c>
      <c r="OQI31" s="66" t="s">
        <v>227</v>
      </c>
      <c r="OQJ31" s="63"/>
      <c r="OQK31" s="64"/>
      <c r="OQL31" s="65" t="s">
        <v>225</v>
      </c>
      <c r="OQM31" s="66" t="s">
        <v>11</v>
      </c>
      <c r="OQN31" s="66" t="s">
        <v>226</v>
      </c>
      <c r="OQO31" s="66" t="s">
        <v>14</v>
      </c>
      <c r="OQP31" s="66" t="s">
        <v>13</v>
      </c>
      <c r="OQY31" s="66" t="s">
        <v>227</v>
      </c>
      <c r="OQZ31" s="63"/>
      <c r="ORA31" s="64"/>
      <c r="ORB31" s="65" t="s">
        <v>225</v>
      </c>
      <c r="ORC31" s="66" t="s">
        <v>11</v>
      </c>
      <c r="ORD31" s="66" t="s">
        <v>226</v>
      </c>
      <c r="ORE31" s="66" t="s">
        <v>14</v>
      </c>
      <c r="ORF31" s="66" t="s">
        <v>13</v>
      </c>
      <c r="ORO31" s="66" t="s">
        <v>227</v>
      </c>
      <c r="ORP31" s="63"/>
      <c r="ORQ31" s="64"/>
      <c r="ORR31" s="65" t="s">
        <v>225</v>
      </c>
      <c r="ORS31" s="66" t="s">
        <v>11</v>
      </c>
      <c r="ORT31" s="66" t="s">
        <v>226</v>
      </c>
      <c r="ORU31" s="66" t="s">
        <v>14</v>
      </c>
      <c r="ORV31" s="66" t="s">
        <v>13</v>
      </c>
      <c r="OSE31" s="66" t="s">
        <v>227</v>
      </c>
      <c r="OSF31" s="63"/>
      <c r="OSG31" s="64"/>
      <c r="OSH31" s="65" t="s">
        <v>225</v>
      </c>
      <c r="OSI31" s="66" t="s">
        <v>11</v>
      </c>
      <c r="OSJ31" s="66" t="s">
        <v>226</v>
      </c>
      <c r="OSK31" s="66" t="s">
        <v>14</v>
      </c>
      <c r="OSL31" s="66" t="s">
        <v>13</v>
      </c>
      <c r="OSU31" s="66" t="s">
        <v>227</v>
      </c>
      <c r="OSV31" s="63"/>
      <c r="OSW31" s="64"/>
      <c r="OSX31" s="65" t="s">
        <v>225</v>
      </c>
      <c r="OSY31" s="66" t="s">
        <v>11</v>
      </c>
      <c r="OSZ31" s="66" t="s">
        <v>226</v>
      </c>
      <c r="OTA31" s="66" t="s">
        <v>14</v>
      </c>
      <c r="OTB31" s="66" t="s">
        <v>13</v>
      </c>
      <c r="OTK31" s="66" t="s">
        <v>227</v>
      </c>
      <c r="OTL31" s="63"/>
      <c r="OTM31" s="64"/>
      <c r="OTN31" s="65" t="s">
        <v>225</v>
      </c>
      <c r="OTO31" s="66" t="s">
        <v>11</v>
      </c>
      <c r="OTP31" s="66" t="s">
        <v>226</v>
      </c>
      <c r="OTQ31" s="66" t="s">
        <v>14</v>
      </c>
      <c r="OTR31" s="66" t="s">
        <v>13</v>
      </c>
      <c r="OUA31" s="66" t="s">
        <v>227</v>
      </c>
      <c r="OUB31" s="63"/>
      <c r="OUC31" s="64"/>
      <c r="OUD31" s="65" t="s">
        <v>225</v>
      </c>
      <c r="OUE31" s="66" t="s">
        <v>11</v>
      </c>
      <c r="OUF31" s="66" t="s">
        <v>226</v>
      </c>
      <c r="OUG31" s="66" t="s">
        <v>14</v>
      </c>
      <c r="OUH31" s="66" t="s">
        <v>13</v>
      </c>
      <c r="OUQ31" s="66" t="s">
        <v>227</v>
      </c>
      <c r="OUR31" s="63"/>
      <c r="OUS31" s="64"/>
      <c r="OUT31" s="65" t="s">
        <v>225</v>
      </c>
      <c r="OUU31" s="66" t="s">
        <v>11</v>
      </c>
      <c r="OUV31" s="66" t="s">
        <v>226</v>
      </c>
      <c r="OUW31" s="66" t="s">
        <v>14</v>
      </c>
      <c r="OUX31" s="66" t="s">
        <v>13</v>
      </c>
      <c r="OVG31" s="66" t="s">
        <v>227</v>
      </c>
      <c r="OVH31" s="63"/>
      <c r="OVI31" s="64"/>
      <c r="OVJ31" s="65" t="s">
        <v>225</v>
      </c>
      <c r="OVK31" s="66" t="s">
        <v>11</v>
      </c>
      <c r="OVL31" s="66" t="s">
        <v>226</v>
      </c>
      <c r="OVM31" s="66" t="s">
        <v>14</v>
      </c>
      <c r="OVN31" s="66" t="s">
        <v>13</v>
      </c>
      <c r="OVW31" s="66" t="s">
        <v>227</v>
      </c>
      <c r="OVX31" s="63"/>
      <c r="OVY31" s="64"/>
      <c r="OVZ31" s="65" t="s">
        <v>225</v>
      </c>
      <c r="OWA31" s="66" t="s">
        <v>11</v>
      </c>
      <c r="OWB31" s="66" t="s">
        <v>226</v>
      </c>
      <c r="OWC31" s="66" t="s">
        <v>14</v>
      </c>
      <c r="OWD31" s="66" t="s">
        <v>13</v>
      </c>
      <c r="OWM31" s="66" t="s">
        <v>227</v>
      </c>
      <c r="OWN31" s="63"/>
      <c r="OWO31" s="64"/>
      <c r="OWP31" s="65" t="s">
        <v>225</v>
      </c>
      <c r="OWQ31" s="66" t="s">
        <v>11</v>
      </c>
      <c r="OWR31" s="66" t="s">
        <v>226</v>
      </c>
      <c r="OWS31" s="66" t="s">
        <v>14</v>
      </c>
      <c r="OWT31" s="66" t="s">
        <v>13</v>
      </c>
      <c r="OXC31" s="66" t="s">
        <v>227</v>
      </c>
      <c r="OXD31" s="63"/>
      <c r="OXE31" s="64"/>
      <c r="OXF31" s="65" t="s">
        <v>225</v>
      </c>
      <c r="OXG31" s="66" t="s">
        <v>11</v>
      </c>
      <c r="OXH31" s="66" t="s">
        <v>226</v>
      </c>
      <c r="OXI31" s="66" t="s">
        <v>14</v>
      </c>
      <c r="OXJ31" s="66" t="s">
        <v>13</v>
      </c>
      <c r="OXS31" s="66" t="s">
        <v>227</v>
      </c>
      <c r="OXT31" s="63"/>
      <c r="OXU31" s="64"/>
      <c r="OXV31" s="65" t="s">
        <v>225</v>
      </c>
      <c r="OXW31" s="66" t="s">
        <v>11</v>
      </c>
      <c r="OXX31" s="66" t="s">
        <v>226</v>
      </c>
      <c r="OXY31" s="66" t="s">
        <v>14</v>
      </c>
      <c r="OXZ31" s="66" t="s">
        <v>13</v>
      </c>
      <c r="OYI31" s="66" t="s">
        <v>227</v>
      </c>
      <c r="OYJ31" s="63"/>
      <c r="OYK31" s="64"/>
      <c r="OYL31" s="65" t="s">
        <v>225</v>
      </c>
      <c r="OYM31" s="66" t="s">
        <v>11</v>
      </c>
      <c r="OYN31" s="66" t="s">
        <v>226</v>
      </c>
      <c r="OYO31" s="66" t="s">
        <v>14</v>
      </c>
      <c r="OYP31" s="66" t="s">
        <v>13</v>
      </c>
      <c r="OYY31" s="66" t="s">
        <v>227</v>
      </c>
      <c r="OYZ31" s="63"/>
      <c r="OZA31" s="64"/>
      <c r="OZB31" s="65" t="s">
        <v>225</v>
      </c>
      <c r="OZC31" s="66" t="s">
        <v>11</v>
      </c>
      <c r="OZD31" s="66" t="s">
        <v>226</v>
      </c>
      <c r="OZE31" s="66" t="s">
        <v>14</v>
      </c>
      <c r="OZF31" s="66" t="s">
        <v>13</v>
      </c>
      <c r="OZO31" s="66" t="s">
        <v>227</v>
      </c>
      <c r="OZP31" s="63"/>
      <c r="OZQ31" s="64"/>
      <c r="OZR31" s="65" t="s">
        <v>225</v>
      </c>
      <c r="OZS31" s="66" t="s">
        <v>11</v>
      </c>
      <c r="OZT31" s="66" t="s">
        <v>226</v>
      </c>
      <c r="OZU31" s="66" t="s">
        <v>14</v>
      </c>
      <c r="OZV31" s="66" t="s">
        <v>13</v>
      </c>
      <c r="PAE31" s="66" t="s">
        <v>227</v>
      </c>
      <c r="PAF31" s="63"/>
      <c r="PAG31" s="64"/>
      <c r="PAH31" s="65" t="s">
        <v>225</v>
      </c>
      <c r="PAI31" s="66" t="s">
        <v>11</v>
      </c>
      <c r="PAJ31" s="66" t="s">
        <v>226</v>
      </c>
      <c r="PAK31" s="66" t="s">
        <v>14</v>
      </c>
      <c r="PAL31" s="66" t="s">
        <v>13</v>
      </c>
      <c r="PAU31" s="66" t="s">
        <v>227</v>
      </c>
      <c r="PAV31" s="63"/>
      <c r="PAW31" s="64"/>
      <c r="PAX31" s="65" t="s">
        <v>225</v>
      </c>
      <c r="PAY31" s="66" t="s">
        <v>11</v>
      </c>
      <c r="PAZ31" s="66" t="s">
        <v>226</v>
      </c>
      <c r="PBA31" s="66" t="s">
        <v>14</v>
      </c>
      <c r="PBB31" s="66" t="s">
        <v>13</v>
      </c>
      <c r="PBK31" s="66" t="s">
        <v>227</v>
      </c>
      <c r="PBL31" s="63"/>
      <c r="PBM31" s="64"/>
      <c r="PBN31" s="65" t="s">
        <v>225</v>
      </c>
      <c r="PBO31" s="66" t="s">
        <v>11</v>
      </c>
      <c r="PBP31" s="66" t="s">
        <v>226</v>
      </c>
      <c r="PBQ31" s="66" t="s">
        <v>14</v>
      </c>
      <c r="PBR31" s="66" t="s">
        <v>13</v>
      </c>
      <c r="PCA31" s="66" t="s">
        <v>227</v>
      </c>
      <c r="PCB31" s="63"/>
      <c r="PCC31" s="64"/>
      <c r="PCD31" s="65" t="s">
        <v>225</v>
      </c>
      <c r="PCE31" s="66" t="s">
        <v>11</v>
      </c>
      <c r="PCF31" s="66" t="s">
        <v>226</v>
      </c>
      <c r="PCG31" s="66" t="s">
        <v>14</v>
      </c>
      <c r="PCH31" s="66" t="s">
        <v>13</v>
      </c>
      <c r="PCQ31" s="66" t="s">
        <v>227</v>
      </c>
      <c r="PCR31" s="63"/>
      <c r="PCS31" s="64"/>
      <c r="PCT31" s="65" t="s">
        <v>225</v>
      </c>
      <c r="PCU31" s="66" t="s">
        <v>11</v>
      </c>
      <c r="PCV31" s="66" t="s">
        <v>226</v>
      </c>
      <c r="PCW31" s="66" t="s">
        <v>14</v>
      </c>
      <c r="PCX31" s="66" t="s">
        <v>13</v>
      </c>
      <c r="PDG31" s="66" t="s">
        <v>227</v>
      </c>
      <c r="PDH31" s="63"/>
      <c r="PDI31" s="64"/>
      <c r="PDJ31" s="65" t="s">
        <v>225</v>
      </c>
      <c r="PDK31" s="66" t="s">
        <v>11</v>
      </c>
      <c r="PDL31" s="66" t="s">
        <v>226</v>
      </c>
      <c r="PDM31" s="66" t="s">
        <v>14</v>
      </c>
      <c r="PDN31" s="66" t="s">
        <v>13</v>
      </c>
      <c r="PDW31" s="66" t="s">
        <v>227</v>
      </c>
      <c r="PDX31" s="63"/>
      <c r="PDY31" s="64"/>
      <c r="PDZ31" s="65" t="s">
        <v>225</v>
      </c>
      <c r="PEA31" s="66" t="s">
        <v>11</v>
      </c>
      <c r="PEB31" s="66" t="s">
        <v>226</v>
      </c>
      <c r="PEC31" s="66" t="s">
        <v>14</v>
      </c>
      <c r="PED31" s="66" t="s">
        <v>13</v>
      </c>
      <c r="PEM31" s="66" t="s">
        <v>227</v>
      </c>
      <c r="PEN31" s="63"/>
      <c r="PEO31" s="64"/>
      <c r="PEP31" s="65" t="s">
        <v>225</v>
      </c>
      <c r="PEQ31" s="66" t="s">
        <v>11</v>
      </c>
      <c r="PER31" s="66" t="s">
        <v>226</v>
      </c>
      <c r="PES31" s="66" t="s">
        <v>14</v>
      </c>
      <c r="PET31" s="66" t="s">
        <v>13</v>
      </c>
      <c r="PFC31" s="66" t="s">
        <v>227</v>
      </c>
      <c r="PFD31" s="63"/>
      <c r="PFE31" s="64"/>
      <c r="PFF31" s="65" t="s">
        <v>225</v>
      </c>
      <c r="PFG31" s="66" t="s">
        <v>11</v>
      </c>
      <c r="PFH31" s="66" t="s">
        <v>226</v>
      </c>
      <c r="PFI31" s="66" t="s">
        <v>14</v>
      </c>
      <c r="PFJ31" s="66" t="s">
        <v>13</v>
      </c>
      <c r="PFS31" s="66" t="s">
        <v>227</v>
      </c>
      <c r="PFT31" s="63"/>
      <c r="PFU31" s="64"/>
      <c r="PFV31" s="65" t="s">
        <v>225</v>
      </c>
      <c r="PFW31" s="66" t="s">
        <v>11</v>
      </c>
      <c r="PFX31" s="66" t="s">
        <v>226</v>
      </c>
      <c r="PFY31" s="66" t="s">
        <v>14</v>
      </c>
      <c r="PFZ31" s="66" t="s">
        <v>13</v>
      </c>
      <c r="PGI31" s="66" t="s">
        <v>227</v>
      </c>
      <c r="PGJ31" s="63"/>
      <c r="PGK31" s="64"/>
      <c r="PGL31" s="65" t="s">
        <v>225</v>
      </c>
      <c r="PGM31" s="66" t="s">
        <v>11</v>
      </c>
      <c r="PGN31" s="66" t="s">
        <v>226</v>
      </c>
      <c r="PGO31" s="66" t="s">
        <v>14</v>
      </c>
      <c r="PGP31" s="66" t="s">
        <v>13</v>
      </c>
      <c r="PGY31" s="66" t="s">
        <v>227</v>
      </c>
      <c r="PGZ31" s="63"/>
      <c r="PHA31" s="64"/>
      <c r="PHB31" s="65" t="s">
        <v>225</v>
      </c>
      <c r="PHC31" s="66" t="s">
        <v>11</v>
      </c>
      <c r="PHD31" s="66" t="s">
        <v>226</v>
      </c>
      <c r="PHE31" s="66" t="s">
        <v>14</v>
      </c>
      <c r="PHF31" s="66" t="s">
        <v>13</v>
      </c>
      <c r="PHO31" s="66" t="s">
        <v>227</v>
      </c>
      <c r="PHP31" s="63"/>
      <c r="PHQ31" s="64"/>
      <c r="PHR31" s="65" t="s">
        <v>225</v>
      </c>
      <c r="PHS31" s="66" t="s">
        <v>11</v>
      </c>
      <c r="PHT31" s="66" t="s">
        <v>226</v>
      </c>
      <c r="PHU31" s="66" t="s">
        <v>14</v>
      </c>
      <c r="PHV31" s="66" t="s">
        <v>13</v>
      </c>
      <c r="PIE31" s="66" t="s">
        <v>227</v>
      </c>
      <c r="PIF31" s="63"/>
      <c r="PIG31" s="64"/>
      <c r="PIH31" s="65" t="s">
        <v>225</v>
      </c>
      <c r="PII31" s="66" t="s">
        <v>11</v>
      </c>
      <c r="PIJ31" s="66" t="s">
        <v>226</v>
      </c>
      <c r="PIK31" s="66" t="s">
        <v>14</v>
      </c>
      <c r="PIL31" s="66" t="s">
        <v>13</v>
      </c>
      <c r="PIU31" s="66" t="s">
        <v>227</v>
      </c>
      <c r="PIV31" s="63"/>
      <c r="PIW31" s="64"/>
      <c r="PIX31" s="65" t="s">
        <v>225</v>
      </c>
      <c r="PIY31" s="66" t="s">
        <v>11</v>
      </c>
      <c r="PIZ31" s="66" t="s">
        <v>226</v>
      </c>
      <c r="PJA31" s="66" t="s">
        <v>14</v>
      </c>
      <c r="PJB31" s="66" t="s">
        <v>13</v>
      </c>
      <c r="PJK31" s="66" t="s">
        <v>227</v>
      </c>
      <c r="PJL31" s="63"/>
      <c r="PJM31" s="64"/>
      <c r="PJN31" s="65" t="s">
        <v>225</v>
      </c>
      <c r="PJO31" s="66" t="s">
        <v>11</v>
      </c>
      <c r="PJP31" s="66" t="s">
        <v>226</v>
      </c>
      <c r="PJQ31" s="66" t="s">
        <v>14</v>
      </c>
      <c r="PJR31" s="66" t="s">
        <v>13</v>
      </c>
      <c r="PKA31" s="66" t="s">
        <v>227</v>
      </c>
      <c r="PKB31" s="63"/>
      <c r="PKC31" s="64"/>
      <c r="PKD31" s="65" t="s">
        <v>225</v>
      </c>
      <c r="PKE31" s="66" t="s">
        <v>11</v>
      </c>
      <c r="PKF31" s="66" t="s">
        <v>226</v>
      </c>
      <c r="PKG31" s="66" t="s">
        <v>14</v>
      </c>
      <c r="PKH31" s="66" t="s">
        <v>13</v>
      </c>
      <c r="PKQ31" s="66" t="s">
        <v>227</v>
      </c>
      <c r="PKR31" s="63"/>
      <c r="PKS31" s="64"/>
      <c r="PKT31" s="65" t="s">
        <v>225</v>
      </c>
      <c r="PKU31" s="66" t="s">
        <v>11</v>
      </c>
      <c r="PKV31" s="66" t="s">
        <v>226</v>
      </c>
      <c r="PKW31" s="66" t="s">
        <v>14</v>
      </c>
      <c r="PKX31" s="66" t="s">
        <v>13</v>
      </c>
      <c r="PLG31" s="66" t="s">
        <v>227</v>
      </c>
      <c r="PLH31" s="63"/>
      <c r="PLI31" s="64"/>
      <c r="PLJ31" s="65" t="s">
        <v>225</v>
      </c>
      <c r="PLK31" s="66" t="s">
        <v>11</v>
      </c>
      <c r="PLL31" s="66" t="s">
        <v>226</v>
      </c>
      <c r="PLM31" s="66" t="s">
        <v>14</v>
      </c>
      <c r="PLN31" s="66" t="s">
        <v>13</v>
      </c>
      <c r="PLW31" s="66" t="s">
        <v>227</v>
      </c>
      <c r="PLX31" s="63"/>
      <c r="PLY31" s="64"/>
      <c r="PLZ31" s="65" t="s">
        <v>225</v>
      </c>
      <c r="PMA31" s="66" t="s">
        <v>11</v>
      </c>
      <c r="PMB31" s="66" t="s">
        <v>226</v>
      </c>
      <c r="PMC31" s="66" t="s">
        <v>14</v>
      </c>
      <c r="PMD31" s="66" t="s">
        <v>13</v>
      </c>
      <c r="PMM31" s="66" t="s">
        <v>227</v>
      </c>
      <c r="PMN31" s="63"/>
      <c r="PMO31" s="64"/>
      <c r="PMP31" s="65" t="s">
        <v>225</v>
      </c>
      <c r="PMQ31" s="66" t="s">
        <v>11</v>
      </c>
      <c r="PMR31" s="66" t="s">
        <v>226</v>
      </c>
      <c r="PMS31" s="66" t="s">
        <v>14</v>
      </c>
      <c r="PMT31" s="66" t="s">
        <v>13</v>
      </c>
      <c r="PNC31" s="66" t="s">
        <v>227</v>
      </c>
      <c r="PND31" s="63"/>
      <c r="PNE31" s="64"/>
      <c r="PNF31" s="65" t="s">
        <v>225</v>
      </c>
      <c r="PNG31" s="66" t="s">
        <v>11</v>
      </c>
      <c r="PNH31" s="66" t="s">
        <v>226</v>
      </c>
      <c r="PNI31" s="66" t="s">
        <v>14</v>
      </c>
      <c r="PNJ31" s="66" t="s">
        <v>13</v>
      </c>
      <c r="PNS31" s="66" t="s">
        <v>227</v>
      </c>
      <c r="PNT31" s="63"/>
      <c r="PNU31" s="64"/>
      <c r="PNV31" s="65" t="s">
        <v>225</v>
      </c>
      <c r="PNW31" s="66" t="s">
        <v>11</v>
      </c>
      <c r="PNX31" s="66" t="s">
        <v>226</v>
      </c>
      <c r="PNY31" s="66" t="s">
        <v>14</v>
      </c>
      <c r="PNZ31" s="66" t="s">
        <v>13</v>
      </c>
      <c r="POI31" s="66" t="s">
        <v>227</v>
      </c>
      <c r="POJ31" s="63"/>
      <c r="POK31" s="64"/>
      <c r="POL31" s="65" t="s">
        <v>225</v>
      </c>
      <c r="POM31" s="66" t="s">
        <v>11</v>
      </c>
      <c r="PON31" s="66" t="s">
        <v>226</v>
      </c>
      <c r="POO31" s="66" t="s">
        <v>14</v>
      </c>
      <c r="POP31" s="66" t="s">
        <v>13</v>
      </c>
      <c r="POY31" s="66" t="s">
        <v>227</v>
      </c>
      <c r="POZ31" s="63"/>
      <c r="PPA31" s="64"/>
      <c r="PPB31" s="65" t="s">
        <v>225</v>
      </c>
      <c r="PPC31" s="66" t="s">
        <v>11</v>
      </c>
      <c r="PPD31" s="66" t="s">
        <v>226</v>
      </c>
      <c r="PPE31" s="66" t="s">
        <v>14</v>
      </c>
      <c r="PPF31" s="66" t="s">
        <v>13</v>
      </c>
      <c r="PPO31" s="66" t="s">
        <v>227</v>
      </c>
      <c r="PPP31" s="63"/>
      <c r="PPQ31" s="64"/>
      <c r="PPR31" s="65" t="s">
        <v>225</v>
      </c>
      <c r="PPS31" s="66" t="s">
        <v>11</v>
      </c>
      <c r="PPT31" s="66" t="s">
        <v>226</v>
      </c>
      <c r="PPU31" s="66" t="s">
        <v>14</v>
      </c>
      <c r="PPV31" s="66" t="s">
        <v>13</v>
      </c>
      <c r="PQE31" s="66" t="s">
        <v>227</v>
      </c>
      <c r="PQF31" s="63"/>
      <c r="PQG31" s="64"/>
      <c r="PQH31" s="65" t="s">
        <v>225</v>
      </c>
      <c r="PQI31" s="66" t="s">
        <v>11</v>
      </c>
      <c r="PQJ31" s="66" t="s">
        <v>226</v>
      </c>
      <c r="PQK31" s="66" t="s">
        <v>14</v>
      </c>
      <c r="PQL31" s="66" t="s">
        <v>13</v>
      </c>
      <c r="PQU31" s="66" t="s">
        <v>227</v>
      </c>
      <c r="PQV31" s="63"/>
      <c r="PQW31" s="64"/>
      <c r="PQX31" s="65" t="s">
        <v>225</v>
      </c>
      <c r="PQY31" s="66" t="s">
        <v>11</v>
      </c>
      <c r="PQZ31" s="66" t="s">
        <v>226</v>
      </c>
      <c r="PRA31" s="66" t="s">
        <v>14</v>
      </c>
      <c r="PRB31" s="66" t="s">
        <v>13</v>
      </c>
      <c r="PRK31" s="66" t="s">
        <v>227</v>
      </c>
      <c r="PRL31" s="63"/>
      <c r="PRM31" s="64"/>
      <c r="PRN31" s="65" t="s">
        <v>225</v>
      </c>
      <c r="PRO31" s="66" t="s">
        <v>11</v>
      </c>
      <c r="PRP31" s="66" t="s">
        <v>226</v>
      </c>
      <c r="PRQ31" s="66" t="s">
        <v>14</v>
      </c>
      <c r="PRR31" s="66" t="s">
        <v>13</v>
      </c>
      <c r="PSA31" s="66" t="s">
        <v>227</v>
      </c>
      <c r="PSB31" s="63"/>
      <c r="PSC31" s="64"/>
      <c r="PSD31" s="65" t="s">
        <v>225</v>
      </c>
      <c r="PSE31" s="66" t="s">
        <v>11</v>
      </c>
      <c r="PSF31" s="66" t="s">
        <v>226</v>
      </c>
      <c r="PSG31" s="66" t="s">
        <v>14</v>
      </c>
      <c r="PSH31" s="66" t="s">
        <v>13</v>
      </c>
      <c r="PSQ31" s="66" t="s">
        <v>227</v>
      </c>
      <c r="PSR31" s="63"/>
      <c r="PSS31" s="64"/>
      <c r="PST31" s="65" t="s">
        <v>225</v>
      </c>
      <c r="PSU31" s="66" t="s">
        <v>11</v>
      </c>
      <c r="PSV31" s="66" t="s">
        <v>226</v>
      </c>
      <c r="PSW31" s="66" t="s">
        <v>14</v>
      </c>
      <c r="PSX31" s="66" t="s">
        <v>13</v>
      </c>
      <c r="PTG31" s="66" t="s">
        <v>227</v>
      </c>
      <c r="PTH31" s="63"/>
      <c r="PTI31" s="64"/>
      <c r="PTJ31" s="65" t="s">
        <v>225</v>
      </c>
      <c r="PTK31" s="66" t="s">
        <v>11</v>
      </c>
      <c r="PTL31" s="66" t="s">
        <v>226</v>
      </c>
      <c r="PTM31" s="66" t="s">
        <v>14</v>
      </c>
      <c r="PTN31" s="66" t="s">
        <v>13</v>
      </c>
      <c r="PTW31" s="66" t="s">
        <v>227</v>
      </c>
      <c r="PTX31" s="63"/>
      <c r="PTY31" s="64"/>
      <c r="PTZ31" s="65" t="s">
        <v>225</v>
      </c>
      <c r="PUA31" s="66" t="s">
        <v>11</v>
      </c>
      <c r="PUB31" s="66" t="s">
        <v>226</v>
      </c>
      <c r="PUC31" s="66" t="s">
        <v>14</v>
      </c>
      <c r="PUD31" s="66" t="s">
        <v>13</v>
      </c>
      <c r="PUM31" s="66" t="s">
        <v>227</v>
      </c>
      <c r="PUN31" s="63"/>
      <c r="PUO31" s="64"/>
      <c r="PUP31" s="65" t="s">
        <v>225</v>
      </c>
      <c r="PUQ31" s="66" t="s">
        <v>11</v>
      </c>
      <c r="PUR31" s="66" t="s">
        <v>226</v>
      </c>
      <c r="PUS31" s="66" t="s">
        <v>14</v>
      </c>
      <c r="PUT31" s="66" t="s">
        <v>13</v>
      </c>
      <c r="PVC31" s="66" t="s">
        <v>227</v>
      </c>
      <c r="PVD31" s="63"/>
      <c r="PVE31" s="64"/>
      <c r="PVF31" s="65" t="s">
        <v>225</v>
      </c>
      <c r="PVG31" s="66" t="s">
        <v>11</v>
      </c>
      <c r="PVH31" s="66" t="s">
        <v>226</v>
      </c>
      <c r="PVI31" s="66" t="s">
        <v>14</v>
      </c>
      <c r="PVJ31" s="66" t="s">
        <v>13</v>
      </c>
      <c r="PVS31" s="66" t="s">
        <v>227</v>
      </c>
      <c r="PVT31" s="63"/>
      <c r="PVU31" s="64"/>
      <c r="PVV31" s="65" t="s">
        <v>225</v>
      </c>
      <c r="PVW31" s="66" t="s">
        <v>11</v>
      </c>
      <c r="PVX31" s="66" t="s">
        <v>226</v>
      </c>
      <c r="PVY31" s="66" t="s">
        <v>14</v>
      </c>
      <c r="PVZ31" s="66" t="s">
        <v>13</v>
      </c>
      <c r="PWI31" s="66" t="s">
        <v>227</v>
      </c>
      <c r="PWJ31" s="63"/>
      <c r="PWK31" s="64"/>
      <c r="PWL31" s="65" t="s">
        <v>225</v>
      </c>
      <c r="PWM31" s="66" t="s">
        <v>11</v>
      </c>
      <c r="PWN31" s="66" t="s">
        <v>226</v>
      </c>
      <c r="PWO31" s="66" t="s">
        <v>14</v>
      </c>
      <c r="PWP31" s="66" t="s">
        <v>13</v>
      </c>
      <c r="PWY31" s="66" t="s">
        <v>227</v>
      </c>
      <c r="PWZ31" s="63"/>
      <c r="PXA31" s="64"/>
      <c r="PXB31" s="65" t="s">
        <v>225</v>
      </c>
      <c r="PXC31" s="66" t="s">
        <v>11</v>
      </c>
      <c r="PXD31" s="66" t="s">
        <v>226</v>
      </c>
      <c r="PXE31" s="66" t="s">
        <v>14</v>
      </c>
      <c r="PXF31" s="66" t="s">
        <v>13</v>
      </c>
      <c r="PXO31" s="66" t="s">
        <v>227</v>
      </c>
      <c r="PXP31" s="63"/>
      <c r="PXQ31" s="64"/>
      <c r="PXR31" s="65" t="s">
        <v>225</v>
      </c>
      <c r="PXS31" s="66" t="s">
        <v>11</v>
      </c>
      <c r="PXT31" s="66" t="s">
        <v>226</v>
      </c>
      <c r="PXU31" s="66" t="s">
        <v>14</v>
      </c>
      <c r="PXV31" s="66" t="s">
        <v>13</v>
      </c>
      <c r="PYE31" s="66" t="s">
        <v>227</v>
      </c>
      <c r="PYF31" s="63"/>
      <c r="PYG31" s="64"/>
      <c r="PYH31" s="65" t="s">
        <v>225</v>
      </c>
      <c r="PYI31" s="66" t="s">
        <v>11</v>
      </c>
      <c r="PYJ31" s="66" t="s">
        <v>226</v>
      </c>
      <c r="PYK31" s="66" t="s">
        <v>14</v>
      </c>
      <c r="PYL31" s="66" t="s">
        <v>13</v>
      </c>
      <c r="PYU31" s="66" t="s">
        <v>227</v>
      </c>
      <c r="PYV31" s="63"/>
      <c r="PYW31" s="64"/>
      <c r="PYX31" s="65" t="s">
        <v>225</v>
      </c>
      <c r="PYY31" s="66" t="s">
        <v>11</v>
      </c>
      <c r="PYZ31" s="66" t="s">
        <v>226</v>
      </c>
      <c r="PZA31" s="66" t="s">
        <v>14</v>
      </c>
      <c r="PZB31" s="66" t="s">
        <v>13</v>
      </c>
      <c r="PZK31" s="66" t="s">
        <v>227</v>
      </c>
      <c r="PZL31" s="63"/>
      <c r="PZM31" s="64"/>
      <c r="PZN31" s="65" t="s">
        <v>225</v>
      </c>
      <c r="PZO31" s="66" t="s">
        <v>11</v>
      </c>
      <c r="PZP31" s="66" t="s">
        <v>226</v>
      </c>
      <c r="PZQ31" s="66" t="s">
        <v>14</v>
      </c>
      <c r="PZR31" s="66" t="s">
        <v>13</v>
      </c>
      <c r="QAA31" s="66" t="s">
        <v>227</v>
      </c>
      <c r="QAB31" s="63"/>
      <c r="QAC31" s="64"/>
      <c r="QAD31" s="65" t="s">
        <v>225</v>
      </c>
      <c r="QAE31" s="66" t="s">
        <v>11</v>
      </c>
      <c r="QAF31" s="66" t="s">
        <v>226</v>
      </c>
      <c r="QAG31" s="66" t="s">
        <v>14</v>
      </c>
      <c r="QAH31" s="66" t="s">
        <v>13</v>
      </c>
      <c r="QAQ31" s="66" t="s">
        <v>227</v>
      </c>
      <c r="QAR31" s="63"/>
      <c r="QAS31" s="64"/>
      <c r="QAT31" s="65" t="s">
        <v>225</v>
      </c>
      <c r="QAU31" s="66" t="s">
        <v>11</v>
      </c>
      <c r="QAV31" s="66" t="s">
        <v>226</v>
      </c>
      <c r="QAW31" s="66" t="s">
        <v>14</v>
      </c>
      <c r="QAX31" s="66" t="s">
        <v>13</v>
      </c>
      <c r="QBG31" s="66" t="s">
        <v>227</v>
      </c>
      <c r="QBH31" s="63"/>
      <c r="QBI31" s="64"/>
      <c r="QBJ31" s="65" t="s">
        <v>225</v>
      </c>
      <c r="QBK31" s="66" t="s">
        <v>11</v>
      </c>
      <c r="QBL31" s="66" t="s">
        <v>226</v>
      </c>
      <c r="QBM31" s="66" t="s">
        <v>14</v>
      </c>
      <c r="QBN31" s="66" t="s">
        <v>13</v>
      </c>
      <c r="QBW31" s="66" t="s">
        <v>227</v>
      </c>
      <c r="QBX31" s="63"/>
      <c r="QBY31" s="64"/>
      <c r="QBZ31" s="65" t="s">
        <v>225</v>
      </c>
      <c r="QCA31" s="66" t="s">
        <v>11</v>
      </c>
      <c r="QCB31" s="66" t="s">
        <v>226</v>
      </c>
      <c r="QCC31" s="66" t="s">
        <v>14</v>
      </c>
      <c r="QCD31" s="66" t="s">
        <v>13</v>
      </c>
      <c r="QCM31" s="66" t="s">
        <v>227</v>
      </c>
      <c r="QCN31" s="63"/>
      <c r="QCO31" s="64"/>
      <c r="QCP31" s="65" t="s">
        <v>225</v>
      </c>
      <c r="QCQ31" s="66" t="s">
        <v>11</v>
      </c>
      <c r="QCR31" s="66" t="s">
        <v>226</v>
      </c>
      <c r="QCS31" s="66" t="s">
        <v>14</v>
      </c>
      <c r="QCT31" s="66" t="s">
        <v>13</v>
      </c>
      <c r="QDC31" s="66" t="s">
        <v>227</v>
      </c>
      <c r="QDD31" s="63"/>
      <c r="QDE31" s="64"/>
      <c r="QDF31" s="65" t="s">
        <v>225</v>
      </c>
      <c r="QDG31" s="66" t="s">
        <v>11</v>
      </c>
      <c r="QDH31" s="66" t="s">
        <v>226</v>
      </c>
      <c r="QDI31" s="66" t="s">
        <v>14</v>
      </c>
      <c r="QDJ31" s="66" t="s">
        <v>13</v>
      </c>
      <c r="QDS31" s="66" t="s">
        <v>227</v>
      </c>
      <c r="QDT31" s="63"/>
      <c r="QDU31" s="64"/>
      <c r="QDV31" s="65" t="s">
        <v>225</v>
      </c>
      <c r="QDW31" s="66" t="s">
        <v>11</v>
      </c>
      <c r="QDX31" s="66" t="s">
        <v>226</v>
      </c>
      <c r="QDY31" s="66" t="s">
        <v>14</v>
      </c>
      <c r="QDZ31" s="66" t="s">
        <v>13</v>
      </c>
      <c r="QEI31" s="66" t="s">
        <v>227</v>
      </c>
      <c r="QEJ31" s="63"/>
      <c r="QEK31" s="64"/>
      <c r="QEL31" s="65" t="s">
        <v>225</v>
      </c>
      <c r="QEM31" s="66" t="s">
        <v>11</v>
      </c>
      <c r="QEN31" s="66" t="s">
        <v>226</v>
      </c>
      <c r="QEO31" s="66" t="s">
        <v>14</v>
      </c>
      <c r="QEP31" s="66" t="s">
        <v>13</v>
      </c>
      <c r="QEY31" s="66" t="s">
        <v>227</v>
      </c>
      <c r="QEZ31" s="63"/>
      <c r="QFA31" s="64"/>
      <c r="QFB31" s="65" t="s">
        <v>225</v>
      </c>
      <c r="QFC31" s="66" t="s">
        <v>11</v>
      </c>
      <c r="QFD31" s="66" t="s">
        <v>226</v>
      </c>
      <c r="QFE31" s="66" t="s">
        <v>14</v>
      </c>
      <c r="QFF31" s="66" t="s">
        <v>13</v>
      </c>
      <c r="QFO31" s="66" t="s">
        <v>227</v>
      </c>
      <c r="QFP31" s="63"/>
      <c r="QFQ31" s="64"/>
      <c r="QFR31" s="65" t="s">
        <v>225</v>
      </c>
      <c r="QFS31" s="66" t="s">
        <v>11</v>
      </c>
      <c r="QFT31" s="66" t="s">
        <v>226</v>
      </c>
      <c r="QFU31" s="66" t="s">
        <v>14</v>
      </c>
      <c r="QFV31" s="66" t="s">
        <v>13</v>
      </c>
      <c r="QGE31" s="66" t="s">
        <v>227</v>
      </c>
      <c r="QGF31" s="63"/>
      <c r="QGG31" s="64"/>
      <c r="QGH31" s="65" t="s">
        <v>225</v>
      </c>
      <c r="QGI31" s="66" t="s">
        <v>11</v>
      </c>
      <c r="QGJ31" s="66" t="s">
        <v>226</v>
      </c>
      <c r="QGK31" s="66" t="s">
        <v>14</v>
      </c>
      <c r="QGL31" s="66" t="s">
        <v>13</v>
      </c>
      <c r="QGU31" s="66" t="s">
        <v>227</v>
      </c>
      <c r="QGV31" s="63"/>
      <c r="QGW31" s="64"/>
      <c r="QGX31" s="65" t="s">
        <v>225</v>
      </c>
      <c r="QGY31" s="66" t="s">
        <v>11</v>
      </c>
      <c r="QGZ31" s="66" t="s">
        <v>226</v>
      </c>
      <c r="QHA31" s="66" t="s">
        <v>14</v>
      </c>
      <c r="QHB31" s="66" t="s">
        <v>13</v>
      </c>
      <c r="QHK31" s="66" t="s">
        <v>227</v>
      </c>
      <c r="QHL31" s="63"/>
      <c r="QHM31" s="64"/>
      <c r="QHN31" s="65" t="s">
        <v>225</v>
      </c>
      <c r="QHO31" s="66" t="s">
        <v>11</v>
      </c>
      <c r="QHP31" s="66" t="s">
        <v>226</v>
      </c>
      <c r="QHQ31" s="66" t="s">
        <v>14</v>
      </c>
      <c r="QHR31" s="66" t="s">
        <v>13</v>
      </c>
      <c r="QIA31" s="66" t="s">
        <v>227</v>
      </c>
      <c r="QIB31" s="63"/>
      <c r="QIC31" s="64"/>
      <c r="QID31" s="65" t="s">
        <v>225</v>
      </c>
      <c r="QIE31" s="66" t="s">
        <v>11</v>
      </c>
      <c r="QIF31" s="66" t="s">
        <v>226</v>
      </c>
      <c r="QIG31" s="66" t="s">
        <v>14</v>
      </c>
      <c r="QIH31" s="66" t="s">
        <v>13</v>
      </c>
      <c r="QIQ31" s="66" t="s">
        <v>227</v>
      </c>
      <c r="QIR31" s="63"/>
      <c r="QIS31" s="64"/>
      <c r="QIT31" s="65" t="s">
        <v>225</v>
      </c>
      <c r="QIU31" s="66" t="s">
        <v>11</v>
      </c>
      <c r="QIV31" s="66" t="s">
        <v>226</v>
      </c>
      <c r="QIW31" s="66" t="s">
        <v>14</v>
      </c>
      <c r="QIX31" s="66" t="s">
        <v>13</v>
      </c>
      <c r="QJG31" s="66" t="s">
        <v>227</v>
      </c>
      <c r="QJH31" s="63"/>
      <c r="QJI31" s="64"/>
      <c r="QJJ31" s="65" t="s">
        <v>225</v>
      </c>
      <c r="QJK31" s="66" t="s">
        <v>11</v>
      </c>
      <c r="QJL31" s="66" t="s">
        <v>226</v>
      </c>
      <c r="QJM31" s="66" t="s">
        <v>14</v>
      </c>
      <c r="QJN31" s="66" t="s">
        <v>13</v>
      </c>
      <c r="QJW31" s="66" t="s">
        <v>227</v>
      </c>
      <c r="QJX31" s="63"/>
      <c r="QJY31" s="64"/>
      <c r="QJZ31" s="65" t="s">
        <v>225</v>
      </c>
      <c r="QKA31" s="66" t="s">
        <v>11</v>
      </c>
      <c r="QKB31" s="66" t="s">
        <v>226</v>
      </c>
      <c r="QKC31" s="66" t="s">
        <v>14</v>
      </c>
      <c r="QKD31" s="66" t="s">
        <v>13</v>
      </c>
      <c r="QKM31" s="66" t="s">
        <v>227</v>
      </c>
      <c r="QKN31" s="63"/>
      <c r="QKO31" s="64"/>
      <c r="QKP31" s="65" t="s">
        <v>225</v>
      </c>
      <c r="QKQ31" s="66" t="s">
        <v>11</v>
      </c>
      <c r="QKR31" s="66" t="s">
        <v>226</v>
      </c>
      <c r="QKS31" s="66" t="s">
        <v>14</v>
      </c>
      <c r="QKT31" s="66" t="s">
        <v>13</v>
      </c>
      <c r="QLC31" s="66" t="s">
        <v>227</v>
      </c>
      <c r="QLD31" s="63"/>
      <c r="QLE31" s="64"/>
      <c r="QLF31" s="65" t="s">
        <v>225</v>
      </c>
      <c r="QLG31" s="66" t="s">
        <v>11</v>
      </c>
      <c r="QLH31" s="66" t="s">
        <v>226</v>
      </c>
      <c r="QLI31" s="66" t="s">
        <v>14</v>
      </c>
      <c r="QLJ31" s="66" t="s">
        <v>13</v>
      </c>
      <c r="QLS31" s="66" t="s">
        <v>227</v>
      </c>
      <c r="QLT31" s="63"/>
      <c r="QLU31" s="64"/>
      <c r="QLV31" s="65" t="s">
        <v>225</v>
      </c>
      <c r="QLW31" s="66" t="s">
        <v>11</v>
      </c>
      <c r="QLX31" s="66" t="s">
        <v>226</v>
      </c>
      <c r="QLY31" s="66" t="s">
        <v>14</v>
      </c>
      <c r="QLZ31" s="66" t="s">
        <v>13</v>
      </c>
      <c r="QMI31" s="66" t="s">
        <v>227</v>
      </c>
      <c r="QMJ31" s="63"/>
      <c r="QMK31" s="64"/>
      <c r="QML31" s="65" t="s">
        <v>225</v>
      </c>
      <c r="QMM31" s="66" t="s">
        <v>11</v>
      </c>
      <c r="QMN31" s="66" t="s">
        <v>226</v>
      </c>
      <c r="QMO31" s="66" t="s">
        <v>14</v>
      </c>
      <c r="QMP31" s="66" t="s">
        <v>13</v>
      </c>
      <c r="QMY31" s="66" t="s">
        <v>227</v>
      </c>
      <c r="QMZ31" s="63"/>
      <c r="QNA31" s="64"/>
      <c r="QNB31" s="65" t="s">
        <v>225</v>
      </c>
      <c r="QNC31" s="66" t="s">
        <v>11</v>
      </c>
      <c r="QND31" s="66" t="s">
        <v>226</v>
      </c>
      <c r="QNE31" s="66" t="s">
        <v>14</v>
      </c>
      <c r="QNF31" s="66" t="s">
        <v>13</v>
      </c>
      <c r="QNO31" s="66" t="s">
        <v>227</v>
      </c>
      <c r="QNP31" s="63"/>
      <c r="QNQ31" s="64"/>
      <c r="QNR31" s="65" t="s">
        <v>225</v>
      </c>
      <c r="QNS31" s="66" t="s">
        <v>11</v>
      </c>
      <c r="QNT31" s="66" t="s">
        <v>226</v>
      </c>
      <c r="QNU31" s="66" t="s">
        <v>14</v>
      </c>
      <c r="QNV31" s="66" t="s">
        <v>13</v>
      </c>
      <c r="QOE31" s="66" t="s">
        <v>227</v>
      </c>
      <c r="QOF31" s="63"/>
      <c r="QOG31" s="64"/>
      <c r="QOH31" s="65" t="s">
        <v>225</v>
      </c>
      <c r="QOI31" s="66" t="s">
        <v>11</v>
      </c>
      <c r="QOJ31" s="66" t="s">
        <v>226</v>
      </c>
      <c r="QOK31" s="66" t="s">
        <v>14</v>
      </c>
      <c r="QOL31" s="66" t="s">
        <v>13</v>
      </c>
      <c r="QOU31" s="66" t="s">
        <v>227</v>
      </c>
      <c r="QOV31" s="63"/>
      <c r="QOW31" s="64"/>
      <c r="QOX31" s="65" t="s">
        <v>225</v>
      </c>
      <c r="QOY31" s="66" t="s">
        <v>11</v>
      </c>
      <c r="QOZ31" s="66" t="s">
        <v>226</v>
      </c>
      <c r="QPA31" s="66" t="s">
        <v>14</v>
      </c>
      <c r="QPB31" s="66" t="s">
        <v>13</v>
      </c>
      <c r="QPK31" s="66" t="s">
        <v>227</v>
      </c>
      <c r="QPL31" s="63"/>
      <c r="QPM31" s="64"/>
      <c r="QPN31" s="65" t="s">
        <v>225</v>
      </c>
      <c r="QPO31" s="66" t="s">
        <v>11</v>
      </c>
      <c r="QPP31" s="66" t="s">
        <v>226</v>
      </c>
      <c r="QPQ31" s="66" t="s">
        <v>14</v>
      </c>
      <c r="QPR31" s="66" t="s">
        <v>13</v>
      </c>
      <c r="QQA31" s="66" t="s">
        <v>227</v>
      </c>
      <c r="QQB31" s="63"/>
      <c r="QQC31" s="64"/>
      <c r="QQD31" s="65" t="s">
        <v>225</v>
      </c>
      <c r="QQE31" s="66" t="s">
        <v>11</v>
      </c>
      <c r="QQF31" s="66" t="s">
        <v>226</v>
      </c>
      <c r="QQG31" s="66" t="s">
        <v>14</v>
      </c>
      <c r="QQH31" s="66" t="s">
        <v>13</v>
      </c>
      <c r="QQQ31" s="66" t="s">
        <v>227</v>
      </c>
      <c r="QQR31" s="63"/>
      <c r="QQS31" s="64"/>
      <c r="QQT31" s="65" t="s">
        <v>225</v>
      </c>
      <c r="QQU31" s="66" t="s">
        <v>11</v>
      </c>
      <c r="QQV31" s="66" t="s">
        <v>226</v>
      </c>
      <c r="QQW31" s="66" t="s">
        <v>14</v>
      </c>
      <c r="QQX31" s="66" t="s">
        <v>13</v>
      </c>
      <c r="QRG31" s="66" t="s">
        <v>227</v>
      </c>
      <c r="QRH31" s="63"/>
      <c r="QRI31" s="64"/>
      <c r="QRJ31" s="65" t="s">
        <v>225</v>
      </c>
      <c r="QRK31" s="66" t="s">
        <v>11</v>
      </c>
      <c r="QRL31" s="66" t="s">
        <v>226</v>
      </c>
      <c r="QRM31" s="66" t="s">
        <v>14</v>
      </c>
      <c r="QRN31" s="66" t="s">
        <v>13</v>
      </c>
      <c r="QRW31" s="66" t="s">
        <v>227</v>
      </c>
      <c r="QRX31" s="63"/>
      <c r="QRY31" s="64"/>
      <c r="QRZ31" s="65" t="s">
        <v>225</v>
      </c>
      <c r="QSA31" s="66" t="s">
        <v>11</v>
      </c>
      <c r="QSB31" s="66" t="s">
        <v>226</v>
      </c>
      <c r="QSC31" s="66" t="s">
        <v>14</v>
      </c>
      <c r="QSD31" s="66" t="s">
        <v>13</v>
      </c>
      <c r="QSM31" s="66" t="s">
        <v>227</v>
      </c>
      <c r="QSN31" s="63"/>
      <c r="QSO31" s="64"/>
      <c r="QSP31" s="65" t="s">
        <v>225</v>
      </c>
      <c r="QSQ31" s="66" t="s">
        <v>11</v>
      </c>
      <c r="QSR31" s="66" t="s">
        <v>226</v>
      </c>
      <c r="QSS31" s="66" t="s">
        <v>14</v>
      </c>
      <c r="QST31" s="66" t="s">
        <v>13</v>
      </c>
      <c r="QTC31" s="66" t="s">
        <v>227</v>
      </c>
      <c r="QTD31" s="63"/>
      <c r="QTE31" s="64"/>
      <c r="QTF31" s="65" t="s">
        <v>225</v>
      </c>
      <c r="QTG31" s="66" t="s">
        <v>11</v>
      </c>
      <c r="QTH31" s="66" t="s">
        <v>226</v>
      </c>
      <c r="QTI31" s="66" t="s">
        <v>14</v>
      </c>
      <c r="QTJ31" s="66" t="s">
        <v>13</v>
      </c>
      <c r="QTS31" s="66" t="s">
        <v>227</v>
      </c>
      <c r="QTT31" s="63"/>
      <c r="QTU31" s="64"/>
      <c r="QTV31" s="65" t="s">
        <v>225</v>
      </c>
      <c r="QTW31" s="66" t="s">
        <v>11</v>
      </c>
      <c r="QTX31" s="66" t="s">
        <v>226</v>
      </c>
      <c r="QTY31" s="66" t="s">
        <v>14</v>
      </c>
      <c r="QTZ31" s="66" t="s">
        <v>13</v>
      </c>
      <c r="QUI31" s="66" t="s">
        <v>227</v>
      </c>
      <c r="QUJ31" s="63"/>
      <c r="QUK31" s="64"/>
      <c r="QUL31" s="65" t="s">
        <v>225</v>
      </c>
      <c r="QUM31" s="66" t="s">
        <v>11</v>
      </c>
      <c r="QUN31" s="66" t="s">
        <v>226</v>
      </c>
      <c r="QUO31" s="66" t="s">
        <v>14</v>
      </c>
      <c r="QUP31" s="66" t="s">
        <v>13</v>
      </c>
      <c r="QUY31" s="66" t="s">
        <v>227</v>
      </c>
      <c r="QUZ31" s="63"/>
      <c r="QVA31" s="64"/>
      <c r="QVB31" s="65" t="s">
        <v>225</v>
      </c>
      <c r="QVC31" s="66" t="s">
        <v>11</v>
      </c>
      <c r="QVD31" s="66" t="s">
        <v>226</v>
      </c>
      <c r="QVE31" s="66" t="s">
        <v>14</v>
      </c>
      <c r="QVF31" s="66" t="s">
        <v>13</v>
      </c>
      <c r="QVO31" s="66" t="s">
        <v>227</v>
      </c>
      <c r="QVP31" s="63"/>
      <c r="QVQ31" s="64"/>
      <c r="QVR31" s="65" t="s">
        <v>225</v>
      </c>
      <c r="QVS31" s="66" t="s">
        <v>11</v>
      </c>
      <c r="QVT31" s="66" t="s">
        <v>226</v>
      </c>
      <c r="QVU31" s="66" t="s">
        <v>14</v>
      </c>
      <c r="QVV31" s="66" t="s">
        <v>13</v>
      </c>
      <c r="QWE31" s="66" t="s">
        <v>227</v>
      </c>
      <c r="QWF31" s="63"/>
      <c r="QWG31" s="64"/>
      <c r="QWH31" s="65" t="s">
        <v>225</v>
      </c>
      <c r="QWI31" s="66" t="s">
        <v>11</v>
      </c>
      <c r="QWJ31" s="66" t="s">
        <v>226</v>
      </c>
      <c r="QWK31" s="66" t="s">
        <v>14</v>
      </c>
      <c r="QWL31" s="66" t="s">
        <v>13</v>
      </c>
      <c r="QWU31" s="66" t="s">
        <v>227</v>
      </c>
      <c r="QWV31" s="63"/>
      <c r="QWW31" s="64"/>
      <c r="QWX31" s="65" t="s">
        <v>225</v>
      </c>
      <c r="QWY31" s="66" t="s">
        <v>11</v>
      </c>
      <c r="QWZ31" s="66" t="s">
        <v>226</v>
      </c>
      <c r="QXA31" s="66" t="s">
        <v>14</v>
      </c>
      <c r="QXB31" s="66" t="s">
        <v>13</v>
      </c>
      <c r="QXK31" s="66" t="s">
        <v>227</v>
      </c>
      <c r="QXL31" s="63"/>
      <c r="QXM31" s="64"/>
      <c r="QXN31" s="65" t="s">
        <v>225</v>
      </c>
      <c r="QXO31" s="66" t="s">
        <v>11</v>
      </c>
      <c r="QXP31" s="66" t="s">
        <v>226</v>
      </c>
      <c r="QXQ31" s="66" t="s">
        <v>14</v>
      </c>
      <c r="QXR31" s="66" t="s">
        <v>13</v>
      </c>
      <c r="QYA31" s="66" t="s">
        <v>227</v>
      </c>
      <c r="QYB31" s="63"/>
      <c r="QYC31" s="64"/>
      <c r="QYD31" s="65" t="s">
        <v>225</v>
      </c>
      <c r="QYE31" s="66" t="s">
        <v>11</v>
      </c>
      <c r="QYF31" s="66" t="s">
        <v>226</v>
      </c>
      <c r="QYG31" s="66" t="s">
        <v>14</v>
      </c>
      <c r="QYH31" s="66" t="s">
        <v>13</v>
      </c>
      <c r="QYQ31" s="66" t="s">
        <v>227</v>
      </c>
      <c r="QYR31" s="63"/>
      <c r="QYS31" s="64"/>
      <c r="QYT31" s="65" t="s">
        <v>225</v>
      </c>
      <c r="QYU31" s="66" t="s">
        <v>11</v>
      </c>
      <c r="QYV31" s="66" t="s">
        <v>226</v>
      </c>
      <c r="QYW31" s="66" t="s">
        <v>14</v>
      </c>
      <c r="QYX31" s="66" t="s">
        <v>13</v>
      </c>
      <c r="QZG31" s="66" t="s">
        <v>227</v>
      </c>
      <c r="QZH31" s="63"/>
      <c r="QZI31" s="64"/>
      <c r="QZJ31" s="65" t="s">
        <v>225</v>
      </c>
      <c r="QZK31" s="66" t="s">
        <v>11</v>
      </c>
      <c r="QZL31" s="66" t="s">
        <v>226</v>
      </c>
      <c r="QZM31" s="66" t="s">
        <v>14</v>
      </c>
      <c r="QZN31" s="66" t="s">
        <v>13</v>
      </c>
      <c r="QZW31" s="66" t="s">
        <v>227</v>
      </c>
      <c r="QZX31" s="63"/>
      <c r="QZY31" s="64"/>
      <c r="QZZ31" s="65" t="s">
        <v>225</v>
      </c>
      <c r="RAA31" s="66" t="s">
        <v>11</v>
      </c>
      <c r="RAB31" s="66" t="s">
        <v>226</v>
      </c>
      <c r="RAC31" s="66" t="s">
        <v>14</v>
      </c>
      <c r="RAD31" s="66" t="s">
        <v>13</v>
      </c>
      <c r="RAM31" s="66" t="s">
        <v>227</v>
      </c>
      <c r="RAN31" s="63"/>
      <c r="RAO31" s="64"/>
      <c r="RAP31" s="65" t="s">
        <v>225</v>
      </c>
      <c r="RAQ31" s="66" t="s">
        <v>11</v>
      </c>
      <c r="RAR31" s="66" t="s">
        <v>226</v>
      </c>
      <c r="RAS31" s="66" t="s">
        <v>14</v>
      </c>
      <c r="RAT31" s="66" t="s">
        <v>13</v>
      </c>
      <c r="RBC31" s="66" t="s">
        <v>227</v>
      </c>
      <c r="RBD31" s="63"/>
      <c r="RBE31" s="64"/>
      <c r="RBF31" s="65" t="s">
        <v>225</v>
      </c>
      <c r="RBG31" s="66" t="s">
        <v>11</v>
      </c>
      <c r="RBH31" s="66" t="s">
        <v>226</v>
      </c>
      <c r="RBI31" s="66" t="s">
        <v>14</v>
      </c>
      <c r="RBJ31" s="66" t="s">
        <v>13</v>
      </c>
      <c r="RBS31" s="66" t="s">
        <v>227</v>
      </c>
      <c r="RBT31" s="63"/>
      <c r="RBU31" s="64"/>
      <c r="RBV31" s="65" t="s">
        <v>225</v>
      </c>
      <c r="RBW31" s="66" t="s">
        <v>11</v>
      </c>
      <c r="RBX31" s="66" t="s">
        <v>226</v>
      </c>
      <c r="RBY31" s="66" t="s">
        <v>14</v>
      </c>
      <c r="RBZ31" s="66" t="s">
        <v>13</v>
      </c>
      <c r="RCI31" s="66" t="s">
        <v>227</v>
      </c>
      <c r="RCJ31" s="63"/>
      <c r="RCK31" s="64"/>
      <c r="RCL31" s="65" t="s">
        <v>225</v>
      </c>
      <c r="RCM31" s="66" t="s">
        <v>11</v>
      </c>
      <c r="RCN31" s="66" t="s">
        <v>226</v>
      </c>
      <c r="RCO31" s="66" t="s">
        <v>14</v>
      </c>
      <c r="RCP31" s="66" t="s">
        <v>13</v>
      </c>
      <c r="RCY31" s="66" t="s">
        <v>227</v>
      </c>
      <c r="RCZ31" s="63"/>
      <c r="RDA31" s="64"/>
      <c r="RDB31" s="65" t="s">
        <v>225</v>
      </c>
      <c r="RDC31" s="66" t="s">
        <v>11</v>
      </c>
      <c r="RDD31" s="66" t="s">
        <v>226</v>
      </c>
      <c r="RDE31" s="66" t="s">
        <v>14</v>
      </c>
      <c r="RDF31" s="66" t="s">
        <v>13</v>
      </c>
      <c r="RDO31" s="66" t="s">
        <v>227</v>
      </c>
      <c r="RDP31" s="63"/>
      <c r="RDQ31" s="64"/>
      <c r="RDR31" s="65" t="s">
        <v>225</v>
      </c>
      <c r="RDS31" s="66" t="s">
        <v>11</v>
      </c>
      <c r="RDT31" s="66" t="s">
        <v>226</v>
      </c>
      <c r="RDU31" s="66" t="s">
        <v>14</v>
      </c>
      <c r="RDV31" s="66" t="s">
        <v>13</v>
      </c>
      <c r="REE31" s="66" t="s">
        <v>227</v>
      </c>
      <c r="REF31" s="63"/>
      <c r="REG31" s="64"/>
      <c r="REH31" s="65" t="s">
        <v>225</v>
      </c>
      <c r="REI31" s="66" t="s">
        <v>11</v>
      </c>
      <c r="REJ31" s="66" t="s">
        <v>226</v>
      </c>
      <c r="REK31" s="66" t="s">
        <v>14</v>
      </c>
      <c r="REL31" s="66" t="s">
        <v>13</v>
      </c>
      <c r="REU31" s="66" t="s">
        <v>227</v>
      </c>
      <c r="REV31" s="63"/>
      <c r="REW31" s="64"/>
      <c r="REX31" s="65" t="s">
        <v>225</v>
      </c>
      <c r="REY31" s="66" t="s">
        <v>11</v>
      </c>
      <c r="REZ31" s="66" t="s">
        <v>226</v>
      </c>
      <c r="RFA31" s="66" t="s">
        <v>14</v>
      </c>
      <c r="RFB31" s="66" t="s">
        <v>13</v>
      </c>
      <c r="RFK31" s="66" t="s">
        <v>227</v>
      </c>
      <c r="RFL31" s="63"/>
      <c r="RFM31" s="64"/>
      <c r="RFN31" s="65" t="s">
        <v>225</v>
      </c>
      <c r="RFO31" s="66" t="s">
        <v>11</v>
      </c>
      <c r="RFP31" s="66" t="s">
        <v>226</v>
      </c>
      <c r="RFQ31" s="66" t="s">
        <v>14</v>
      </c>
      <c r="RFR31" s="66" t="s">
        <v>13</v>
      </c>
      <c r="RGA31" s="66" t="s">
        <v>227</v>
      </c>
      <c r="RGB31" s="63"/>
      <c r="RGC31" s="64"/>
      <c r="RGD31" s="65" t="s">
        <v>225</v>
      </c>
      <c r="RGE31" s="66" t="s">
        <v>11</v>
      </c>
      <c r="RGF31" s="66" t="s">
        <v>226</v>
      </c>
      <c r="RGG31" s="66" t="s">
        <v>14</v>
      </c>
      <c r="RGH31" s="66" t="s">
        <v>13</v>
      </c>
      <c r="RGQ31" s="66" t="s">
        <v>227</v>
      </c>
      <c r="RGR31" s="63"/>
      <c r="RGS31" s="64"/>
      <c r="RGT31" s="65" t="s">
        <v>225</v>
      </c>
      <c r="RGU31" s="66" t="s">
        <v>11</v>
      </c>
      <c r="RGV31" s="66" t="s">
        <v>226</v>
      </c>
      <c r="RGW31" s="66" t="s">
        <v>14</v>
      </c>
      <c r="RGX31" s="66" t="s">
        <v>13</v>
      </c>
      <c r="RHG31" s="66" t="s">
        <v>227</v>
      </c>
      <c r="RHH31" s="63"/>
      <c r="RHI31" s="64"/>
      <c r="RHJ31" s="65" t="s">
        <v>225</v>
      </c>
      <c r="RHK31" s="66" t="s">
        <v>11</v>
      </c>
      <c r="RHL31" s="66" t="s">
        <v>226</v>
      </c>
      <c r="RHM31" s="66" t="s">
        <v>14</v>
      </c>
      <c r="RHN31" s="66" t="s">
        <v>13</v>
      </c>
      <c r="RHW31" s="66" t="s">
        <v>227</v>
      </c>
      <c r="RHX31" s="63"/>
      <c r="RHY31" s="64"/>
      <c r="RHZ31" s="65" t="s">
        <v>225</v>
      </c>
      <c r="RIA31" s="66" t="s">
        <v>11</v>
      </c>
      <c r="RIB31" s="66" t="s">
        <v>226</v>
      </c>
      <c r="RIC31" s="66" t="s">
        <v>14</v>
      </c>
      <c r="RID31" s="66" t="s">
        <v>13</v>
      </c>
      <c r="RIM31" s="66" t="s">
        <v>227</v>
      </c>
      <c r="RIN31" s="63"/>
      <c r="RIO31" s="64"/>
      <c r="RIP31" s="65" t="s">
        <v>225</v>
      </c>
      <c r="RIQ31" s="66" t="s">
        <v>11</v>
      </c>
      <c r="RIR31" s="66" t="s">
        <v>226</v>
      </c>
      <c r="RIS31" s="66" t="s">
        <v>14</v>
      </c>
      <c r="RIT31" s="66" t="s">
        <v>13</v>
      </c>
      <c r="RJC31" s="66" t="s">
        <v>227</v>
      </c>
      <c r="RJD31" s="63"/>
      <c r="RJE31" s="64"/>
      <c r="RJF31" s="65" t="s">
        <v>225</v>
      </c>
      <c r="RJG31" s="66" t="s">
        <v>11</v>
      </c>
      <c r="RJH31" s="66" t="s">
        <v>226</v>
      </c>
      <c r="RJI31" s="66" t="s">
        <v>14</v>
      </c>
      <c r="RJJ31" s="66" t="s">
        <v>13</v>
      </c>
      <c r="RJS31" s="66" t="s">
        <v>227</v>
      </c>
      <c r="RJT31" s="63"/>
      <c r="RJU31" s="64"/>
      <c r="RJV31" s="65" t="s">
        <v>225</v>
      </c>
      <c r="RJW31" s="66" t="s">
        <v>11</v>
      </c>
      <c r="RJX31" s="66" t="s">
        <v>226</v>
      </c>
      <c r="RJY31" s="66" t="s">
        <v>14</v>
      </c>
      <c r="RJZ31" s="66" t="s">
        <v>13</v>
      </c>
      <c r="RKI31" s="66" t="s">
        <v>227</v>
      </c>
      <c r="RKJ31" s="63"/>
      <c r="RKK31" s="64"/>
      <c r="RKL31" s="65" t="s">
        <v>225</v>
      </c>
      <c r="RKM31" s="66" t="s">
        <v>11</v>
      </c>
      <c r="RKN31" s="66" t="s">
        <v>226</v>
      </c>
      <c r="RKO31" s="66" t="s">
        <v>14</v>
      </c>
      <c r="RKP31" s="66" t="s">
        <v>13</v>
      </c>
      <c r="RKY31" s="66" t="s">
        <v>227</v>
      </c>
      <c r="RKZ31" s="63"/>
      <c r="RLA31" s="64"/>
      <c r="RLB31" s="65" t="s">
        <v>225</v>
      </c>
      <c r="RLC31" s="66" t="s">
        <v>11</v>
      </c>
      <c r="RLD31" s="66" t="s">
        <v>226</v>
      </c>
      <c r="RLE31" s="66" t="s">
        <v>14</v>
      </c>
      <c r="RLF31" s="66" t="s">
        <v>13</v>
      </c>
      <c r="RLO31" s="66" t="s">
        <v>227</v>
      </c>
      <c r="RLP31" s="63"/>
      <c r="RLQ31" s="64"/>
      <c r="RLR31" s="65" t="s">
        <v>225</v>
      </c>
      <c r="RLS31" s="66" t="s">
        <v>11</v>
      </c>
      <c r="RLT31" s="66" t="s">
        <v>226</v>
      </c>
      <c r="RLU31" s="66" t="s">
        <v>14</v>
      </c>
      <c r="RLV31" s="66" t="s">
        <v>13</v>
      </c>
      <c r="RME31" s="66" t="s">
        <v>227</v>
      </c>
      <c r="RMF31" s="63"/>
      <c r="RMG31" s="64"/>
      <c r="RMH31" s="65" t="s">
        <v>225</v>
      </c>
      <c r="RMI31" s="66" t="s">
        <v>11</v>
      </c>
      <c r="RMJ31" s="66" t="s">
        <v>226</v>
      </c>
      <c r="RMK31" s="66" t="s">
        <v>14</v>
      </c>
      <c r="RML31" s="66" t="s">
        <v>13</v>
      </c>
      <c r="RMU31" s="66" t="s">
        <v>227</v>
      </c>
      <c r="RMV31" s="63"/>
      <c r="RMW31" s="64"/>
      <c r="RMX31" s="65" t="s">
        <v>225</v>
      </c>
      <c r="RMY31" s="66" t="s">
        <v>11</v>
      </c>
      <c r="RMZ31" s="66" t="s">
        <v>226</v>
      </c>
      <c r="RNA31" s="66" t="s">
        <v>14</v>
      </c>
      <c r="RNB31" s="66" t="s">
        <v>13</v>
      </c>
      <c r="RNK31" s="66" t="s">
        <v>227</v>
      </c>
      <c r="RNL31" s="63"/>
      <c r="RNM31" s="64"/>
      <c r="RNN31" s="65" t="s">
        <v>225</v>
      </c>
      <c r="RNO31" s="66" t="s">
        <v>11</v>
      </c>
      <c r="RNP31" s="66" t="s">
        <v>226</v>
      </c>
      <c r="RNQ31" s="66" t="s">
        <v>14</v>
      </c>
      <c r="RNR31" s="66" t="s">
        <v>13</v>
      </c>
      <c r="ROA31" s="66" t="s">
        <v>227</v>
      </c>
      <c r="ROB31" s="63"/>
      <c r="ROC31" s="64"/>
      <c r="ROD31" s="65" t="s">
        <v>225</v>
      </c>
      <c r="ROE31" s="66" t="s">
        <v>11</v>
      </c>
      <c r="ROF31" s="66" t="s">
        <v>226</v>
      </c>
      <c r="ROG31" s="66" t="s">
        <v>14</v>
      </c>
      <c r="ROH31" s="66" t="s">
        <v>13</v>
      </c>
      <c r="ROQ31" s="66" t="s">
        <v>227</v>
      </c>
      <c r="ROR31" s="63"/>
      <c r="ROS31" s="64"/>
      <c r="ROT31" s="65" t="s">
        <v>225</v>
      </c>
      <c r="ROU31" s="66" t="s">
        <v>11</v>
      </c>
      <c r="ROV31" s="66" t="s">
        <v>226</v>
      </c>
      <c r="ROW31" s="66" t="s">
        <v>14</v>
      </c>
      <c r="ROX31" s="66" t="s">
        <v>13</v>
      </c>
      <c r="RPG31" s="66" t="s">
        <v>227</v>
      </c>
      <c r="RPH31" s="63"/>
      <c r="RPI31" s="64"/>
      <c r="RPJ31" s="65" t="s">
        <v>225</v>
      </c>
      <c r="RPK31" s="66" t="s">
        <v>11</v>
      </c>
      <c r="RPL31" s="66" t="s">
        <v>226</v>
      </c>
      <c r="RPM31" s="66" t="s">
        <v>14</v>
      </c>
      <c r="RPN31" s="66" t="s">
        <v>13</v>
      </c>
      <c r="RPW31" s="66" t="s">
        <v>227</v>
      </c>
      <c r="RPX31" s="63"/>
      <c r="RPY31" s="64"/>
      <c r="RPZ31" s="65" t="s">
        <v>225</v>
      </c>
      <c r="RQA31" s="66" t="s">
        <v>11</v>
      </c>
      <c r="RQB31" s="66" t="s">
        <v>226</v>
      </c>
      <c r="RQC31" s="66" t="s">
        <v>14</v>
      </c>
      <c r="RQD31" s="66" t="s">
        <v>13</v>
      </c>
      <c r="RQM31" s="66" t="s">
        <v>227</v>
      </c>
      <c r="RQN31" s="63"/>
      <c r="RQO31" s="64"/>
      <c r="RQP31" s="65" t="s">
        <v>225</v>
      </c>
      <c r="RQQ31" s="66" t="s">
        <v>11</v>
      </c>
      <c r="RQR31" s="66" t="s">
        <v>226</v>
      </c>
      <c r="RQS31" s="66" t="s">
        <v>14</v>
      </c>
      <c r="RQT31" s="66" t="s">
        <v>13</v>
      </c>
      <c r="RRC31" s="66" t="s">
        <v>227</v>
      </c>
      <c r="RRD31" s="63"/>
      <c r="RRE31" s="64"/>
      <c r="RRF31" s="65" t="s">
        <v>225</v>
      </c>
      <c r="RRG31" s="66" t="s">
        <v>11</v>
      </c>
      <c r="RRH31" s="66" t="s">
        <v>226</v>
      </c>
      <c r="RRI31" s="66" t="s">
        <v>14</v>
      </c>
      <c r="RRJ31" s="66" t="s">
        <v>13</v>
      </c>
      <c r="RRS31" s="66" t="s">
        <v>227</v>
      </c>
      <c r="RRT31" s="63"/>
      <c r="RRU31" s="64"/>
      <c r="RRV31" s="65" t="s">
        <v>225</v>
      </c>
      <c r="RRW31" s="66" t="s">
        <v>11</v>
      </c>
      <c r="RRX31" s="66" t="s">
        <v>226</v>
      </c>
      <c r="RRY31" s="66" t="s">
        <v>14</v>
      </c>
      <c r="RRZ31" s="66" t="s">
        <v>13</v>
      </c>
      <c r="RSI31" s="66" t="s">
        <v>227</v>
      </c>
      <c r="RSJ31" s="63"/>
      <c r="RSK31" s="64"/>
      <c r="RSL31" s="65" t="s">
        <v>225</v>
      </c>
      <c r="RSM31" s="66" t="s">
        <v>11</v>
      </c>
      <c r="RSN31" s="66" t="s">
        <v>226</v>
      </c>
      <c r="RSO31" s="66" t="s">
        <v>14</v>
      </c>
      <c r="RSP31" s="66" t="s">
        <v>13</v>
      </c>
      <c r="RSY31" s="66" t="s">
        <v>227</v>
      </c>
      <c r="RSZ31" s="63"/>
      <c r="RTA31" s="64"/>
      <c r="RTB31" s="65" t="s">
        <v>225</v>
      </c>
      <c r="RTC31" s="66" t="s">
        <v>11</v>
      </c>
      <c r="RTD31" s="66" t="s">
        <v>226</v>
      </c>
      <c r="RTE31" s="66" t="s">
        <v>14</v>
      </c>
      <c r="RTF31" s="66" t="s">
        <v>13</v>
      </c>
      <c r="RTO31" s="66" t="s">
        <v>227</v>
      </c>
      <c r="RTP31" s="63"/>
      <c r="RTQ31" s="64"/>
      <c r="RTR31" s="65" t="s">
        <v>225</v>
      </c>
      <c r="RTS31" s="66" t="s">
        <v>11</v>
      </c>
      <c r="RTT31" s="66" t="s">
        <v>226</v>
      </c>
      <c r="RTU31" s="66" t="s">
        <v>14</v>
      </c>
      <c r="RTV31" s="66" t="s">
        <v>13</v>
      </c>
      <c r="RUE31" s="66" t="s">
        <v>227</v>
      </c>
      <c r="RUF31" s="63"/>
      <c r="RUG31" s="64"/>
      <c r="RUH31" s="65" t="s">
        <v>225</v>
      </c>
      <c r="RUI31" s="66" t="s">
        <v>11</v>
      </c>
      <c r="RUJ31" s="66" t="s">
        <v>226</v>
      </c>
      <c r="RUK31" s="66" t="s">
        <v>14</v>
      </c>
      <c r="RUL31" s="66" t="s">
        <v>13</v>
      </c>
      <c r="RUU31" s="66" t="s">
        <v>227</v>
      </c>
      <c r="RUV31" s="63"/>
      <c r="RUW31" s="64"/>
      <c r="RUX31" s="65" t="s">
        <v>225</v>
      </c>
      <c r="RUY31" s="66" t="s">
        <v>11</v>
      </c>
      <c r="RUZ31" s="66" t="s">
        <v>226</v>
      </c>
      <c r="RVA31" s="66" t="s">
        <v>14</v>
      </c>
      <c r="RVB31" s="66" t="s">
        <v>13</v>
      </c>
      <c r="RVK31" s="66" t="s">
        <v>227</v>
      </c>
      <c r="RVL31" s="63"/>
      <c r="RVM31" s="64"/>
      <c r="RVN31" s="65" t="s">
        <v>225</v>
      </c>
      <c r="RVO31" s="66" t="s">
        <v>11</v>
      </c>
      <c r="RVP31" s="66" t="s">
        <v>226</v>
      </c>
      <c r="RVQ31" s="66" t="s">
        <v>14</v>
      </c>
      <c r="RVR31" s="66" t="s">
        <v>13</v>
      </c>
      <c r="RWA31" s="66" t="s">
        <v>227</v>
      </c>
      <c r="RWB31" s="63"/>
      <c r="RWC31" s="64"/>
      <c r="RWD31" s="65" t="s">
        <v>225</v>
      </c>
      <c r="RWE31" s="66" t="s">
        <v>11</v>
      </c>
      <c r="RWF31" s="66" t="s">
        <v>226</v>
      </c>
      <c r="RWG31" s="66" t="s">
        <v>14</v>
      </c>
      <c r="RWH31" s="66" t="s">
        <v>13</v>
      </c>
      <c r="RWQ31" s="66" t="s">
        <v>227</v>
      </c>
      <c r="RWR31" s="63"/>
      <c r="RWS31" s="64"/>
      <c r="RWT31" s="65" t="s">
        <v>225</v>
      </c>
      <c r="RWU31" s="66" t="s">
        <v>11</v>
      </c>
      <c r="RWV31" s="66" t="s">
        <v>226</v>
      </c>
      <c r="RWW31" s="66" t="s">
        <v>14</v>
      </c>
      <c r="RWX31" s="66" t="s">
        <v>13</v>
      </c>
      <c r="RXG31" s="66" t="s">
        <v>227</v>
      </c>
      <c r="RXH31" s="63"/>
      <c r="RXI31" s="64"/>
      <c r="RXJ31" s="65" t="s">
        <v>225</v>
      </c>
      <c r="RXK31" s="66" t="s">
        <v>11</v>
      </c>
      <c r="RXL31" s="66" t="s">
        <v>226</v>
      </c>
      <c r="RXM31" s="66" t="s">
        <v>14</v>
      </c>
      <c r="RXN31" s="66" t="s">
        <v>13</v>
      </c>
      <c r="RXW31" s="66" t="s">
        <v>227</v>
      </c>
      <c r="RXX31" s="63"/>
      <c r="RXY31" s="64"/>
      <c r="RXZ31" s="65" t="s">
        <v>225</v>
      </c>
      <c r="RYA31" s="66" t="s">
        <v>11</v>
      </c>
      <c r="RYB31" s="66" t="s">
        <v>226</v>
      </c>
      <c r="RYC31" s="66" t="s">
        <v>14</v>
      </c>
      <c r="RYD31" s="66" t="s">
        <v>13</v>
      </c>
      <c r="RYM31" s="66" t="s">
        <v>227</v>
      </c>
      <c r="RYN31" s="63"/>
      <c r="RYO31" s="64"/>
      <c r="RYP31" s="65" t="s">
        <v>225</v>
      </c>
      <c r="RYQ31" s="66" t="s">
        <v>11</v>
      </c>
      <c r="RYR31" s="66" t="s">
        <v>226</v>
      </c>
      <c r="RYS31" s="66" t="s">
        <v>14</v>
      </c>
      <c r="RYT31" s="66" t="s">
        <v>13</v>
      </c>
      <c r="RZC31" s="66" t="s">
        <v>227</v>
      </c>
      <c r="RZD31" s="63"/>
      <c r="RZE31" s="64"/>
      <c r="RZF31" s="65" t="s">
        <v>225</v>
      </c>
      <c r="RZG31" s="66" t="s">
        <v>11</v>
      </c>
      <c r="RZH31" s="66" t="s">
        <v>226</v>
      </c>
      <c r="RZI31" s="66" t="s">
        <v>14</v>
      </c>
      <c r="RZJ31" s="66" t="s">
        <v>13</v>
      </c>
      <c r="RZS31" s="66" t="s">
        <v>227</v>
      </c>
      <c r="RZT31" s="63"/>
      <c r="RZU31" s="64"/>
      <c r="RZV31" s="65" t="s">
        <v>225</v>
      </c>
      <c r="RZW31" s="66" t="s">
        <v>11</v>
      </c>
      <c r="RZX31" s="66" t="s">
        <v>226</v>
      </c>
      <c r="RZY31" s="66" t="s">
        <v>14</v>
      </c>
      <c r="RZZ31" s="66" t="s">
        <v>13</v>
      </c>
      <c r="SAI31" s="66" t="s">
        <v>227</v>
      </c>
      <c r="SAJ31" s="63"/>
      <c r="SAK31" s="64"/>
      <c r="SAL31" s="65" t="s">
        <v>225</v>
      </c>
      <c r="SAM31" s="66" t="s">
        <v>11</v>
      </c>
      <c r="SAN31" s="66" t="s">
        <v>226</v>
      </c>
      <c r="SAO31" s="66" t="s">
        <v>14</v>
      </c>
      <c r="SAP31" s="66" t="s">
        <v>13</v>
      </c>
      <c r="SAY31" s="66" t="s">
        <v>227</v>
      </c>
      <c r="SAZ31" s="63"/>
      <c r="SBA31" s="64"/>
      <c r="SBB31" s="65" t="s">
        <v>225</v>
      </c>
      <c r="SBC31" s="66" t="s">
        <v>11</v>
      </c>
      <c r="SBD31" s="66" t="s">
        <v>226</v>
      </c>
      <c r="SBE31" s="66" t="s">
        <v>14</v>
      </c>
      <c r="SBF31" s="66" t="s">
        <v>13</v>
      </c>
      <c r="SBO31" s="66" t="s">
        <v>227</v>
      </c>
      <c r="SBP31" s="63"/>
      <c r="SBQ31" s="64"/>
      <c r="SBR31" s="65" t="s">
        <v>225</v>
      </c>
      <c r="SBS31" s="66" t="s">
        <v>11</v>
      </c>
      <c r="SBT31" s="66" t="s">
        <v>226</v>
      </c>
      <c r="SBU31" s="66" t="s">
        <v>14</v>
      </c>
      <c r="SBV31" s="66" t="s">
        <v>13</v>
      </c>
      <c r="SCE31" s="66" t="s">
        <v>227</v>
      </c>
      <c r="SCF31" s="63"/>
      <c r="SCG31" s="64"/>
      <c r="SCH31" s="65" t="s">
        <v>225</v>
      </c>
      <c r="SCI31" s="66" t="s">
        <v>11</v>
      </c>
      <c r="SCJ31" s="66" t="s">
        <v>226</v>
      </c>
      <c r="SCK31" s="66" t="s">
        <v>14</v>
      </c>
      <c r="SCL31" s="66" t="s">
        <v>13</v>
      </c>
      <c r="SCU31" s="66" t="s">
        <v>227</v>
      </c>
      <c r="SCV31" s="63"/>
      <c r="SCW31" s="64"/>
      <c r="SCX31" s="65" t="s">
        <v>225</v>
      </c>
      <c r="SCY31" s="66" t="s">
        <v>11</v>
      </c>
      <c r="SCZ31" s="66" t="s">
        <v>226</v>
      </c>
      <c r="SDA31" s="66" t="s">
        <v>14</v>
      </c>
      <c r="SDB31" s="66" t="s">
        <v>13</v>
      </c>
      <c r="SDK31" s="66" t="s">
        <v>227</v>
      </c>
      <c r="SDL31" s="63"/>
      <c r="SDM31" s="64"/>
      <c r="SDN31" s="65" t="s">
        <v>225</v>
      </c>
      <c r="SDO31" s="66" t="s">
        <v>11</v>
      </c>
      <c r="SDP31" s="66" t="s">
        <v>226</v>
      </c>
      <c r="SDQ31" s="66" t="s">
        <v>14</v>
      </c>
      <c r="SDR31" s="66" t="s">
        <v>13</v>
      </c>
      <c r="SEA31" s="66" t="s">
        <v>227</v>
      </c>
      <c r="SEB31" s="63"/>
      <c r="SEC31" s="64"/>
      <c r="SED31" s="65" t="s">
        <v>225</v>
      </c>
      <c r="SEE31" s="66" t="s">
        <v>11</v>
      </c>
      <c r="SEF31" s="66" t="s">
        <v>226</v>
      </c>
      <c r="SEG31" s="66" t="s">
        <v>14</v>
      </c>
      <c r="SEH31" s="66" t="s">
        <v>13</v>
      </c>
      <c r="SEQ31" s="66" t="s">
        <v>227</v>
      </c>
      <c r="SER31" s="63"/>
      <c r="SES31" s="64"/>
      <c r="SET31" s="65" t="s">
        <v>225</v>
      </c>
      <c r="SEU31" s="66" t="s">
        <v>11</v>
      </c>
      <c r="SEV31" s="66" t="s">
        <v>226</v>
      </c>
      <c r="SEW31" s="66" t="s">
        <v>14</v>
      </c>
      <c r="SEX31" s="66" t="s">
        <v>13</v>
      </c>
      <c r="SFG31" s="66" t="s">
        <v>227</v>
      </c>
      <c r="SFH31" s="63"/>
      <c r="SFI31" s="64"/>
      <c r="SFJ31" s="65" t="s">
        <v>225</v>
      </c>
      <c r="SFK31" s="66" t="s">
        <v>11</v>
      </c>
      <c r="SFL31" s="66" t="s">
        <v>226</v>
      </c>
      <c r="SFM31" s="66" t="s">
        <v>14</v>
      </c>
      <c r="SFN31" s="66" t="s">
        <v>13</v>
      </c>
      <c r="SFW31" s="66" t="s">
        <v>227</v>
      </c>
      <c r="SFX31" s="63"/>
      <c r="SFY31" s="64"/>
      <c r="SFZ31" s="65" t="s">
        <v>225</v>
      </c>
      <c r="SGA31" s="66" t="s">
        <v>11</v>
      </c>
      <c r="SGB31" s="66" t="s">
        <v>226</v>
      </c>
      <c r="SGC31" s="66" t="s">
        <v>14</v>
      </c>
      <c r="SGD31" s="66" t="s">
        <v>13</v>
      </c>
      <c r="SGM31" s="66" t="s">
        <v>227</v>
      </c>
      <c r="SGN31" s="63"/>
      <c r="SGO31" s="64"/>
      <c r="SGP31" s="65" t="s">
        <v>225</v>
      </c>
      <c r="SGQ31" s="66" t="s">
        <v>11</v>
      </c>
      <c r="SGR31" s="66" t="s">
        <v>226</v>
      </c>
      <c r="SGS31" s="66" t="s">
        <v>14</v>
      </c>
      <c r="SGT31" s="66" t="s">
        <v>13</v>
      </c>
      <c r="SHC31" s="66" t="s">
        <v>227</v>
      </c>
      <c r="SHD31" s="63"/>
      <c r="SHE31" s="64"/>
      <c r="SHF31" s="65" t="s">
        <v>225</v>
      </c>
      <c r="SHG31" s="66" t="s">
        <v>11</v>
      </c>
      <c r="SHH31" s="66" t="s">
        <v>226</v>
      </c>
      <c r="SHI31" s="66" t="s">
        <v>14</v>
      </c>
      <c r="SHJ31" s="66" t="s">
        <v>13</v>
      </c>
      <c r="SHS31" s="66" t="s">
        <v>227</v>
      </c>
      <c r="SHT31" s="63"/>
      <c r="SHU31" s="64"/>
      <c r="SHV31" s="65" t="s">
        <v>225</v>
      </c>
      <c r="SHW31" s="66" t="s">
        <v>11</v>
      </c>
      <c r="SHX31" s="66" t="s">
        <v>226</v>
      </c>
      <c r="SHY31" s="66" t="s">
        <v>14</v>
      </c>
      <c r="SHZ31" s="66" t="s">
        <v>13</v>
      </c>
      <c r="SII31" s="66" t="s">
        <v>227</v>
      </c>
      <c r="SIJ31" s="63"/>
      <c r="SIK31" s="64"/>
      <c r="SIL31" s="65" t="s">
        <v>225</v>
      </c>
      <c r="SIM31" s="66" t="s">
        <v>11</v>
      </c>
      <c r="SIN31" s="66" t="s">
        <v>226</v>
      </c>
      <c r="SIO31" s="66" t="s">
        <v>14</v>
      </c>
      <c r="SIP31" s="66" t="s">
        <v>13</v>
      </c>
      <c r="SIY31" s="66" t="s">
        <v>227</v>
      </c>
      <c r="SIZ31" s="63"/>
      <c r="SJA31" s="64"/>
      <c r="SJB31" s="65" t="s">
        <v>225</v>
      </c>
      <c r="SJC31" s="66" t="s">
        <v>11</v>
      </c>
      <c r="SJD31" s="66" t="s">
        <v>226</v>
      </c>
      <c r="SJE31" s="66" t="s">
        <v>14</v>
      </c>
      <c r="SJF31" s="66" t="s">
        <v>13</v>
      </c>
      <c r="SJO31" s="66" t="s">
        <v>227</v>
      </c>
      <c r="SJP31" s="63"/>
      <c r="SJQ31" s="64"/>
      <c r="SJR31" s="65" t="s">
        <v>225</v>
      </c>
      <c r="SJS31" s="66" t="s">
        <v>11</v>
      </c>
      <c r="SJT31" s="66" t="s">
        <v>226</v>
      </c>
      <c r="SJU31" s="66" t="s">
        <v>14</v>
      </c>
      <c r="SJV31" s="66" t="s">
        <v>13</v>
      </c>
      <c r="SKE31" s="66" t="s">
        <v>227</v>
      </c>
      <c r="SKF31" s="63"/>
      <c r="SKG31" s="64"/>
      <c r="SKH31" s="65" t="s">
        <v>225</v>
      </c>
      <c r="SKI31" s="66" t="s">
        <v>11</v>
      </c>
      <c r="SKJ31" s="66" t="s">
        <v>226</v>
      </c>
      <c r="SKK31" s="66" t="s">
        <v>14</v>
      </c>
      <c r="SKL31" s="66" t="s">
        <v>13</v>
      </c>
      <c r="SKU31" s="66" t="s">
        <v>227</v>
      </c>
      <c r="SKV31" s="63"/>
      <c r="SKW31" s="64"/>
      <c r="SKX31" s="65" t="s">
        <v>225</v>
      </c>
      <c r="SKY31" s="66" t="s">
        <v>11</v>
      </c>
      <c r="SKZ31" s="66" t="s">
        <v>226</v>
      </c>
      <c r="SLA31" s="66" t="s">
        <v>14</v>
      </c>
      <c r="SLB31" s="66" t="s">
        <v>13</v>
      </c>
      <c r="SLK31" s="66" t="s">
        <v>227</v>
      </c>
      <c r="SLL31" s="63"/>
      <c r="SLM31" s="64"/>
      <c r="SLN31" s="65" t="s">
        <v>225</v>
      </c>
      <c r="SLO31" s="66" t="s">
        <v>11</v>
      </c>
      <c r="SLP31" s="66" t="s">
        <v>226</v>
      </c>
      <c r="SLQ31" s="66" t="s">
        <v>14</v>
      </c>
      <c r="SLR31" s="66" t="s">
        <v>13</v>
      </c>
      <c r="SMA31" s="66" t="s">
        <v>227</v>
      </c>
      <c r="SMB31" s="63"/>
      <c r="SMC31" s="64"/>
      <c r="SMD31" s="65" t="s">
        <v>225</v>
      </c>
      <c r="SME31" s="66" t="s">
        <v>11</v>
      </c>
      <c r="SMF31" s="66" t="s">
        <v>226</v>
      </c>
      <c r="SMG31" s="66" t="s">
        <v>14</v>
      </c>
      <c r="SMH31" s="66" t="s">
        <v>13</v>
      </c>
      <c r="SMQ31" s="66" t="s">
        <v>227</v>
      </c>
      <c r="SMR31" s="63"/>
      <c r="SMS31" s="64"/>
      <c r="SMT31" s="65" t="s">
        <v>225</v>
      </c>
      <c r="SMU31" s="66" t="s">
        <v>11</v>
      </c>
      <c r="SMV31" s="66" t="s">
        <v>226</v>
      </c>
      <c r="SMW31" s="66" t="s">
        <v>14</v>
      </c>
      <c r="SMX31" s="66" t="s">
        <v>13</v>
      </c>
      <c r="SNG31" s="66" t="s">
        <v>227</v>
      </c>
      <c r="SNH31" s="63"/>
      <c r="SNI31" s="64"/>
      <c r="SNJ31" s="65" t="s">
        <v>225</v>
      </c>
      <c r="SNK31" s="66" t="s">
        <v>11</v>
      </c>
      <c r="SNL31" s="66" t="s">
        <v>226</v>
      </c>
      <c r="SNM31" s="66" t="s">
        <v>14</v>
      </c>
      <c r="SNN31" s="66" t="s">
        <v>13</v>
      </c>
      <c r="SNW31" s="66" t="s">
        <v>227</v>
      </c>
      <c r="SNX31" s="63"/>
      <c r="SNY31" s="64"/>
      <c r="SNZ31" s="65" t="s">
        <v>225</v>
      </c>
      <c r="SOA31" s="66" t="s">
        <v>11</v>
      </c>
      <c r="SOB31" s="66" t="s">
        <v>226</v>
      </c>
      <c r="SOC31" s="66" t="s">
        <v>14</v>
      </c>
      <c r="SOD31" s="66" t="s">
        <v>13</v>
      </c>
      <c r="SOM31" s="66" t="s">
        <v>227</v>
      </c>
      <c r="SON31" s="63"/>
      <c r="SOO31" s="64"/>
      <c r="SOP31" s="65" t="s">
        <v>225</v>
      </c>
      <c r="SOQ31" s="66" t="s">
        <v>11</v>
      </c>
      <c r="SOR31" s="66" t="s">
        <v>226</v>
      </c>
      <c r="SOS31" s="66" t="s">
        <v>14</v>
      </c>
      <c r="SOT31" s="66" t="s">
        <v>13</v>
      </c>
      <c r="SPC31" s="66" t="s">
        <v>227</v>
      </c>
      <c r="SPD31" s="63"/>
      <c r="SPE31" s="64"/>
      <c r="SPF31" s="65" t="s">
        <v>225</v>
      </c>
      <c r="SPG31" s="66" t="s">
        <v>11</v>
      </c>
      <c r="SPH31" s="66" t="s">
        <v>226</v>
      </c>
      <c r="SPI31" s="66" t="s">
        <v>14</v>
      </c>
      <c r="SPJ31" s="66" t="s">
        <v>13</v>
      </c>
      <c r="SPS31" s="66" t="s">
        <v>227</v>
      </c>
      <c r="SPT31" s="63"/>
      <c r="SPU31" s="64"/>
      <c r="SPV31" s="65" t="s">
        <v>225</v>
      </c>
      <c r="SPW31" s="66" t="s">
        <v>11</v>
      </c>
      <c r="SPX31" s="66" t="s">
        <v>226</v>
      </c>
      <c r="SPY31" s="66" t="s">
        <v>14</v>
      </c>
      <c r="SPZ31" s="66" t="s">
        <v>13</v>
      </c>
      <c r="SQI31" s="66" t="s">
        <v>227</v>
      </c>
      <c r="SQJ31" s="63"/>
      <c r="SQK31" s="64"/>
      <c r="SQL31" s="65" t="s">
        <v>225</v>
      </c>
      <c r="SQM31" s="66" t="s">
        <v>11</v>
      </c>
      <c r="SQN31" s="66" t="s">
        <v>226</v>
      </c>
      <c r="SQO31" s="66" t="s">
        <v>14</v>
      </c>
      <c r="SQP31" s="66" t="s">
        <v>13</v>
      </c>
      <c r="SQY31" s="66" t="s">
        <v>227</v>
      </c>
      <c r="SQZ31" s="63"/>
      <c r="SRA31" s="64"/>
      <c r="SRB31" s="65" t="s">
        <v>225</v>
      </c>
      <c r="SRC31" s="66" t="s">
        <v>11</v>
      </c>
      <c r="SRD31" s="66" t="s">
        <v>226</v>
      </c>
      <c r="SRE31" s="66" t="s">
        <v>14</v>
      </c>
      <c r="SRF31" s="66" t="s">
        <v>13</v>
      </c>
      <c r="SRO31" s="66" t="s">
        <v>227</v>
      </c>
      <c r="SRP31" s="63"/>
      <c r="SRQ31" s="64"/>
      <c r="SRR31" s="65" t="s">
        <v>225</v>
      </c>
      <c r="SRS31" s="66" t="s">
        <v>11</v>
      </c>
      <c r="SRT31" s="66" t="s">
        <v>226</v>
      </c>
      <c r="SRU31" s="66" t="s">
        <v>14</v>
      </c>
      <c r="SRV31" s="66" t="s">
        <v>13</v>
      </c>
      <c r="SSE31" s="66" t="s">
        <v>227</v>
      </c>
      <c r="SSF31" s="63"/>
      <c r="SSG31" s="64"/>
      <c r="SSH31" s="65" t="s">
        <v>225</v>
      </c>
      <c r="SSI31" s="66" t="s">
        <v>11</v>
      </c>
      <c r="SSJ31" s="66" t="s">
        <v>226</v>
      </c>
      <c r="SSK31" s="66" t="s">
        <v>14</v>
      </c>
      <c r="SSL31" s="66" t="s">
        <v>13</v>
      </c>
      <c r="SSU31" s="66" t="s">
        <v>227</v>
      </c>
      <c r="SSV31" s="63"/>
      <c r="SSW31" s="64"/>
      <c r="SSX31" s="65" t="s">
        <v>225</v>
      </c>
      <c r="SSY31" s="66" t="s">
        <v>11</v>
      </c>
      <c r="SSZ31" s="66" t="s">
        <v>226</v>
      </c>
      <c r="STA31" s="66" t="s">
        <v>14</v>
      </c>
      <c r="STB31" s="66" t="s">
        <v>13</v>
      </c>
      <c r="STK31" s="66" t="s">
        <v>227</v>
      </c>
      <c r="STL31" s="63"/>
      <c r="STM31" s="64"/>
      <c r="STN31" s="65" t="s">
        <v>225</v>
      </c>
      <c r="STO31" s="66" t="s">
        <v>11</v>
      </c>
      <c r="STP31" s="66" t="s">
        <v>226</v>
      </c>
      <c r="STQ31" s="66" t="s">
        <v>14</v>
      </c>
      <c r="STR31" s="66" t="s">
        <v>13</v>
      </c>
      <c r="SUA31" s="66" t="s">
        <v>227</v>
      </c>
      <c r="SUB31" s="63"/>
      <c r="SUC31" s="64"/>
      <c r="SUD31" s="65" t="s">
        <v>225</v>
      </c>
      <c r="SUE31" s="66" t="s">
        <v>11</v>
      </c>
      <c r="SUF31" s="66" t="s">
        <v>226</v>
      </c>
      <c r="SUG31" s="66" t="s">
        <v>14</v>
      </c>
      <c r="SUH31" s="66" t="s">
        <v>13</v>
      </c>
      <c r="SUQ31" s="66" t="s">
        <v>227</v>
      </c>
      <c r="SUR31" s="63"/>
      <c r="SUS31" s="64"/>
      <c r="SUT31" s="65" t="s">
        <v>225</v>
      </c>
      <c r="SUU31" s="66" t="s">
        <v>11</v>
      </c>
      <c r="SUV31" s="66" t="s">
        <v>226</v>
      </c>
      <c r="SUW31" s="66" t="s">
        <v>14</v>
      </c>
      <c r="SUX31" s="66" t="s">
        <v>13</v>
      </c>
      <c r="SVG31" s="66" t="s">
        <v>227</v>
      </c>
      <c r="SVH31" s="63"/>
      <c r="SVI31" s="64"/>
      <c r="SVJ31" s="65" t="s">
        <v>225</v>
      </c>
      <c r="SVK31" s="66" t="s">
        <v>11</v>
      </c>
      <c r="SVL31" s="66" t="s">
        <v>226</v>
      </c>
      <c r="SVM31" s="66" t="s">
        <v>14</v>
      </c>
      <c r="SVN31" s="66" t="s">
        <v>13</v>
      </c>
      <c r="SVW31" s="66" t="s">
        <v>227</v>
      </c>
      <c r="SVX31" s="63"/>
      <c r="SVY31" s="64"/>
      <c r="SVZ31" s="65" t="s">
        <v>225</v>
      </c>
      <c r="SWA31" s="66" t="s">
        <v>11</v>
      </c>
      <c r="SWB31" s="66" t="s">
        <v>226</v>
      </c>
      <c r="SWC31" s="66" t="s">
        <v>14</v>
      </c>
      <c r="SWD31" s="66" t="s">
        <v>13</v>
      </c>
      <c r="SWM31" s="66" t="s">
        <v>227</v>
      </c>
      <c r="SWN31" s="63"/>
      <c r="SWO31" s="64"/>
      <c r="SWP31" s="65" t="s">
        <v>225</v>
      </c>
      <c r="SWQ31" s="66" t="s">
        <v>11</v>
      </c>
      <c r="SWR31" s="66" t="s">
        <v>226</v>
      </c>
      <c r="SWS31" s="66" t="s">
        <v>14</v>
      </c>
      <c r="SWT31" s="66" t="s">
        <v>13</v>
      </c>
      <c r="SXC31" s="66" t="s">
        <v>227</v>
      </c>
      <c r="SXD31" s="63"/>
      <c r="SXE31" s="64"/>
      <c r="SXF31" s="65" t="s">
        <v>225</v>
      </c>
      <c r="SXG31" s="66" t="s">
        <v>11</v>
      </c>
      <c r="SXH31" s="66" t="s">
        <v>226</v>
      </c>
      <c r="SXI31" s="66" t="s">
        <v>14</v>
      </c>
      <c r="SXJ31" s="66" t="s">
        <v>13</v>
      </c>
      <c r="SXS31" s="66" t="s">
        <v>227</v>
      </c>
      <c r="SXT31" s="63"/>
      <c r="SXU31" s="64"/>
      <c r="SXV31" s="65" t="s">
        <v>225</v>
      </c>
      <c r="SXW31" s="66" t="s">
        <v>11</v>
      </c>
      <c r="SXX31" s="66" t="s">
        <v>226</v>
      </c>
      <c r="SXY31" s="66" t="s">
        <v>14</v>
      </c>
      <c r="SXZ31" s="66" t="s">
        <v>13</v>
      </c>
      <c r="SYI31" s="66" t="s">
        <v>227</v>
      </c>
      <c r="SYJ31" s="63"/>
      <c r="SYK31" s="64"/>
      <c r="SYL31" s="65" t="s">
        <v>225</v>
      </c>
      <c r="SYM31" s="66" t="s">
        <v>11</v>
      </c>
      <c r="SYN31" s="66" t="s">
        <v>226</v>
      </c>
      <c r="SYO31" s="66" t="s">
        <v>14</v>
      </c>
      <c r="SYP31" s="66" t="s">
        <v>13</v>
      </c>
      <c r="SYY31" s="66" t="s">
        <v>227</v>
      </c>
      <c r="SYZ31" s="63"/>
      <c r="SZA31" s="64"/>
      <c r="SZB31" s="65" t="s">
        <v>225</v>
      </c>
      <c r="SZC31" s="66" t="s">
        <v>11</v>
      </c>
      <c r="SZD31" s="66" t="s">
        <v>226</v>
      </c>
      <c r="SZE31" s="66" t="s">
        <v>14</v>
      </c>
      <c r="SZF31" s="66" t="s">
        <v>13</v>
      </c>
      <c r="SZO31" s="66" t="s">
        <v>227</v>
      </c>
      <c r="SZP31" s="63"/>
      <c r="SZQ31" s="64"/>
      <c r="SZR31" s="65" t="s">
        <v>225</v>
      </c>
      <c r="SZS31" s="66" t="s">
        <v>11</v>
      </c>
      <c r="SZT31" s="66" t="s">
        <v>226</v>
      </c>
      <c r="SZU31" s="66" t="s">
        <v>14</v>
      </c>
      <c r="SZV31" s="66" t="s">
        <v>13</v>
      </c>
      <c r="TAE31" s="66" t="s">
        <v>227</v>
      </c>
      <c r="TAF31" s="63"/>
      <c r="TAG31" s="64"/>
      <c r="TAH31" s="65" t="s">
        <v>225</v>
      </c>
      <c r="TAI31" s="66" t="s">
        <v>11</v>
      </c>
      <c r="TAJ31" s="66" t="s">
        <v>226</v>
      </c>
      <c r="TAK31" s="66" t="s">
        <v>14</v>
      </c>
      <c r="TAL31" s="66" t="s">
        <v>13</v>
      </c>
      <c r="TAU31" s="66" t="s">
        <v>227</v>
      </c>
      <c r="TAV31" s="63"/>
      <c r="TAW31" s="64"/>
      <c r="TAX31" s="65" t="s">
        <v>225</v>
      </c>
      <c r="TAY31" s="66" t="s">
        <v>11</v>
      </c>
      <c r="TAZ31" s="66" t="s">
        <v>226</v>
      </c>
      <c r="TBA31" s="66" t="s">
        <v>14</v>
      </c>
      <c r="TBB31" s="66" t="s">
        <v>13</v>
      </c>
      <c r="TBK31" s="66" t="s">
        <v>227</v>
      </c>
      <c r="TBL31" s="63"/>
      <c r="TBM31" s="64"/>
      <c r="TBN31" s="65" t="s">
        <v>225</v>
      </c>
      <c r="TBO31" s="66" t="s">
        <v>11</v>
      </c>
      <c r="TBP31" s="66" t="s">
        <v>226</v>
      </c>
      <c r="TBQ31" s="66" t="s">
        <v>14</v>
      </c>
      <c r="TBR31" s="66" t="s">
        <v>13</v>
      </c>
      <c r="TCA31" s="66" t="s">
        <v>227</v>
      </c>
      <c r="TCB31" s="63"/>
      <c r="TCC31" s="64"/>
      <c r="TCD31" s="65" t="s">
        <v>225</v>
      </c>
      <c r="TCE31" s="66" t="s">
        <v>11</v>
      </c>
      <c r="TCF31" s="66" t="s">
        <v>226</v>
      </c>
      <c r="TCG31" s="66" t="s">
        <v>14</v>
      </c>
      <c r="TCH31" s="66" t="s">
        <v>13</v>
      </c>
      <c r="TCQ31" s="66" t="s">
        <v>227</v>
      </c>
      <c r="TCR31" s="63"/>
      <c r="TCS31" s="64"/>
      <c r="TCT31" s="65" t="s">
        <v>225</v>
      </c>
      <c r="TCU31" s="66" t="s">
        <v>11</v>
      </c>
      <c r="TCV31" s="66" t="s">
        <v>226</v>
      </c>
      <c r="TCW31" s="66" t="s">
        <v>14</v>
      </c>
      <c r="TCX31" s="66" t="s">
        <v>13</v>
      </c>
      <c r="TDG31" s="66" t="s">
        <v>227</v>
      </c>
      <c r="TDH31" s="63"/>
      <c r="TDI31" s="64"/>
      <c r="TDJ31" s="65" t="s">
        <v>225</v>
      </c>
      <c r="TDK31" s="66" t="s">
        <v>11</v>
      </c>
      <c r="TDL31" s="66" t="s">
        <v>226</v>
      </c>
      <c r="TDM31" s="66" t="s">
        <v>14</v>
      </c>
      <c r="TDN31" s="66" t="s">
        <v>13</v>
      </c>
      <c r="TDW31" s="66" t="s">
        <v>227</v>
      </c>
      <c r="TDX31" s="63"/>
      <c r="TDY31" s="64"/>
      <c r="TDZ31" s="65" t="s">
        <v>225</v>
      </c>
      <c r="TEA31" s="66" t="s">
        <v>11</v>
      </c>
      <c r="TEB31" s="66" t="s">
        <v>226</v>
      </c>
      <c r="TEC31" s="66" t="s">
        <v>14</v>
      </c>
      <c r="TED31" s="66" t="s">
        <v>13</v>
      </c>
      <c r="TEM31" s="66" t="s">
        <v>227</v>
      </c>
      <c r="TEN31" s="63"/>
      <c r="TEO31" s="64"/>
      <c r="TEP31" s="65" t="s">
        <v>225</v>
      </c>
      <c r="TEQ31" s="66" t="s">
        <v>11</v>
      </c>
      <c r="TER31" s="66" t="s">
        <v>226</v>
      </c>
      <c r="TES31" s="66" t="s">
        <v>14</v>
      </c>
      <c r="TET31" s="66" t="s">
        <v>13</v>
      </c>
      <c r="TFC31" s="66" t="s">
        <v>227</v>
      </c>
      <c r="TFD31" s="63"/>
      <c r="TFE31" s="64"/>
      <c r="TFF31" s="65" t="s">
        <v>225</v>
      </c>
      <c r="TFG31" s="66" t="s">
        <v>11</v>
      </c>
      <c r="TFH31" s="66" t="s">
        <v>226</v>
      </c>
      <c r="TFI31" s="66" t="s">
        <v>14</v>
      </c>
      <c r="TFJ31" s="66" t="s">
        <v>13</v>
      </c>
      <c r="TFS31" s="66" t="s">
        <v>227</v>
      </c>
      <c r="TFT31" s="63"/>
      <c r="TFU31" s="64"/>
      <c r="TFV31" s="65" t="s">
        <v>225</v>
      </c>
      <c r="TFW31" s="66" t="s">
        <v>11</v>
      </c>
      <c r="TFX31" s="66" t="s">
        <v>226</v>
      </c>
      <c r="TFY31" s="66" t="s">
        <v>14</v>
      </c>
      <c r="TFZ31" s="66" t="s">
        <v>13</v>
      </c>
      <c r="TGI31" s="66" t="s">
        <v>227</v>
      </c>
      <c r="TGJ31" s="63"/>
      <c r="TGK31" s="64"/>
      <c r="TGL31" s="65" t="s">
        <v>225</v>
      </c>
      <c r="TGM31" s="66" t="s">
        <v>11</v>
      </c>
      <c r="TGN31" s="66" t="s">
        <v>226</v>
      </c>
      <c r="TGO31" s="66" t="s">
        <v>14</v>
      </c>
      <c r="TGP31" s="66" t="s">
        <v>13</v>
      </c>
      <c r="TGY31" s="66" t="s">
        <v>227</v>
      </c>
      <c r="TGZ31" s="63"/>
      <c r="THA31" s="64"/>
      <c r="THB31" s="65" t="s">
        <v>225</v>
      </c>
      <c r="THC31" s="66" t="s">
        <v>11</v>
      </c>
      <c r="THD31" s="66" t="s">
        <v>226</v>
      </c>
      <c r="THE31" s="66" t="s">
        <v>14</v>
      </c>
      <c r="THF31" s="66" t="s">
        <v>13</v>
      </c>
      <c r="THO31" s="66" t="s">
        <v>227</v>
      </c>
      <c r="THP31" s="63"/>
      <c r="THQ31" s="64"/>
      <c r="THR31" s="65" t="s">
        <v>225</v>
      </c>
      <c r="THS31" s="66" t="s">
        <v>11</v>
      </c>
      <c r="THT31" s="66" t="s">
        <v>226</v>
      </c>
      <c r="THU31" s="66" t="s">
        <v>14</v>
      </c>
      <c r="THV31" s="66" t="s">
        <v>13</v>
      </c>
      <c r="TIE31" s="66" t="s">
        <v>227</v>
      </c>
      <c r="TIF31" s="63"/>
      <c r="TIG31" s="64"/>
      <c r="TIH31" s="65" t="s">
        <v>225</v>
      </c>
      <c r="TII31" s="66" t="s">
        <v>11</v>
      </c>
      <c r="TIJ31" s="66" t="s">
        <v>226</v>
      </c>
      <c r="TIK31" s="66" t="s">
        <v>14</v>
      </c>
      <c r="TIL31" s="66" t="s">
        <v>13</v>
      </c>
      <c r="TIU31" s="66" t="s">
        <v>227</v>
      </c>
      <c r="TIV31" s="63"/>
      <c r="TIW31" s="64"/>
      <c r="TIX31" s="65" t="s">
        <v>225</v>
      </c>
      <c r="TIY31" s="66" t="s">
        <v>11</v>
      </c>
      <c r="TIZ31" s="66" t="s">
        <v>226</v>
      </c>
      <c r="TJA31" s="66" t="s">
        <v>14</v>
      </c>
      <c r="TJB31" s="66" t="s">
        <v>13</v>
      </c>
      <c r="TJK31" s="66" t="s">
        <v>227</v>
      </c>
      <c r="TJL31" s="63"/>
      <c r="TJM31" s="64"/>
      <c r="TJN31" s="65" t="s">
        <v>225</v>
      </c>
      <c r="TJO31" s="66" t="s">
        <v>11</v>
      </c>
      <c r="TJP31" s="66" t="s">
        <v>226</v>
      </c>
      <c r="TJQ31" s="66" t="s">
        <v>14</v>
      </c>
      <c r="TJR31" s="66" t="s">
        <v>13</v>
      </c>
      <c r="TKA31" s="66" t="s">
        <v>227</v>
      </c>
      <c r="TKB31" s="63"/>
      <c r="TKC31" s="64"/>
      <c r="TKD31" s="65" t="s">
        <v>225</v>
      </c>
      <c r="TKE31" s="66" t="s">
        <v>11</v>
      </c>
      <c r="TKF31" s="66" t="s">
        <v>226</v>
      </c>
      <c r="TKG31" s="66" t="s">
        <v>14</v>
      </c>
      <c r="TKH31" s="66" t="s">
        <v>13</v>
      </c>
      <c r="TKQ31" s="66" t="s">
        <v>227</v>
      </c>
      <c r="TKR31" s="63"/>
      <c r="TKS31" s="64"/>
      <c r="TKT31" s="65" t="s">
        <v>225</v>
      </c>
      <c r="TKU31" s="66" t="s">
        <v>11</v>
      </c>
      <c r="TKV31" s="66" t="s">
        <v>226</v>
      </c>
      <c r="TKW31" s="66" t="s">
        <v>14</v>
      </c>
      <c r="TKX31" s="66" t="s">
        <v>13</v>
      </c>
      <c r="TLG31" s="66" t="s">
        <v>227</v>
      </c>
      <c r="TLH31" s="63"/>
      <c r="TLI31" s="64"/>
      <c r="TLJ31" s="65" t="s">
        <v>225</v>
      </c>
      <c r="TLK31" s="66" t="s">
        <v>11</v>
      </c>
      <c r="TLL31" s="66" t="s">
        <v>226</v>
      </c>
      <c r="TLM31" s="66" t="s">
        <v>14</v>
      </c>
      <c r="TLN31" s="66" t="s">
        <v>13</v>
      </c>
      <c r="TLW31" s="66" t="s">
        <v>227</v>
      </c>
      <c r="TLX31" s="63"/>
      <c r="TLY31" s="64"/>
      <c r="TLZ31" s="65" t="s">
        <v>225</v>
      </c>
      <c r="TMA31" s="66" t="s">
        <v>11</v>
      </c>
      <c r="TMB31" s="66" t="s">
        <v>226</v>
      </c>
      <c r="TMC31" s="66" t="s">
        <v>14</v>
      </c>
      <c r="TMD31" s="66" t="s">
        <v>13</v>
      </c>
      <c r="TMM31" s="66" t="s">
        <v>227</v>
      </c>
      <c r="TMN31" s="63"/>
      <c r="TMO31" s="64"/>
      <c r="TMP31" s="65" t="s">
        <v>225</v>
      </c>
      <c r="TMQ31" s="66" t="s">
        <v>11</v>
      </c>
      <c r="TMR31" s="66" t="s">
        <v>226</v>
      </c>
      <c r="TMS31" s="66" t="s">
        <v>14</v>
      </c>
      <c r="TMT31" s="66" t="s">
        <v>13</v>
      </c>
      <c r="TNC31" s="66" t="s">
        <v>227</v>
      </c>
      <c r="TND31" s="63"/>
      <c r="TNE31" s="64"/>
      <c r="TNF31" s="65" t="s">
        <v>225</v>
      </c>
      <c r="TNG31" s="66" t="s">
        <v>11</v>
      </c>
      <c r="TNH31" s="66" t="s">
        <v>226</v>
      </c>
      <c r="TNI31" s="66" t="s">
        <v>14</v>
      </c>
      <c r="TNJ31" s="66" t="s">
        <v>13</v>
      </c>
      <c r="TNS31" s="66" t="s">
        <v>227</v>
      </c>
      <c r="TNT31" s="63"/>
      <c r="TNU31" s="64"/>
      <c r="TNV31" s="65" t="s">
        <v>225</v>
      </c>
      <c r="TNW31" s="66" t="s">
        <v>11</v>
      </c>
      <c r="TNX31" s="66" t="s">
        <v>226</v>
      </c>
      <c r="TNY31" s="66" t="s">
        <v>14</v>
      </c>
      <c r="TNZ31" s="66" t="s">
        <v>13</v>
      </c>
      <c r="TOI31" s="66" t="s">
        <v>227</v>
      </c>
      <c r="TOJ31" s="63"/>
      <c r="TOK31" s="64"/>
      <c r="TOL31" s="65" t="s">
        <v>225</v>
      </c>
      <c r="TOM31" s="66" t="s">
        <v>11</v>
      </c>
      <c r="TON31" s="66" t="s">
        <v>226</v>
      </c>
      <c r="TOO31" s="66" t="s">
        <v>14</v>
      </c>
      <c r="TOP31" s="66" t="s">
        <v>13</v>
      </c>
      <c r="TOY31" s="66" t="s">
        <v>227</v>
      </c>
      <c r="TOZ31" s="63"/>
      <c r="TPA31" s="64"/>
      <c r="TPB31" s="65" t="s">
        <v>225</v>
      </c>
      <c r="TPC31" s="66" t="s">
        <v>11</v>
      </c>
      <c r="TPD31" s="66" t="s">
        <v>226</v>
      </c>
      <c r="TPE31" s="66" t="s">
        <v>14</v>
      </c>
      <c r="TPF31" s="66" t="s">
        <v>13</v>
      </c>
      <c r="TPO31" s="66" t="s">
        <v>227</v>
      </c>
      <c r="TPP31" s="63"/>
      <c r="TPQ31" s="64"/>
      <c r="TPR31" s="65" t="s">
        <v>225</v>
      </c>
      <c r="TPS31" s="66" t="s">
        <v>11</v>
      </c>
      <c r="TPT31" s="66" t="s">
        <v>226</v>
      </c>
      <c r="TPU31" s="66" t="s">
        <v>14</v>
      </c>
      <c r="TPV31" s="66" t="s">
        <v>13</v>
      </c>
      <c r="TQE31" s="66" t="s">
        <v>227</v>
      </c>
      <c r="TQF31" s="63"/>
      <c r="TQG31" s="64"/>
      <c r="TQH31" s="65" t="s">
        <v>225</v>
      </c>
      <c r="TQI31" s="66" t="s">
        <v>11</v>
      </c>
      <c r="TQJ31" s="66" t="s">
        <v>226</v>
      </c>
      <c r="TQK31" s="66" t="s">
        <v>14</v>
      </c>
      <c r="TQL31" s="66" t="s">
        <v>13</v>
      </c>
      <c r="TQU31" s="66" t="s">
        <v>227</v>
      </c>
      <c r="TQV31" s="63"/>
      <c r="TQW31" s="64"/>
      <c r="TQX31" s="65" t="s">
        <v>225</v>
      </c>
      <c r="TQY31" s="66" t="s">
        <v>11</v>
      </c>
      <c r="TQZ31" s="66" t="s">
        <v>226</v>
      </c>
      <c r="TRA31" s="66" t="s">
        <v>14</v>
      </c>
      <c r="TRB31" s="66" t="s">
        <v>13</v>
      </c>
      <c r="TRK31" s="66" t="s">
        <v>227</v>
      </c>
      <c r="TRL31" s="63"/>
      <c r="TRM31" s="64"/>
      <c r="TRN31" s="65" t="s">
        <v>225</v>
      </c>
      <c r="TRO31" s="66" t="s">
        <v>11</v>
      </c>
      <c r="TRP31" s="66" t="s">
        <v>226</v>
      </c>
      <c r="TRQ31" s="66" t="s">
        <v>14</v>
      </c>
      <c r="TRR31" s="66" t="s">
        <v>13</v>
      </c>
      <c r="TSA31" s="66" t="s">
        <v>227</v>
      </c>
      <c r="TSB31" s="63"/>
      <c r="TSC31" s="64"/>
      <c r="TSD31" s="65" t="s">
        <v>225</v>
      </c>
      <c r="TSE31" s="66" t="s">
        <v>11</v>
      </c>
      <c r="TSF31" s="66" t="s">
        <v>226</v>
      </c>
      <c r="TSG31" s="66" t="s">
        <v>14</v>
      </c>
      <c r="TSH31" s="66" t="s">
        <v>13</v>
      </c>
      <c r="TSQ31" s="66" t="s">
        <v>227</v>
      </c>
      <c r="TSR31" s="63"/>
      <c r="TSS31" s="64"/>
      <c r="TST31" s="65" t="s">
        <v>225</v>
      </c>
      <c r="TSU31" s="66" t="s">
        <v>11</v>
      </c>
      <c r="TSV31" s="66" t="s">
        <v>226</v>
      </c>
      <c r="TSW31" s="66" t="s">
        <v>14</v>
      </c>
      <c r="TSX31" s="66" t="s">
        <v>13</v>
      </c>
      <c r="TTG31" s="66" t="s">
        <v>227</v>
      </c>
      <c r="TTH31" s="63"/>
      <c r="TTI31" s="64"/>
      <c r="TTJ31" s="65" t="s">
        <v>225</v>
      </c>
      <c r="TTK31" s="66" t="s">
        <v>11</v>
      </c>
      <c r="TTL31" s="66" t="s">
        <v>226</v>
      </c>
      <c r="TTM31" s="66" t="s">
        <v>14</v>
      </c>
      <c r="TTN31" s="66" t="s">
        <v>13</v>
      </c>
      <c r="TTW31" s="66" t="s">
        <v>227</v>
      </c>
      <c r="TTX31" s="63"/>
      <c r="TTY31" s="64"/>
      <c r="TTZ31" s="65" t="s">
        <v>225</v>
      </c>
      <c r="TUA31" s="66" t="s">
        <v>11</v>
      </c>
      <c r="TUB31" s="66" t="s">
        <v>226</v>
      </c>
      <c r="TUC31" s="66" t="s">
        <v>14</v>
      </c>
      <c r="TUD31" s="66" t="s">
        <v>13</v>
      </c>
      <c r="TUM31" s="66" t="s">
        <v>227</v>
      </c>
      <c r="TUN31" s="63"/>
      <c r="TUO31" s="64"/>
      <c r="TUP31" s="65" t="s">
        <v>225</v>
      </c>
      <c r="TUQ31" s="66" t="s">
        <v>11</v>
      </c>
      <c r="TUR31" s="66" t="s">
        <v>226</v>
      </c>
      <c r="TUS31" s="66" t="s">
        <v>14</v>
      </c>
      <c r="TUT31" s="66" t="s">
        <v>13</v>
      </c>
      <c r="TVC31" s="66" t="s">
        <v>227</v>
      </c>
      <c r="TVD31" s="63"/>
      <c r="TVE31" s="64"/>
      <c r="TVF31" s="65" t="s">
        <v>225</v>
      </c>
      <c r="TVG31" s="66" t="s">
        <v>11</v>
      </c>
      <c r="TVH31" s="66" t="s">
        <v>226</v>
      </c>
      <c r="TVI31" s="66" t="s">
        <v>14</v>
      </c>
      <c r="TVJ31" s="66" t="s">
        <v>13</v>
      </c>
      <c r="TVS31" s="66" t="s">
        <v>227</v>
      </c>
      <c r="TVT31" s="63"/>
      <c r="TVU31" s="64"/>
      <c r="TVV31" s="65" t="s">
        <v>225</v>
      </c>
      <c r="TVW31" s="66" t="s">
        <v>11</v>
      </c>
      <c r="TVX31" s="66" t="s">
        <v>226</v>
      </c>
      <c r="TVY31" s="66" t="s">
        <v>14</v>
      </c>
      <c r="TVZ31" s="66" t="s">
        <v>13</v>
      </c>
      <c r="TWI31" s="66" t="s">
        <v>227</v>
      </c>
      <c r="TWJ31" s="63"/>
      <c r="TWK31" s="64"/>
      <c r="TWL31" s="65" t="s">
        <v>225</v>
      </c>
      <c r="TWM31" s="66" t="s">
        <v>11</v>
      </c>
      <c r="TWN31" s="66" t="s">
        <v>226</v>
      </c>
      <c r="TWO31" s="66" t="s">
        <v>14</v>
      </c>
      <c r="TWP31" s="66" t="s">
        <v>13</v>
      </c>
      <c r="TWY31" s="66" t="s">
        <v>227</v>
      </c>
      <c r="TWZ31" s="63"/>
      <c r="TXA31" s="64"/>
      <c r="TXB31" s="65" t="s">
        <v>225</v>
      </c>
      <c r="TXC31" s="66" t="s">
        <v>11</v>
      </c>
      <c r="TXD31" s="66" t="s">
        <v>226</v>
      </c>
      <c r="TXE31" s="66" t="s">
        <v>14</v>
      </c>
      <c r="TXF31" s="66" t="s">
        <v>13</v>
      </c>
      <c r="TXO31" s="66" t="s">
        <v>227</v>
      </c>
      <c r="TXP31" s="63"/>
      <c r="TXQ31" s="64"/>
      <c r="TXR31" s="65" t="s">
        <v>225</v>
      </c>
      <c r="TXS31" s="66" t="s">
        <v>11</v>
      </c>
      <c r="TXT31" s="66" t="s">
        <v>226</v>
      </c>
      <c r="TXU31" s="66" t="s">
        <v>14</v>
      </c>
      <c r="TXV31" s="66" t="s">
        <v>13</v>
      </c>
      <c r="TYE31" s="66" t="s">
        <v>227</v>
      </c>
      <c r="TYF31" s="63"/>
      <c r="TYG31" s="64"/>
      <c r="TYH31" s="65" t="s">
        <v>225</v>
      </c>
      <c r="TYI31" s="66" t="s">
        <v>11</v>
      </c>
      <c r="TYJ31" s="66" t="s">
        <v>226</v>
      </c>
      <c r="TYK31" s="66" t="s">
        <v>14</v>
      </c>
      <c r="TYL31" s="66" t="s">
        <v>13</v>
      </c>
      <c r="TYU31" s="66" t="s">
        <v>227</v>
      </c>
      <c r="TYV31" s="63"/>
      <c r="TYW31" s="64"/>
      <c r="TYX31" s="65" t="s">
        <v>225</v>
      </c>
      <c r="TYY31" s="66" t="s">
        <v>11</v>
      </c>
      <c r="TYZ31" s="66" t="s">
        <v>226</v>
      </c>
      <c r="TZA31" s="66" t="s">
        <v>14</v>
      </c>
      <c r="TZB31" s="66" t="s">
        <v>13</v>
      </c>
      <c r="TZK31" s="66" t="s">
        <v>227</v>
      </c>
      <c r="TZL31" s="63"/>
      <c r="TZM31" s="64"/>
      <c r="TZN31" s="65" t="s">
        <v>225</v>
      </c>
      <c r="TZO31" s="66" t="s">
        <v>11</v>
      </c>
      <c r="TZP31" s="66" t="s">
        <v>226</v>
      </c>
      <c r="TZQ31" s="66" t="s">
        <v>14</v>
      </c>
      <c r="TZR31" s="66" t="s">
        <v>13</v>
      </c>
      <c r="UAA31" s="66" t="s">
        <v>227</v>
      </c>
      <c r="UAB31" s="63"/>
      <c r="UAC31" s="64"/>
      <c r="UAD31" s="65" t="s">
        <v>225</v>
      </c>
      <c r="UAE31" s="66" t="s">
        <v>11</v>
      </c>
      <c r="UAF31" s="66" t="s">
        <v>226</v>
      </c>
      <c r="UAG31" s="66" t="s">
        <v>14</v>
      </c>
      <c r="UAH31" s="66" t="s">
        <v>13</v>
      </c>
      <c r="UAQ31" s="66" t="s">
        <v>227</v>
      </c>
      <c r="UAR31" s="63"/>
      <c r="UAS31" s="64"/>
      <c r="UAT31" s="65" t="s">
        <v>225</v>
      </c>
      <c r="UAU31" s="66" t="s">
        <v>11</v>
      </c>
      <c r="UAV31" s="66" t="s">
        <v>226</v>
      </c>
      <c r="UAW31" s="66" t="s">
        <v>14</v>
      </c>
      <c r="UAX31" s="66" t="s">
        <v>13</v>
      </c>
      <c r="UBG31" s="66" t="s">
        <v>227</v>
      </c>
      <c r="UBH31" s="63"/>
      <c r="UBI31" s="64"/>
      <c r="UBJ31" s="65" t="s">
        <v>225</v>
      </c>
      <c r="UBK31" s="66" t="s">
        <v>11</v>
      </c>
      <c r="UBL31" s="66" t="s">
        <v>226</v>
      </c>
      <c r="UBM31" s="66" t="s">
        <v>14</v>
      </c>
      <c r="UBN31" s="66" t="s">
        <v>13</v>
      </c>
      <c r="UBW31" s="66" t="s">
        <v>227</v>
      </c>
      <c r="UBX31" s="63"/>
      <c r="UBY31" s="64"/>
      <c r="UBZ31" s="65" t="s">
        <v>225</v>
      </c>
      <c r="UCA31" s="66" t="s">
        <v>11</v>
      </c>
      <c r="UCB31" s="66" t="s">
        <v>226</v>
      </c>
      <c r="UCC31" s="66" t="s">
        <v>14</v>
      </c>
      <c r="UCD31" s="66" t="s">
        <v>13</v>
      </c>
      <c r="UCM31" s="66" t="s">
        <v>227</v>
      </c>
      <c r="UCN31" s="63"/>
      <c r="UCO31" s="64"/>
      <c r="UCP31" s="65" t="s">
        <v>225</v>
      </c>
      <c r="UCQ31" s="66" t="s">
        <v>11</v>
      </c>
      <c r="UCR31" s="66" t="s">
        <v>226</v>
      </c>
      <c r="UCS31" s="66" t="s">
        <v>14</v>
      </c>
      <c r="UCT31" s="66" t="s">
        <v>13</v>
      </c>
      <c r="UDC31" s="66" t="s">
        <v>227</v>
      </c>
      <c r="UDD31" s="63"/>
      <c r="UDE31" s="64"/>
      <c r="UDF31" s="65" t="s">
        <v>225</v>
      </c>
      <c r="UDG31" s="66" t="s">
        <v>11</v>
      </c>
      <c r="UDH31" s="66" t="s">
        <v>226</v>
      </c>
      <c r="UDI31" s="66" t="s">
        <v>14</v>
      </c>
      <c r="UDJ31" s="66" t="s">
        <v>13</v>
      </c>
      <c r="UDS31" s="66" t="s">
        <v>227</v>
      </c>
      <c r="UDT31" s="63"/>
      <c r="UDU31" s="64"/>
      <c r="UDV31" s="65" t="s">
        <v>225</v>
      </c>
      <c r="UDW31" s="66" t="s">
        <v>11</v>
      </c>
      <c r="UDX31" s="66" t="s">
        <v>226</v>
      </c>
      <c r="UDY31" s="66" t="s">
        <v>14</v>
      </c>
      <c r="UDZ31" s="66" t="s">
        <v>13</v>
      </c>
      <c r="UEI31" s="66" t="s">
        <v>227</v>
      </c>
      <c r="UEJ31" s="63"/>
      <c r="UEK31" s="64"/>
      <c r="UEL31" s="65" t="s">
        <v>225</v>
      </c>
      <c r="UEM31" s="66" t="s">
        <v>11</v>
      </c>
      <c r="UEN31" s="66" t="s">
        <v>226</v>
      </c>
      <c r="UEO31" s="66" t="s">
        <v>14</v>
      </c>
      <c r="UEP31" s="66" t="s">
        <v>13</v>
      </c>
      <c r="UEY31" s="66" t="s">
        <v>227</v>
      </c>
      <c r="UEZ31" s="63"/>
      <c r="UFA31" s="64"/>
      <c r="UFB31" s="65" t="s">
        <v>225</v>
      </c>
      <c r="UFC31" s="66" t="s">
        <v>11</v>
      </c>
      <c r="UFD31" s="66" t="s">
        <v>226</v>
      </c>
      <c r="UFE31" s="66" t="s">
        <v>14</v>
      </c>
      <c r="UFF31" s="66" t="s">
        <v>13</v>
      </c>
      <c r="UFO31" s="66" t="s">
        <v>227</v>
      </c>
      <c r="UFP31" s="63"/>
      <c r="UFQ31" s="64"/>
      <c r="UFR31" s="65" t="s">
        <v>225</v>
      </c>
      <c r="UFS31" s="66" t="s">
        <v>11</v>
      </c>
      <c r="UFT31" s="66" t="s">
        <v>226</v>
      </c>
      <c r="UFU31" s="66" t="s">
        <v>14</v>
      </c>
      <c r="UFV31" s="66" t="s">
        <v>13</v>
      </c>
      <c r="UGE31" s="66" t="s">
        <v>227</v>
      </c>
      <c r="UGF31" s="63"/>
      <c r="UGG31" s="64"/>
      <c r="UGH31" s="65" t="s">
        <v>225</v>
      </c>
      <c r="UGI31" s="66" t="s">
        <v>11</v>
      </c>
      <c r="UGJ31" s="66" t="s">
        <v>226</v>
      </c>
      <c r="UGK31" s="66" t="s">
        <v>14</v>
      </c>
      <c r="UGL31" s="66" t="s">
        <v>13</v>
      </c>
      <c r="UGU31" s="66" t="s">
        <v>227</v>
      </c>
      <c r="UGV31" s="63"/>
      <c r="UGW31" s="64"/>
      <c r="UGX31" s="65" t="s">
        <v>225</v>
      </c>
      <c r="UGY31" s="66" t="s">
        <v>11</v>
      </c>
      <c r="UGZ31" s="66" t="s">
        <v>226</v>
      </c>
      <c r="UHA31" s="66" t="s">
        <v>14</v>
      </c>
      <c r="UHB31" s="66" t="s">
        <v>13</v>
      </c>
      <c r="UHK31" s="66" t="s">
        <v>227</v>
      </c>
      <c r="UHL31" s="63"/>
      <c r="UHM31" s="64"/>
      <c r="UHN31" s="65" t="s">
        <v>225</v>
      </c>
      <c r="UHO31" s="66" t="s">
        <v>11</v>
      </c>
      <c r="UHP31" s="66" t="s">
        <v>226</v>
      </c>
      <c r="UHQ31" s="66" t="s">
        <v>14</v>
      </c>
      <c r="UHR31" s="66" t="s">
        <v>13</v>
      </c>
      <c r="UIA31" s="66" t="s">
        <v>227</v>
      </c>
      <c r="UIB31" s="63"/>
      <c r="UIC31" s="64"/>
      <c r="UID31" s="65" t="s">
        <v>225</v>
      </c>
      <c r="UIE31" s="66" t="s">
        <v>11</v>
      </c>
      <c r="UIF31" s="66" t="s">
        <v>226</v>
      </c>
      <c r="UIG31" s="66" t="s">
        <v>14</v>
      </c>
      <c r="UIH31" s="66" t="s">
        <v>13</v>
      </c>
      <c r="UIQ31" s="66" t="s">
        <v>227</v>
      </c>
      <c r="UIR31" s="63"/>
      <c r="UIS31" s="64"/>
      <c r="UIT31" s="65" t="s">
        <v>225</v>
      </c>
      <c r="UIU31" s="66" t="s">
        <v>11</v>
      </c>
      <c r="UIV31" s="66" t="s">
        <v>226</v>
      </c>
      <c r="UIW31" s="66" t="s">
        <v>14</v>
      </c>
      <c r="UIX31" s="66" t="s">
        <v>13</v>
      </c>
      <c r="UJG31" s="66" t="s">
        <v>227</v>
      </c>
      <c r="UJH31" s="63"/>
      <c r="UJI31" s="64"/>
      <c r="UJJ31" s="65" t="s">
        <v>225</v>
      </c>
      <c r="UJK31" s="66" t="s">
        <v>11</v>
      </c>
      <c r="UJL31" s="66" t="s">
        <v>226</v>
      </c>
      <c r="UJM31" s="66" t="s">
        <v>14</v>
      </c>
      <c r="UJN31" s="66" t="s">
        <v>13</v>
      </c>
      <c r="UJW31" s="66" t="s">
        <v>227</v>
      </c>
      <c r="UJX31" s="63"/>
      <c r="UJY31" s="64"/>
      <c r="UJZ31" s="65" t="s">
        <v>225</v>
      </c>
      <c r="UKA31" s="66" t="s">
        <v>11</v>
      </c>
      <c r="UKB31" s="66" t="s">
        <v>226</v>
      </c>
      <c r="UKC31" s="66" t="s">
        <v>14</v>
      </c>
      <c r="UKD31" s="66" t="s">
        <v>13</v>
      </c>
      <c r="UKM31" s="66" t="s">
        <v>227</v>
      </c>
      <c r="UKN31" s="63"/>
      <c r="UKO31" s="64"/>
      <c r="UKP31" s="65" t="s">
        <v>225</v>
      </c>
      <c r="UKQ31" s="66" t="s">
        <v>11</v>
      </c>
      <c r="UKR31" s="66" t="s">
        <v>226</v>
      </c>
      <c r="UKS31" s="66" t="s">
        <v>14</v>
      </c>
      <c r="UKT31" s="66" t="s">
        <v>13</v>
      </c>
      <c r="ULC31" s="66" t="s">
        <v>227</v>
      </c>
      <c r="ULD31" s="63"/>
      <c r="ULE31" s="64"/>
      <c r="ULF31" s="65" t="s">
        <v>225</v>
      </c>
      <c r="ULG31" s="66" t="s">
        <v>11</v>
      </c>
      <c r="ULH31" s="66" t="s">
        <v>226</v>
      </c>
      <c r="ULI31" s="66" t="s">
        <v>14</v>
      </c>
      <c r="ULJ31" s="66" t="s">
        <v>13</v>
      </c>
      <c r="ULS31" s="66" t="s">
        <v>227</v>
      </c>
      <c r="ULT31" s="63"/>
      <c r="ULU31" s="64"/>
      <c r="ULV31" s="65" t="s">
        <v>225</v>
      </c>
      <c r="ULW31" s="66" t="s">
        <v>11</v>
      </c>
      <c r="ULX31" s="66" t="s">
        <v>226</v>
      </c>
      <c r="ULY31" s="66" t="s">
        <v>14</v>
      </c>
      <c r="ULZ31" s="66" t="s">
        <v>13</v>
      </c>
      <c r="UMI31" s="66" t="s">
        <v>227</v>
      </c>
      <c r="UMJ31" s="63"/>
      <c r="UMK31" s="64"/>
      <c r="UML31" s="65" t="s">
        <v>225</v>
      </c>
      <c r="UMM31" s="66" t="s">
        <v>11</v>
      </c>
      <c r="UMN31" s="66" t="s">
        <v>226</v>
      </c>
      <c r="UMO31" s="66" t="s">
        <v>14</v>
      </c>
      <c r="UMP31" s="66" t="s">
        <v>13</v>
      </c>
      <c r="UMY31" s="66" t="s">
        <v>227</v>
      </c>
      <c r="UMZ31" s="63"/>
      <c r="UNA31" s="64"/>
      <c r="UNB31" s="65" t="s">
        <v>225</v>
      </c>
      <c r="UNC31" s="66" t="s">
        <v>11</v>
      </c>
      <c r="UND31" s="66" t="s">
        <v>226</v>
      </c>
      <c r="UNE31" s="66" t="s">
        <v>14</v>
      </c>
      <c r="UNF31" s="66" t="s">
        <v>13</v>
      </c>
      <c r="UNO31" s="66" t="s">
        <v>227</v>
      </c>
      <c r="UNP31" s="63"/>
      <c r="UNQ31" s="64"/>
      <c r="UNR31" s="65" t="s">
        <v>225</v>
      </c>
      <c r="UNS31" s="66" t="s">
        <v>11</v>
      </c>
      <c r="UNT31" s="66" t="s">
        <v>226</v>
      </c>
      <c r="UNU31" s="66" t="s">
        <v>14</v>
      </c>
      <c r="UNV31" s="66" t="s">
        <v>13</v>
      </c>
      <c r="UOE31" s="66" t="s">
        <v>227</v>
      </c>
      <c r="UOF31" s="63"/>
      <c r="UOG31" s="64"/>
      <c r="UOH31" s="65" t="s">
        <v>225</v>
      </c>
      <c r="UOI31" s="66" t="s">
        <v>11</v>
      </c>
      <c r="UOJ31" s="66" t="s">
        <v>226</v>
      </c>
      <c r="UOK31" s="66" t="s">
        <v>14</v>
      </c>
      <c r="UOL31" s="66" t="s">
        <v>13</v>
      </c>
      <c r="UOU31" s="66" t="s">
        <v>227</v>
      </c>
      <c r="UOV31" s="63"/>
      <c r="UOW31" s="64"/>
      <c r="UOX31" s="65" t="s">
        <v>225</v>
      </c>
      <c r="UOY31" s="66" t="s">
        <v>11</v>
      </c>
      <c r="UOZ31" s="66" t="s">
        <v>226</v>
      </c>
      <c r="UPA31" s="66" t="s">
        <v>14</v>
      </c>
      <c r="UPB31" s="66" t="s">
        <v>13</v>
      </c>
      <c r="UPK31" s="66" t="s">
        <v>227</v>
      </c>
      <c r="UPL31" s="63"/>
      <c r="UPM31" s="64"/>
      <c r="UPN31" s="65" t="s">
        <v>225</v>
      </c>
      <c r="UPO31" s="66" t="s">
        <v>11</v>
      </c>
      <c r="UPP31" s="66" t="s">
        <v>226</v>
      </c>
      <c r="UPQ31" s="66" t="s">
        <v>14</v>
      </c>
      <c r="UPR31" s="66" t="s">
        <v>13</v>
      </c>
      <c r="UQA31" s="66" t="s">
        <v>227</v>
      </c>
      <c r="UQB31" s="63"/>
      <c r="UQC31" s="64"/>
      <c r="UQD31" s="65" t="s">
        <v>225</v>
      </c>
      <c r="UQE31" s="66" t="s">
        <v>11</v>
      </c>
      <c r="UQF31" s="66" t="s">
        <v>226</v>
      </c>
      <c r="UQG31" s="66" t="s">
        <v>14</v>
      </c>
      <c r="UQH31" s="66" t="s">
        <v>13</v>
      </c>
      <c r="UQQ31" s="66" t="s">
        <v>227</v>
      </c>
      <c r="UQR31" s="63"/>
      <c r="UQS31" s="64"/>
      <c r="UQT31" s="65" t="s">
        <v>225</v>
      </c>
      <c r="UQU31" s="66" t="s">
        <v>11</v>
      </c>
      <c r="UQV31" s="66" t="s">
        <v>226</v>
      </c>
      <c r="UQW31" s="66" t="s">
        <v>14</v>
      </c>
      <c r="UQX31" s="66" t="s">
        <v>13</v>
      </c>
      <c r="URG31" s="66" t="s">
        <v>227</v>
      </c>
      <c r="URH31" s="63"/>
      <c r="URI31" s="64"/>
      <c r="URJ31" s="65" t="s">
        <v>225</v>
      </c>
      <c r="URK31" s="66" t="s">
        <v>11</v>
      </c>
      <c r="URL31" s="66" t="s">
        <v>226</v>
      </c>
      <c r="URM31" s="66" t="s">
        <v>14</v>
      </c>
      <c r="URN31" s="66" t="s">
        <v>13</v>
      </c>
      <c r="URW31" s="66" t="s">
        <v>227</v>
      </c>
      <c r="URX31" s="63"/>
      <c r="URY31" s="64"/>
      <c r="URZ31" s="65" t="s">
        <v>225</v>
      </c>
      <c r="USA31" s="66" t="s">
        <v>11</v>
      </c>
      <c r="USB31" s="66" t="s">
        <v>226</v>
      </c>
      <c r="USC31" s="66" t="s">
        <v>14</v>
      </c>
      <c r="USD31" s="66" t="s">
        <v>13</v>
      </c>
      <c r="USM31" s="66" t="s">
        <v>227</v>
      </c>
      <c r="USN31" s="63"/>
      <c r="USO31" s="64"/>
      <c r="USP31" s="65" t="s">
        <v>225</v>
      </c>
      <c r="USQ31" s="66" t="s">
        <v>11</v>
      </c>
      <c r="USR31" s="66" t="s">
        <v>226</v>
      </c>
      <c r="USS31" s="66" t="s">
        <v>14</v>
      </c>
      <c r="UST31" s="66" t="s">
        <v>13</v>
      </c>
      <c r="UTC31" s="66" t="s">
        <v>227</v>
      </c>
      <c r="UTD31" s="63"/>
      <c r="UTE31" s="64"/>
      <c r="UTF31" s="65" t="s">
        <v>225</v>
      </c>
      <c r="UTG31" s="66" t="s">
        <v>11</v>
      </c>
      <c r="UTH31" s="66" t="s">
        <v>226</v>
      </c>
      <c r="UTI31" s="66" t="s">
        <v>14</v>
      </c>
      <c r="UTJ31" s="66" t="s">
        <v>13</v>
      </c>
      <c r="UTS31" s="66" t="s">
        <v>227</v>
      </c>
      <c r="UTT31" s="63"/>
      <c r="UTU31" s="64"/>
      <c r="UTV31" s="65" t="s">
        <v>225</v>
      </c>
      <c r="UTW31" s="66" t="s">
        <v>11</v>
      </c>
      <c r="UTX31" s="66" t="s">
        <v>226</v>
      </c>
      <c r="UTY31" s="66" t="s">
        <v>14</v>
      </c>
      <c r="UTZ31" s="66" t="s">
        <v>13</v>
      </c>
      <c r="UUI31" s="66" t="s">
        <v>227</v>
      </c>
      <c r="UUJ31" s="63"/>
      <c r="UUK31" s="64"/>
      <c r="UUL31" s="65" t="s">
        <v>225</v>
      </c>
      <c r="UUM31" s="66" t="s">
        <v>11</v>
      </c>
      <c r="UUN31" s="66" t="s">
        <v>226</v>
      </c>
      <c r="UUO31" s="66" t="s">
        <v>14</v>
      </c>
      <c r="UUP31" s="66" t="s">
        <v>13</v>
      </c>
      <c r="UUY31" s="66" t="s">
        <v>227</v>
      </c>
      <c r="UUZ31" s="63"/>
      <c r="UVA31" s="64"/>
      <c r="UVB31" s="65" t="s">
        <v>225</v>
      </c>
      <c r="UVC31" s="66" t="s">
        <v>11</v>
      </c>
      <c r="UVD31" s="66" t="s">
        <v>226</v>
      </c>
      <c r="UVE31" s="66" t="s">
        <v>14</v>
      </c>
      <c r="UVF31" s="66" t="s">
        <v>13</v>
      </c>
      <c r="UVO31" s="66" t="s">
        <v>227</v>
      </c>
      <c r="UVP31" s="63"/>
      <c r="UVQ31" s="64"/>
      <c r="UVR31" s="65" t="s">
        <v>225</v>
      </c>
      <c r="UVS31" s="66" t="s">
        <v>11</v>
      </c>
      <c r="UVT31" s="66" t="s">
        <v>226</v>
      </c>
      <c r="UVU31" s="66" t="s">
        <v>14</v>
      </c>
      <c r="UVV31" s="66" t="s">
        <v>13</v>
      </c>
      <c r="UWE31" s="66" t="s">
        <v>227</v>
      </c>
      <c r="UWF31" s="63"/>
      <c r="UWG31" s="64"/>
      <c r="UWH31" s="65" t="s">
        <v>225</v>
      </c>
      <c r="UWI31" s="66" t="s">
        <v>11</v>
      </c>
      <c r="UWJ31" s="66" t="s">
        <v>226</v>
      </c>
      <c r="UWK31" s="66" t="s">
        <v>14</v>
      </c>
      <c r="UWL31" s="66" t="s">
        <v>13</v>
      </c>
      <c r="UWU31" s="66" t="s">
        <v>227</v>
      </c>
      <c r="UWV31" s="63"/>
      <c r="UWW31" s="64"/>
      <c r="UWX31" s="65" t="s">
        <v>225</v>
      </c>
      <c r="UWY31" s="66" t="s">
        <v>11</v>
      </c>
      <c r="UWZ31" s="66" t="s">
        <v>226</v>
      </c>
      <c r="UXA31" s="66" t="s">
        <v>14</v>
      </c>
      <c r="UXB31" s="66" t="s">
        <v>13</v>
      </c>
      <c r="UXK31" s="66" t="s">
        <v>227</v>
      </c>
      <c r="UXL31" s="63"/>
      <c r="UXM31" s="64"/>
      <c r="UXN31" s="65" t="s">
        <v>225</v>
      </c>
      <c r="UXO31" s="66" t="s">
        <v>11</v>
      </c>
      <c r="UXP31" s="66" t="s">
        <v>226</v>
      </c>
      <c r="UXQ31" s="66" t="s">
        <v>14</v>
      </c>
      <c r="UXR31" s="66" t="s">
        <v>13</v>
      </c>
      <c r="UYA31" s="66" t="s">
        <v>227</v>
      </c>
      <c r="UYB31" s="63"/>
      <c r="UYC31" s="64"/>
      <c r="UYD31" s="65" t="s">
        <v>225</v>
      </c>
      <c r="UYE31" s="66" t="s">
        <v>11</v>
      </c>
      <c r="UYF31" s="66" t="s">
        <v>226</v>
      </c>
      <c r="UYG31" s="66" t="s">
        <v>14</v>
      </c>
      <c r="UYH31" s="66" t="s">
        <v>13</v>
      </c>
      <c r="UYQ31" s="66" t="s">
        <v>227</v>
      </c>
      <c r="UYR31" s="63"/>
      <c r="UYS31" s="64"/>
      <c r="UYT31" s="65" t="s">
        <v>225</v>
      </c>
      <c r="UYU31" s="66" t="s">
        <v>11</v>
      </c>
      <c r="UYV31" s="66" t="s">
        <v>226</v>
      </c>
      <c r="UYW31" s="66" t="s">
        <v>14</v>
      </c>
      <c r="UYX31" s="66" t="s">
        <v>13</v>
      </c>
      <c r="UZG31" s="66" t="s">
        <v>227</v>
      </c>
      <c r="UZH31" s="63"/>
      <c r="UZI31" s="64"/>
      <c r="UZJ31" s="65" t="s">
        <v>225</v>
      </c>
      <c r="UZK31" s="66" t="s">
        <v>11</v>
      </c>
      <c r="UZL31" s="66" t="s">
        <v>226</v>
      </c>
      <c r="UZM31" s="66" t="s">
        <v>14</v>
      </c>
      <c r="UZN31" s="66" t="s">
        <v>13</v>
      </c>
      <c r="UZW31" s="66" t="s">
        <v>227</v>
      </c>
      <c r="UZX31" s="63"/>
      <c r="UZY31" s="64"/>
      <c r="UZZ31" s="65" t="s">
        <v>225</v>
      </c>
      <c r="VAA31" s="66" t="s">
        <v>11</v>
      </c>
      <c r="VAB31" s="66" t="s">
        <v>226</v>
      </c>
      <c r="VAC31" s="66" t="s">
        <v>14</v>
      </c>
      <c r="VAD31" s="66" t="s">
        <v>13</v>
      </c>
      <c r="VAM31" s="66" t="s">
        <v>227</v>
      </c>
      <c r="VAN31" s="63"/>
      <c r="VAO31" s="64"/>
      <c r="VAP31" s="65" t="s">
        <v>225</v>
      </c>
      <c r="VAQ31" s="66" t="s">
        <v>11</v>
      </c>
      <c r="VAR31" s="66" t="s">
        <v>226</v>
      </c>
      <c r="VAS31" s="66" t="s">
        <v>14</v>
      </c>
      <c r="VAT31" s="66" t="s">
        <v>13</v>
      </c>
      <c r="VBC31" s="66" t="s">
        <v>227</v>
      </c>
      <c r="VBD31" s="63"/>
      <c r="VBE31" s="64"/>
      <c r="VBF31" s="65" t="s">
        <v>225</v>
      </c>
      <c r="VBG31" s="66" t="s">
        <v>11</v>
      </c>
      <c r="VBH31" s="66" t="s">
        <v>226</v>
      </c>
      <c r="VBI31" s="66" t="s">
        <v>14</v>
      </c>
      <c r="VBJ31" s="66" t="s">
        <v>13</v>
      </c>
      <c r="VBS31" s="66" t="s">
        <v>227</v>
      </c>
      <c r="VBT31" s="63"/>
      <c r="VBU31" s="64"/>
      <c r="VBV31" s="65" t="s">
        <v>225</v>
      </c>
      <c r="VBW31" s="66" t="s">
        <v>11</v>
      </c>
      <c r="VBX31" s="66" t="s">
        <v>226</v>
      </c>
      <c r="VBY31" s="66" t="s">
        <v>14</v>
      </c>
      <c r="VBZ31" s="66" t="s">
        <v>13</v>
      </c>
      <c r="VCI31" s="66" t="s">
        <v>227</v>
      </c>
      <c r="VCJ31" s="63"/>
      <c r="VCK31" s="64"/>
      <c r="VCL31" s="65" t="s">
        <v>225</v>
      </c>
      <c r="VCM31" s="66" t="s">
        <v>11</v>
      </c>
      <c r="VCN31" s="66" t="s">
        <v>226</v>
      </c>
      <c r="VCO31" s="66" t="s">
        <v>14</v>
      </c>
      <c r="VCP31" s="66" t="s">
        <v>13</v>
      </c>
      <c r="VCY31" s="66" t="s">
        <v>227</v>
      </c>
      <c r="VCZ31" s="63"/>
      <c r="VDA31" s="64"/>
      <c r="VDB31" s="65" t="s">
        <v>225</v>
      </c>
      <c r="VDC31" s="66" t="s">
        <v>11</v>
      </c>
      <c r="VDD31" s="66" t="s">
        <v>226</v>
      </c>
      <c r="VDE31" s="66" t="s">
        <v>14</v>
      </c>
      <c r="VDF31" s="66" t="s">
        <v>13</v>
      </c>
      <c r="VDO31" s="66" t="s">
        <v>227</v>
      </c>
      <c r="VDP31" s="63"/>
      <c r="VDQ31" s="64"/>
      <c r="VDR31" s="65" t="s">
        <v>225</v>
      </c>
      <c r="VDS31" s="66" t="s">
        <v>11</v>
      </c>
      <c r="VDT31" s="66" t="s">
        <v>226</v>
      </c>
      <c r="VDU31" s="66" t="s">
        <v>14</v>
      </c>
      <c r="VDV31" s="66" t="s">
        <v>13</v>
      </c>
      <c r="VEE31" s="66" t="s">
        <v>227</v>
      </c>
      <c r="VEF31" s="63"/>
      <c r="VEG31" s="64"/>
      <c r="VEH31" s="65" t="s">
        <v>225</v>
      </c>
      <c r="VEI31" s="66" t="s">
        <v>11</v>
      </c>
      <c r="VEJ31" s="66" t="s">
        <v>226</v>
      </c>
      <c r="VEK31" s="66" t="s">
        <v>14</v>
      </c>
      <c r="VEL31" s="66" t="s">
        <v>13</v>
      </c>
      <c r="VEU31" s="66" t="s">
        <v>227</v>
      </c>
      <c r="VEV31" s="63"/>
      <c r="VEW31" s="64"/>
      <c r="VEX31" s="65" t="s">
        <v>225</v>
      </c>
      <c r="VEY31" s="66" t="s">
        <v>11</v>
      </c>
      <c r="VEZ31" s="66" t="s">
        <v>226</v>
      </c>
      <c r="VFA31" s="66" t="s">
        <v>14</v>
      </c>
      <c r="VFB31" s="66" t="s">
        <v>13</v>
      </c>
      <c r="VFK31" s="66" t="s">
        <v>227</v>
      </c>
      <c r="VFL31" s="63"/>
      <c r="VFM31" s="64"/>
      <c r="VFN31" s="65" t="s">
        <v>225</v>
      </c>
      <c r="VFO31" s="66" t="s">
        <v>11</v>
      </c>
      <c r="VFP31" s="66" t="s">
        <v>226</v>
      </c>
      <c r="VFQ31" s="66" t="s">
        <v>14</v>
      </c>
      <c r="VFR31" s="66" t="s">
        <v>13</v>
      </c>
      <c r="VGA31" s="66" t="s">
        <v>227</v>
      </c>
      <c r="VGB31" s="63"/>
      <c r="VGC31" s="64"/>
      <c r="VGD31" s="65" t="s">
        <v>225</v>
      </c>
      <c r="VGE31" s="66" t="s">
        <v>11</v>
      </c>
      <c r="VGF31" s="66" t="s">
        <v>226</v>
      </c>
      <c r="VGG31" s="66" t="s">
        <v>14</v>
      </c>
      <c r="VGH31" s="66" t="s">
        <v>13</v>
      </c>
      <c r="VGQ31" s="66" t="s">
        <v>227</v>
      </c>
      <c r="VGR31" s="63"/>
      <c r="VGS31" s="64"/>
      <c r="VGT31" s="65" t="s">
        <v>225</v>
      </c>
      <c r="VGU31" s="66" t="s">
        <v>11</v>
      </c>
      <c r="VGV31" s="66" t="s">
        <v>226</v>
      </c>
      <c r="VGW31" s="66" t="s">
        <v>14</v>
      </c>
      <c r="VGX31" s="66" t="s">
        <v>13</v>
      </c>
      <c r="VHG31" s="66" t="s">
        <v>227</v>
      </c>
      <c r="VHH31" s="63"/>
      <c r="VHI31" s="64"/>
      <c r="VHJ31" s="65" t="s">
        <v>225</v>
      </c>
      <c r="VHK31" s="66" t="s">
        <v>11</v>
      </c>
      <c r="VHL31" s="66" t="s">
        <v>226</v>
      </c>
      <c r="VHM31" s="66" t="s">
        <v>14</v>
      </c>
      <c r="VHN31" s="66" t="s">
        <v>13</v>
      </c>
      <c r="VHW31" s="66" t="s">
        <v>227</v>
      </c>
      <c r="VHX31" s="63"/>
      <c r="VHY31" s="64"/>
      <c r="VHZ31" s="65" t="s">
        <v>225</v>
      </c>
      <c r="VIA31" s="66" t="s">
        <v>11</v>
      </c>
      <c r="VIB31" s="66" t="s">
        <v>226</v>
      </c>
      <c r="VIC31" s="66" t="s">
        <v>14</v>
      </c>
      <c r="VID31" s="66" t="s">
        <v>13</v>
      </c>
      <c r="VIM31" s="66" t="s">
        <v>227</v>
      </c>
      <c r="VIN31" s="63"/>
      <c r="VIO31" s="64"/>
      <c r="VIP31" s="65" t="s">
        <v>225</v>
      </c>
      <c r="VIQ31" s="66" t="s">
        <v>11</v>
      </c>
      <c r="VIR31" s="66" t="s">
        <v>226</v>
      </c>
      <c r="VIS31" s="66" t="s">
        <v>14</v>
      </c>
      <c r="VIT31" s="66" t="s">
        <v>13</v>
      </c>
      <c r="VJC31" s="66" t="s">
        <v>227</v>
      </c>
      <c r="VJD31" s="63"/>
      <c r="VJE31" s="64"/>
      <c r="VJF31" s="65" t="s">
        <v>225</v>
      </c>
      <c r="VJG31" s="66" t="s">
        <v>11</v>
      </c>
      <c r="VJH31" s="66" t="s">
        <v>226</v>
      </c>
      <c r="VJI31" s="66" t="s">
        <v>14</v>
      </c>
      <c r="VJJ31" s="66" t="s">
        <v>13</v>
      </c>
      <c r="VJS31" s="66" t="s">
        <v>227</v>
      </c>
      <c r="VJT31" s="63"/>
      <c r="VJU31" s="64"/>
      <c r="VJV31" s="65" t="s">
        <v>225</v>
      </c>
      <c r="VJW31" s="66" t="s">
        <v>11</v>
      </c>
      <c r="VJX31" s="66" t="s">
        <v>226</v>
      </c>
      <c r="VJY31" s="66" t="s">
        <v>14</v>
      </c>
      <c r="VJZ31" s="66" t="s">
        <v>13</v>
      </c>
      <c r="VKI31" s="66" t="s">
        <v>227</v>
      </c>
      <c r="VKJ31" s="63"/>
      <c r="VKK31" s="64"/>
      <c r="VKL31" s="65" t="s">
        <v>225</v>
      </c>
      <c r="VKM31" s="66" t="s">
        <v>11</v>
      </c>
      <c r="VKN31" s="66" t="s">
        <v>226</v>
      </c>
      <c r="VKO31" s="66" t="s">
        <v>14</v>
      </c>
      <c r="VKP31" s="66" t="s">
        <v>13</v>
      </c>
      <c r="VKY31" s="66" t="s">
        <v>227</v>
      </c>
      <c r="VKZ31" s="63"/>
      <c r="VLA31" s="64"/>
      <c r="VLB31" s="65" t="s">
        <v>225</v>
      </c>
      <c r="VLC31" s="66" t="s">
        <v>11</v>
      </c>
      <c r="VLD31" s="66" t="s">
        <v>226</v>
      </c>
      <c r="VLE31" s="66" t="s">
        <v>14</v>
      </c>
      <c r="VLF31" s="66" t="s">
        <v>13</v>
      </c>
      <c r="VLO31" s="66" t="s">
        <v>227</v>
      </c>
      <c r="VLP31" s="63"/>
      <c r="VLQ31" s="64"/>
      <c r="VLR31" s="65" t="s">
        <v>225</v>
      </c>
      <c r="VLS31" s="66" t="s">
        <v>11</v>
      </c>
      <c r="VLT31" s="66" t="s">
        <v>226</v>
      </c>
      <c r="VLU31" s="66" t="s">
        <v>14</v>
      </c>
      <c r="VLV31" s="66" t="s">
        <v>13</v>
      </c>
      <c r="VME31" s="66" t="s">
        <v>227</v>
      </c>
      <c r="VMF31" s="63"/>
      <c r="VMG31" s="64"/>
      <c r="VMH31" s="65" t="s">
        <v>225</v>
      </c>
      <c r="VMI31" s="66" t="s">
        <v>11</v>
      </c>
      <c r="VMJ31" s="66" t="s">
        <v>226</v>
      </c>
      <c r="VMK31" s="66" t="s">
        <v>14</v>
      </c>
      <c r="VML31" s="66" t="s">
        <v>13</v>
      </c>
      <c r="VMU31" s="66" t="s">
        <v>227</v>
      </c>
      <c r="VMV31" s="63"/>
      <c r="VMW31" s="64"/>
      <c r="VMX31" s="65" t="s">
        <v>225</v>
      </c>
      <c r="VMY31" s="66" t="s">
        <v>11</v>
      </c>
      <c r="VMZ31" s="66" t="s">
        <v>226</v>
      </c>
      <c r="VNA31" s="66" t="s">
        <v>14</v>
      </c>
      <c r="VNB31" s="66" t="s">
        <v>13</v>
      </c>
      <c r="VNK31" s="66" t="s">
        <v>227</v>
      </c>
      <c r="VNL31" s="63"/>
      <c r="VNM31" s="64"/>
      <c r="VNN31" s="65" t="s">
        <v>225</v>
      </c>
      <c r="VNO31" s="66" t="s">
        <v>11</v>
      </c>
      <c r="VNP31" s="66" t="s">
        <v>226</v>
      </c>
      <c r="VNQ31" s="66" t="s">
        <v>14</v>
      </c>
      <c r="VNR31" s="66" t="s">
        <v>13</v>
      </c>
      <c r="VOA31" s="66" t="s">
        <v>227</v>
      </c>
      <c r="VOB31" s="63"/>
      <c r="VOC31" s="64"/>
      <c r="VOD31" s="65" t="s">
        <v>225</v>
      </c>
      <c r="VOE31" s="66" t="s">
        <v>11</v>
      </c>
      <c r="VOF31" s="66" t="s">
        <v>226</v>
      </c>
      <c r="VOG31" s="66" t="s">
        <v>14</v>
      </c>
      <c r="VOH31" s="66" t="s">
        <v>13</v>
      </c>
      <c r="VOQ31" s="66" t="s">
        <v>227</v>
      </c>
      <c r="VOR31" s="63"/>
      <c r="VOS31" s="64"/>
      <c r="VOT31" s="65" t="s">
        <v>225</v>
      </c>
      <c r="VOU31" s="66" t="s">
        <v>11</v>
      </c>
      <c r="VOV31" s="66" t="s">
        <v>226</v>
      </c>
      <c r="VOW31" s="66" t="s">
        <v>14</v>
      </c>
      <c r="VOX31" s="66" t="s">
        <v>13</v>
      </c>
      <c r="VPG31" s="66" t="s">
        <v>227</v>
      </c>
      <c r="VPH31" s="63"/>
      <c r="VPI31" s="64"/>
      <c r="VPJ31" s="65" t="s">
        <v>225</v>
      </c>
      <c r="VPK31" s="66" t="s">
        <v>11</v>
      </c>
      <c r="VPL31" s="66" t="s">
        <v>226</v>
      </c>
      <c r="VPM31" s="66" t="s">
        <v>14</v>
      </c>
      <c r="VPN31" s="66" t="s">
        <v>13</v>
      </c>
      <c r="VPW31" s="66" t="s">
        <v>227</v>
      </c>
      <c r="VPX31" s="63"/>
      <c r="VPY31" s="64"/>
      <c r="VPZ31" s="65" t="s">
        <v>225</v>
      </c>
      <c r="VQA31" s="66" t="s">
        <v>11</v>
      </c>
      <c r="VQB31" s="66" t="s">
        <v>226</v>
      </c>
      <c r="VQC31" s="66" t="s">
        <v>14</v>
      </c>
      <c r="VQD31" s="66" t="s">
        <v>13</v>
      </c>
      <c r="VQM31" s="66" t="s">
        <v>227</v>
      </c>
      <c r="VQN31" s="63"/>
      <c r="VQO31" s="64"/>
      <c r="VQP31" s="65" t="s">
        <v>225</v>
      </c>
      <c r="VQQ31" s="66" t="s">
        <v>11</v>
      </c>
      <c r="VQR31" s="66" t="s">
        <v>226</v>
      </c>
      <c r="VQS31" s="66" t="s">
        <v>14</v>
      </c>
      <c r="VQT31" s="66" t="s">
        <v>13</v>
      </c>
      <c r="VRC31" s="66" t="s">
        <v>227</v>
      </c>
      <c r="VRD31" s="63"/>
      <c r="VRE31" s="64"/>
      <c r="VRF31" s="65" t="s">
        <v>225</v>
      </c>
      <c r="VRG31" s="66" t="s">
        <v>11</v>
      </c>
      <c r="VRH31" s="66" t="s">
        <v>226</v>
      </c>
      <c r="VRI31" s="66" t="s">
        <v>14</v>
      </c>
      <c r="VRJ31" s="66" t="s">
        <v>13</v>
      </c>
      <c r="VRS31" s="66" t="s">
        <v>227</v>
      </c>
      <c r="VRT31" s="63"/>
      <c r="VRU31" s="64"/>
      <c r="VRV31" s="65" t="s">
        <v>225</v>
      </c>
      <c r="VRW31" s="66" t="s">
        <v>11</v>
      </c>
      <c r="VRX31" s="66" t="s">
        <v>226</v>
      </c>
      <c r="VRY31" s="66" t="s">
        <v>14</v>
      </c>
      <c r="VRZ31" s="66" t="s">
        <v>13</v>
      </c>
      <c r="VSI31" s="66" t="s">
        <v>227</v>
      </c>
      <c r="VSJ31" s="63"/>
      <c r="VSK31" s="64"/>
      <c r="VSL31" s="65" t="s">
        <v>225</v>
      </c>
      <c r="VSM31" s="66" t="s">
        <v>11</v>
      </c>
      <c r="VSN31" s="66" t="s">
        <v>226</v>
      </c>
      <c r="VSO31" s="66" t="s">
        <v>14</v>
      </c>
      <c r="VSP31" s="66" t="s">
        <v>13</v>
      </c>
      <c r="VSY31" s="66" t="s">
        <v>227</v>
      </c>
      <c r="VSZ31" s="63"/>
      <c r="VTA31" s="64"/>
      <c r="VTB31" s="65" t="s">
        <v>225</v>
      </c>
      <c r="VTC31" s="66" t="s">
        <v>11</v>
      </c>
      <c r="VTD31" s="66" t="s">
        <v>226</v>
      </c>
      <c r="VTE31" s="66" t="s">
        <v>14</v>
      </c>
      <c r="VTF31" s="66" t="s">
        <v>13</v>
      </c>
      <c r="VTO31" s="66" t="s">
        <v>227</v>
      </c>
      <c r="VTP31" s="63"/>
      <c r="VTQ31" s="64"/>
      <c r="VTR31" s="65" t="s">
        <v>225</v>
      </c>
      <c r="VTS31" s="66" t="s">
        <v>11</v>
      </c>
      <c r="VTT31" s="66" t="s">
        <v>226</v>
      </c>
      <c r="VTU31" s="66" t="s">
        <v>14</v>
      </c>
      <c r="VTV31" s="66" t="s">
        <v>13</v>
      </c>
      <c r="VUE31" s="66" t="s">
        <v>227</v>
      </c>
      <c r="VUF31" s="63"/>
      <c r="VUG31" s="64"/>
      <c r="VUH31" s="65" t="s">
        <v>225</v>
      </c>
      <c r="VUI31" s="66" t="s">
        <v>11</v>
      </c>
      <c r="VUJ31" s="66" t="s">
        <v>226</v>
      </c>
      <c r="VUK31" s="66" t="s">
        <v>14</v>
      </c>
      <c r="VUL31" s="66" t="s">
        <v>13</v>
      </c>
      <c r="VUU31" s="66" t="s">
        <v>227</v>
      </c>
      <c r="VUV31" s="63"/>
      <c r="VUW31" s="64"/>
      <c r="VUX31" s="65" t="s">
        <v>225</v>
      </c>
      <c r="VUY31" s="66" t="s">
        <v>11</v>
      </c>
      <c r="VUZ31" s="66" t="s">
        <v>226</v>
      </c>
      <c r="VVA31" s="66" t="s">
        <v>14</v>
      </c>
      <c r="VVB31" s="66" t="s">
        <v>13</v>
      </c>
      <c r="VVK31" s="66" t="s">
        <v>227</v>
      </c>
      <c r="VVL31" s="63"/>
      <c r="VVM31" s="64"/>
      <c r="VVN31" s="65" t="s">
        <v>225</v>
      </c>
      <c r="VVO31" s="66" t="s">
        <v>11</v>
      </c>
      <c r="VVP31" s="66" t="s">
        <v>226</v>
      </c>
      <c r="VVQ31" s="66" t="s">
        <v>14</v>
      </c>
      <c r="VVR31" s="66" t="s">
        <v>13</v>
      </c>
      <c r="VWA31" s="66" t="s">
        <v>227</v>
      </c>
      <c r="VWB31" s="63"/>
      <c r="VWC31" s="64"/>
      <c r="VWD31" s="65" t="s">
        <v>225</v>
      </c>
      <c r="VWE31" s="66" t="s">
        <v>11</v>
      </c>
      <c r="VWF31" s="66" t="s">
        <v>226</v>
      </c>
      <c r="VWG31" s="66" t="s">
        <v>14</v>
      </c>
      <c r="VWH31" s="66" t="s">
        <v>13</v>
      </c>
      <c r="VWQ31" s="66" t="s">
        <v>227</v>
      </c>
      <c r="VWR31" s="63"/>
      <c r="VWS31" s="64"/>
      <c r="VWT31" s="65" t="s">
        <v>225</v>
      </c>
      <c r="VWU31" s="66" t="s">
        <v>11</v>
      </c>
      <c r="VWV31" s="66" t="s">
        <v>226</v>
      </c>
      <c r="VWW31" s="66" t="s">
        <v>14</v>
      </c>
      <c r="VWX31" s="66" t="s">
        <v>13</v>
      </c>
      <c r="VXG31" s="66" t="s">
        <v>227</v>
      </c>
      <c r="VXH31" s="63"/>
      <c r="VXI31" s="64"/>
      <c r="VXJ31" s="65" t="s">
        <v>225</v>
      </c>
      <c r="VXK31" s="66" t="s">
        <v>11</v>
      </c>
      <c r="VXL31" s="66" t="s">
        <v>226</v>
      </c>
      <c r="VXM31" s="66" t="s">
        <v>14</v>
      </c>
      <c r="VXN31" s="66" t="s">
        <v>13</v>
      </c>
      <c r="VXW31" s="66" t="s">
        <v>227</v>
      </c>
      <c r="VXX31" s="63"/>
      <c r="VXY31" s="64"/>
      <c r="VXZ31" s="65" t="s">
        <v>225</v>
      </c>
      <c r="VYA31" s="66" t="s">
        <v>11</v>
      </c>
      <c r="VYB31" s="66" t="s">
        <v>226</v>
      </c>
      <c r="VYC31" s="66" t="s">
        <v>14</v>
      </c>
      <c r="VYD31" s="66" t="s">
        <v>13</v>
      </c>
      <c r="VYM31" s="66" t="s">
        <v>227</v>
      </c>
      <c r="VYN31" s="63"/>
      <c r="VYO31" s="64"/>
      <c r="VYP31" s="65" t="s">
        <v>225</v>
      </c>
      <c r="VYQ31" s="66" t="s">
        <v>11</v>
      </c>
      <c r="VYR31" s="66" t="s">
        <v>226</v>
      </c>
      <c r="VYS31" s="66" t="s">
        <v>14</v>
      </c>
      <c r="VYT31" s="66" t="s">
        <v>13</v>
      </c>
      <c r="VZC31" s="66" t="s">
        <v>227</v>
      </c>
      <c r="VZD31" s="63"/>
      <c r="VZE31" s="64"/>
      <c r="VZF31" s="65" t="s">
        <v>225</v>
      </c>
      <c r="VZG31" s="66" t="s">
        <v>11</v>
      </c>
      <c r="VZH31" s="66" t="s">
        <v>226</v>
      </c>
      <c r="VZI31" s="66" t="s">
        <v>14</v>
      </c>
      <c r="VZJ31" s="66" t="s">
        <v>13</v>
      </c>
      <c r="VZS31" s="66" t="s">
        <v>227</v>
      </c>
      <c r="VZT31" s="63"/>
      <c r="VZU31" s="64"/>
      <c r="VZV31" s="65" t="s">
        <v>225</v>
      </c>
      <c r="VZW31" s="66" t="s">
        <v>11</v>
      </c>
      <c r="VZX31" s="66" t="s">
        <v>226</v>
      </c>
      <c r="VZY31" s="66" t="s">
        <v>14</v>
      </c>
      <c r="VZZ31" s="66" t="s">
        <v>13</v>
      </c>
      <c r="WAI31" s="66" t="s">
        <v>227</v>
      </c>
      <c r="WAJ31" s="63"/>
      <c r="WAK31" s="64"/>
      <c r="WAL31" s="65" t="s">
        <v>225</v>
      </c>
      <c r="WAM31" s="66" t="s">
        <v>11</v>
      </c>
      <c r="WAN31" s="66" t="s">
        <v>226</v>
      </c>
      <c r="WAO31" s="66" t="s">
        <v>14</v>
      </c>
      <c r="WAP31" s="66" t="s">
        <v>13</v>
      </c>
      <c r="WAY31" s="66" t="s">
        <v>227</v>
      </c>
      <c r="WAZ31" s="63"/>
      <c r="WBA31" s="64"/>
      <c r="WBB31" s="65" t="s">
        <v>225</v>
      </c>
      <c r="WBC31" s="66" t="s">
        <v>11</v>
      </c>
      <c r="WBD31" s="66" t="s">
        <v>226</v>
      </c>
      <c r="WBE31" s="66" t="s">
        <v>14</v>
      </c>
      <c r="WBF31" s="66" t="s">
        <v>13</v>
      </c>
      <c r="WBO31" s="66" t="s">
        <v>227</v>
      </c>
      <c r="WBP31" s="63"/>
      <c r="WBQ31" s="64"/>
      <c r="WBR31" s="65" t="s">
        <v>225</v>
      </c>
      <c r="WBS31" s="66" t="s">
        <v>11</v>
      </c>
      <c r="WBT31" s="66" t="s">
        <v>226</v>
      </c>
      <c r="WBU31" s="66" t="s">
        <v>14</v>
      </c>
      <c r="WBV31" s="66" t="s">
        <v>13</v>
      </c>
      <c r="WCE31" s="66" t="s">
        <v>227</v>
      </c>
      <c r="WCF31" s="63"/>
      <c r="WCG31" s="64"/>
      <c r="WCH31" s="65" t="s">
        <v>225</v>
      </c>
      <c r="WCI31" s="66" t="s">
        <v>11</v>
      </c>
      <c r="WCJ31" s="66" t="s">
        <v>226</v>
      </c>
      <c r="WCK31" s="66" t="s">
        <v>14</v>
      </c>
      <c r="WCL31" s="66" t="s">
        <v>13</v>
      </c>
      <c r="WCU31" s="66" t="s">
        <v>227</v>
      </c>
      <c r="WCV31" s="63"/>
      <c r="WCW31" s="64"/>
      <c r="WCX31" s="65" t="s">
        <v>225</v>
      </c>
      <c r="WCY31" s="66" t="s">
        <v>11</v>
      </c>
      <c r="WCZ31" s="66" t="s">
        <v>226</v>
      </c>
      <c r="WDA31" s="66" t="s">
        <v>14</v>
      </c>
      <c r="WDB31" s="66" t="s">
        <v>13</v>
      </c>
      <c r="WDK31" s="66" t="s">
        <v>227</v>
      </c>
      <c r="WDL31" s="63"/>
      <c r="WDM31" s="64"/>
      <c r="WDN31" s="65" t="s">
        <v>225</v>
      </c>
      <c r="WDO31" s="66" t="s">
        <v>11</v>
      </c>
      <c r="WDP31" s="66" t="s">
        <v>226</v>
      </c>
      <c r="WDQ31" s="66" t="s">
        <v>14</v>
      </c>
      <c r="WDR31" s="66" t="s">
        <v>13</v>
      </c>
      <c r="WEA31" s="66" t="s">
        <v>227</v>
      </c>
      <c r="WEB31" s="63"/>
      <c r="WEC31" s="64"/>
      <c r="WED31" s="65" t="s">
        <v>225</v>
      </c>
      <c r="WEE31" s="66" t="s">
        <v>11</v>
      </c>
      <c r="WEF31" s="66" t="s">
        <v>226</v>
      </c>
      <c r="WEG31" s="66" t="s">
        <v>14</v>
      </c>
      <c r="WEH31" s="66" t="s">
        <v>13</v>
      </c>
      <c r="WEQ31" s="66" t="s">
        <v>227</v>
      </c>
      <c r="WER31" s="63"/>
      <c r="WES31" s="64"/>
      <c r="WET31" s="65" t="s">
        <v>225</v>
      </c>
      <c r="WEU31" s="66" t="s">
        <v>11</v>
      </c>
      <c r="WEV31" s="66" t="s">
        <v>226</v>
      </c>
      <c r="WEW31" s="66" t="s">
        <v>14</v>
      </c>
      <c r="WEX31" s="66" t="s">
        <v>13</v>
      </c>
      <c r="WFG31" s="66" t="s">
        <v>227</v>
      </c>
      <c r="WFH31" s="63"/>
      <c r="WFI31" s="64"/>
      <c r="WFJ31" s="65" t="s">
        <v>225</v>
      </c>
      <c r="WFK31" s="66" t="s">
        <v>11</v>
      </c>
      <c r="WFL31" s="66" t="s">
        <v>226</v>
      </c>
      <c r="WFM31" s="66" t="s">
        <v>14</v>
      </c>
      <c r="WFN31" s="66" t="s">
        <v>13</v>
      </c>
      <c r="WFW31" s="66" t="s">
        <v>227</v>
      </c>
      <c r="WFX31" s="63"/>
      <c r="WFY31" s="64"/>
      <c r="WFZ31" s="65" t="s">
        <v>225</v>
      </c>
      <c r="WGA31" s="66" t="s">
        <v>11</v>
      </c>
      <c r="WGB31" s="66" t="s">
        <v>226</v>
      </c>
      <c r="WGC31" s="66" t="s">
        <v>14</v>
      </c>
      <c r="WGD31" s="66" t="s">
        <v>13</v>
      </c>
      <c r="WGM31" s="66" t="s">
        <v>227</v>
      </c>
      <c r="WGN31" s="63"/>
      <c r="WGO31" s="64"/>
      <c r="WGP31" s="65" t="s">
        <v>225</v>
      </c>
      <c r="WGQ31" s="66" t="s">
        <v>11</v>
      </c>
      <c r="WGR31" s="66" t="s">
        <v>226</v>
      </c>
      <c r="WGS31" s="66" t="s">
        <v>14</v>
      </c>
      <c r="WGT31" s="66" t="s">
        <v>13</v>
      </c>
      <c r="WHC31" s="66" t="s">
        <v>227</v>
      </c>
      <c r="WHD31" s="63"/>
      <c r="WHE31" s="64"/>
      <c r="WHF31" s="65" t="s">
        <v>225</v>
      </c>
      <c r="WHG31" s="66" t="s">
        <v>11</v>
      </c>
      <c r="WHH31" s="66" t="s">
        <v>226</v>
      </c>
      <c r="WHI31" s="66" t="s">
        <v>14</v>
      </c>
      <c r="WHJ31" s="66" t="s">
        <v>13</v>
      </c>
      <c r="WHS31" s="66" t="s">
        <v>227</v>
      </c>
      <c r="WHT31" s="63"/>
      <c r="WHU31" s="64"/>
      <c r="WHV31" s="65" t="s">
        <v>225</v>
      </c>
      <c r="WHW31" s="66" t="s">
        <v>11</v>
      </c>
      <c r="WHX31" s="66" t="s">
        <v>226</v>
      </c>
      <c r="WHY31" s="66" t="s">
        <v>14</v>
      </c>
      <c r="WHZ31" s="66" t="s">
        <v>13</v>
      </c>
      <c r="WII31" s="66" t="s">
        <v>227</v>
      </c>
      <c r="WIJ31" s="63"/>
      <c r="WIK31" s="64"/>
      <c r="WIL31" s="65" t="s">
        <v>225</v>
      </c>
      <c r="WIM31" s="66" t="s">
        <v>11</v>
      </c>
      <c r="WIN31" s="66" t="s">
        <v>226</v>
      </c>
      <c r="WIO31" s="66" t="s">
        <v>14</v>
      </c>
      <c r="WIP31" s="66" t="s">
        <v>13</v>
      </c>
      <c r="WIY31" s="66" t="s">
        <v>227</v>
      </c>
      <c r="WIZ31" s="63"/>
      <c r="WJA31" s="64"/>
      <c r="WJB31" s="65" t="s">
        <v>225</v>
      </c>
      <c r="WJC31" s="66" t="s">
        <v>11</v>
      </c>
      <c r="WJD31" s="66" t="s">
        <v>226</v>
      </c>
      <c r="WJE31" s="66" t="s">
        <v>14</v>
      </c>
      <c r="WJF31" s="66" t="s">
        <v>13</v>
      </c>
      <c r="WJO31" s="66" t="s">
        <v>227</v>
      </c>
      <c r="WJP31" s="63"/>
      <c r="WJQ31" s="64"/>
      <c r="WJR31" s="65" t="s">
        <v>225</v>
      </c>
      <c r="WJS31" s="66" t="s">
        <v>11</v>
      </c>
      <c r="WJT31" s="66" t="s">
        <v>226</v>
      </c>
      <c r="WJU31" s="66" t="s">
        <v>14</v>
      </c>
      <c r="WJV31" s="66" t="s">
        <v>13</v>
      </c>
      <c r="WKE31" s="66" t="s">
        <v>227</v>
      </c>
      <c r="WKF31" s="63"/>
      <c r="WKG31" s="64"/>
      <c r="WKH31" s="65" t="s">
        <v>225</v>
      </c>
      <c r="WKI31" s="66" t="s">
        <v>11</v>
      </c>
      <c r="WKJ31" s="66" t="s">
        <v>226</v>
      </c>
      <c r="WKK31" s="66" t="s">
        <v>14</v>
      </c>
      <c r="WKL31" s="66" t="s">
        <v>13</v>
      </c>
      <c r="WKU31" s="66" t="s">
        <v>227</v>
      </c>
      <c r="WKV31" s="63"/>
      <c r="WKW31" s="64"/>
      <c r="WKX31" s="65" t="s">
        <v>225</v>
      </c>
      <c r="WKY31" s="66" t="s">
        <v>11</v>
      </c>
      <c r="WKZ31" s="66" t="s">
        <v>226</v>
      </c>
      <c r="WLA31" s="66" t="s">
        <v>14</v>
      </c>
      <c r="WLB31" s="66" t="s">
        <v>13</v>
      </c>
      <c r="WLK31" s="66" t="s">
        <v>227</v>
      </c>
      <c r="WLL31" s="63"/>
      <c r="WLM31" s="64"/>
      <c r="WLN31" s="65" t="s">
        <v>225</v>
      </c>
      <c r="WLO31" s="66" t="s">
        <v>11</v>
      </c>
      <c r="WLP31" s="66" t="s">
        <v>226</v>
      </c>
      <c r="WLQ31" s="66" t="s">
        <v>14</v>
      </c>
      <c r="WLR31" s="66" t="s">
        <v>13</v>
      </c>
      <c r="WMA31" s="66" t="s">
        <v>227</v>
      </c>
      <c r="WMB31" s="63"/>
      <c r="WMC31" s="64"/>
      <c r="WMD31" s="65" t="s">
        <v>225</v>
      </c>
      <c r="WME31" s="66" t="s">
        <v>11</v>
      </c>
      <c r="WMF31" s="66" t="s">
        <v>226</v>
      </c>
      <c r="WMG31" s="66" t="s">
        <v>14</v>
      </c>
      <c r="WMH31" s="66" t="s">
        <v>13</v>
      </c>
      <c r="WMQ31" s="66" t="s">
        <v>227</v>
      </c>
      <c r="WMR31" s="63"/>
      <c r="WMS31" s="64"/>
      <c r="WMT31" s="65" t="s">
        <v>225</v>
      </c>
      <c r="WMU31" s="66" t="s">
        <v>11</v>
      </c>
      <c r="WMV31" s="66" t="s">
        <v>226</v>
      </c>
      <c r="WMW31" s="66" t="s">
        <v>14</v>
      </c>
      <c r="WMX31" s="66" t="s">
        <v>13</v>
      </c>
      <c r="WNG31" s="66" t="s">
        <v>227</v>
      </c>
      <c r="WNH31" s="63"/>
      <c r="WNI31" s="64"/>
      <c r="WNJ31" s="65" t="s">
        <v>225</v>
      </c>
      <c r="WNK31" s="66" t="s">
        <v>11</v>
      </c>
      <c r="WNL31" s="66" t="s">
        <v>226</v>
      </c>
      <c r="WNM31" s="66" t="s">
        <v>14</v>
      </c>
      <c r="WNN31" s="66" t="s">
        <v>13</v>
      </c>
      <c r="WNW31" s="66" t="s">
        <v>227</v>
      </c>
      <c r="WNX31" s="63"/>
      <c r="WNY31" s="64"/>
      <c r="WNZ31" s="65" t="s">
        <v>225</v>
      </c>
      <c r="WOA31" s="66" t="s">
        <v>11</v>
      </c>
      <c r="WOB31" s="66" t="s">
        <v>226</v>
      </c>
      <c r="WOC31" s="66" t="s">
        <v>14</v>
      </c>
      <c r="WOD31" s="66" t="s">
        <v>13</v>
      </c>
      <c r="WOM31" s="66" t="s">
        <v>227</v>
      </c>
      <c r="WON31" s="63"/>
      <c r="WOO31" s="64"/>
      <c r="WOP31" s="65" t="s">
        <v>225</v>
      </c>
      <c r="WOQ31" s="66" t="s">
        <v>11</v>
      </c>
      <c r="WOR31" s="66" t="s">
        <v>226</v>
      </c>
      <c r="WOS31" s="66" t="s">
        <v>14</v>
      </c>
      <c r="WOT31" s="66" t="s">
        <v>13</v>
      </c>
      <c r="WPC31" s="66" t="s">
        <v>227</v>
      </c>
      <c r="WPD31" s="63"/>
      <c r="WPE31" s="64"/>
      <c r="WPF31" s="65" t="s">
        <v>225</v>
      </c>
      <c r="WPG31" s="66" t="s">
        <v>11</v>
      </c>
      <c r="WPH31" s="66" t="s">
        <v>226</v>
      </c>
      <c r="WPI31" s="66" t="s">
        <v>14</v>
      </c>
      <c r="WPJ31" s="66" t="s">
        <v>13</v>
      </c>
      <c r="WPS31" s="66" t="s">
        <v>227</v>
      </c>
      <c r="WPT31" s="63"/>
      <c r="WPU31" s="64"/>
      <c r="WPV31" s="65" t="s">
        <v>225</v>
      </c>
      <c r="WPW31" s="66" t="s">
        <v>11</v>
      </c>
      <c r="WPX31" s="66" t="s">
        <v>226</v>
      </c>
      <c r="WPY31" s="66" t="s">
        <v>14</v>
      </c>
      <c r="WPZ31" s="66" t="s">
        <v>13</v>
      </c>
      <c r="WQI31" s="66" t="s">
        <v>227</v>
      </c>
      <c r="WQJ31" s="63"/>
      <c r="WQK31" s="64"/>
      <c r="WQL31" s="65" t="s">
        <v>225</v>
      </c>
      <c r="WQM31" s="66" t="s">
        <v>11</v>
      </c>
      <c r="WQN31" s="66" t="s">
        <v>226</v>
      </c>
      <c r="WQO31" s="66" t="s">
        <v>14</v>
      </c>
      <c r="WQP31" s="66" t="s">
        <v>13</v>
      </c>
      <c r="WQY31" s="66" t="s">
        <v>227</v>
      </c>
      <c r="WQZ31" s="63"/>
      <c r="WRA31" s="64"/>
      <c r="WRB31" s="65" t="s">
        <v>225</v>
      </c>
      <c r="WRC31" s="66" t="s">
        <v>11</v>
      </c>
      <c r="WRD31" s="66" t="s">
        <v>226</v>
      </c>
      <c r="WRE31" s="66" t="s">
        <v>14</v>
      </c>
      <c r="WRF31" s="66" t="s">
        <v>13</v>
      </c>
      <c r="WRO31" s="66" t="s">
        <v>227</v>
      </c>
      <c r="WRP31" s="63"/>
      <c r="WRQ31" s="64"/>
      <c r="WRR31" s="65" t="s">
        <v>225</v>
      </c>
      <c r="WRS31" s="66" t="s">
        <v>11</v>
      </c>
      <c r="WRT31" s="66" t="s">
        <v>226</v>
      </c>
      <c r="WRU31" s="66" t="s">
        <v>14</v>
      </c>
      <c r="WRV31" s="66" t="s">
        <v>13</v>
      </c>
      <c r="WSE31" s="66" t="s">
        <v>227</v>
      </c>
      <c r="WSF31" s="63"/>
      <c r="WSG31" s="64"/>
      <c r="WSH31" s="65" t="s">
        <v>225</v>
      </c>
      <c r="WSI31" s="66" t="s">
        <v>11</v>
      </c>
      <c r="WSJ31" s="66" t="s">
        <v>226</v>
      </c>
      <c r="WSK31" s="66" t="s">
        <v>14</v>
      </c>
      <c r="WSL31" s="66" t="s">
        <v>13</v>
      </c>
      <c r="WSU31" s="66" t="s">
        <v>227</v>
      </c>
      <c r="WSV31" s="63"/>
      <c r="WSW31" s="64"/>
      <c r="WSX31" s="65" t="s">
        <v>225</v>
      </c>
      <c r="WSY31" s="66" t="s">
        <v>11</v>
      </c>
      <c r="WSZ31" s="66" t="s">
        <v>226</v>
      </c>
      <c r="WTA31" s="66" t="s">
        <v>14</v>
      </c>
      <c r="WTB31" s="66" t="s">
        <v>13</v>
      </c>
      <c r="WTK31" s="66" t="s">
        <v>227</v>
      </c>
      <c r="WTL31" s="63"/>
      <c r="WTM31" s="64"/>
      <c r="WTN31" s="65" t="s">
        <v>225</v>
      </c>
      <c r="WTO31" s="66" t="s">
        <v>11</v>
      </c>
      <c r="WTP31" s="66" t="s">
        <v>226</v>
      </c>
      <c r="WTQ31" s="66" t="s">
        <v>14</v>
      </c>
      <c r="WTR31" s="66" t="s">
        <v>13</v>
      </c>
      <c r="WUA31" s="66" t="s">
        <v>227</v>
      </c>
      <c r="WUB31" s="63"/>
      <c r="WUC31" s="64"/>
      <c r="WUD31" s="65" t="s">
        <v>225</v>
      </c>
      <c r="WUE31" s="66" t="s">
        <v>11</v>
      </c>
      <c r="WUF31" s="66" t="s">
        <v>226</v>
      </c>
      <c r="WUG31" s="66" t="s">
        <v>14</v>
      </c>
      <c r="WUH31" s="66" t="s">
        <v>13</v>
      </c>
      <c r="WUQ31" s="66" t="s">
        <v>227</v>
      </c>
      <c r="WUR31" s="63"/>
      <c r="WUS31" s="64"/>
      <c r="WUT31" s="65" t="s">
        <v>225</v>
      </c>
      <c r="WUU31" s="66" t="s">
        <v>11</v>
      </c>
      <c r="WUV31" s="66" t="s">
        <v>226</v>
      </c>
      <c r="WUW31" s="66" t="s">
        <v>14</v>
      </c>
      <c r="WUX31" s="66" t="s">
        <v>13</v>
      </c>
      <c r="WVG31" s="66" t="s">
        <v>227</v>
      </c>
      <c r="WVH31" s="63"/>
      <c r="WVI31" s="64"/>
      <c r="WVJ31" s="65" t="s">
        <v>225</v>
      </c>
      <c r="WVK31" s="66" t="s">
        <v>11</v>
      </c>
      <c r="WVL31" s="66" t="s">
        <v>226</v>
      </c>
      <c r="WVM31" s="66" t="s">
        <v>14</v>
      </c>
      <c r="WVN31" s="66" t="s">
        <v>13</v>
      </c>
      <c r="WVW31" s="66" t="s">
        <v>227</v>
      </c>
      <c r="WVX31" s="63"/>
      <c r="WVY31" s="64"/>
      <c r="WVZ31" s="65" t="s">
        <v>225</v>
      </c>
      <c r="WWA31" s="66" t="s">
        <v>11</v>
      </c>
      <c r="WWB31" s="66" t="s">
        <v>226</v>
      </c>
      <c r="WWC31" s="66" t="s">
        <v>14</v>
      </c>
      <c r="WWD31" s="66" t="s">
        <v>13</v>
      </c>
      <c r="WWM31" s="66" t="s">
        <v>227</v>
      </c>
      <c r="WWN31" s="63"/>
      <c r="WWO31" s="64"/>
      <c r="WWP31" s="65" t="s">
        <v>225</v>
      </c>
      <c r="WWQ31" s="66" t="s">
        <v>11</v>
      </c>
      <c r="WWR31" s="66" t="s">
        <v>226</v>
      </c>
      <c r="WWS31" s="66" t="s">
        <v>14</v>
      </c>
      <c r="WWT31" s="66" t="s">
        <v>13</v>
      </c>
      <c r="WXC31" s="66" t="s">
        <v>227</v>
      </c>
      <c r="WXD31" s="63"/>
      <c r="WXE31" s="64"/>
      <c r="WXF31" s="65" t="s">
        <v>225</v>
      </c>
      <c r="WXG31" s="66" t="s">
        <v>11</v>
      </c>
      <c r="WXH31" s="66" t="s">
        <v>226</v>
      </c>
      <c r="WXI31" s="66" t="s">
        <v>14</v>
      </c>
      <c r="WXJ31" s="66" t="s">
        <v>13</v>
      </c>
      <c r="WXS31" s="66" t="s">
        <v>227</v>
      </c>
      <c r="WXT31" s="63"/>
      <c r="WXU31" s="64"/>
      <c r="WXV31" s="65" t="s">
        <v>225</v>
      </c>
      <c r="WXW31" s="66" t="s">
        <v>11</v>
      </c>
      <c r="WXX31" s="66" t="s">
        <v>226</v>
      </c>
      <c r="WXY31" s="66" t="s">
        <v>14</v>
      </c>
      <c r="WXZ31" s="66" t="s">
        <v>13</v>
      </c>
      <c r="WYI31" s="66" t="s">
        <v>227</v>
      </c>
      <c r="WYJ31" s="63"/>
      <c r="WYK31" s="64"/>
      <c r="WYL31" s="65" t="s">
        <v>225</v>
      </c>
      <c r="WYM31" s="66" t="s">
        <v>11</v>
      </c>
      <c r="WYN31" s="66" t="s">
        <v>226</v>
      </c>
      <c r="WYO31" s="66" t="s">
        <v>14</v>
      </c>
      <c r="WYP31" s="66" t="s">
        <v>13</v>
      </c>
      <c r="WYY31" s="66" t="s">
        <v>227</v>
      </c>
      <c r="WYZ31" s="63"/>
      <c r="WZA31" s="64"/>
      <c r="WZB31" s="65" t="s">
        <v>225</v>
      </c>
      <c r="WZC31" s="66" t="s">
        <v>11</v>
      </c>
      <c r="WZD31" s="66" t="s">
        <v>226</v>
      </c>
      <c r="WZE31" s="66" t="s">
        <v>14</v>
      </c>
      <c r="WZF31" s="66" t="s">
        <v>13</v>
      </c>
      <c r="WZO31" s="66" t="s">
        <v>227</v>
      </c>
      <c r="WZP31" s="63"/>
      <c r="WZQ31" s="64"/>
      <c r="WZR31" s="65" t="s">
        <v>225</v>
      </c>
      <c r="WZS31" s="66" t="s">
        <v>11</v>
      </c>
      <c r="WZT31" s="66" t="s">
        <v>226</v>
      </c>
      <c r="WZU31" s="66" t="s">
        <v>14</v>
      </c>
      <c r="WZV31" s="66" t="s">
        <v>13</v>
      </c>
      <c r="XAE31" s="66" t="s">
        <v>227</v>
      </c>
      <c r="XAF31" s="63"/>
      <c r="XAG31" s="64"/>
      <c r="XAH31" s="65" t="s">
        <v>225</v>
      </c>
      <c r="XAI31" s="66" t="s">
        <v>11</v>
      </c>
      <c r="XAJ31" s="66" t="s">
        <v>226</v>
      </c>
      <c r="XAK31" s="66" t="s">
        <v>14</v>
      </c>
      <c r="XAL31" s="66" t="s">
        <v>13</v>
      </c>
      <c r="XAU31" s="66" t="s">
        <v>227</v>
      </c>
      <c r="XAV31" s="63"/>
      <c r="XAW31" s="64"/>
      <c r="XAX31" s="65" t="s">
        <v>225</v>
      </c>
      <c r="XAY31" s="66" t="s">
        <v>11</v>
      </c>
      <c r="XAZ31" s="66" t="s">
        <v>226</v>
      </c>
      <c r="XBA31" s="66" t="s">
        <v>14</v>
      </c>
      <c r="XBB31" s="66" t="s">
        <v>13</v>
      </c>
      <c r="XBK31" s="66" t="s">
        <v>227</v>
      </c>
      <c r="XBL31" s="63"/>
      <c r="XBM31" s="64"/>
      <c r="XBN31" s="65" t="s">
        <v>225</v>
      </c>
      <c r="XBO31" s="66" t="s">
        <v>11</v>
      </c>
      <c r="XBP31" s="66" t="s">
        <v>226</v>
      </c>
      <c r="XBQ31" s="66" t="s">
        <v>14</v>
      </c>
      <c r="XBR31" s="66" t="s">
        <v>13</v>
      </c>
      <c r="XCA31" s="66" t="s">
        <v>227</v>
      </c>
      <c r="XCB31" s="63"/>
      <c r="XCC31" s="64"/>
      <c r="XCD31" s="65" t="s">
        <v>225</v>
      </c>
      <c r="XCE31" s="66" t="s">
        <v>11</v>
      </c>
      <c r="XCF31" s="66" t="s">
        <v>226</v>
      </c>
      <c r="XCG31" s="66" t="s">
        <v>14</v>
      </c>
      <c r="XCH31" s="66" t="s">
        <v>13</v>
      </c>
      <c r="XCQ31" s="66" t="s">
        <v>227</v>
      </c>
      <c r="XCR31" s="63"/>
      <c r="XCS31" s="64"/>
      <c r="XCT31" s="65" t="s">
        <v>225</v>
      </c>
      <c r="XCU31" s="66" t="s">
        <v>11</v>
      </c>
      <c r="XCV31" s="66" t="s">
        <v>226</v>
      </c>
      <c r="XCW31" s="66" t="s">
        <v>14</v>
      </c>
      <c r="XCX31" s="66" t="s">
        <v>13</v>
      </c>
      <c r="XDG31" s="66" t="s">
        <v>227</v>
      </c>
      <c r="XDH31" s="63"/>
      <c r="XDI31" s="64"/>
      <c r="XDJ31" s="65" t="s">
        <v>225</v>
      </c>
      <c r="XDK31" s="66" t="s">
        <v>11</v>
      </c>
      <c r="XDL31" s="66" t="s">
        <v>226</v>
      </c>
      <c r="XDM31" s="66" t="s">
        <v>14</v>
      </c>
      <c r="XDN31" s="66" t="s">
        <v>13</v>
      </c>
      <c r="XDW31" s="66" t="s">
        <v>227</v>
      </c>
      <c r="XDX31" s="63"/>
      <c r="XDY31" s="64"/>
      <c r="XDZ31" s="65" t="s">
        <v>225</v>
      </c>
      <c r="XEA31" s="66" t="s">
        <v>11</v>
      </c>
      <c r="XEB31" s="66" t="s">
        <v>226</v>
      </c>
      <c r="XEC31" s="66" t="s">
        <v>14</v>
      </c>
      <c r="XED31" s="66" t="s">
        <v>13</v>
      </c>
      <c r="XEM31" s="66" t="s">
        <v>227</v>
      </c>
      <c r="XEN31" s="63"/>
      <c r="XEO31" s="64"/>
      <c r="XEP31" s="65" t="s">
        <v>225</v>
      </c>
      <c r="XEQ31" s="66" t="s">
        <v>11</v>
      </c>
      <c r="XER31" s="66" t="s">
        <v>226</v>
      </c>
      <c r="XES31" s="66" t="s">
        <v>14</v>
      </c>
      <c r="XET31" s="66" t="s">
        <v>13</v>
      </c>
      <c r="XFC31" s="66" t="s">
        <v>227</v>
      </c>
      <c r="XFD31" s="63"/>
    </row>
    <row r="32" spans="1:16384" ht="42.75" customHeight="1" x14ac:dyDescent="0.35">
      <c r="A32" s="61"/>
      <c r="B32" s="62"/>
      <c r="C32" s="1"/>
      <c r="D32" s="1"/>
      <c r="E32" s="59"/>
      <c r="F32" s="59"/>
      <c r="G32" s="59"/>
      <c r="H32" s="1"/>
      <c r="I32" s="1"/>
      <c r="J32" s="1"/>
      <c r="K32" s="1"/>
      <c r="L32" s="1"/>
      <c r="M32" s="1"/>
      <c r="N32" s="59"/>
      <c r="O32" s="59"/>
    </row>
    <row r="33" spans="1:15" ht="42.75" customHeight="1" x14ac:dyDescent="0.35">
      <c r="A33" s="61"/>
      <c r="B33" s="62"/>
      <c r="C33" s="1"/>
      <c r="D33" s="1"/>
      <c r="E33" s="59"/>
      <c r="F33" s="59"/>
      <c r="G33" s="59"/>
      <c r="H33" s="1"/>
      <c r="I33" s="1"/>
      <c r="J33" s="1"/>
      <c r="K33" s="1"/>
      <c r="L33" s="1"/>
      <c r="M33" s="1"/>
      <c r="N33" s="59"/>
      <c r="O33" s="59"/>
    </row>
    <row r="34" spans="1:15" ht="42.75" customHeight="1" x14ac:dyDescent="0.35">
      <c r="A34" s="61"/>
      <c r="B34" s="62"/>
      <c r="C34" s="1"/>
      <c r="D34" s="1"/>
      <c r="E34" s="59"/>
      <c r="F34" s="59"/>
      <c r="G34" s="59"/>
      <c r="H34" s="1"/>
      <c r="I34" s="1"/>
      <c r="J34" s="1"/>
      <c r="K34" s="1"/>
      <c r="L34" s="1"/>
      <c r="M34" s="1"/>
      <c r="N34" s="59"/>
      <c r="O34" s="59"/>
    </row>
    <row r="35" spans="1:15" ht="42.75" customHeight="1" x14ac:dyDescent="0.35">
      <c r="A35" s="61"/>
      <c r="B35" s="62"/>
      <c r="C35" s="1"/>
      <c r="D35" s="1"/>
      <c r="E35" s="59"/>
      <c r="F35" s="59"/>
      <c r="G35" s="59"/>
      <c r="H35" s="1"/>
      <c r="I35" s="1"/>
      <c r="J35" s="1"/>
      <c r="K35" s="1"/>
      <c r="L35" s="1"/>
      <c r="M35" s="1"/>
      <c r="N35" s="59"/>
      <c r="O35" s="59"/>
    </row>
    <row r="36" spans="1:15" ht="42.75" customHeight="1" x14ac:dyDescent="0.35">
      <c r="A36" s="61"/>
      <c r="B36" s="62"/>
      <c r="C36" s="1"/>
      <c r="D36" s="1"/>
      <c r="E36" s="59"/>
      <c r="F36" s="59"/>
      <c r="G36" s="59"/>
      <c r="H36" s="1"/>
      <c r="I36" s="1"/>
      <c r="J36" s="1"/>
      <c r="K36" s="1"/>
      <c r="L36" s="1"/>
      <c r="M36" s="1"/>
      <c r="N36" s="59"/>
      <c r="O36" s="59"/>
    </row>
    <row r="37" spans="1:15" ht="42.75" customHeight="1" x14ac:dyDescent="0.35">
      <c r="A37" s="61"/>
      <c r="B37" s="62"/>
      <c r="C37" s="1"/>
      <c r="D37" s="1"/>
      <c r="E37" s="59"/>
      <c r="F37" s="59"/>
      <c r="G37" s="59"/>
      <c r="H37" s="1"/>
      <c r="I37" s="1"/>
      <c r="J37" s="1"/>
      <c r="K37" s="1"/>
      <c r="L37" s="1"/>
      <c r="M37" s="1"/>
      <c r="N37" s="59"/>
      <c r="O37" s="59"/>
    </row>
    <row r="38" spans="1:15" ht="42.75" customHeight="1" x14ac:dyDescent="0.35">
      <c r="A38" s="61"/>
      <c r="B38" s="62"/>
      <c r="C38" s="1"/>
      <c r="D38" s="1"/>
      <c r="E38" s="59"/>
      <c r="F38" s="59"/>
      <c r="G38" s="59"/>
      <c r="H38" s="1"/>
      <c r="I38" s="1"/>
      <c r="J38" s="1"/>
      <c r="K38" s="1"/>
      <c r="L38" s="1"/>
      <c r="M38" s="1"/>
      <c r="N38" s="59"/>
      <c r="O38" s="59"/>
    </row>
    <row r="39" spans="1:15" ht="42.75" customHeight="1" x14ac:dyDescent="0.35">
      <c r="A39" s="61"/>
      <c r="B39" s="62"/>
      <c r="C39" s="1"/>
      <c r="D39" s="1"/>
      <c r="E39" s="59"/>
      <c r="F39" s="59"/>
      <c r="G39" s="59"/>
      <c r="H39" s="1"/>
      <c r="I39" s="1"/>
      <c r="J39" s="1"/>
      <c r="K39" s="1"/>
      <c r="L39" s="1"/>
      <c r="M39" s="1"/>
      <c r="N39" s="59"/>
      <c r="O39" s="59"/>
    </row>
    <row r="40" spans="1:15" ht="42.75" customHeight="1" x14ac:dyDescent="0.45">
      <c r="A40" s="67"/>
      <c r="B40" s="68"/>
      <c r="C40" s="1"/>
      <c r="D40" s="97"/>
      <c r="E40" s="69"/>
      <c r="F40" s="69"/>
      <c r="G40" s="69"/>
      <c r="H40" s="97"/>
      <c r="I40" s="1"/>
      <c r="J40" s="1"/>
      <c r="K40" s="1"/>
      <c r="L40" s="1"/>
      <c r="M40" s="1"/>
      <c r="N40" s="69"/>
      <c r="O40" s="69"/>
    </row>
    <row r="41" spans="1:15" ht="42.75" customHeight="1" x14ac:dyDescent="0.45">
      <c r="A41" s="67"/>
      <c r="B41" s="68"/>
      <c r="C41" s="1"/>
      <c r="D41" s="97"/>
      <c r="E41" s="69"/>
      <c r="F41" s="69"/>
      <c r="G41" s="69"/>
      <c r="H41" s="97"/>
      <c r="I41" s="1"/>
      <c r="J41" s="1"/>
      <c r="K41" s="1"/>
      <c r="L41" s="1"/>
      <c r="M41" s="1"/>
      <c r="N41" s="69"/>
      <c r="O41" s="69"/>
    </row>
    <row r="42" spans="1:15" ht="42.75" customHeight="1" x14ac:dyDescent="0.45">
      <c r="A42" s="67"/>
      <c r="B42" s="68"/>
      <c r="C42" s="1"/>
      <c r="D42" s="97"/>
      <c r="E42" s="69"/>
      <c r="F42" s="69"/>
      <c r="G42" s="69"/>
      <c r="H42" s="97"/>
      <c r="I42" s="1"/>
      <c r="J42" s="1"/>
      <c r="K42" s="1"/>
      <c r="L42" s="1"/>
      <c r="M42" s="1"/>
      <c r="N42" s="69"/>
      <c r="O42" s="69"/>
    </row>
    <row r="43" spans="1:15" ht="42.75" customHeight="1" x14ac:dyDescent="0.45">
      <c r="A43" s="67"/>
      <c r="B43" s="68"/>
      <c r="C43" s="1"/>
      <c r="D43" s="97"/>
      <c r="E43" s="69"/>
      <c r="F43" s="69"/>
      <c r="G43" s="69"/>
      <c r="H43" s="97"/>
      <c r="I43" s="1"/>
      <c r="J43" s="1"/>
      <c r="K43" s="1"/>
      <c r="L43" s="1"/>
      <c r="M43" s="1"/>
      <c r="N43" s="69"/>
      <c r="O43" s="69"/>
    </row>
    <row r="44" spans="1:15" ht="42.75" customHeight="1" x14ac:dyDescent="0.45">
      <c r="A44" s="67"/>
      <c r="B44" s="68"/>
      <c r="C44" s="1"/>
      <c r="D44" s="97"/>
      <c r="E44" s="69"/>
      <c r="F44" s="69"/>
      <c r="G44" s="69"/>
      <c r="H44" s="97"/>
      <c r="I44" s="1"/>
      <c r="J44" s="1"/>
      <c r="K44" s="1"/>
      <c r="L44" s="1"/>
      <c r="M44" s="1"/>
      <c r="N44" s="69"/>
      <c r="O44" s="69"/>
    </row>
    <row r="45" spans="1:15" ht="42.75" customHeight="1" x14ac:dyDescent="0.45">
      <c r="A45" s="67"/>
      <c r="B45" s="68"/>
      <c r="C45" s="1"/>
      <c r="D45" s="97"/>
      <c r="E45" s="69"/>
      <c r="F45" s="69"/>
      <c r="G45" s="69"/>
      <c r="H45" s="97"/>
      <c r="I45" s="70"/>
      <c r="J45" s="70"/>
      <c r="K45" s="1"/>
      <c r="L45" s="1"/>
      <c r="M45" s="1"/>
      <c r="N45" s="69"/>
      <c r="O45" s="69"/>
    </row>
    <row r="46" spans="1:15" ht="42.75" customHeight="1" x14ac:dyDescent="0.45">
      <c r="A46" s="67"/>
      <c r="B46" s="68"/>
      <c r="C46" s="1"/>
      <c r="D46" s="97"/>
      <c r="E46" s="69"/>
      <c r="F46" s="69"/>
      <c r="G46" s="69"/>
      <c r="H46" s="97"/>
      <c r="I46" s="1"/>
      <c r="J46" s="1"/>
      <c r="K46" s="1"/>
      <c r="L46" s="1"/>
      <c r="M46" s="1"/>
      <c r="N46" s="69"/>
      <c r="O46" s="69"/>
    </row>
    <row r="47" spans="1:15" ht="42.75" customHeight="1" x14ac:dyDescent="0.45">
      <c r="A47" s="67"/>
      <c r="B47" s="68"/>
      <c r="C47" s="1"/>
      <c r="D47" s="97"/>
      <c r="E47" s="69"/>
      <c r="F47" s="69"/>
      <c r="G47" s="69"/>
      <c r="H47" s="97"/>
      <c r="I47" s="1"/>
      <c r="J47" s="1"/>
      <c r="K47" s="1"/>
      <c r="L47" s="1"/>
      <c r="M47" s="1"/>
      <c r="N47" s="69"/>
      <c r="O47" s="69"/>
    </row>
    <row r="48" spans="1:15" ht="42.75" customHeight="1" x14ac:dyDescent="0.45">
      <c r="A48" s="71"/>
      <c r="B48" s="72"/>
      <c r="C48" s="73"/>
      <c r="D48" s="98"/>
      <c r="E48" s="74"/>
      <c r="F48" s="74"/>
      <c r="G48" s="74"/>
      <c r="H48" s="98"/>
      <c r="I48" s="73"/>
      <c r="J48" s="73"/>
      <c r="K48" s="73"/>
      <c r="L48" s="73"/>
      <c r="M48" s="73"/>
      <c r="N48" s="74"/>
      <c r="O48" s="74"/>
    </row>
    <row r="49" spans="1:15" ht="42.75" customHeight="1" x14ac:dyDescent="0.45">
      <c r="A49" s="67"/>
      <c r="B49" s="68"/>
      <c r="C49" s="1"/>
      <c r="D49" s="97"/>
      <c r="E49" s="69"/>
      <c r="F49" s="69"/>
      <c r="G49" s="69"/>
      <c r="H49" s="97"/>
      <c r="I49" s="1"/>
      <c r="J49" s="1"/>
      <c r="K49" s="1"/>
      <c r="L49" s="1"/>
      <c r="M49" s="1"/>
      <c r="N49" s="69"/>
      <c r="O49" s="69"/>
    </row>
    <row r="50" spans="1:15" ht="42.75" customHeight="1" x14ac:dyDescent="0.45">
      <c r="A50" s="67"/>
      <c r="B50" s="68"/>
      <c r="C50" s="1"/>
      <c r="D50" s="97"/>
      <c r="E50" s="69"/>
      <c r="F50" s="69"/>
      <c r="G50" s="69"/>
      <c r="H50" s="97"/>
      <c r="I50" s="1"/>
      <c r="J50" s="1"/>
      <c r="K50" s="1"/>
      <c r="L50" s="1"/>
      <c r="M50" s="1"/>
      <c r="N50" s="69"/>
      <c r="O50" s="69"/>
    </row>
    <row r="51" spans="1:15" ht="42.75" customHeight="1" x14ac:dyDescent="0.45">
      <c r="A51" s="67"/>
      <c r="B51" s="68"/>
      <c r="C51" s="1"/>
      <c r="D51" s="97"/>
      <c r="E51" s="69"/>
      <c r="F51" s="69"/>
      <c r="G51" s="69"/>
      <c r="H51" s="97"/>
      <c r="I51" s="1"/>
      <c r="J51" s="1"/>
      <c r="K51" s="1"/>
      <c r="L51" s="1"/>
      <c r="M51" s="1"/>
      <c r="N51" s="69"/>
      <c r="O51" s="69"/>
    </row>
    <row r="52" spans="1:15" ht="42.75" customHeight="1" x14ac:dyDescent="0.45">
      <c r="A52" s="67"/>
      <c r="B52" s="68"/>
      <c r="C52" s="1"/>
      <c r="D52" s="97"/>
      <c r="E52" s="69"/>
      <c r="F52" s="69"/>
      <c r="G52" s="69"/>
      <c r="H52" s="97"/>
      <c r="I52" s="1"/>
      <c r="J52" s="1"/>
      <c r="K52" s="1"/>
      <c r="L52" s="1"/>
      <c r="M52" s="1"/>
      <c r="N52" s="69"/>
      <c r="O52" s="69"/>
    </row>
    <row r="53" spans="1:15" ht="42.75" customHeight="1" x14ac:dyDescent="0.45">
      <c r="A53" s="67"/>
      <c r="B53" s="68"/>
      <c r="C53" s="1"/>
      <c r="D53" s="97"/>
      <c r="E53" s="69"/>
      <c r="F53" s="69"/>
      <c r="G53" s="69"/>
      <c r="H53" s="97"/>
      <c r="I53" s="1"/>
      <c r="J53" s="1"/>
      <c r="K53" s="1"/>
      <c r="L53" s="1"/>
      <c r="M53" s="1"/>
      <c r="N53" s="69"/>
      <c r="O53" s="69"/>
    </row>
    <row r="54" spans="1:15" ht="42.75" customHeight="1" x14ac:dyDescent="0.45">
      <c r="A54" s="67"/>
      <c r="B54" s="68"/>
      <c r="C54" s="1"/>
      <c r="D54" s="97"/>
      <c r="E54" s="69"/>
      <c r="F54" s="69"/>
      <c r="G54" s="69"/>
      <c r="H54" s="97"/>
      <c r="I54" s="1"/>
      <c r="J54" s="1"/>
      <c r="K54" s="1"/>
      <c r="L54" s="1"/>
      <c r="M54" s="1"/>
      <c r="N54" s="69"/>
      <c r="O54" s="69"/>
    </row>
    <row r="55" spans="1:15" ht="42.75" customHeight="1" x14ac:dyDescent="0.45">
      <c r="A55" s="67"/>
      <c r="B55" s="68"/>
      <c r="C55" s="1"/>
      <c r="D55" s="97"/>
      <c r="E55" s="69"/>
      <c r="F55" s="69"/>
      <c r="G55" s="69"/>
      <c r="H55" s="97"/>
      <c r="I55" s="1"/>
      <c r="J55" s="1"/>
      <c r="K55" s="1"/>
      <c r="L55" s="1"/>
      <c r="M55" s="1"/>
      <c r="N55" s="69"/>
      <c r="O55" s="69"/>
    </row>
    <row r="56" spans="1:15" ht="42.75" customHeight="1" x14ac:dyDescent="0.45">
      <c r="A56" s="67"/>
      <c r="B56" s="68"/>
      <c r="C56" s="1"/>
      <c r="D56" s="97"/>
      <c r="E56" s="69"/>
      <c r="F56" s="69"/>
      <c r="G56" s="69"/>
      <c r="H56" s="97"/>
      <c r="I56" s="1"/>
      <c r="J56" s="1"/>
      <c r="K56" s="1"/>
      <c r="L56" s="1"/>
      <c r="M56" s="1"/>
      <c r="N56" s="69"/>
      <c r="O56" s="69"/>
    </row>
    <row r="57" spans="1:15" ht="42.75" customHeight="1" x14ac:dyDescent="0.45">
      <c r="A57" s="67"/>
      <c r="B57" s="68"/>
      <c r="C57" s="1"/>
      <c r="D57" s="97"/>
      <c r="E57" s="69"/>
      <c r="F57" s="69"/>
      <c r="G57" s="69"/>
      <c r="H57" s="97"/>
      <c r="I57" s="1"/>
      <c r="J57" s="1"/>
      <c r="K57" s="1"/>
      <c r="L57" s="1"/>
      <c r="M57" s="1"/>
      <c r="N57" s="69"/>
      <c r="O57" s="69"/>
    </row>
    <row r="58" spans="1:15" ht="42.75" customHeight="1" x14ac:dyDescent="0.45">
      <c r="A58" s="67"/>
      <c r="B58" s="68"/>
      <c r="C58" s="1"/>
      <c r="D58" s="97"/>
      <c r="E58" s="69"/>
      <c r="F58" s="69"/>
      <c r="G58" s="69"/>
      <c r="H58" s="97"/>
      <c r="I58" s="1"/>
      <c r="J58" s="1"/>
      <c r="K58" s="1"/>
      <c r="L58" s="1"/>
      <c r="M58" s="1"/>
      <c r="N58" s="69"/>
      <c r="O58" s="69"/>
    </row>
    <row r="59" spans="1:15" ht="42.75" customHeight="1" x14ac:dyDescent="0.45">
      <c r="A59" s="67"/>
      <c r="B59" s="68"/>
      <c r="C59" s="1"/>
      <c r="D59" s="97"/>
      <c r="E59" s="69"/>
      <c r="F59" s="69"/>
      <c r="G59" s="69"/>
      <c r="H59" s="97"/>
      <c r="I59" s="1"/>
      <c r="J59" s="1"/>
      <c r="K59" s="1"/>
      <c r="L59" s="1"/>
      <c r="M59" s="1"/>
      <c r="N59" s="69"/>
      <c r="O59" s="69"/>
    </row>
    <row r="60" spans="1:15" ht="42.75" customHeight="1" x14ac:dyDescent="0.45">
      <c r="A60" s="67"/>
      <c r="B60" s="68"/>
      <c r="C60" s="1"/>
      <c r="D60" s="97"/>
      <c r="E60" s="69"/>
      <c r="F60" s="69"/>
      <c r="G60" s="69"/>
      <c r="H60" s="97"/>
      <c r="I60" s="1"/>
      <c r="J60" s="1"/>
      <c r="K60" s="1"/>
      <c r="L60" s="1"/>
      <c r="M60" s="1"/>
      <c r="N60" s="69"/>
      <c r="O60" s="69"/>
    </row>
    <row r="61" spans="1:15" ht="42.75" customHeight="1" x14ac:dyDescent="0.45">
      <c r="A61" s="67"/>
      <c r="B61" s="68"/>
      <c r="C61" s="1"/>
      <c r="D61" s="97"/>
      <c r="E61" s="69"/>
      <c r="F61" s="69"/>
      <c r="G61" s="69"/>
      <c r="H61" s="97"/>
      <c r="I61" s="1"/>
      <c r="J61" s="1"/>
      <c r="K61" s="1"/>
      <c r="L61" s="1"/>
      <c r="M61" s="1"/>
      <c r="N61" s="69"/>
      <c r="O61" s="69"/>
    </row>
    <row r="62" spans="1:15" ht="42.75" customHeight="1" x14ac:dyDescent="0.45">
      <c r="A62" s="67"/>
      <c r="B62" s="68"/>
      <c r="C62" s="1"/>
      <c r="D62" s="97"/>
      <c r="E62" s="69"/>
      <c r="F62" s="69"/>
      <c r="G62" s="69"/>
      <c r="H62" s="97"/>
      <c r="I62" s="1"/>
      <c r="J62" s="1"/>
      <c r="K62" s="1"/>
      <c r="L62" s="1"/>
      <c r="M62" s="1"/>
      <c r="N62" s="69"/>
      <c r="O62" s="69"/>
    </row>
    <row r="63" spans="1:15" ht="42.75" customHeight="1" x14ac:dyDescent="0.45">
      <c r="A63" s="67"/>
      <c r="B63" s="68"/>
      <c r="C63" s="1"/>
      <c r="D63" s="97"/>
      <c r="E63" s="69"/>
      <c r="F63" s="69"/>
      <c r="G63" s="69"/>
      <c r="H63" s="97"/>
      <c r="I63" s="1"/>
      <c r="J63" s="1"/>
      <c r="K63" s="1"/>
      <c r="L63" s="1"/>
      <c r="M63" s="1"/>
      <c r="N63" s="69"/>
      <c r="O63" s="69"/>
    </row>
    <row r="64" spans="1:15" ht="42.75" customHeight="1" x14ac:dyDescent="0.45">
      <c r="A64" s="67"/>
      <c r="B64" s="68"/>
      <c r="C64" s="1"/>
      <c r="D64" s="97"/>
      <c r="E64" s="69"/>
      <c r="F64" s="69"/>
      <c r="G64" s="69"/>
      <c r="H64" s="97"/>
      <c r="I64" s="1"/>
      <c r="J64" s="1"/>
      <c r="K64" s="1"/>
      <c r="L64" s="1"/>
      <c r="M64" s="1"/>
      <c r="N64" s="69"/>
      <c r="O64" s="69"/>
    </row>
    <row r="65" spans="1:15" ht="42.75" customHeight="1" x14ac:dyDescent="0.45">
      <c r="A65" s="67"/>
      <c r="B65" s="68"/>
      <c r="C65" s="1"/>
      <c r="D65" s="97"/>
      <c r="E65" s="69"/>
      <c r="F65" s="69"/>
      <c r="G65" s="69"/>
      <c r="H65" s="97"/>
      <c r="I65" s="1"/>
      <c r="J65" s="1"/>
      <c r="K65" s="1"/>
      <c r="L65" s="1"/>
      <c r="M65" s="1"/>
      <c r="N65" s="69"/>
      <c r="O65" s="69"/>
    </row>
    <row r="66" spans="1:15" ht="42.75" customHeight="1" x14ac:dyDescent="0.45">
      <c r="A66" s="67"/>
      <c r="B66" s="68"/>
      <c r="C66" s="1"/>
      <c r="D66" s="97"/>
      <c r="E66" s="69"/>
      <c r="F66" s="69"/>
      <c r="G66" s="69"/>
      <c r="H66" s="97"/>
      <c r="I66" s="1"/>
      <c r="J66" s="1"/>
      <c r="K66" s="1"/>
      <c r="L66" s="1"/>
      <c r="M66" s="1"/>
      <c r="N66" s="69"/>
      <c r="O66" s="69"/>
    </row>
    <row r="67" spans="1:15" ht="42.75" customHeight="1" x14ac:dyDescent="0.45">
      <c r="A67" s="67"/>
      <c r="B67" s="68"/>
      <c r="C67" s="1"/>
      <c r="D67" s="97"/>
      <c r="E67" s="69"/>
      <c r="F67" s="69"/>
      <c r="G67" s="69"/>
      <c r="H67" s="97"/>
      <c r="I67" s="1"/>
      <c r="J67" s="1"/>
      <c r="K67" s="1"/>
      <c r="L67" s="1"/>
      <c r="M67" s="1"/>
      <c r="N67" s="69"/>
      <c r="O67" s="69"/>
    </row>
    <row r="68" spans="1:15" ht="42.75" customHeight="1" x14ac:dyDescent="0.45">
      <c r="A68" s="67"/>
      <c r="B68" s="68"/>
      <c r="C68" s="1"/>
      <c r="D68" s="97"/>
      <c r="E68" s="69"/>
      <c r="F68" s="69"/>
      <c r="G68" s="69"/>
      <c r="H68" s="97"/>
      <c r="I68" s="1"/>
      <c r="J68" s="1"/>
      <c r="K68" s="1"/>
      <c r="L68" s="1"/>
      <c r="M68" s="1"/>
      <c r="N68" s="69"/>
      <c r="O68" s="69"/>
    </row>
    <row r="69" spans="1:15" ht="42.75" customHeight="1" x14ac:dyDescent="0.45">
      <c r="A69" s="67"/>
      <c r="B69" s="68"/>
      <c r="C69" s="1"/>
      <c r="D69" s="97"/>
      <c r="E69" s="69"/>
      <c r="F69" s="69"/>
      <c r="G69" s="69"/>
      <c r="H69" s="97"/>
      <c r="I69" s="1"/>
      <c r="J69" s="1"/>
      <c r="K69" s="1"/>
      <c r="L69" s="1"/>
      <c r="M69" s="1"/>
      <c r="N69" s="69"/>
      <c r="O69" s="69"/>
    </row>
    <row r="70" spans="1:15" ht="42.75" customHeight="1" x14ac:dyDescent="0.45">
      <c r="A70" s="67"/>
      <c r="B70" s="68"/>
      <c r="C70" s="1"/>
      <c r="D70" s="97"/>
      <c r="E70" s="69"/>
      <c r="F70" s="69"/>
      <c r="G70" s="69"/>
      <c r="H70" s="97"/>
      <c r="I70" s="1"/>
      <c r="J70" s="1"/>
      <c r="K70" s="1"/>
      <c r="L70" s="1"/>
      <c r="M70" s="1"/>
      <c r="N70" s="69"/>
      <c r="O70" s="69"/>
    </row>
    <row r="71" spans="1:15" ht="42.75" customHeight="1" x14ac:dyDescent="0.45">
      <c r="A71" s="67"/>
      <c r="B71" s="68"/>
      <c r="C71" s="1"/>
      <c r="D71" s="97"/>
      <c r="E71" s="69"/>
      <c r="F71" s="69"/>
      <c r="G71" s="69"/>
      <c r="H71" s="97"/>
      <c r="I71" s="1"/>
      <c r="J71" s="1"/>
      <c r="K71" s="1"/>
      <c r="L71" s="1"/>
      <c r="M71" s="1"/>
      <c r="N71" s="69"/>
      <c r="O71" s="69"/>
    </row>
    <row r="72" spans="1:15" ht="42.75" customHeight="1" x14ac:dyDescent="0.45">
      <c r="A72" s="67"/>
      <c r="B72" s="68"/>
      <c r="C72" s="1"/>
      <c r="D72" s="97"/>
      <c r="E72" s="69"/>
      <c r="F72" s="69"/>
      <c r="G72" s="69"/>
      <c r="H72" s="97"/>
      <c r="I72" s="1"/>
      <c r="J72" s="1"/>
      <c r="K72" s="1"/>
      <c r="L72" s="1"/>
      <c r="M72" s="1"/>
      <c r="N72" s="69"/>
      <c r="O72" s="69"/>
    </row>
    <row r="73" spans="1:15" ht="42.75" customHeight="1" x14ac:dyDescent="0.45">
      <c r="A73" s="67"/>
      <c r="B73" s="68"/>
      <c r="C73" s="1"/>
      <c r="D73" s="97"/>
      <c r="E73" s="69"/>
      <c r="F73" s="69"/>
      <c r="G73" s="69"/>
      <c r="H73" s="97"/>
      <c r="I73" s="1"/>
      <c r="J73" s="1"/>
      <c r="K73" s="1"/>
      <c r="L73" s="1"/>
      <c r="M73" s="1"/>
      <c r="N73" s="69"/>
      <c r="O73" s="69"/>
    </row>
    <row r="74" spans="1:15" ht="42.75" customHeight="1" x14ac:dyDescent="0.45">
      <c r="A74" s="67"/>
      <c r="B74" s="68"/>
      <c r="C74" s="1"/>
      <c r="D74" s="97"/>
      <c r="E74" s="69"/>
      <c r="F74" s="69"/>
      <c r="G74" s="69"/>
      <c r="H74" s="97"/>
      <c r="I74" s="1"/>
      <c r="J74" s="1"/>
      <c r="K74" s="1"/>
      <c r="L74" s="1"/>
      <c r="M74" s="1"/>
      <c r="N74" s="69"/>
      <c r="O74" s="69"/>
    </row>
    <row r="75" spans="1:15" ht="42.75" customHeight="1" x14ac:dyDescent="0.45">
      <c r="A75" s="67"/>
      <c r="B75" s="68"/>
      <c r="C75" s="1"/>
      <c r="D75" s="97"/>
      <c r="E75" s="69"/>
      <c r="F75" s="69"/>
      <c r="G75" s="69"/>
      <c r="H75" s="97"/>
      <c r="I75" s="1"/>
      <c r="J75" s="1"/>
      <c r="K75" s="1"/>
      <c r="L75" s="1"/>
      <c r="M75" s="1"/>
      <c r="N75" s="69"/>
      <c r="O75" s="69"/>
    </row>
    <row r="76" spans="1:15" ht="42.75" customHeight="1" x14ac:dyDescent="0.45">
      <c r="A76" s="67"/>
      <c r="B76" s="68"/>
      <c r="C76" s="1"/>
      <c r="D76" s="97"/>
      <c r="E76" s="69"/>
      <c r="F76" s="69"/>
      <c r="G76" s="69"/>
      <c r="H76" s="97"/>
      <c r="I76" s="1"/>
      <c r="J76" s="1"/>
      <c r="K76" s="1"/>
      <c r="L76" s="1"/>
      <c r="M76" s="1"/>
      <c r="N76" s="69"/>
      <c r="O76" s="69"/>
    </row>
    <row r="77" spans="1:15" ht="42.75" customHeight="1" x14ac:dyDescent="0.45">
      <c r="A77" s="67"/>
      <c r="B77" s="68"/>
      <c r="C77" s="1"/>
      <c r="D77" s="97"/>
      <c r="E77" s="69"/>
      <c r="F77" s="69"/>
      <c r="G77" s="69"/>
      <c r="H77" s="97"/>
      <c r="I77" s="1"/>
      <c r="J77" s="1"/>
      <c r="K77" s="1"/>
      <c r="L77" s="1"/>
      <c r="M77" s="1"/>
      <c r="N77" s="69"/>
      <c r="O77" s="69"/>
    </row>
    <row r="78" spans="1:15" ht="42.75" customHeight="1" x14ac:dyDescent="0.45">
      <c r="A78" s="67"/>
      <c r="B78" s="68"/>
      <c r="C78" s="1"/>
      <c r="D78" s="97"/>
      <c r="E78" s="69"/>
      <c r="F78" s="69"/>
      <c r="G78" s="69"/>
      <c r="H78" s="97"/>
      <c r="I78" s="1"/>
      <c r="J78" s="1"/>
      <c r="K78" s="1"/>
      <c r="L78" s="1"/>
      <c r="M78" s="1"/>
      <c r="N78" s="69"/>
      <c r="O78" s="69"/>
    </row>
    <row r="79" spans="1:15" ht="42.75" customHeight="1" x14ac:dyDescent="0.45">
      <c r="A79" s="67"/>
      <c r="B79" s="68"/>
      <c r="C79" s="1"/>
      <c r="D79" s="97"/>
      <c r="E79" s="69"/>
      <c r="F79" s="69"/>
      <c r="G79" s="69"/>
      <c r="H79" s="97"/>
      <c r="I79" s="1"/>
      <c r="J79" s="1"/>
      <c r="K79" s="1"/>
      <c r="L79" s="1"/>
      <c r="M79" s="1"/>
      <c r="N79" s="69"/>
      <c r="O79" s="69"/>
    </row>
    <row r="80" spans="1:15" ht="42.75" customHeight="1" x14ac:dyDescent="0.45">
      <c r="A80" s="67"/>
      <c r="B80" s="68"/>
      <c r="C80" s="1"/>
      <c r="D80" s="97"/>
      <c r="E80" s="69"/>
      <c r="F80" s="69"/>
      <c r="G80" s="69"/>
      <c r="H80" s="97"/>
      <c r="I80" s="1"/>
      <c r="J80" s="1"/>
      <c r="K80" s="1"/>
      <c r="L80" s="1"/>
      <c r="M80" s="1"/>
      <c r="N80" s="69"/>
      <c r="O80" s="69"/>
    </row>
    <row r="81" spans="1:15" ht="42.75" customHeight="1" x14ac:dyDescent="0.45">
      <c r="A81" s="67"/>
      <c r="B81" s="68"/>
      <c r="C81" s="1"/>
      <c r="D81" s="97"/>
      <c r="E81" s="69"/>
      <c r="F81" s="69"/>
      <c r="G81" s="69"/>
      <c r="H81" s="97"/>
      <c r="I81" s="1"/>
      <c r="J81" s="1"/>
      <c r="K81" s="1"/>
      <c r="L81" s="1"/>
      <c r="M81" s="1"/>
      <c r="N81" s="69"/>
      <c r="O81" s="69"/>
    </row>
    <row r="82" spans="1:15" ht="42.75" customHeight="1" x14ac:dyDescent="0.45">
      <c r="A82" s="67"/>
      <c r="B82" s="68"/>
      <c r="C82" s="1"/>
      <c r="D82" s="97"/>
      <c r="E82" s="69"/>
      <c r="F82" s="69"/>
      <c r="G82" s="69"/>
      <c r="H82" s="97"/>
      <c r="I82" s="1"/>
      <c r="J82" s="1"/>
      <c r="K82" s="1"/>
      <c r="L82" s="1"/>
      <c r="M82" s="1"/>
      <c r="N82" s="69"/>
      <c r="O82" s="69"/>
    </row>
    <row r="83" spans="1:15" ht="42.75" customHeight="1" x14ac:dyDescent="0.45">
      <c r="A83" s="67"/>
      <c r="B83" s="68"/>
      <c r="C83" s="1"/>
      <c r="D83" s="97"/>
      <c r="E83" s="69"/>
      <c r="F83" s="69"/>
      <c r="G83" s="69"/>
      <c r="H83" s="97"/>
      <c r="I83" s="1"/>
      <c r="J83" s="1"/>
      <c r="K83" s="1"/>
      <c r="L83" s="1"/>
      <c r="M83" s="1"/>
      <c r="N83" s="69"/>
      <c r="O83" s="69"/>
    </row>
    <row r="84" spans="1:15" ht="42.75" customHeight="1" x14ac:dyDescent="0.45">
      <c r="A84" s="67"/>
      <c r="B84" s="68"/>
      <c r="C84" s="1"/>
      <c r="D84" s="97"/>
      <c r="E84" s="69"/>
      <c r="F84" s="69"/>
      <c r="G84" s="69"/>
      <c r="H84" s="97"/>
      <c r="I84" s="1"/>
      <c r="J84" s="1"/>
      <c r="K84" s="1"/>
      <c r="L84" s="1"/>
      <c r="M84" s="1"/>
      <c r="N84" s="69"/>
      <c r="O84" s="69"/>
    </row>
    <row r="85" spans="1:15" ht="42.75" customHeight="1" x14ac:dyDescent="0.45">
      <c r="A85" s="67"/>
      <c r="B85" s="68"/>
      <c r="C85" s="1"/>
      <c r="D85" s="97"/>
      <c r="E85" s="69"/>
      <c r="F85" s="69"/>
      <c r="G85" s="69"/>
      <c r="H85" s="97"/>
      <c r="I85" s="1"/>
      <c r="J85" s="1"/>
      <c r="K85" s="1"/>
      <c r="L85" s="1"/>
      <c r="M85" s="1"/>
      <c r="N85" s="69"/>
      <c r="O85" s="69"/>
    </row>
    <row r="86" spans="1:15" ht="42.75" customHeight="1" x14ac:dyDescent="0.45">
      <c r="A86" s="67"/>
      <c r="B86" s="68"/>
      <c r="C86" s="1"/>
      <c r="D86" s="97"/>
      <c r="E86" s="69"/>
      <c r="F86" s="69"/>
      <c r="G86" s="69"/>
      <c r="H86" s="97"/>
      <c r="I86" s="1"/>
      <c r="J86" s="1"/>
      <c r="K86" s="1"/>
      <c r="L86" s="1"/>
      <c r="M86" s="1"/>
      <c r="N86" s="69"/>
      <c r="O86" s="69"/>
    </row>
    <row r="87" spans="1:15" ht="42.75" customHeight="1" x14ac:dyDescent="0.45">
      <c r="A87" s="67"/>
      <c r="B87" s="68"/>
      <c r="C87" s="1"/>
      <c r="D87" s="97"/>
      <c r="E87" s="69"/>
      <c r="F87" s="69"/>
      <c r="G87" s="69"/>
      <c r="H87" s="97"/>
      <c r="I87" s="1"/>
      <c r="J87" s="1"/>
      <c r="K87" s="1"/>
      <c r="L87" s="1"/>
      <c r="M87" s="1"/>
      <c r="N87" s="69"/>
      <c r="O87" s="69"/>
    </row>
    <row r="88" spans="1:15" ht="42.75" customHeight="1" x14ac:dyDescent="0.45">
      <c r="A88" s="67"/>
      <c r="B88" s="68"/>
      <c r="C88" s="1"/>
      <c r="D88" s="97"/>
      <c r="E88" s="69"/>
      <c r="F88" s="69"/>
      <c r="G88" s="69"/>
      <c r="H88" s="97"/>
      <c r="I88" s="1"/>
      <c r="J88" s="1"/>
      <c r="K88" s="1"/>
      <c r="L88" s="1"/>
      <c r="M88" s="1"/>
      <c r="N88" s="69"/>
      <c r="O88" s="69"/>
    </row>
    <row r="89" spans="1:15" ht="42.75" customHeight="1" x14ac:dyDescent="0.45">
      <c r="A89" s="67"/>
      <c r="B89" s="68"/>
      <c r="C89" s="1"/>
      <c r="D89" s="97"/>
      <c r="E89" s="69"/>
      <c r="F89" s="69"/>
      <c r="G89" s="69"/>
      <c r="H89" s="97"/>
      <c r="I89" s="1"/>
      <c r="J89" s="1"/>
      <c r="K89" s="1"/>
      <c r="L89" s="1"/>
      <c r="M89" s="1"/>
      <c r="N89" s="69"/>
      <c r="O89" s="69"/>
    </row>
    <row r="90" spans="1:15" ht="42.75" customHeight="1" x14ac:dyDescent="0.45">
      <c r="A90" s="67"/>
      <c r="B90" s="68"/>
      <c r="C90" s="1"/>
      <c r="D90" s="97"/>
      <c r="E90" s="69"/>
      <c r="F90" s="69"/>
      <c r="G90" s="69"/>
      <c r="H90" s="97"/>
      <c r="I90" s="1"/>
      <c r="J90" s="1"/>
      <c r="K90" s="1"/>
      <c r="L90" s="1"/>
      <c r="M90" s="1"/>
      <c r="N90" s="69"/>
      <c r="O90" s="69"/>
    </row>
    <row r="91" spans="1:15" ht="42.75" customHeight="1" x14ac:dyDescent="0.45">
      <c r="A91" s="67"/>
      <c r="B91" s="68"/>
      <c r="C91" s="1"/>
      <c r="D91" s="97"/>
      <c r="E91" s="69"/>
      <c r="F91" s="69"/>
      <c r="G91" s="69"/>
      <c r="H91" s="97"/>
      <c r="I91" s="1"/>
      <c r="J91" s="1"/>
      <c r="K91" s="1"/>
      <c r="L91" s="1"/>
      <c r="M91" s="1"/>
      <c r="N91" s="69"/>
      <c r="O91" s="69"/>
    </row>
    <row r="92" spans="1:15" ht="42.75" customHeight="1" x14ac:dyDescent="0.45">
      <c r="A92" s="67"/>
      <c r="B92" s="68"/>
      <c r="C92" s="1"/>
      <c r="D92" s="97"/>
      <c r="E92" s="69"/>
      <c r="F92" s="69"/>
      <c r="G92" s="69"/>
      <c r="H92" s="97"/>
      <c r="I92" s="1"/>
      <c r="J92" s="1"/>
      <c r="K92" s="1"/>
      <c r="L92" s="1"/>
      <c r="M92" s="1"/>
      <c r="N92" s="69"/>
      <c r="O92" s="69"/>
    </row>
    <row r="93" spans="1:15" ht="42.75" customHeight="1" x14ac:dyDescent="0.45">
      <c r="A93" s="67"/>
      <c r="B93" s="68"/>
      <c r="C93" s="1"/>
      <c r="D93" s="97"/>
      <c r="E93" s="69"/>
      <c r="F93" s="69"/>
      <c r="G93" s="69"/>
      <c r="H93" s="97"/>
      <c r="I93" s="1"/>
      <c r="J93" s="1"/>
      <c r="K93" s="1"/>
      <c r="L93" s="1"/>
      <c r="M93" s="1"/>
      <c r="N93" s="69"/>
      <c r="O93" s="69"/>
    </row>
    <row r="94" spans="1:15" ht="42.75" customHeight="1" x14ac:dyDescent="0.45">
      <c r="A94" s="67"/>
      <c r="B94" s="68"/>
      <c r="C94" s="1"/>
      <c r="D94" s="97"/>
      <c r="E94" s="69"/>
      <c r="F94" s="69"/>
      <c r="G94" s="69"/>
      <c r="H94" s="97"/>
      <c r="I94" s="1"/>
      <c r="J94" s="1"/>
      <c r="K94" s="1"/>
      <c r="L94" s="1"/>
      <c r="M94" s="1"/>
      <c r="N94" s="69"/>
      <c r="O94" s="69"/>
    </row>
    <row r="95" spans="1:15" ht="42.75" customHeight="1" x14ac:dyDescent="0.45">
      <c r="A95" s="67"/>
      <c r="B95" s="68"/>
      <c r="C95" s="1"/>
      <c r="D95" s="97"/>
      <c r="E95" s="69"/>
      <c r="F95" s="69"/>
      <c r="G95" s="69"/>
      <c r="H95" s="97"/>
      <c r="I95" s="1"/>
      <c r="J95" s="1"/>
      <c r="K95" s="1"/>
      <c r="L95" s="1"/>
      <c r="M95" s="1"/>
      <c r="N95" s="69"/>
      <c r="O95" s="69"/>
    </row>
    <row r="96" spans="1:15" ht="42.75" customHeight="1" x14ac:dyDescent="0.45">
      <c r="A96" s="67"/>
      <c r="B96" s="68"/>
      <c r="C96" s="1"/>
      <c r="D96" s="97"/>
      <c r="E96" s="69"/>
      <c r="F96" s="69"/>
      <c r="G96" s="69"/>
      <c r="H96" s="97"/>
      <c r="I96" s="1"/>
      <c r="J96" s="1"/>
      <c r="K96" s="1"/>
      <c r="L96" s="1"/>
      <c r="M96" s="1"/>
      <c r="N96" s="69"/>
      <c r="O96" s="69"/>
    </row>
    <row r="97" spans="1:15" ht="42.75" customHeight="1" x14ac:dyDescent="0.45">
      <c r="A97" s="67"/>
      <c r="B97" s="68"/>
      <c r="C97" s="1"/>
      <c r="D97" s="97"/>
      <c r="E97" s="69"/>
      <c r="F97" s="69"/>
      <c r="G97" s="69"/>
      <c r="H97" s="97"/>
      <c r="I97" s="1"/>
      <c r="J97" s="1"/>
      <c r="K97" s="1"/>
      <c r="L97" s="1"/>
      <c r="M97" s="1"/>
      <c r="N97" s="69"/>
      <c r="O97" s="69"/>
    </row>
    <row r="98" spans="1:15" ht="42.75" customHeight="1" x14ac:dyDescent="0.45">
      <c r="A98" s="67"/>
      <c r="B98" s="68"/>
      <c r="C98" s="1"/>
      <c r="D98" s="97"/>
      <c r="E98" s="69"/>
      <c r="F98" s="69"/>
      <c r="G98" s="69"/>
      <c r="H98" s="97"/>
      <c r="I98" s="1"/>
      <c r="J98" s="1"/>
      <c r="K98" s="1"/>
      <c r="L98" s="1"/>
      <c r="M98" s="1"/>
      <c r="N98" s="69"/>
      <c r="O98" s="69"/>
    </row>
    <row r="99" spans="1:15" ht="42.75" customHeight="1" x14ac:dyDescent="0.45">
      <c r="A99" s="67"/>
      <c r="B99" s="68"/>
      <c r="C99" s="1"/>
      <c r="D99" s="97"/>
      <c r="E99" s="69"/>
      <c r="F99" s="69"/>
      <c r="G99" s="69"/>
      <c r="H99" s="97"/>
      <c r="I99" s="1"/>
      <c r="J99" s="1"/>
      <c r="K99" s="1"/>
      <c r="L99" s="1"/>
      <c r="M99" s="1"/>
      <c r="N99" s="69"/>
      <c r="O99" s="69"/>
    </row>
    <row r="100" spans="1:15" ht="42.75" customHeight="1" x14ac:dyDescent="0.45">
      <c r="A100" s="67"/>
      <c r="B100" s="68"/>
      <c r="C100" s="1"/>
      <c r="D100" s="97"/>
      <c r="E100" s="69"/>
      <c r="F100" s="69"/>
      <c r="G100" s="69"/>
      <c r="H100" s="97"/>
      <c r="I100" s="1"/>
      <c r="J100" s="1"/>
      <c r="K100" s="1"/>
      <c r="L100" s="1"/>
      <c r="M100" s="1"/>
      <c r="N100" s="69"/>
      <c r="O100" s="69"/>
    </row>
    <row r="101" spans="1:15" ht="42.75" customHeight="1" x14ac:dyDescent="0.45">
      <c r="A101" s="67"/>
      <c r="B101" s="68"/>
      <c r="C101" s="1"/>
      <c r="D101" s="97"/>
      <c r="E101" s="69"/>
      <c r="F101" s="69"/>
      <c r="G101" s="69"/>
      <c r="H101" s="97"/>
      <c r="I101" s="1"/>
      <c r="J101" s="1"/>
      <c r="K101" s="1"/>
      <c r="L101" s="1"/>
      <c r="M101" s="1"/>
      <c r="N101" s="69"/>
      <c r="O101" s="69"/>
    </row>
    <row r="102" spans="1:15" ht="42.75" customHeight="1" x14ac:dyDescent="0.45">
      <c r="A102" s="67"/>
      <c r="B102" s="68"/>
      <c r="C102" s="1"/>
      <c r="D102" s="97"/>
      <c r="E102" s="69"/>
      <c r="F102" s="69"/>
      <c r="G102" s="69"/>
      <c r="H102" s="97"/>
      <c r="I102" s="1"/>
      <c r="J102" s="1"/>
      <c r="K102" s="1"/>
      <c r="L102" s="1"/>
      <c r="M102" s="1"/>
      <c r="N102" s="69"/>
      <c r="O102" s="69"/>
    </row>
    <row r="103" spans="1:15" ht="42.75" customHeight="1" x14ac:dyDescent="0.45">
      <c r="A103" s="67"/>
      <c r="B103" s="68"/>
      <c r="C103" s="1"/>
      <c r="D103" s="97"/>
      <c r="E103" s="69"/>
      <c r="F103" s="69"/>
      <c r="G103" s="69"/>
      <c r="H103" s="97"/>
      <c r="I103" s="1"/>
      <c r="J103" s="1"/>
      <c r="K103" s="1"/>
      <c r="L103" s="1"/>
      <c r="M103" s="1"/>
      <c r="N103" s="69"/>
      <c r="O103" s="69"/>
    </row>
    <row r="104" spans="1:15" ht="42.75" customHeight="1" x14ac:dyDescent="0.45">
      <c r="A104" s="67"/>
      <c r="B104" s="68"/>
      <c r="C104" s="1"/>
      <c r="D104" s="97"/>
      <c r="E104" s="69"/>
      <c r="F104" s="69"/>
      <c r="G104" s="69"/>
      <c r="H104" s="97"/>
      <c r="I104" s="1"/>
      <c r="J104" s="1"/>
      <c r="K104" s="1"/>
      <c r="L104" s="1"/>
      <c r="M104" s="1"/>
      <c r="N104" s="69"/>
      <c r="O104" s="69"/>
    </row>
    <row r="105" spans="1:15" ht="42.75" customHeight="1" x14ac:dyDescent="0.45">
      <c r="A105" s="67"/>
      <c r="B105" s="68"/>
      <c r="C105" s="1"/>
      <c r="D105" s="97"/>
      <c r="E105" s="69"/>
      <c r="F105" s="69"/>
      <c r="G105" s="69"/>
      <c r="H105" s="97"/>
      <c r="I105" s="1"/>
      <c r="J105" s="1"/>
      <c r="K105" s="1"/>
      <c r="L105" s="1"/>
      <c r="M105" s="1"/>
      <c r="N105" s="69"/>
      <c r="O105" s="69"/>
    </row>
    <row r="106" spans="1:15" ht="42.75" customHeight="1" x14ac:dyDescent="0.45">
      <c r="A106" s="67"/>
      <c r="B106" s="68"/>
      <c r="C106" s="1"/>
      <c r="D106" s="97"/>
      <c r="E106" s="69"/>
      <c r="F106" s="69"/>
      <c r="G106" s="69"/>
      <c r="H106" s="97"/>
      <c r="I106" s="1"/>
      <c r="J106" s="1"/>
      <c r="K106" s="1"/>
      <c r="L106" s="1"/>
      <c r="M106" s="1"/>
      <c r="N106" s="69"/>
      <c r="O106" s="69"/>
    </row>
    <row r="107" spans="1:15" ht="42.75" customHeight="1" x14ac:dyDescent="0.45">
      <c r="A107" s="67"/>
      <c r="B107" s="68"/>
      <c r="C107" s="1"/>
      <c r="D107" s="97"/>
      <c r="E107" s="69"/>
      <c r="F107" s="69"/>
      <c r="G107" s="69"/>
      <c r="H107" s="97"/>
      <c r="I107" s="1"/>
      <c r="J107" s="1"/>
      <c r="K107" s="1"/>
      <c r="L107" s="1"/>
      <c r="M107" s="1"/>
      <c r="N107" s="69"/>
      <c r="O107" s="69"/>
    </row>
    <row r="108" spans="1:15" ht="42.75" customHeight="1" x14ac:dyDescent="0.45">
      <c r="A108" s="67"/>
      <c r="B108" s="68"/>
      <c r="C108" s="1"/>
      <c r="D108" s="97"/>
      <c r="E108" s="69"/>
      <c r="F108" s="69"/>
      <c r="G108" s="69"/>
      <c r="H108" s="97"/>
      <c r="I108" s="1"/>
      <c r="J108" s="1"/>
      <c r="K108" s="1"/>
      <c r="L108" s="1"/>
      <c r="M108" s="1"/>
      <c r="N108" s="69"/>
      <c r="O108" s="69"/>
    </row>
    <row r="109" spans="1:15" ht="42.75" customHeight="1" x14ac:dyDescent="0.45">
      <c r="A109" s="67"/>
      <c r="B109" s="68"/>
      <c r="C109" s="1"/>
      <c r="D109" s="97"/>
      <c r="E109" s="69"/>
      <c r="F109" s="69"/>
      <c r="G109" s="69"/>
      <c r="H109" s="97"/>
      <c r="I109" s="1"/>
      <c r="J109" s="1"/>
      <c r="K109" s="1"/>
      <c r="L109" s="1"/>
      <c r="M109" s="1"/>
      <c r="N109" s="69"/>
      <c r="O109" s="69"/>
    </row>
    <row r="110" spans="1:15" ht="42.75" customHeight="1" x14ac:dyDescent="0.45">
      <c r="A110" s="67"/>
      <c r="B110" s="68"/>
      <c r="C110" s="1"/>
      <c r="D110" s="97"/>
      <c r="E110" s="69"/>
      <c r="F110" s="69"/>
      <c r="G110" s="69"/>
      <c r="H110" s="97"/>
      <c r="I110" s="1"/>
      <c r="J110" s="1"/>
      <c r="K110" s="1"/>
      <c r="L110" s="1"/>
      <c r="M110" s="1"/>
      <c r="N110" s="69"/>
      <c r="O110" s="69"/>
    </row>
    <row r="111" spans="1:15" ht="42.75" customHeight="1" x14ac:dyDescent="0.45">
      <c r="A111" s="67"/>
      <c r="B111" s="68"/>
      <c r="C111" s="1"/>
      <c r="D111" s="97"/>
      <c r="E111" s="69"/>
      <c r="F111" s="69"/>
      <c r="G111" s="69"/>
      <c r="H111" s="97"/>
      <c r="I111" s="1"/>
      <c r="J111" s="1"/>
      <c r="K111" s="1"/>
      <c r="L111" s="1"/>
      <c r="M111" s="1"/>
      <c r="N111" s="69"/>
      <c r="O111" s="69"/>
    </row>
    <row r="112" spans="1:15" ht="42.75" customHeight="1" x14ac:dyDescent="0.45">
      <c r="A112" s="67"/>
      <c r="B112" s="68"/>
      <c r="C112" s="1"/>
      <c r="D112" s="97"/>
      <c r="E112" s="69"/>
      <c r="F112" s="69"/>
      <c r="G112" s="69"/>
      <c r="H112" s="97"/>
      <c r="I112" s="1"/>
      <c r="J112" s="1"/>
      <c r="K112" s="1"/>
      <c r="L112" s="1"/>
      <c r="M112" s="1"/>
      <c r="N112" s="69"/>
      <c r="O112" s="69"/>
    </row>
    <row r="113" spans="1:15" ht="42.75" customHeight="1" x14ac:dyDescent="0.45">
      <c r="A113" s="67"/>
      <c r="B113" s="68"/>
      <c r="C113" s="1"/>
      <c r="D113" s="97"/>
      <c r="E113" s="69"/>
      <c r="F113" s="69"/>
      <c r="G113" s="69"/>
      <c r="H113" s="97"/>
      <c r="I113" s="1"/>
      <c r="J113" s="1"/>
      <c r="K113" s="1"/>
      <c r="L113" s="1"/>
      <c r="M113" s="1"/>
      <c r="N113" s="69"/>
      <c r="O113" s="69"/>
    </row>
    <row r="114" spans="1:15" ht="42.75" customHeight="1" x14ac:dyDescent="0.45">
      <c r="A114" s="67"/>
      <c r="B114" s="68"/>
      <c r="C114" s="1"/>
      <c r="D114" s="97"/>
      <c r="E114" s="69"/>
      <c r="F114" s="69"/>
      <c r="G114" s="69"/>
      <c r="H114" s="97"/>
      <c r="I114" s="1"/>
      <c r="J114" s="1"/>
      <c r="K114" s="1"/>
      <c r="L114" s="1"/>
      <c r="M114" s="1"/>
      <c r="N114" s="69"/>
      <c r="O114" s="69"/>
    </row>
    <row r="115" spans="1:15" ht="42.75" customHeight="1" x14ac:dyDescent="0.45">
      <c r="A115" s="67"/>
      <c r="B115" s="68"/>
      <c r="C115" s="1"/>
      <c r="D115" s="97"/>
      <c r="E115" s="69"/>
      <c r="F115" s="69"/>
      <c r="G115" s="69"/>
      <c r="H115" s="97"/>
      <c r="I115" s="1"/>
      <c r="J115" s="1"/>
      <c r="K115" s="1"/>
      <c r="L115" s="1"/>
      <c r="M115" s="1"/>
      <c r="N115" s="69"/>
      <c r="O115" s="69"/>
    </row>
    <row r="116" spans="1:15" ht="42.75" customHeight="1" x14ac:dyDescent="0.45">
      <c r="A116" s="67"/>
      <c r="B116" s="68"/>
      <c r="C116" s="1"/>
      <c r="D116" s="97"/>
      <c r="E116" s="69"/>
      <c r="F116" s="69"/>
      <c r="G116" s="69"/>
      <c r="H116" s="97"/>
      <c r="I116" s="1"/>
      <c r="J116" s="1"/>
      <c r="K116" s="1"/>
      <c r="L116" s="1"/>
      <c r="M116" s="1"/>
      <c r="N116" s="69"/>
      <c r="O116" s="69"/>
    </row>
    <row r="117" spans="1:15" ht="42.75" customHeight="1" x14ac:dyDescent="0.45">
      <c r="A117" s="67"/>
      <c r="B117" s="68"/>
      <c r="C117" s="1"/>
      <c r="D117" s="97"/>
      <c r="E117" s="69"/>
      <c r="F117" s="69"/>
      <c r="G117" s="69"/>
      <c r="H117" s="97"/>
      <c r="I117" s="1"/>
      <c r="J117" s="1"/>
      <c r="K117" s="1"/>
      <c r="L117" s="1"/>
      <c r="M117" s="1"/>
      <c r="N117" s="69"/>
      <c r="O117" s="69"/>
    </row>
    <row r="118" spans="1:15" ht="42.75" customHeight="1" x14ac:dyDescent="0.45">
      <c r="A118" s="67"/>
      <c r="B118" s="68"/>
      <c r="C118" s="1"/>
      <c r="D118" s="97"/>
      <c r="E118" s="69"/>
      <c r="F118" s="69"/>
      <c r="G118" s="69"/>
      <c r="H118" s="97"/>
      <c r="I118" s="1"/>
      <c r="J118" s="1"/>
      <c r="K118" s="1"/>
      <c r="L118" s="1"/>
      <c r="M118" s="1"/>
      <c r="N118" s="69"/>
      <c r="O118" s="69"/>
    </row>
    <row r="119" spans="1:15" ht="42.75" customHeight="1" x14ac:dyDescent="0.45">
      <c r="A119" s="67"/>
      <c r="B119" s="68"/>
      <c r="C119" s="1"/>
      <c r="D119" s="97"/>
      <c r="E119" s="69"/>
      <c r="F119" s="69"/>
      <c r="G119" s="69"/>
      <c r="H119" s="97"/>
      <c r="I119" s="1"/>
      <c r="J119" s="1"/>
      <c r="K119" s="1"/>
      <c r="L119" s="1"/>
      <c r="M119" s="1"/>
      <c r="N119" s="69"/>
      <c r="O119" s="69"/>
    </row>
    <row r="120" spans="1:15" ht="42.75" customHeight="1" x14ac:dyDescent="0.45">
      <c r="A120" s="67"/>
      <c r="B120" s="68"/>
      <c r="C120" s="1"/>
      <c r="D120" s="97"/>
      <c r="E120" s="69"/>
      <c r="F120" s="69"/>
      <c r="G120" s="69"/>
      <c r="H120" s="97"/>
      <c r="I120" s="1"/>
      <c r="J120" s="1"/>
      <c r="K120" s="1"/>
      <c r="L120" s="1"/>
      <c r="M120" s="1"/>
      <c r="N120" s="69"/>
      <c r="O120" s="69"/>
    </row>
    <row r="121" spans="1:15" ht="42.75" customHeight="1" x14ac:dyDescent="0.45">
      <c r="A121" s="67"/>
      <c r="B121" s="68"/>
      <c r="C121" s="1"/>
      <c r="D121" s="97"/>
      <c r="E121" s="69"/>
      <c r="F121" s="69"/>
      <c r="G121" s="69"/>
      <c r="H121" s="97"/>
      <c r="I121" s="1"/>
      <c r="J121" s="1"/>
      <c r="K121" s="1"/>
      <c r="L121" s="1"/>
      <c r="M121" s="1"/>
      <c r="N121" s="69"/>
      <c r="O121" s="69"/>
    </row>
    <row r="122" spans="1:15" ht="42.75" customHeight="1" x14ac:dyDescent="0.45">
      <c r="A122" s="67"/>
      <c r="B122" s="68"/>
      <c r="C122" s="1"/>
      <c r="D122" s="97"/>
      <c r="E122" s="69"/>
      <c r="F122" s="69"/>
      <c r="G122" s="69"/>
      <c r="H122" s="97"/>
      <c r="I122" s="1"/>
      <c r="J122" s="1"/>
      <c r="K122" s="1"/>
      <c r="L122" s="1"/>
      <c r="M122" s="1"/>
      <c r="N122" s="69"/>
      <c r="O122" s="69"/>
    </row>
    <row r="123" spans="1:15" ht="42.75" customHeight="1" x14ac:dyDescent="0.45">
      <c r="A123" s="67"/>
      <c r="B123" s="68"/>
      <c r="C123" s="1"/>
      <c r="D123" s="97"/>
      <c r="E123" s="69"/>
      <c r="F123" s="69"/>
      <c r="G123" s="69"/>
      <c r="H123" s="97"/>
      <c r="I123" s="1"/>
      <c r="J123" s="1"/>
      <c r="K123" s="1"/>
      <c r="L123" s="1"/>
      <c r="M123" s="1"/>
      <c r="N123" s="69"/>
      <c r="O123" s="69"/>
    </row>
    <row r="124" spans="1:15" ht="42.75" customHeight="1" x14ac:dyDescent="0.45">
      <c r="A124" s="67"/>
      <c r="B124" s="68"/>
      <c r="C124" s="1"/>
      <c r="D124" s="97"/>
      <c r="E124" s="69"/>
      <c r="F124" s="69"/>
      <c r="G124" s="69"/>
      <c r="H124" s="97"/>
      <c r="I124" s="1"/>
      <c r="J124" s="1"/>
      <c r="K124" s="1"/>
      <c r="L124" s="1"/>
      <c r="M124" s="1"/>
      <c r="N124" s="69"/>
      <c r="O124" s="69"/>
    </row>
    <row r="125" spans="1:15" ht="42.75" customHeight="1" x14ac:dyDescent="0.45">
      <c r="A125" s="67"/>
      <c r="B125" s="68"/>
      <c r="C125" s="1"/>
      <c r="D125" s="97"/>
      <c r="E125" s="69"/>
      <c r="F125" s="69"/>
      <c r="G125" s="69"/>
      <c r="H125" s="97"/>
      <c r="I125" s="1"/>
      <c r="J125" s="1"/>
      <c r="K125" s="1"/>
      <c r="L125" s="1"/>
      <c r="M125" s="1"/>
      <c r="N125" s="69"/>
      <c r="O125" s="69"/>
    </row>
    <row r="126" spans="1:15" ht="42.75" customHeight="1" x14ac:dyDescent="0.45">
      <c r="A126" s="67"/>
      <c r="B126" s="68"/>
      <c r="C126" s="1"/>
      <c r="D126" s="97"/>
      <c r="E126" s="69"/>
      <c r="F126" s="69"/>
      <c r="G126" s="69"/>
      <c r="H126" s="97"/>
      <c r="I126" s="1"/>
      <c r="J126" s="1"/>
      <c r="K126" s="1"/>
      <c r="L126" s="1"/>
      <c r="M126" s="1"/>
      <c r="N126" s="69"/>
      <c r="O126" s="69"/>
    </row>
    <row r="127" spans="1:15" ht="42.75" customHeight="1" x14ac:dyDescent="0.45">
      <c r="A127" s="67"/>
      <c r="B127" s="68"/>
      <c r="C127" s="1"/>
      <c r="D127" s="97"/>
      <c r="E127" s="69"/>
      <c r="F127" s="69"/>
      <c r="G127" s="69"/>
      <c r="H127" s="97"/>
      <c r="I127" s="1"/>
      <c r="J127" s="1"/>
      <c r="K127" s="1"/>
      <c r="L127" s="1"/>
      <c r="M127" s="1"/>
      <c r="N127" s="69"/>
      <c r="O127" s="69"/>
    </row>
    <row r="128" spans="1:15" ht="42.75" customHeight="1" x14ac:dyDescent="0.45">
      <c r="A128" s="67"/>
      <c r="B128" s="68"/>
      <c r="C128" s="1"/>
      <c r="D128" s="97"/>
      <c r="E128" s="69"/>
      <c r="F128" s="69"/>
      <c r="G128" s="69"/>
      <c r="H128" s="97"/>
      <c r="I128" s="1"/>
      <c r="J128" s="1"/>
      <c r="K128" s="1"/>
      <c r="L128" s="1"/>
      <c r="M128" s="1"/>
      <c r="N128" s="69"/>
      <c r="O128" s="69"/>
    </row>
    <row r="129" spans="1:15" ht="42.75" customHeight="1" x14ac:dyDescent="0.45">
      <c r="A129" s="67"/>
      <c r="B129" s="68"/>
      <c r="C129" s="1"/>
      <c r="D129" s="97"/>
      <c r="E129" s="69"/>
      <c r="F129" s="69"/>
      <c r="G129" s="69"/>
      <c r="H129" s="97"/>
      <c r="I129" s="1"/>
      <c r="J129" s="1"/>
      <c r="K129" s="1"/>
      <c r="L129" s="1"/>
      <c r="M129" s="1"/>
      <c r="N129" s="69"/>
      <c r="O129" s="69"/>
    </row>
    <row r="130" spans="1:15" ht="42.75" customHeight="1" x14ac:dyDescent="0.45">
      <c r="A130" s="67"/>
      <c r="B130" s="68"/>
      <c r="C130" s="1"/>
      <c r="D130" s="97"/>
      <c r="E130" s="69"/>
      <c r="F130" s="69"/>
      <c r="G130" s="69"/>
      <c r="H130" s="97"/>
      <c r="I130" s="1"/>
      <c r="J130" s="1"/>
      <c r="K130" s="1"/>
      <c r="L130" s="1"/>
      <c r="M130" s="1"/>
      <c r="N130" s="69"/>
      <c r="O130" s="69"/>
    </row>
    <row r="131" spans="1:15" ht="42.75" customHeight="1" x14ac:dyDescent="0.45">
      <c r="A131" s="67"/>
      <c r="B131" s="68"/>
      <c r="C131" s="1"/>
      <c r="D131" s="97"/>
      <c r="E131" s="69"/>
      <c r="F131" s="69"/>
      <c r="G131" s="69"/>
      <c r="H131" s="97"/>
      <c r="I131" s="1"/>
      <c r="J131" s="1"/>
      <c r="K131" s="1"/>
      <c r="L131" s="1"/>
      <c r="M131" s="1"/>
      <c r="N131" s="69"/>
      <c r="O131" s="69"/>
    </row>
    <row r="132" spans="1:15" ht="42.75" customHeight="1" x14ac:dyDescent="0.45">
      <c r="A132" s="67"/>
      <c r="B132" s="68"/>
      <c r="C132" s="1"/>
      <c r="D132" s="97"/>
      <c r="E132" s="69"/>
      <c r="F132" s="69"/>
      <c r="G132" s="69"/>
      <c r="H132" s="97"/>
      <c r="I132" s="1"/>
      <c r="J132" s="1"/>
      <c r="K132" s="1"/>
      <c r="L132" s="1"/>
      <c r="M132" s="1"/>
      <c r="N132" s="69"/>
      <c r="O132" s="69"/>
    </row>
    <row r="133" spans="1:15" ht="42.75" customHeight="1" x14ac:dyDescent="0.45">
      <c r="A133" s="67"/>
      <c r="B133" s="68"/>
      <c r="C133" s="1"/>
      <c r="D133" s="97"/>
      <c r="E133" s="69"/>
      <c r="F133" s="69"/>
      <c r="G133" s="69"/>
      <c r="H133" s="97"/>
      <c r="I133" s="1"/>
      <c r="J133" s="1"/>
      <c r="K133" s="1"/>
      <c r="L133" s="1"/>
      <c r="M133" s="1"/>
      <c r="N133" s="69"/>
      <c r="O133" s="69"/>
    </row>
    <row r="134" spans="1:15" ht="42.75" customHeight="1" x14ac:dyDescent="0.45">
      <c r="A134" s="67"/>
      <c r="B134" s="68"/>
      <c r="C134" s="1"/>
      <c r="D134" s="97"/>
      <c r="E134" s="69"/>
      <c r="F134" s="69"/>
      <c r="G134" s="69"/>
      <c r="H134" s="97"/>
      <c r="I134" s="1"/>
      <c r="J134" s="1"/>
      <c r="K134" s="1"/>
      <c r="L134" s="1"/>
      <c r="M134" s="1"/>
      <c r="N134" s="69"/>
      <c r="O134" s="69"/>
    </row>
    <row r="135" spans="1:15" ht="42.75" customHeight="1" x14ac:dyDescent="0.45">
      <c r="A135" s="67"/>
      <c r="B135" s="68"/>
      <c r="C135" s="1"/>
      <c r="D135" s="97"/>
      <c r="E135" s="69"/>
      <c r="F135" s="69"/>
      <c r="G135" s="69"/>
      <c r="H135" s="97"/>
      <c r="I135" s="1"/>
      <c r="J135" s="1"/>
      <c r="K135" s="1"/>
      <c r="L135" s="1"/>
      <c r="M135" s="1"/>
      <c r="N135" s="69"/>
      <c r="O135" s="69"/>
    </row>
    <row r="136" spans="1:15" ht="42.75" customHeight="1" x14ac:dyDescent="0.45">
      <c r="A136" s="67"/>
      <c r="B136" s="68"/>
      <c r="C136" s="1"/>
      <c r="D136" s="97"/>
      <c r="E136" s="69"/>
      <c r="F136" s="69"/>
      <c r="G136" s="69"/>
      <c r="H136" s="97"/>
      <c r="I136" s="1"/>
      <c r="J136" s="1"/>
      <c r="K136" s="1"/>
      <c r="L136" s="1"/>
      <c r="M136" s="1"/>
      <c r="N136" s="69"/>
      <c r="O136" s="69"/>
    </row>
    <row r="137" spans="1:15" ht="42.75" customHeight="1" x14ac:dyDescent="0.45">
      <c r="A137" s="67"/>
      <c r="B137" s="68"/>
      <c r="C137" s="1"/>
      <c r="D137" s="97"/>
      <c r="E137" s="69"/>
      <c r="F137" s="69"/>
      <c r="G137" s="69"/>
      <c r="H137" s="97"/>
      <c r="I137" s="1"/>
      <c r="J137" s="1"/>
      <c r="K137" s="1"/>
      <c r="L137" s="1"/>
      <c r="M137" s="1"/>
      <c r="N137" s="69"/>
      <c r="O137" s="69"/>
    </row>
    <row r="138" spans="1:15" ht="42.75" customHeight="1" x14ac:dyDescent="0.45">
      <c r="A138" s="67"/>
      <c r="B138" s="68"/>
      <c r="C138" s="1"/>
      <c r="D138" s="97"/>
      <c r="E138" s="69"/>
      <c r="F138" s="69"/>
      <c r="G138" s="69"/>
      <c r="H138" s="97"/>
      <c r="I138" s="1"/>
      <c r="J138" s="1"/>
      <c r="K138" s="1"/>
      <c r="L138" s="1"/>
      <c r="M138" s="1"/>
      <c r="N138" s="69"/>
      <c r="O138" s="69"/>
    </row>
    <row r="139" spans="1:15" ht="42.75" customHeight="1" x14ac:dyDescent="0.45">
      <c r="A139" s="67"/>
      <c r="B139" s="68"/>
      <c r="C139" s="1"/>
      <c r="D139" s="97"/>
      <c r="E139" s="69"/>
      <c r="F139" s="69"/>
      <c r="G139" s="69"/>
      <c r="H139" s="97"/>
      <c r="I139" s="1"/>
      <c r="J139" s="1"/>
      <c r="K139" s="1"/>
      <c r="L139" s="1"/>
      <c r="M139" s="1"/>
      <c r="N139" s="69"/>
      <c r="O139" s="69"/>
    </row>
    <row r="140" spans="1:15" ht="42.75" customHeight="1" x14ac:dyDescent="0.45">
      <c r="A140" s="67"/>
      <c r="B140" s="68"/>
      <c r="C140" s="1"/>
      <c r="D140" s="97"/>
      <c r="E140" s="69"/>
      <c r="F140" s="69"/>
      <c r="G140" s="69"/>
      <c r="H140" s="97"/>
      <c r="I140" s="1"/>
      <c r="J140" s="1"/>
      <c r="K140" s="1"/>
      <c r="L140" s="1"/>
      <c r="M140" s="1"/>
      <c r="N140" s="69"/>
      <c r="O140" s="69"/>
    </row>
    <row r="141" spans="1:15" ht="42.75" customHeight="1" x14ac:dyDescent="0.45">
      <c r="A141" s="67"/>
      <c r="B141" s="68"/>
      <c r="C141" s="1"/>
      <c r="D141" s="97"/>
      <c r="E141" s="69"/>
      <c r="F141" s="69"/>
      <c r="G141" s="69"/>
      <c r="H141" s="97"/>
      <c r="I141" s="1"/>
      <c r="J141" s="1"/>
      <c r="K141" s="1"/>
      <c r="L141" s="1"/>
      <c r="M141" s="1"/>
      <c r="N141" s="69"/>
      <c r="O141" s="69"/>
    </row>
    <row r="142" spans="1:15" ht="42.75" customHeight="1" x14ac:dyDescent="0.45">
      <c r="A142" s="67"/>
      <c r="B142" s="68"/>
      <c r="C142" s="1"/>
      <c r="D142" s="97"/>
      <c r="E142" s="69"/>
      <c r="F142" s="69"/>
      <c r="G142" s="69"/>
      <c r="H142" s="97"/>
      <c r="I142" s="1"/>
      <c r="J142" s="1"/>
      <c r="K142" s="1"/>
      <c r="L142" s="1"/>
      <c r="M142" s="1"/>
      <c r="N142" s="69"/>
      <c r="O142" s="69"/>
    </row>
    <row r="143" spans="1:15" ht="42.75" customHeight="1" x14ac:dyDescent="0.45">
      <c r="A143" s="67"/>
      <c r="B143" s="68"/>
      <c r="C143" s="1"/>
      <c r="D143" s="97"/>
      <c r="E143" s="69"/>
      <c r="F143" s="69"/>
      <c r="G143" s="69"/>
      <c r="H143" s="97"/>
      <c r="I143" s="1"/>
      <c r="J143" s="1"/>
      <c r="K143" s="1"/>
      <c r="L143" s="1"/>
      <c r="M143" s="1"/>
      <c r="N143" s="69"/>
      <c r="O143" s="69"/>
    </row>
    <row r="144" spans="1:15" ht="42.75" customHeight="1" x14ac:dyDescent="0.45">
      <c r="A144" s="67"/>
      <c r="B144" s="68"/>
      <c r="C144" s="1"/>
      <c r="D144" s="97"/>
      <c r="E144" s="69"/>
      <c r="F144" s="69"/>
      <c r="G144" s="69"/>
      <c r="H144" s="97"/>
      <c r="I144" s="1"/>
      <c r="J144" s="1"/>
      <c r="K144" s="1"/>
      <c r="L144" s="1"/>
      <c r="M144" s="1"/>
      <c r="N144" s="69"/>
      <c r="O144" s="69"/>
    </row>
    <row r="145" spans="1:15" ht="42.75" customHeight="1" x14ac:dyDescent="0.45">
      <c r="A145" s="67"/>
      <c r="B145" s="68"/>
      <c r="C145" s="1"/>
      <c r="D145" s="97"/>
      <c r="E145" s="69"/>
      <c r="F145" s="69"/>
      <c r="G145" s="69"/>
      <c r="H145" s="97"/>
      <c r="I145" s="1"/>
      <c r="J145" s="1"/>
      <c r="K145" s="1"/>
      <c r="L145" s="1"/>
      <c r="M145" s="1"/>
      <c r="N145" s="69"/>
      <c r="O145" s="69"/>
    </row>
    <row r="146" spans="1:15" ht="42.75" customHeight="1" x14ac:dyDescent="0.45">
      <c r="A146" s="67"/>
      <c r="B146" s="68"/>
      <c r="C146" s="1"/>
      <c r="D146" s="97"/>
      <c r="E146" s="69"/>
      <c r="F146" s="69"/>
      <c r="G146" s="69"/>
      <c r="H146" s="97"/>
      <c r="I146" s="1"/>
      <c r="J146" s="1"/>
      <c r="K146" s="1"/>
      <c r="L146" s="1"/>
      <c r="M146" s="1"/>
      <c r="N146" s="69"/>
      <c r="O146" s="69"/>
    </row>
    <row r="147" spans="1:15" ht="42.75" customHeight="1" x14ac:dyDescent="0.45">
      <c r="A147" s="67"/>
      <c r="B147" s="68"/>
      <c r="C147" s="1"/>
      <c r="D147" s="97"/>
      <c r="E147" s="69"/>
      <c r="F147" s="69"/>
      <c r="G147" s="69"/>
      <c r="H147" s="97"/>
      <c r="I147" s="1"/>
      <c r="J147" s="1"/>
      <c r="K147" s="1"/>
      <c r="L147" s="1"/>
      <c r="M147" s="1"/>
      <c r="N147" s="69"/>
      <c r="O147" s="69"/>
    </row>
    <row r="148" spans="1:15" ht="42.75" customHeight="1" x14ac:dyDescent="0.45">
      <c r="A148" s="67"/>
      <c r="B148" s="68"/>
      <c r="C148" s="1"/>
      <c r="D148" s="97"/>
      <c r="E148" s="69"/>
      <c r="F148" s="69"/>
      <c r="G148" s="69"/>
      <c r="H148" s="97"/>
      <c r="I148" s="1"/>
      <c r="J148" s="1"/>
      <c r="K148" s="1"/>
      <c r="L148" s="1"/>
      <c r="M148" s="1"/>
      <c r="N148" s="69"/>
      <c r="O148" s="69"/>
    </row>
    <row r="149" spans="1:15" ht="42.75" customHeight="1" x14ac:dyDescent="0.45">
      <c r="A149" s="67"/>
      <c r="B149" s="68"/>
      <c r="C149" s="1"/>
      <c r="D149" s="97"/>
      <c r="E149" s="69"/>
      <c r="F149" s="69"/>
      <c r="G149" s="69"/>
      <c r="H149" s="97"/>
      <c r="I149" s="1"/>
      <c r="J149" s="1"/>
      <c r="K149" s="1"/>
      <c r="L149" s="1"/>
      <c r="M149" s="1"/>
      <c r="N149" s="69"/>
      <c r="O149" s="69"/>
    </row>
    <row r="150" spans="1:15" ht="42.75" customHeight="1" x14ac:dyDescent="0.45">
      <c r="A150" s="67"/>
      <c r="B150" s="68"/>
      <c r="C150" s="1"/>
      <c r="D150" s="97"/>
      <c r="E150" s="69"/>
      <c r="F150" s="69"/>
      <c r="G150" s="69"/>
      <c r="H150" s="97"/>
      <c r="I150" s="1"/>
      <c r="J150" s="1"/>
      <c r="K150" s="1"/>
      <c r="L150" s="1"/>
      <c r="M150" s="1"/>
      <c r="N150" s="69"/>
      <c r="O150" s="69"/>
    </row>
    <row r="151" spans="1:15" ht="42.75" customHeight="1" x14ac:dyDescent="0.45">
      <c r="A151" s="67"/>
      <c r="B151" s="68"/>
      <c r="C151" s="1"/>
      <c r="D151" s="97"/>
      <c r="E151" s="69"/>
      <c r="F151" s="69"/>
      <c r="G151" s="69"/>
      <c r="H151" s="97"/>
      <c r="I151" s="1"/>
      <c r="J151" s="1"/>
      <c r="K151" s="1"/>
      <c r="L151" s="1"/>
      <c r="M151" s="1"/>
      <c r="N151" s="69"/>
      <c r="O151" s="69"/>
    </row>
    <row r="152" spans="1:15" ht="42.75" customHeight="1" x14ac:dyDescent="0.45">
      <c r="A152" s="67"/>
      <c r="B152" s="68"/>
      <c r="C152" s="1"/>
      <c r="D152" s="97"/>
      <c r="E152" s="69"/>
      <c r="F152" s="69"/>
      <c r="G152" s="69"/>
      <c r="H152" s="97"/>
      <c r="I152" s="1"/>
      <c r="J152" s="1"/>
      <c r="K152" s="1"/>
      <c r="L152" s="1"/>
      <c r="M152" s="1"/>
      <c r="N152" s="69"/>
      <c r="O152" s="69"/>
    </row>
    <row r="153" spans="1:15" ht="42.75" customHeight="1" x14ac:dyDescent="0.45">
      <c r="A153" s="67"/>
      <c r="B153" s="68"/>
      <c r="C153" s="1"/>
      <c r="D153" s="97"/>
      <c r="E153" s="69"/>
      <c r="F153" s="69"/>
      <c r="G153" s="69"/>
      <c r="H153" s="97"/>
      <c r="I153" s="1"/>
      <c r="J153" s="1"/>
      <c r="K153" s="1"/>
      <c r="L153" s="1"/>
      <c r="M153" s="1"/>
      <c r="N153" s="69"/>
      <c r="O153" s="69"/>
    </row>
    <row r="154" spans="1:15" ht="42.75" customHeight="1" x14ac:dyDescent="0.45">
      <c r="A154" s="67"/>
      <c r="B154" s="68"/>
      <c r="C154" s="1"/>
      <c r="D154" s="97"/>
      <c r="E154" s="69"/>
      <c r="F154" s="69"/>
      <c r="G154" s="69"/>
      <c r="H154" s="97"/>
      <c r="I154" s="1"/>
      <c r="J154" s="1"/>
      <c r="K154" s="1"/>
      <c r="L154" s="1"/>
      <c r="M154" s="1"/>
      <c r="N154" s="69"/>
      <c r="O154" s="69"/>
    </row>
    <row r="155" spans="1:15" ht="42.75" customHeight="1" x14ac:dyDescent="0.45">
      <c r="A155" s="67"/>
      <c r="B155" s="68"/>
      <c r="C155" s="1"/>
      <c r="D155" s="97"/>
      <c r="E155" s="69"/>
      <c r="F155" s="69"/>
      <c r="G155" s="69"/>
      <c r="H155" s="97"/>
      <c r="I155" s="1"/>
      <c r="J155" s="1"/>
      <c r="K155" s="1"/>
      <c r="L155" s="1"/>
      <c r="M155" s="1"/>
      <c r="N155" s="69"/>
      <c r="O155" s="69"/>
    </row>
    <row r="156" spans="1:15" ht="42.75" customHeight="1" x14ac:dyDescent="0.45">
      <c r="A156" s="67"/>
      <c r="B156" s="68"/>
      <c r="C156" s="1"/>
      <c r="D156" s="97"/>
      <c r="E156" s="69"/>
      <c r="F156" s="69"/>
      <c r="G156" s="69"/>
      <c r="H156" s="97"/>
      <c r="I156" s="1"/>
      <c r="J156" s="1"/>
      <c r="K156" s="1"/>
      <c r="L156" s="1"/>
      <c r="M156" s="1"/>
      <c r="N156" s="69"/>
      <c r="O156" s="69"/>
    </row>
    <row r="157" spans="1:15" ht="42.75" customHeight="1" x14ac:dyDescent="0.45">
      <c r="A157" s="67"/>
      <c r="B157" s="68"/>
      <c r="C157" s="1"/>
      <c r="D157" s="97"/>
      <c r="E157" s="69"/>
      <c r="F157" s="69"/>
      <c r="G157" s="69"/>
      <c r="H157" s="97"/>
      <c r="I157" s="1"/>
      <c r="J157" s="1"/>
      <c r="K157" s="1"/>
      <c r="L157" s="1"/>
      <c r="M157" s="1"/>
      <c r="N157" s="69"/>
      <c r="O157" s="69"/>
    </row>
    <row r="158" spans="1:15" ht="42.75" customHeight="1" x14ac:dyDescent="0.45">
      <c r="A158" s="67"/>
      <c r="B158" s="68"/>
      <c r="C158" s="1"/>
      <c r="D158" s="97"/>
      <c r="E158" s="69"/>
      <c r="F158" s="69"/>
      <c r="G158" s="69"/>
      <c r="H158" s="69"/>
      <c r="I158" s="1"/>
      <c r="J158" s="1"/>
      <c r="K158" s="1"/>
      <c r="L158" s="1"/>
      <c r="M158" s="1"/>
      <c r="N158" s="69"/>
      <c r="O158" s="69"/>
    </row>
    <row r="159" spans="1:15" ht="42.75" customHeight="1" x14ac:dyDescent="0.45">
      <c r="A159" s="67"/>
      <c r="B159" s="68"/>
      <c r="C159" s="1"/>
      <c r="D159" s="97"/>
      <c r="E159" s="69"/>
      <c r="F159" s="69"/>
      <c r="G159" s="69"/>
      <c r="H159" s="69"/>
      <c r="I159" s="1"/>
      <c r="J159" s="1"/>
      <c r="K159" s="1"/>
      <c r="L159" s="1"/>
      <c r="M159" s="1"/>
      <c r="N159" s="69"/>
      <c r="O159" s="69"/>
    </row>
    <row r="160" spans="1:15" ht="42.75" customHeight="1" x14ac:dyDescent="0.45">
      <c r="A160" s="67"/>
      <c r="B160" s="68"/>
      <c r="C160" s="1"/>
      <c r="D160" s="97"/>
      <c r="E160" s="69"/>
      <c r="F160" s="69"/>
      <c r="G160" s="69"/>
      <c r="H160" s="69"/>
      <c r="I160" s="1"/>
      <c r="J160" s="1"/>
      <c r="K160" s="1"/>
      <c r="L160" s="1"/>
      <c r="M160" s="1"/>
      <c r="N160" s="69"/>
      <c r="O160" s="69"/>
    </row>
    <row r="161" spans="1:15" ht="42.75" customHeight="1" x14ac:dyDescent="0.45">
      <c r="A161" s="67"/>
      <c r="B161" s="68"/>
      <c r="C161" s="1"/>
      <c r="D161" s="97"/>
      <c r="E161" s="69"/>
      <c r="F161" s="69"/>
      <c r="G161" s="69"/>
      <c r="H161" s="69"/>
      <c r="I161" s="1"/>
      <c r="J161" s="1"/>
      <c r="K161" s="1"/>
      <c r="L161" s="1"/>
      <c r="M161" s="1"/>
      <c r="N161" s="69"/>
      <c r="O161" s="69"/>
    </row>
    <row r="162" spans="1:15" ht="42.75" customHeight="1" x14ac:dyDescent="0.45">
      <c r="A162" s="67"/>
      <c r="B162" s="68"/>
      <c r="C162" s="1"/>
      <c r="D162" s="97"/>
      <c r="E162" s="69"/>
      <c r="F162" s="69"/>
      <c r="G162" s="69"/>
      <c r="H162" s="69"/>
      <c r="I162" s="1"/>
      <c r="J162" s="1"/>
      <c r="K162" s="1"/>
      <c r="L162" s="1"/>
      <c r="M162" s="1"/>
      <c r="N162" s="69"/>
      <c r="O162" s="69"/>
    </row>
    <row r="163" spans="1:15" ht="42.75" customHeight="1" x14ac:dyDescent="0.45">
      <c r="A163" s="67"/>
      <c r="B163" s="68"/>
      <c r="C163" s="1"/>
      <c r="D163" s="97"/>
      <c r="E163" s="69"/>
      <c r="F163" s="69"/>
      <c r="G163" s="69"/>
      <c r="H163" s="69"/>
      <c r="I163" s="1"/>
      <c r="J163" s="1"/>
      <c r="K163" s="1"/>
      <c r="L163" s="1"/>
      <c r="M163" s="1"/>
      <c r="N163" s="69"/>
      <c r="O163" s="69"/>
    </row>
    <row r="164" spans="1:15" ht="42.75" customHeight="1" x14ac:dyDescent="0.45">
      <c r="A164" s="67"/>
      <c r="B164" s="68"/>
      <c r="C164" s="1"/>
      <c r="D164" s="97"/>
      <c r="E164" s="69"/>
      <c r="F164" s="69"/>
      <c r="G164" s="69"/>
      <c r="H164" s="69"/>
      <c r="I164" s="1"/>
      <c r="J164" s="1"/>
      <c r="K164" s="1"/>
      <c r="L164" s="1"/>
      <c r="M164" s="1"/>
      <c r="N164" s="69"/>
      <c r="O164" s="69"/>
    </row>
    <row r="165" spans="1:15" ht="42.75" customHeight="1" x14ac:dyDescent="0.45">
      <c r="A165" s="67"/>
      <c r="B165" s="68"/>
      <c r="C165" s="1"/>
      <c r="D165" s="97"/>
      <c r="E165" s="69"/>
      <c r="F165" s="69"/>
      <c r="G165" s="69"/>
      <c r="H165" s="69"/>
      <c r="I165" s="1"/>
      <c r="J165" s="1"/>
      <c r="K165" s="1"/>
      <c r="L165" s="1"/>
      <c r="M165" s="1"/>
      <c r="N165" s="69"/>
      <c r="O165" s="69"/>
    </row>
    <row r="166" spans="1:15" ht="42.75" customHeight="1" x14ac:dyDescent="0.45">
      <c r="A166" s="67"/>
      <c r="B166" s="68"/>
      <c r="C166" s="1"/>
      <c r="D166" s="97"/>
      <c r="E166" s="69"/>
      <c r="F166" s="69"/>
      <c r="G166" s="69"/>
      <c r="H166" s="69"/>
      <c r="I166" s="1"/>
      <c r="J166" s="1"/>
      <c r="K166" s="1"/>
      <c r="L166" s="1"/>
      <c r="M166" s="1"/>
      <c r="N166" s="69"/>
      <c r="O166" s="69"/>
    </row>
    <row r="167" spans="1:15" ht="42.75" customHeight="1" x14ac:dyDescent="0.45">
      <c r="A167" s="67"/>
      <c r="B167" s="68"/>
      <c r="C167" s="1"/>
      <c r="D167" s="97"/>
      <c r="E167" s="69"/>
      <c r="F167" s="69"/>
      <c r="G167" s="69"/>
      <c r="H167" s="69"/>
      <c r="I167" s="1"/>
      <c r="J167" s="1"/>
      <c r="K167" s="1"/>
      <c r="L167" s="1"/>
      <c r="M167" s="1"/>
      <c r="N167" s="69"/>
      <c r="O167" s="69"/>
    </row>
    <row r="168" spans="1:15" ht="42.75" customHeight="1" x14ac:dyDescent="0.45">
      <c r="A168" s="67"/>
      <c r="B168" s="68"/>
      <c r="C168" s="1"/>
      <c r="D168" s="97"/>
      <c r="E168" s="69"/>
      <c r="F168" s="69"/>
      <c r="G168" s="69"/>
      <c r="H168" s="69"/>
      <c r="I168" s="1"/>
      <c r="J168" s="1"/>
      <c r="K168" s="1"/>
      <c r="L168" s="1"/>
      <c r="M168" s="1"/>
      <c r="N168" s="69"/>
      <c r="O168" s="69"/>
    </row>
    <row r="169" spans="1:15" ht="42.75" customHeight="1" x14ac:dyDescent="0.45">
      <c r="A169" s="67"/>
      <c r="B169" s="68"/>
      <c r="C169" s="1"/>
      <c r="D169" s="97"/>
      <c r="E169" s="69"/>
      <c r="F169" s="69"/>
      <c r="G169" s="69"/>
      <c r="H169" s="69"/>
      <c r="I169" s="1"/>
      <c r="J169" s="1"/>
      <c r="K169" s="1"/>
      <c r="L169" s="1"/>
      <c r="M169" s="1"/>
      <c r="N169" s="69"/>
      <c r="O169" s="69"/>
    </row>
    <row r="170" spans="1:15" ht="42.75" customHeight="1" x14ac:dyDescent="0.45">
      <c r="A170" s="67"/>
      <c r="B170" s="68"/>
      <c r="C170" s="1"/>
      <c r="D170" s="97"/>
      <c r="E170" s="69"/>
      <c r="F170" s="69"/>
      <c r="G170" s="69"/>
      <c r="H170" s="69"/>
      <c r="I170" s="1"/>
      <c r="J170" s="1"/>
      <c r="K170" s="1"/>
      <c r="L170" s="1"/>
      <c r="M170" s="1"/>
      <c r="N170" s="69"/>
      <c r="O170" s="69"/>
    </row>
    <row r="171" spans="1:15" ht="42.75" customHeight="1" x14ac:dyDescent="0.45">
      <c r="A171" s="67"/>
      <c r="B171" s="68"/>
      <c r="C171" s="1"/>
      <c r="D171" s="97"/>
      <c r="E171" s="69"/>
      <c r="F171" s="69"/>
      <c r="G171" s="69"/>
      <c r="H171" s="69"/>
      <c r="I171" s="1"/>
      <c r="J171" s="1"/>
      <c r="K171" s="1"/>
      <c r="L171" s="1"/>
      <c r="M171" s="1"/>
      <c r="N171" s="69"/>
      <c r="O171" s="69"/>
    </row>
    <row r="172" spans="1:15" ht="42.75" customHeight="1" x14ac:dyDescent="0.45">
      <c r="A172" s="67"/>
      <c r="B172" s="68"/>
      <c r="C172" s="1"/>
      <c r="D172" s="97"/>
      <c r="E172" s="69"/>
      <c r="F172" s="69"/>
      <c r="G172" s="69"/>
      <c r="H172" s="69"/>
      <c r="I172" s="1"/>
      <c r="J172" s="1"/>
      <c r="K172" s="1"/>
      <c r="L172" s="1"/>
      <c r="M172" s="1"/>
      <c r="N172" s="69"/>
      <c r="O172" s="69"/>
    </row>
    <row r="173" spans="1:15" ht="42.75" customHeight="1" x14ac:dyDescent="0.45">
      <c r="A173" s="67"/>
      <c r="B173" s="68"/>
      <c r="C173" s="1"/>
      <c r="D173" s="97"/>
      <c r="E173" s="69"/>
      <c r="F173" s="69"/>
      <c r="G173" s="69"/>
      <c r="H173" s="69"/>
      <c r="I173" s="1"/>
      <c r="J173" s="1"/>
      <c r="K173" s="1"/>
      <c r="L173" s="1"/>
      <c r="M173" s="1"/>
      <c r="N173" s="69"/>
      <c r="O173" s="69"/>
    </row>
    <row r="174" spans="1:15" ht="42.75" customHeight="1" x14ac:dyDescent="0.45">
      <c r="A174" s="67"/>
      <c r="B174" s="68"/>
      <c r="C174" s="1"/>
      <c r="D174" s="97"/>
      <c r="E174" s="69"/>
      <c r="F174" s="69"/>
      <c r="G174" s="69"/>
      <c r="H174" s="69"/>
      <c r="I174" s="1"/>
      <c r="J174" s="1"/>
      <c r="K174" s="1"/>
      <c r="L174" s="1"/>
      <c r="M174" s="1"/>
      <c r="N174" s="69"/>
      <c r="O174" s="69"/>
    </row>
    <row r="175" spans="1:15" ht="42.75" customHeight="1" x14ac:dyDescent="0.45">
      <c r="A175" s="67"/>
      <c r="B175" s="68"/>
      <c r="C175" s="1"/>
      <c r="D175" s="97"/>
      <c r="E175" s="69"/>
      <c r="F175" s="69"/>
      <c r="G175" s="69"/>
      <c r="H175" s="69"/>
      <c r="I175" s="1"/>
      <c r="J175" s="1"/>
      <c r="K175" s="1"/>
      <c r="L175" s="1"/>
      <c r="M175" s="1"/>
      <c r="N175" s="69"/>
      <c r="O175" s="69"/>
    </row>
    <row r="176" spans="1:15" ht="42.75" customHeight="1" x14ac:dyDescent="0.45">
      <c r="A176" s="67"/>
      <c r="B176" s="68"/>
      <c r="C176" s="1"/>
      <c r="D176" s="97"/>
      <c r="E176" s="69"/>
      <c r="F176" s="69"/>
      <c r="G176" s="69"/>
      <c r="H176" s="69"/>
      <c r="I176" s="1"/>
      <c r="J176" s="1"/>
      <c r="K176" s="1"/>
      <c r="L176" s="1"/>
      <c r="M176" s="1"/>
      <c r="N176" s="69"/>
      <c r="O176" s="69"/>
    </row>
    <row r="177" spans="1:15" ht="42.75" customHeight="1" x14ac:dyDescent="0.45">
      <c r="A177" s="67"/>
      <c r="B177" s="68"/>
      <c r="C177" s="1"/>
      <c r="D177" s="97"/>
      <c r="E177" s="69"/>
      <c r="F177" s="69"/>
      <c r="G177" s="69"/>
      <c r="H177" s="69"/>
      <c r="I177" s="1"/>
      <c r="J177" s="1"/>
      <c r="K177" s="1"/>
      <c r="L177" s="1"/>
      <c r="M177" s="1"/>
      <c r="N177" s="69"/>
      <c r="O177" s="69"/>
    </row>
    <row r="178" spans="1:15" ht="42.75" customHeight="1" x14ac:dyDescent="0.45">
      <c r="A178" s="67"/>
      <c r="B178" s="68"/>
      <c r="C178" s="1"/>
      <c r="D178" s="97"/>
      <c r="E178" s="69"/>
      <c r="F178" s="69"/>
      <c r="G178" s="69"/>
      <c r="H178" s="69"/>
      <c r="I178" s="1"/>
      <c r="J178" s="1"/>
      <c r="K178" s="1"/>
      <c r="L178" s="1"/>
      <c r="M178" s="1"/>
      <c r="N178" s="69"/>
      <c r="O178" s="69"/>
    </row>
    <row r="179" spans="1:15" ht="42.75" customHeight="1" x14ac:dyDescent="0.45">
      <c r="A179" s="67"/>
      <c r="B179" s="68"/>
      <c r="C179" s="1"/>
      <c r="D179" s="97"/>
      <c r="E179" s="69"/>
      <c r="F179" s="69"/>
      <c r="G179" s="69"/>
      <c r="H179" s="69"/>
      <c r="I179" s="1"/>
      <c r="J179" s="1"/>
      <c r="K179" s="1"/>
      <c r="L179" s="1"/>
      <c r="M179" s="1"/>
      <c r="N179" s="69"/>
      <c r="O179" s="69"/>
    </row>
    <row r="180" spans="1:15" ht="42.75" customHeight="1" x14ac:dyDescent="0.45">
      <c r="A180" s="67"/>
      <c r="B180" s="68"/>
      <c r="C180" s="1"/>
      <c r="D180" s="97"/>
      <c r="E180" s="69"/>
      <c r="F180" s="69"/>
      <c r="G180" s="69"/>
      <c r="H180" s="69"/>
      <c r="I180" s="1"/>
      <c r="J180" s="1"/>
      <c r="K180" s="1"/>
      <c r="L180" s="1"/>
      <c r="M180" s="1"/>
      <c r="N180" s="69"/>
      <c r="O180" s="69"/>
    </row>
    <row r="181" spans="1:15" ht="42.75" customHeight="1" x14ac:dyDescent="0.45">
      <c r="A181" s="67"/>
      <c r="B181" s="68"/>
      <c r="C181" s="1"/>
      <c r="D181" s="97"/>
      <c r="E181" s="69"/>
      <c r="F181" s="69"/>
      <c r="G181" s="69"/>
      <c r="H181" s="69"/>
      <c r="I181" s="1"/>
      <c r="J181" s="1"/>
      <c r="K181" s="1"/>
      <c r="L181" s="1"/>
      <c r="M181" s="1"/>
      <c r="N181" s="69"/>
      <c r="O181" s="69"/>
    </row>
    <row r="182" spans="1:15" ht="42.75" customHeight="1" x14ac:dyDescent="0.45">
      <c r="A182" s="67"/>
      <c r="B182" s="68"/>
      <c r="C182" s="1"/>
      <c r="D182" s="97"/>
      <c r="E182" s="69"/>
      <c r="F182" s="69"/>
      <c r="G182" s="69"/>
      <c r="H182" s="69"/>
      <c r="I182" s="1"/>
      <c r="J182" s="1"/>
      <c r="K182" s="1"/>
      <c r="L182" s="1"/>
      <c r="M182" s="1"/>
      <c r="N182" s="69"/>
      <c r="O182" s="69"/>
    </row>
    <row r="183" spans="1:15" ht="42.75" customHeight="1" x14ac:dyDescent="0.45">
      <c r="A183" s="67"/>
      <c r="B183" s="68"/>
      <c r="C183" s="1"/>
      <c r="D183" s="97"/>
      <c r="E183" s="69"/>
      <c r="F183" s="69"/>
      <c r="G183" s="69"/>
      <c r="H183" s="69"/>
      <c r="I183" s="1"/>
      <c r="J183" s="1"/>
      <c r="K183" s="1"/>
      <c r="L183" s="1"/>
      <c r="M183" s="1"/>
      <c r="N183" s="69"/>
      <c r="O183" s="69"/>
    </row>
    <row r="184" spans="1:15" ht="42.75" customHeight="1" x14ac:dyDescent="0.45">
      <c r="A184" s="67"/>
      <c r="B184" s="68"/>
      <c r="C184" s="1"/>
      <c r="D184" s="97"/>
      <c r="E184" s="69"/>
      <c r="F184" s="69"/>
      <c r="G184" s="69"/>
      <c r="H184" s="69"/>
      <c r="I184" s="1"/>
      <c r="J184" s="1"/>
      <c r="K184" s="1"/>
      <c r="L184" s="1"/>
      <c r="M184" s="1"/>
      <c r="N184" s="69"/>
      <c r="O184" s="69"/>
    </row>
    <row r="185" spans="1:15" ht="42.75" customHeight="1" x14ac:dyDescent="0.45">
      <c r="A185" s="67"/>
      <c r="B185" s="68"/>
      <c r="C185" s="1"/>
      <c r="D185" s="97"/>
      <c r="E185" s="69"/>
      <c r="F185" s="69"/>
      <c r="G185" s="69"/>
      <c r="H185" s="69"/>
      <c r="I185" s="1"/>
      <c r="J185" s="1"/>
      <c r="K185" s="1"/>
      <c r="L185" s="1"/>
      <c r="M185" s="1"/>
      <c r="N185" s="69"/>
      <c r="O185" s="69"/>
    </row>
    <row r="186" spans="1:15" ht="42.75" customHeight="1" x14ac:dyDescent="0.45">
      <c r="A186" s="67"/>
      <c r="B186" s="68"/>
      <c r="C186" s="1"/>
      <c r="D186" s="97"/>
      <c r="E186" s="69"/>
      <c r="F186" s="69"/>
      <c r="G186" s="69"/>
      <c r="H186" s="69"/>
      <c r="I186" s="1"/>
      <c r="J186" s="1"/>
      <c r="K186" s="1"/>
      <c r="L186" s="1"/>
      <c r="M186" s="1"/>
      <c r="N186" s="69"/>
      <c r="O186" s="69"/>
    </row>
    <row r="187" spans="1:15" ht="42.75" customHeight="1" x14ac:dyDescent="0.45">
      <c r="A187" s="67"/>
      <c r="B187" s="68"/>
      <c r="C187" s="1"/>
      <c r="D187" s="97"/>
      <c r="E187" s="69"/>
      <c r="F187" s="69"/>
      <c r="G187" s="69"/>
      <c r="H187" s="69"/>
      <c r="I187" s="1"/>
      <c r="J187" s="1"/>
      <c r="K187" s="1"/>
      <c r="L187" s="1"/>
      <c r="M187" s="1"/>
      <c r="N187" s="69"/>
      <c r="O187" s="69"/>
    </row>
    <row r="188" spans="1:15" ht="42.75" customHeight="1" x14ac:dyDescent="0.45">
      <c r="A188" s="67"/>
      <c r="B188" s="68"/>
      <c r="C188" s="1"/>
      <c r="D188" s="97"/>
      <c r="E188" s="69"/>
      <c r="F188" s="69"/>
      <c r="G188" s="69"/>
      <c r="H188" s="69"/>
      <c r="I188" s="1"/>
      <c r="J188" s="1"/>
      <c r="K188" s="1"/>
      <c r="L188" s="1"/>
      <c r="M188" s="1"/>
      <c r="N188" s="69"/>
      <c r="O188" s="69"/>
    </row>
    <row r="189" spans="1:15" ht="42.75" customHeight="1" x14ac:dyDescent="0.45">
      <c r="A189" s="67"/>
      <c r="B189" s="68"/>
      <c r="C189" s="1"/>
      <c r="D189" s="97"/>
      <c r="E189" s="69"/>
      <c r="F189" s="69"/>
      <c r="G189" s="69"/>
      <c r="H189" s="69"/>
      <c r="I189" s="1"/>
      <c r="J189" s="1"/>
      <c r="K189" s="1"/>
      <c r="L189" s="1"/>
      <c r="M189" s="1"/>
      <c r="N189" s="69"/>
      <c r="O189" s="69"/>
    </row>
    <row r="190" spans="1:15" ht="42.75" customHeight="1" x14ac:dyDescent="0.45">
      <c r="A190" s="67"/>
      <c r="B190" s="68"/>
      <c r="C190" s="1"/>
      <c r="D190" s="97"/>
      <c r="E190" s="69"/>
      <c r="F190" s="69"/>
      <c r="G190" s="69"/>
      <c r="H190" s="69"/>
      <c r="I190" s="1"/>
      <c r="J190" s="1"/>
      <c r="K190" s="1"/>
      <c r="L190" s="1"/>
      <c r="M190" s="1"/>
      <c r="N190" s="69"/>
      <c r="O190" s="69"/>
    </row>
    <row r="191" spans="1:15" ht="42.75" customHeight="1" x14ac:dyDescent="0.45">
      <c r="A191" s="67"/>
      <c r="B191" s="68"/>
      <c r="C191" s="1"/>
      <c r="D191" s="97"/>
      <c r="E191" s="69"/>
      <c r="F191" s="69"/>
      <c r="G191" s="69"/>
      <c r="H191" s="69"/>
      <c r="I191" s="1"/>
      <c r="J191" s="1"/>
      <c r="K191" s="1"/>
      <c r="L191" s="1"/>
      <c r="M191" s="1"/>
      <c r="N191" s="69"/>
      <c r="O191" s="69"/>
    </row>
    <row r="192" spans="1:15" ht="42.75" customHeight="1" x14ac:dyDescent="0.45">
      <c r="A192" s="67"/>
      <c r="B192" s="68"/>
      <c r="C192" s="1"/>
      <c r="D192" s="97"/>
      <c r="E192" s="69"/>
      <c r="F192" s="69"/>
      <c r="G192" s="69"/>
      <c r="H192" s="69"/>
      <c r="I192" s="1"/>
      <c r="J192" s="1"/>
      <c r="K192" s="1"/>
      <c r="L192" s="1"/>
      <c r="M192" s="1"/>
      <c r="N192" s="69"/>
      <c r="O192" s="69"/>
    </row>
    <row r="193" spans="1:15" ht="42.75" customHeight="1" x14ac:dyDescent="0.45">
      <c r="A193" s="67"/>
      <c r="B193" s="68"/>
      <c r="C193" s="1"/>
      <c r="D193" s="97"/>
      <c r="E193" s="69"/>
      <c r="F193" s="69"/>
      <c r="G193" s="69"/>
      <c r="H193" s="69"/>
      <c r="I193" s="1"/>
      <c r="J193" s="1"/>
      <c r="K193" s="1"/>
      <c r="L193" s="1"/>
      <c r="M193" s="1"/>
      <c r="N193" s="69"/>
      <c r="O193" s="69"/>
    </row>
    <row r="194" spans="1:15" ht="42.75" customHeight="1" x14ac:dyDescent="0.45">
      <c r="A194" s="67"/>
      <c r="B194" s="68"/>
      <c r="C194" s="1"/>
      <c r="D194" s="97"/>
      <c r="E194" s="69"/>
      <c r="F194" s="69"/>
      <c r="G194" s="69"/>
      <c r="H194" s="69"/>
      <c r="I194" s="1"/>
      <c r="J194" s="1"/>
      <c r="K194" s="1"/>
      <c r="L194" s="1"/>
      <c r="M194" s="1"/>
      <c r="N194" s="69"/>
      <c r="O194" s="69"/>
    </row>
    <row r="195" spans="1:15" ht="42.75" customHeight="1" x14ac:dyDescent="0.45">
      <c r="A195" s="67"/>
      <c r="B195" s="68"/>
      <c r="C195" s="1"/>
      <c r="D195" s="97"/>
      <c r="E195" s="69"/>
      <c r="F195" s="69"/>
      <c r="G195" s="69"/>
      <c r="H195" s="69"/>
      <c r="I195" s="1"/>
      <c r="J195" s="1"/>
      <c r="K195" s="1"/>
      <c r="L195" s="1"/>
      <c r="M195" s="1"/>
      <c r="N195" s="69"/>
      <c r="O195" s="69"/>
    </row>
    <row r="196" spans="1:15" ht="42.75" customHeight="1" x14ac:dyDescent="0.45">
      <c r="A196" s="67"/>
      <c r="B196" s="68"/>
      <c r="C196" s="1"/>
      <c r="D196" s="97"/>
      <c r="E196" s="69"/>
      <c r="F196" s="69"/>
      <c r="G196" s="69"/>
      <c r="H196" s="69"/>
      <c r="I196" s="1"/>
      <c r="J196" s="1"/>
      <c r="K196" s="1"/>
      <c r="L196" s="1"/>
      <c r="M196" s="1"/>
      <c r="N196" s="69"/>
      <c r="O196" s="69"/>
    </row>
    <row r="197" spans="1:15" ht="42.75" customHeight="1" x14ac:dyDescent="0.45">
      <c r="A197" s="67"/>
      <c r="B197" s="68"/>
      <c r="C197" s="1"/>
      <c r="D197" s="97"/>
      <c r="E197" s="69"/>
      <c r="F197" s="69"/>
      <c r="G197" s="69"/>
      <c r="H197" s="69"/>
      <c r="I197" s="1"/>
      <c r="J197" s="1"/>
      <c r="K197" s="1"/>
      <c r="L197" s="1"/>
      <c r="M197" s="1"/>
      <c r="N197" s="69"/>
      <c r="O197" s="69"/>
    </row>
    <row r="198" spans="1:15" ht="42.75" customHeight="1" x14ac:dyDescent="0.45">
      <c r="A198" s="67"/>
      <c r="B198" s="68"/>
      <c r="C198" s="1"/>
      <c r="D198" s="97"/>
      <c r="E198" s="69"/>
      <c r="F198" s="69"/>
      <c r="G198" s="69"/>
      <c r="H198" s="69"/>
      <c r="I198" s="1"/>
      <c r="J198" s="1"/>
      <c r="K198" s="1"/>
      <c r="L198" s="1"/>
      <c r="M198" s="1"/>
      <c r="N198" s="69"/>
      <c r="O198" s="69"/>
    </row>
    <row r="199" spans="1:15" ht="42.75" customHeight="1" x14ac:dyDescent="0.45">
      <c r="A199" s="67"/>
      <c r="B199" s="68"/>
      <c r="C199" s="1"/>
      <c r="D199" s="97"/>
      <c r="E199" s="69"/>
      <c r="F199" s="69"/>
      <c r="G199" s="69"/>
      <c r="H199" s="69"/>
      <c r="I199" s="1"/>
      <c r="J199" s="1"/>
      <c r="K199" s="1"/>
      <c r="L199" s="1"/>
      <c r="M199" s="1"/>
      <c r="N199" s="69"/>
      <c r="O199" s="69"/>
    </row>
    <row r="200" spans="1:15" ht="42.75" customHeight="1" x14ac:dyDescent="0.45">
      <c r="A200" s="67"/>
      <c r="B200" s="68"/>
      <c r="C200" s="1"/>
      <c r="D200" s="97"/>
      <c r="E200" s="69"/>
      <c r="F200" s="69"/>
      <c r="G200" s="69"/>
      <c r="H200" s="69"/>
      <c r="I200" s="1"/>
      <c r="J200" s="1"/>
      <c r="K200" s="1"/>
      <c r="L200" s="1"/>
      <c r="M200" s="1"/>
      <c r="N200" s="69"/>
      <c r="O200" s="69"/>
    </row>
    <row r="201" spans="1:15" ht="42.75" customHeight="1" x14ac:dyDescent="0.45">
      <c r="A201" s="67"/>
      <c r="B201" s="68"/>
      <c r="C201" s="1"/>
      <c r="D201" s="97"/>
      <c r="E201" s="69"/>
      <c r="F201" s="69"/>
      <c r="G201" s="69"/>
      <c r="H201" s="69"/>
      <c r="I201" s="1"/>
      <c r="J201" s="1"/>
      <c r="K201" s="1"/>
      <c r="L201" s="1"/>
      <c r="M201" s="1"/>
      <c r="N201" s="69"/>
      <c r="O201" s="69"/>
    </row>
    <row r="202" spans="1:15" ht="42.75" customHeight="1" x14ac:dyDescent="0.45">
      <c r="A202" s="67"/>
      <c r="B202" s="68"/>
      <c r="C202" s="1"/>
      <c r="D202" s="97"/>
      <c r="E202" s="69"/>
      <c r="F202" s="69"/>
      <c r="G202" s="69"/>
      <c r="H202" s="69"/>
      <c r="I202" s="1"/>
      <c r="J202" s="1"/>
      <c r="K202" s="1"/>
      <c r="L202" s="1"/>
      <c r="M202" s="1"/>
      <c r="N202" s="69"/>
      <c r="O202" s="69"/>
    </row>
    <row r="203" spans="1:15" ht="42.75" customHeight="1" x14ac:dyDescent="0.45">
      <c r="A203" s="67"/>
      <c r="B203" s="68"/>
      <c r="C203" s="1"/>
      <c r="D203" s="97"/>
      <c r="E203" s="69"/>
      <c r="F203" s="69"/>
      <c r="G203" s="69"/>
      <c r="H203" s="69"/>
      <c r="I203" s="1"/>
      <c r="J203" s="1"/>
      <c r="K203" s="1"/>
      <c r="L203" s="1"/>
      <c r="M203" s="1"/>
      <c r="N203" s="69"/>
      <c r="O203" s="69"/>
    </row>
    <row r="204" spans="1:15" ht="42.75" customHeight="1" x14ac:dyDescent="0.45">
      <c r="A204" s="67"/>
      <c r="B204" s="68"/>
      <c r="C204" s="1"/>
      <c r="D204" s="97"/>
      <c r="E204" s="69"/>
      <c r="F204" s="69"/>
      <c r="G204" s="69"/>
      <c r="H204" s="69"/>
      <c r="I204" s="1"/>
      <c r="J204" s="1"/>
      <c r="K204" s="1"/>
      <c r="L204" s="1"/>
      <c r="M204" s="1"/>
      <c r="N204" s="69"/>
      <c r="O204" s="69"/>
    </row>
    <row r="205" spans="1:15" ht="42.75" customHeight="1" x14ac:dyDescent="0.45">
      <c r="A205" s="67"/>
      <c r="B205" s="68"/>
      <c r="C205" s="1"/>
      <c r="D205" s="97"/>
      <c r="E205" s="69"/>
      <c r="F205" s="69"/>
      <c r="G205" s="69"/>
      <c r="H205" s="69"/>
      <c r="I205" s="1"/>
      <c r="J205" s="1"/>
      <c r="K205" s="1"/>
      <c r="L205" s="1"/>
      <c r="M205" s="1"/>
      <c r="N205" s="69"/>
      <c r="O205" s="69"/>
    </row>
    <row r="206" spans="1:15" ht="42.75" customHeight="1" x14ac:dyDescent="0.45">
      <c r="A206" s="67"/>
      <c r="B206" s="68"/>
      <c r="C206" s="1"/>
      <c r="D206" s="97"/>
      <c r="E206" s="69"/>
      <c r="F206" s="69"/>
      <c r="G206" s="69"/>
      <c r="H206" s="69"/>
      <c r="I206" s="1"/>
      <c r="J206" s="1"/>
      <c r="K206" s="1"/>
      <c r="L206" s="1"/>
      <c r="M206" s="1"/>
      <c r="N206" s="69"/>
      <c r="O206" s="69"/>
    </row>
    <row r="207" spans="1:15" ht="42.75" customHeight="1" x14ac:dyDescent="0.45">
      <c r="A207" s="67"/>
      <c r="B207" s="68"/>
      <c r="C207" s="1"/>
      <c r="D207" s="97"/>
      <c r="E207" s="69"/>
      <c r="F207" s="69"/>
      <c r="G207" s="69"/>
      <c r="H207" s="69"/>
      <c r="I207" s="1"/>
      <c r="J207" s="1"/>
      <c r="K207" s="1"/>
      <c r="L207" s="1"/>
      <c r="M207" s="1"/>
      <c r="N207" s="69"/>
      <c r="O207" s="69"/>
    </row>
    <row r="208" spans="1:15" ht="42.75" customHeight="1" x14ac:dyDescent="0.45">
      <c r="A208" s="67"/>
      <c r="B208" s="68"/>
      <c r="C208" s="1"/>
      <c r="D208" s="97"/>
      <c r="E208" s="69"/>
      <c r="F208" s="69"/>
      <c r="G208" s="69"/>
      <c r="H208" s="69"/>
      <c r="I208" s="1"/>
      <c r="J208" s="1"/>
      <c r="K208" s="1"/>
      <c r="L208" s="1"/>
      <c r="M208" s="1"/>
      <c r="N208" s="69"/>
      <c r="O208" s="69"/>
    </row>
    <row r="209" spans="1:15" ht="42.75" customHeight="1" x14ac:dyDescent="0.45">
      <c r="A209" s="67"/>
      <c r="B209" s="68"/>
      <c r="C209" s="1"/>
      <c r="D209" s="97"/>
      <c r="E209" s="69"/>
      <c r="F209" s="69"/>
      <c r="G209" s="69"/>
      <c r="H209" s="69"/>
      <c r="I209" s="1"/>
      <c r="J209" s="1"/>
      <c r="K209" s="1"/>
      <c r="L209" s="1"/>
      <c r="M209" s="1"/>
      <c r="N209" s="69"/>
      <c r="O209" s="69"/>
    </row>
    <row r="210" spans="1:15" ht="42.75" customHeight="1" x14ac:dyDescent="0.45">
      <c r="A210" s="67"/>
      <c r="B210" s="68"/>
      <c r="C210" s="1"/>
      <c r="D210" s="97"/>
      <c r="E210" s="69"/>
      <c r="F210" s="69"/>
      <c r="G210" s="69"/>
      <c r="H210" s="69"/>
      <c r="I210" s="1"/>
      <c r="J210" s="1"/>
      <c r="K210" s="1"/>
      <c r="L210" s="1"/>
      <c r="M210" s="1"/>
      <c r="N210" s="69"/>
      <c r="O210" s="69"/>
    </row>
    <row r="211" spans="1:15" ht="42.75" customHeight="1" x14ac:dyDescent="0.45">
      <c r="A211" s="67"/>
      <c r="B211" s="68"/>
      <c r="C211" s="1"/>
      <c r="D211" s="97"/>
      <c r="E211" s="69"/>
      <c r="F211" s="69"/>
      <c r="G211" s="69"/>
      <c r="H211" s="69"/>
      <c r="I211" s="1"/>
      <c r="J211" s="1"/>
      <c r="K211" s="1"/>
      <c r="L211" s="1"/>
      <c r="M211" s="1"/>
      <c r="N211" s="69"/>
      <c r="O211" s="69"/>
    </row>
    <row r="212" spans="1:15" ht="42.75" customHeight="1" x14ac:dyDescent="0.45">
      <c r="A212" s="67"/>
      <c r="B212" s="68"/>
      <c r="C212" s="1"/>
      <c r="D212" s="97"/>
      <c r="E212" s="69"/>
      <c r="F212" s="69"/>
      <c r="G212" s="69"/>
      <c r="H212" s="69"/>
      <c r="I212" s="1"/>
      <c r="J212" s="1"/>
      <c r="K212" s="1"/>
      <c r="L212" s="1"/>
      <c r="M212" s="1"/>
      <c r="N212" s="69"/>
      <c r="O212" s="69"/>
    </row>
    <row r="213" spans="1:15" ht="42.75" customHeight="1" x14ac:dyDescent="0.45">
      <c r="A213" s="67"/>
      <c r="B213" s="68"/>
      <c r="C213" s="1"/>
      <c r="D213" s="97"/>
      <c r="E213" s="69"/>
      <c r="F213" s="69"/>
      <c r="G213" s="69"/>
      <c r="H213" s="69"/>
      <c r="I213" s="1"/>
      <c r="J213" s="1"/>
      <c r="K213" s="1"/>
      <c r="L213" s="1"/>
      <c r="M213" s="1"/>
      <c r="N213" s="69"/>
      <c r="O213" s="69"/>
    </row>
    <row r="214" spans="1:15" ht="42.75" customHeight="1" x14ac:dyDescent="0.45">
      <c r="A214" s="67"/>
      <c r="B214" s="68"/>
      <c r="C214" s="1"/>
      <c r="D214" s="97"/>
      <c r="E214" s="69"/>
      <c r="F214" s="69"/>
      <c r="G214" s="69"/>
      <c r="H214" s="69"/>
      <c r="I214" s="1"/>
      <c r="J214" s="1"/>
      <c r="K214" s="1"/>
      <c r="L214" s="1"/>
      <c r="M214" s="1"/>
      <c r="N214" s="69"/>
      <c r="O214" s="69"/>
    </row>
    <row r="215" spans="1:15" ht="42.75" customHeight="1" x14ac:dyDescent="0.45">
      <c r="A215" s="67"/>
      <c r="B215" s="68"/>
      <c r="C215" s="1"/>
      <c r="D215" s="97"/>
      <c r="E215" s="69"/>
      <c r="F215" s="69"/>
      <c r="G215" s="69"/>
      <c r="H215" s="69"/>
      <c r="I215" s="1"/>
      <c r="J215" s="1"/>
      <c r="K215" s="1"/>
      <c r="L215" s="1"/>
      <c r="M215" s="1"/>
      <c r="N215" s="69"/>
      <c r="O215" s="69"/>
    </row>
    <row r="216" spans="1:15" ht="42.75" customHeight="1" x14ac:dyDescent="0.45">
      <c r="A216" s="67"/>
      <c r="B216" s="68"/>
      <c r="C216" s="1"/>
      <c r="D216" s="97"/>
      <c r="E216" s="69"/>
      <c r="F216" s="69"/>
      <c r="G216" s="69"/>
      <c r="H216" s="69"/>
      <c r="I216" s="1"/>
      <c r="J216" s="1"/>
      <c r="K216" s="1"/>
      <c r="L216" s="1"/>
      <c r="M216" s="1"/>
      <c r="N216" s="69"/>
      <c r="O216" s="69"/>
    </row>
    <row r="217" spans="1:15" ht="42.75" customHeight="1" x14ac:dyDescent="0.45">
      <c r="A217" s="67"/>
      <c r="B217" s="68"/>
      <c r="C217" s="1"/>
      <c r="D217" s="97"/>
      <c r="E217" s="69"/>
      <c r="F217" s="69"/>
      <c r="G217" s="69"/>
      <c r="H217" s="69"/>
      <c r="I217" s="1"/>
      <c r="J217" s="1"/>
      <c r="K217" s="1"/>
      <c r="L217" s="1"/>
      <c r="M217" s="1"/>
      <c r="N217" s="69"/>
      <c r="O217" s="69"/>
    </row>
    <row r="218" spans="1:15" ht="42.75" customHeight="1" x14ac:dyDescent="0.45">
      <c r="A218" s="67"/>
      <c r="B218" s="68"/>
      <c r="C218" s="1"/>
      <c r="D218" s="97"/>
      <c r="E218" s="69"/>
      <c r="F218" s="69"/>
      <c r="G218" s="69"/>
      <c r="H218" s="69"/>
      <c r="I218" s="1"/>
      <c r="J218" s="1"/>
      <c r="K218" s="1"/>
      <c r="L218" s="1"/>
      <c r="M218" s="1"/>
      <c r="N218" s="69"/>
      <c r="O218" s="69"/>
    </row>
    <row r="219" spans="1:15" ht="42.75" customHeight="1" x14ac:dyDescent="0.45">
      <c r="A219" s="67"/>
      <c r="B219" s="68"/>
      <c r="C219" s="1"/>
      <c r="D219" s="97"/>
      <c r="E219" s="69"/>
      <c r="F219" s="69"/>
      <c r="G219" s="69"/>
      <c r="H219" s="69"/>
      <c r="I219" s="1"/>
      <c r="J219" s="1"/>
      <c r="K219" s="1"/>
      <c r="L219" s="1"/>
      <c r="M219" s="1"/>
      <c r="N219" s="69"/>
      <c r="O219" s="69"/>
    </row>
    <row r="220" spans="1:15" ht="42.75" customHeight="1" x14ac:dyDescent="0.45">
      <c r="A220" s="67"/>
      <c r="B220" s="68"/>
      <c r="C220" s="1"/>
      <c r="D220" s="97"/>
      <c r="E220" s="69"/>
      <c r="F220" s="69"/>
      <c r="G220" s="69"/>
      <c r="H220" s="69"/>
      <c r="I220" s="1"/>
      <c r="J220" s="1"/>
      <c r="K220" s="1"/>
      <c r="L220" s="1"/>
      <c r="M220" s="1"/>
      <c r="N220" s="69"/>
      <c r="O220" s="69"/>
    </row>
    <row r="221" spans="1:15" ht="42.75" customHeight="1" x14ac:dyDescent="0.45">
      <c r="A221" s="67"/>
      <c r="B221" s="68"/>
      <c r="C221" s="1"/>
      <c r="D221" s="97"/>
      <c r="E221" s="69"/>
      <c r="F221" s="69"/>
      <c r="G221" s="69"/>
      <c r="H221" s="69"/>
      <c r="I221" s="1"/>
      <c r="J221" s="1"/>
      <c r="K221" s="1"/>
      <c r="L221" s="1"/>
      <c r="M221" s="1"/>
      <c r="N221" s="69"/>
      <c r="O221" s="69"/>
    </row>
    <row r="222" spans="1:15" ht="42.75" customHeight="1" x14ac:dyDescent="0.45">
      <c r="A222" s="67"/>
      <c r="B222" s="68"/>
      <c r="C222" s="1"/>
      <c r="D222" s="97"/>
      <c r="E222" s="69"/>
      <c r="F222" s="69"/>
      <c r="G222" s="69"/>
      <c r="H222" s="69"/>
      <c r="I222" s="1"/>
      <c r="J222" s="1"/>
      <c r="K222" s="1"/>
      <c r="L222" s="1"/>
      <c r="M222" s="1"/>
      <c r="N222" s="69"/>
      <c r="O222" s="69"/>
    </row>
    <row r="223" spans="1:15" ht="42.75" customHeight="1" x14ac:dyDescent="0.45">
      <c r="A223" s="67"/>
      <c r="B223" s="68"/>
      <c r="C223" s="1"/>
      <c r="D223" s="97"/>
      <c r="E223" s="69"/>
      <c r="F223" s="69"/>
      <c r="G223" s="69"/>
      <c r="H223" s="69"/>
      <c r="I223" s="1"/>
      <c r="J223" s="1"/>
      <c r="K223" s="1"/>
      <c r="L223" s="1"/>
      <c r="M223" s="1"/>
      <c r="N223" s="69"/>
      <c r="O223" s="69"/>
    </row>
    <row r="224" spans="1:15" ht="42.75" customHeight="1" x14ac:dyDescent="0.45">
      <c r="A224" s="67"/>
      <c r="B224" s="68"/>
      <c r="C224" s="1"/>
      <c r="D224" s="97"/>
      <c r="E224" s="69"/>
      <c r="F224" s="69"/>
      <c r="G224" s="69"/>
      <c r="H224" s="69"/>
      <c r="I224" s="1"/>
      <c r="J224" s="1"/>
      <c r="K224" s="1"/>
      <c r="L224" s="1"/>
      <c r="M224" s="1"/>
      <c r="N224" s="69"/>
      <c r="O224" s="69"/>
    </row>
    <row r="225" spans="1:15" ht="42.75" customHeight="1" x14ac:dyDescent="0.45">
      <c r="A225" s="67"/>
      <c r="B225" s="68"/>
      <c r="C225" s="1"/>
      <c r="D225" s="97"/>
      <c r="E225" s="69"/>
      <c r="F225" s="69"/>
      <c r="G225" s="69"/>
      <c r="H225" s="69"/>
      <c r="I225" s="1"/>
      <c r="J225" s="1"/>
      <c r="K225" s="1"/>
      <c r="L225" s="1"/>
      <c r="M225" s="1"/>
      <c r="N225" s="69"/>
      <c r="O225" s="69"/>
    </row>
    <row r="226" spans="1:15" ht="42.75" customHeight="1" x14ac:dyDescent="0.45">
      <c r="A226" s="67"/>
      <c r="B226" s="68"/>
      <c r="C226" s="1"/>
      <c r="D226" s="97"/>
      <c r="E226" s="69"/>
      <c r="F226" s="69"/>
      <c r="G226" s="69"/>
      <c r="H226" s="69"/>
      <c r="I226" s="1"/>
      <c r="J226" s="1"/>
      <c r="K226" s="1"/>
      <c r="L226" s="1"/>
      <c r="M226" s="1"/>
      <c r="N226" s="69"/>
      <c r="O226" s="69"/>
    </row>
    <row r="227" spans="1:15" ht="42.75" customHeight="1" x14ac:dyDescent="0.45">
      <c r="A227" s="67"/>
      <c r="B227" s="68"/>
      <c r="C227" s="1"/>
      <c r="D227" s="97"/>
      <c r="E227" s="69"/>
      <c r="F227" s="69"/>
      <c r="G227" s="69"/>
      <c r="H227" s="69"/>
      <c r="I227" s="1"/>
      <c r="J227" s="1"/>
      <c r="K227" s="1"/>
      <c r="L227" s="1"/>
      <c r="M227" s="1"/>
      <c r="N227" s="69"/>
      <c r="O227" s="69"/>
    </row>
    <row r="228" spans="1:15" ht="42.75" customHeight="1" x14ac:dyDescent="0.45">
      <c r="A228" s="67"/>
      <c r="B228" s="68"/>
      <c r="C228" s="1"/>
      <c r="D228" s="97"/>
      <c r="E228" s="69"/>
      <c r="F228" s="69"/>
      <c r="G228" s="69"/>
      <c r="H228" s="69"/>
      <c r="I228" s="1"/>
      <c r="J228" s="1"/>
      <c r="K228" s="1"/>
      <c r="L228" s="1"/>
      <c r="M228" s="1"/>
      <c r="N228" s="69"/>
      <c r="O228" s="69"/>
    </row>
    <row r="229" spans="1:15" ht="42.75" customHeight="1" x14ac:dyDescent="0.45">
      <c r="A229" s="67"/>
      <c r="B229" s="68"/>
      <c r="C229" s="1"/>
      <c r="D229" s="97"/>
      <c r="E229" s="69"/>
      <c r="F229" s="69"/>
      <c r="G229" s="69"/>
      <c r="H229" s="69"/>
      <c r="I229" s="1"/>
      <c r="J229" s="1"/>
      <c r="K229" s="1"/>
      <c r="L229" s="1"/>
      <c r="M229" s="1"/>
      <c r="N229" s="69"/>
      <c r="O229" s="69"/>
    </row>
    <row r="230" spans="1:15" ht="42.75" customHeight="1" x14ac:dyDescent="0.45">
      <c r="A230" s="67"/>
      <c r="B230" s="68"/>
      <c r="C230" s="1"/>
      <c r="D230" s="97"/>
      <c r="E230" s="69"/>
      <c r="F230" s="69"/>
      <c r="G230" s="69"/>
      <c r="H230" s="69"/>
      <c r="I230" s="1"/>
      <c r="J230" s="1"/>
      <c r="K230" s="1"/>
      <c r="L230" s="1"/>
      <c r="M230" s="1"/>
      <c r="N230" s="69"/>
      <c r="O230" s="69"/>
    </row>
    <row r="231" spans="1:15" ht="42.75" customHeight="1" x14ac:dyDescent="0.45">
      <c r="A231" s="67"/>
      <c r="B231" s="68"/>
      <c r="C231" s="1"/>
      <c r="D231" s="97"/>
      <c r="E231" s="69"/>
      <c r="F231" s="69"/>
      <c r="G231" s="69"/>
      <c r="H231" s="69"/>
      <c r="I231" s="1"/>
      <c r="J231" s="1"/>
      <c r="K231" s="1"/>
      <c r="L231" s="1"/>
      <c r="M231" s="1"/>
      <c r="N231" s="69"/>
      <c r="O231" s="69"/>
    </row>
    <row r="232" spans="1:15" ht="42.75" customHeight="1" x14ac:dyDescent="0.45">
      <c r="A232" s="67"/>
      <c r="B232" s="68"/>
      <c r="C232" s="1"/>
      <c r="D232" s="97"/>
      <c r="E232" s="69"/>
      <c r="F232" s="69"/>
      <c r="G232" s="69"/>
      <c r="H232" s="69"/>
      <c r="I232" s="1"/>
      <c r="J232" s="1"/>
      <c r="K232" s="1"/>
      <c r="L232" s="1"/>
      <c r="M232" s="1"/>
      <c r="N232" s="69"/>
      <c r="O232" s="69"/>
    </row>
    <row r="233" spans="1:15" ht="42.75" customHeight="1" x14ac:dyDescent="0.45">
      <c r="A233" s="67"/>
      <c r="B233" s="68"/>
      <c r="C233" s="1"/>
      <c r="D233" s="97"/>
      <c r="E233" s="69"/>
      <c r="F233" s="69"/>
      <c r="G233" s="69"/>
      <c r="H233" s="69"/>
      <c r="I233" s="1"/>
      <c r="J233" s="1"/>
      <c r="K233" s="1"/>
      <c r="L233" s="1"/>
      <c r="M233" s="1"/>
      <c r="N233" s="69"/>
      <c r="O233" s="69"/>
    </row>
    <row r="234" spans="1:15" ht="42.75" customHeight="1" x14ac:dyDescent="0.45">
      <c r="A234" s="67"/>
      <c r="B234" s="68"/>
      <c r="C234" s="1"/>
      <c r="D234" s="97"/>
      <c r="E234" s="69"/>
      <c r="F234" s="69"/>
      <c r="G234" s="69"/>
      <c r="H234" s="69"/>
      <c r="I234" s="1"/>
      <c r="J234" s="1"/>
      <c r="K234" s="1"/>
      <c r="L234" s="1"/>
      <c r="M234" s="1"/>
      <c r="N234" s="69"/>
      <c r="O234" s="69"/>
    </row>
    <row r="235" spans="1:15" ht="42.75" customHeight="1" x14ac:dyDescent="0.45">
      <c r="A235" s="67"/>
      <c r="B235" s="68"/>
      <c r="C235" s="1"/>
      <c r="D235" s="97"/>
      <c r="E235" s="69"/>
      <c r="F235" s="69"/>
      <c r="G235" s="69"/>
      <c r="H235" s="69"/>
      <c r="I235" s="1"/>
      <c r="J235" s="1"/>
      <c r="K235" s="1"/>
      <c r="L235" s="1"/>
      <c r="M235" s="1"/>
      <c r="N235" s="69"/>
      <c r="O235" s="69"/>
    </row>
    <row r="236" spans="1:15" ht="42.75" customHeight="1" x14ac:dyDescent="0.45">
      <c r="A236" s="67"/>
      <c r="B236" s="68"/>
      <c r="C236" s="1"/>
      <c r="D236" s="97"/>
      <c r="E236" s="69"/>
      <c r="F236" s="69"/>
      <c r="G236" s="69"/>
      <c r="H236" s="69"/>
      <c r="I236" s="1"/>
      <c r="J236" s="1"/>
      <c r="K236" s="1"/>
      <c r="L236" s="1"/>
      <c r="M236" s="1"/>
      <c r="N236" s="69"/>
      <c r="O236" s="69"/>
    </row>
    <row r="237" spans="1:15" ht="42.75" customHeight="1" x14ac:dyDescent="0.45">
      <c r="A237" s="67"/>
      <c r="B237" s="68"/>
      <c r="C237" s="1"/>
      <c r="D237" s="97"/>
      <c r="E237" s="69"/>
      <c r="F237" s="69"/>
      <c r="G237" s="69"/>
      <c r="H237" s="69"/>
      <c r="I237" s="1"/>
      <c r="J237" s="1"/>
      <c r="K237" s="1"/>
      <c r="L237" s="1"/>
      <c r="M237" s="1"/>
      <c r="N237" s="69"/>
      <c r="O237" s="69"/>
    </row>
    <row r="238" spans="1:15" ht="42.75" customHeight="1" x14ac:dyDescent="0.45">
      <c r="A238" s="67"/>
      <c r="B238" s="68"/>
      <c r="C238" s="1"/>
      <c r="D238" s="97"/>
      <c r="E238" s="69"/>
      <c r="F238" s="69"/>
      <c r="G238" s="69"/>
      <c r="H238" s="69"/>
      <c r="I238" s="1"/>
      <c r="J238" s="1"/>
      <c r="K238" s="1"/>
      <c r="L238" s="1"/>
      <c r="M238" s="1"/>
      <c r="N238" s="69"/>
      <c r="O238" s="69"/>
    </row>
    <row r="239" spans="1:15" ht="42.75" customHeight="1" x14ac:dyDescent="0.45">
      <c r="A239" s="67"/>
      <c r="B239" s="68"/>
      <c r="C239" s="1"/>
      <c r="D239" s="97"/>
      <c r="E239" s="69"/>
      <c r="F239" s="69"/>
      <c r="G239" s="69"/>
      <c r="H239" s="69"/>
      <c r="I239" s="1"/>
      <c r="J239" s="1"/>
      <c r="K239" s="1"/>
      <c r="L239" s="1"/>
      <c r="M239" s="1"/>
      <c r="N239" s="69"/>
      <c r="O239" s="69"/>
    </row>
    <row r="240" spans="1:15" ht="42.75" customHeight="1" x14ac:dyDescent="0.45">
      <c r="A240" s="67"/>
      <c r="B240" s="68"/>
      <c r="C240" s="1"/>
      <c r="D240" s="97"/>
      <c r="E240" s="69"/>
      <c r="F240" s="69"/>
      <c r="G240" s="69"/>
      <c r="H240" s="69"/>
      <c r="I240" s="1"/>
      <c r="J240" s="1"/>
      <c r="K240" s="1"/>
      <c r="L240" s="1"/>
      <c r="M240" s="1"/>
      <c r="N240" s="69"/>
      <c r="O240" s="69"/>
    </row>
    <row r="241" spans="1:15" ht="42.75" customHeight="1" x14ac:dyDescent="0.45">
      <c r="A241" s="67"/>
      <c r="B241" s="68"/>
      <c r="C241" s="1"/>
      <c r="D241" s="97"/>
      <c r="E241" s="69"/>
      <c r="F241" s="69"/>
      <c r="G241" s="69"/>
      <c r="H241" s="69"/>
      <c r="I241" s="1"/>
      <c r="J241" s="1"/>
      <c r="K241" s="1"/>
      <c r="L241" s="1"/>
      <c r="M241" s="1"/>
      <c r="N241" s="69"/>
      <c r="O241" s="69"/>
    </row>
    <row r="242" spans="1:15" ht="42.75" customHeight="1" x14ac:dyDescent="0.45">
      <c r="A242" s="67"/>
      <c r="B242" s="68"/>
      <c r="C242" s="1"/>
      <c r="D242" s="97"/>
      <c r="E242" s="69"/>
      <c r="F242" s="69"/>
      <c r="G242" s="69"/>
      <c r="H242" s="69"/>
      <c r="I242" s="1"/>
      <c r="J242" s="1"/>
      <c r="K242" s="1"/>
      <c r="L242" s="1"/>
      <c r="M242" s="1"/>
      <c r="N242" s="69"/>
      <c r="O242" s="69"/>
    </row>
    <row r="243" spans="1:15" ht="42.75" customHeight="1" x14ac:dyDescent="0.45">
      <c r="A243" s="67"/>
      <c r="B243" s="68"/>
      <c r="C243" s="1"/>
      <c r="D243" s="97"/>
      <c r="E243" s="69"/>
      <c r="F243" s="69"/>
      <c r="G243" s="69"/>
      <c r="H243" s="69"/>
      <c r="I243" s="1"/>
      <c r="J243" s="1"/>
      <c r="K243" s="1"/>
      <c r="L243" s="1"/>
      <c r="M243" s="1"/>
      <c r="N243" s="69"/>
      <c r="O243" s="69"/>
    </row>
    <row r="244" spans="1:15" ht="42.75" customHeight="1" x14ac:dyDescent="0.45">
      <c r="A244" s="67"/>
      <c r="B244" s="68"/>
      <c r="C244" s="1"/>
      <c r="D244" s="97"/>
      <c r="E244" s="69"/>
      <c r="F244" s="69"/>
      <c r="G244" s="69"/>
      <c r="H244" s="69"/>
      <c r="I244" s="1"/>
      <c r="J244" s="1"/>
      <c r="K244" s="1"/>
      <c r="L244" s="1"/>
      <c r="M244" s="1"/>
      <c r="N244" s="69"/>
      <c r="O244" s="69"/>
    </row>
    <row r="245" spans="1:15" ht="42.75" customHeight="1" x14ac:dyDescent="0.45">
      <c r="A245" s="67"/>
      <c r="B245" s="68"/>
      <c r="C245" s="1"/>
      <c r="D245" s="97"/>
      <c r="E245" s="69"/>
      <c r="F245" s="69"/>
      <c r="G245" s="69"/>
      <c r="H245" s="69"/>
      <c r="I245" s="1"/>
      <c r="J245" s="1"/>
      <c r="K245" s="1"/>
      <c r="L245" s="1"/>
      <c r="M245" s="1"/>
      <c r="N245" s="69"/>
      <c r="O245" s="69"/>
    </row>
    <row r="246" spans="1:15" ht="42.75" customHeight="1" x14ac:dyDescent="0.45">
      <c r="A246" s="67"/>
      <c r="B246" s="68"/>
      <c r="C246" s="1"/>
      <c r="D246" s="97"/>
      <c r="E246" s="69"/>
      <c r="F246" s="69"/>
      <c r="G246" s="69"/>
      <c r="H246" s="69"/>
      <c r="I246" s="1"/>
      <c r="J246" s="1"/>
      <c r="K246" s="1"/>
      <c r="L246" s="1"/>
      <c r="M246" s="1"/>
      <c r="N246" s="69"/>
      <c r="O246" s="69"/>
    </row>
    <row r="247" spans="1:15" ht="42.75" customHeight="1" x14ac:dyDescent="0.45">
      <c r="A247" s="67"/>
      <c r="B247" s="68"/>
      <c r="C247" s="1"/>
      <c r="D247" s="97"/>
      <c r="E247" s="69"/>
      <c r="F247" s="69"/>
      <c r="G247" s="69"/>
      <c r="H247" s="69"/>
      <c r="I247" s="1"/>
      <c r="J247" s="1"/>
      <c r="K247" s="1"/>
      <c r="L247" s="1"/>
      <c r="M247" s="1"/>
      <c r="N247" s="69"/>
      <c r="O247" s="69"/>
    </row>
    <row r="248" spans="1:15" ht="42.75" customHeight="1" x14ac:dyDescent="0.45">
      <c r="A248" s="67"/>
      <c r="B248" s="68"/>
      <c r="C248" s="1"/>
      <c r="D248" s="97"/>
      <c r="E248" s="69"/>
      <c r="F248" s="69"/>
      <c r="G248" s="69"/>
      <c r="H248" s="69"/>
      <c r="I248" s="1"/>
      <c r="J248" s="1"/>
      <c r="K248" s="1"/>
      <c r="L248" s="1"/>
      <c r="M248" s="1"/>
      <c r="N248" s="69"/>
      <c r="O248" s="69"/>
    </row>
    <row r="249" spans="1:15" ht="42.75" customHeight="1" x14ac:dyDescent="0.45">
      <c r="A249" s="67"/>
      <c r="B249" s="68"/>
      <c r="C249" s="1"/>
      <c r="D249" s="97"/>
      <c r="E249" s="69"/>
      <c r="F249" s="69"/>
      <c r="G249" s="69"/>
      <c r="H249" s="69"/>
      <c r="I249" s="1"/>
      <c r="J249" s="1"/>
      <c r="K249" s="1"/>
      <c r="L249" s="1"/>
      <c r="M249" s="1"/>
      <c r="N249" s="69"/>
      <c r="O249" s="69"/>
    </row>
    <row r="250" spans="1:15" ht="42.75" customHeight="1" x14ac:dyDescent="0.45">
      <c r="A250" s="67"/>
      <c r="B250" s="68"/>
      <c r="C250" s="1"/>
      <c r="D250" s="97"/>
      <c r="E250" s="69"/>
      <c r="F250" s="69"/>
      <c r="G250" s="69"/>
      <c r="H250" s="69"/>
      <c r="I250" s="1"/>
      <c r="J250" s="1"/>
      <c r="K250" s="1"/>
      <c r="L250" s="1"/>
      <c r="M250" s="1"/>
      <c r="N250" s="69"/>
      <c r="O250" s="69"/>
    </row>
    <row r="251" spans="1:15" ht="42.75" customHeight="1" x14ac:dyDescent="0.45">
      <c r="A251" s="67"/>
      <c r="B251" s="68"/>
      <c r="C251" s="1"/>
      <c r="D251" s="97"/>
      <c r="E251" s="69"/>
      <c r="F251" s="69"/>
      <c r="G251" s="69"/>
      <c r="H251" s="69"/>
      <c r="I251" s="1"/>
      <c r="J251" s="1"/>
      <c r="K251" s="1"/>
      <c r="L251" s="1"/>
      <c r="M251" s="1"/>
      <c r="N251" s="69"/>
      <c r="O251" s="69"/>
    </row>
    <row r="252" spans="1:15" ht="42.75" customHeight="1" x14ac:dyDescent="0.45">
      <c r="A252" s="67"/>
      <c r="B252" s="68"/>
      <c r="C252" s="1"/>
      <c r="D252" s="97"/>
      <c r="E252" s="69"/>
      <c r="F252" s="69"/>
      <c r="G252" s="69"/>
      <c r="H252" s="69"/>
      <c r="I252" s="1"/>
      <c r="J252" s="1"/>
      <c r="K252" s="1"/>
      <c r="L252" s="1"/>
      <c r="M252" s="1"/>
      <c r="N252" s="69"/>
      <c r="O252" s="69"/>
    </row>
    <row r="253" spans="1:15" ht="42.75" customHeight="1" x14ac:dyDescent="0.45">
      <c r="A253" s="67"/>
      <c r="B253" s="68"/>
      <c r="C253" s="1"/>
      <c r="D253" s="97"/>
      <c r="E253" s="69"/>
      <c r="F253" s="69"/>
      <c r="G253" s="69"/>
      <c r="H253" s="69"/>
      <c r="I253" s="1"/>
      <c r="J253" s="1"/>
      <c r="K253" s="1"/>
      <c r="L253" s="1"/>
      <c r="M253" s="1"/>
      <c r="N253" s="69"/>
      <c r="O253" s="69"/>
    </row>
    <row r="254" spans="1:15" ht="42.75" customHeight="1" x14ac:dyDescent="0.45">
      <c r="A254" s="67"/>
      <c r="B254" s="68"/>
      <c r="C254" s="1"/>
      <c r="D254" s="97"/>
      <c r="E254" s="69"/>
      <c r="F254" s="69"/>
      <c r="G254" s="69"/>
      <c r="H254" s="69"/>
      <c r="I254" s="1"/>
      <c r="J254" s="1"/>
      <c r="K254" s="1"/>
      <c r="L254" s="1"/>
      <c r="M254" s="1"/>
      <c r="N254" s="69"/>
      <c r="O254" s="69"/>
    </row>
    <row r="255" spans="1:15" ht="42.75" customHeight="1" x14ac:dyDescent="0.45">
      <c r="A255" s="67"/>
      <c r="B255" s="68"/>
      <c r="C255" s="1"/>
      <c r="D255" s="97"/>
      <c r="E255" s="69"/>
      <c r="F255" s="69"/>
      <c r="G255" s="69"/>
      <c r="H255" s="69"/>
      <c r="I255" s="1"/>
      <c r="J255" s="1"/>
      <c r="K255" s="1"/>
      <c r="L255" s="1"/>
      <c r="M255" s="1"/>
      <c r="N255" s="69"/>
      <c r="O255" s="69"/>
    </row>
    <row r="256" spans="1:15" ht="42.75" customHeight="1" x14ac:dyDescent="0.45">
      <c r="A256" s="67"/>
      <c r="B256" s="68"/>
      <c r="C256" s="1"/>
      <c r="D256" s="97"/>
      <c r="E256" s="69"/>
      <c r="F256" s="69"/>
      <c r="G256" s="69"/>
      <c r="H256" s="69"/>
      <c r="I256" s="1"/>
      <c r="J256" s="1"/>
      <c r="K256" s="1"/>
      <c r="L256" s="1"/>
      <c r="M256" s="1"/>
      <c r="N256" s="69"/>
      <c r="O256" s="69"/>
    </row>
    <row r="257" spans="1:15" ht="42.75" customHeight="1" x14ac:dyDescent="0.45">
      <c r="A257" s="67"/>
      <c r="B257" s="68"/>
      <c r="C257" s="1"/>
      <c r="D257" s="97"/>
      <c r="E257" s="69"/>
      <c r="F257" s="69"/>
      <c r="G257" s="69"/>
      <c r="H257" s="69"/>
      <c r="I257" s="1"/>
      <c r="J257" s="1"/>
      <c r="K257" s="1"/>
      <c r="L257" s="1"/>
      <c r="M257" s="1"/>
      <c r="N257" s="69"/>
      <c r="O257" s="69"/>
    </row>
    <row r="258" spans="1:15" ht="42.75" customHeight="1" x14ac:dyDescent="0.45">
      <c r="A258" s="67"/>
      <c r="B258" s="68"/>
      <c r="C258" s="1"/>
      <c r="D258" s="97"/>
      <c r="E258" s="69"/>
      <c r="F258" s="69"/>
      <c r="G258" s="69"/>
      <c r="H258" s="69"/>
      <c r="I258" s="1"/>
      <c r="J258" s="1"/>
      <c r="K258" s="1"/>
      <c r="L258" s="1"/>
      <c r="M258" s="1"/>
      <c r="N258" s="69"/>
      <c r="O258" s="69"/>
    </row>
    <row r="259" spans="1:15" ht="42.75" customHeight="1" x14ac:dyDescent="0.45">
      <c r="A259" s="67"/>
      <c r="B259" s="68"/>
      <c r="C259" s="1"/>
      <c r="D259" s="97"/>
      <c r="E259" s="69"/>
      <c r="F259" s="69"/>
      <c r="G259" s="69"/>
      <c r="H259" s="69"/>
      <c r="I259" s="1"/>
      <c r="J259" s="1"/>
      <c r="K259" s="1"/>
      <c r="L259" s="1"/>
      <c r="M259" s="1"/>
      <c r="N259" s="69"/>
      <c r="O259" s="69"/>
    </row>
    <row r="260" spans="1:15" ht="42.75" customHeight="1" x14ac:dyDescent="0.45">
      <c r="A260" s="67"/>
      <c r="B260" s="68"/>
      <c r="C260" s="1"/>
      <c r="D260" s="97"/>
      <c r="E260" s="69"/>
      <c r="F260" s="69"/>
      <c r="G260" s="69"/>
      <c r="H260" s="69"/>
      <c r="I260" s="1"/>
      <c r="J260" s="1"/>
      <c r="K260" s="1"/>
      <c r="L260" s="1"/>
      <c r="M260" s="1"/>
      <c r="N260" s="69"/>
      <c r="O260" s="69"/>
    </row>
    <row r="261" spans="1:15" ht="42.75" customHeight="1" x14ac:dyDescent="0.45">
      <c r="A261" s="67"/>
      <c r="B261" s="68"/>
      <c r="C261" s="1"/>
      <c r="D261" s="97"/>
      <c r="E261" s="69"/>
      <c r="F261" s="69"/>
      <c r="G261" s="69"/>
      <c r="H261" s="69"/>
      <c r="I261" s="1"/>
      <c r="J261" s="1"/>
      <c r="K261" s="1"/>
      <c r="L261" s="1"/>
      <c r="M261" s="1"/>
      <c r="N261" s="69"/>
      <c r="O261" s="69"/>
    </row>
    <row r="262" spans="1:15" ht="42.75" customHeight="1" x14ac:dyDescent="0.45">
      <c r="A262" s="67"/>
      <c r="B262" s="68"/>
      <c r="C262" s="1"/>
      <c r="D262" s="97"/>
      <c r="E262" s="69"/>
      <c r="F262" s="69"/>
      <c r="G262" s="69"/>
      <c r="H262" s="69"/>
      <c r="I262" s="1"/>
      <c r="J262" s="1"/>
      <c r="K262" s="1"/>
      <c r="L262" s="1"/>
      <c r="M262" s="1"/>
      <c r="N262" s="69"/>
      <c r="O262" s="69"/>
    </row>
    <row r="263" spans="1:15" ht="42.75" customHeight="1" x14ac:dyDescent="0.45">
      <c r="A263" s="67"/>
      <c r="B263" s="68"/>
      <c r="C263" s="1"/>
      <c r="D263" s="97"/>
      <c r="E263" s="69"/>
      <c r="F263" s="69"/>
      <c r="G263" s="69"/>
      <c r="H263" s="69"/>
      <c r="I263" s="1"/>
      <c r="J263" s="1"/>
      <c r="K263" s="1"/>
      <c r="L263" s="1"/>
      <c r="M263" s="1"/>
      <c r="N263" s="69"/>
      <c r="O263" s="69"/>
    </row>
    <row r="264" spans="1:15" ht="42.75" customHeight="1" x14ac:dyDescent="0.45">
      <c r="A264" s="67"/>
      <c r="B264" s="68"/>
      <c r="C264" s="1"/>
      <c r="D264" s="97"/>
      <c r="E264" s="69"/>
      <c r="F264" s="69"/>
      <c r="G264" s="69"/>
      <c r="H264" s="69"/>
      <c r="I264" s="1"/>
      <c r="J264" s="1"/>
      <c r="K264" s="1"/>
      <c r="L264" s="1"/>
      <c r="M264" s="1"/>
      <c r="N264" s="69"/>
      <c r="O264" s="69"/>
    </row>
    <row r="265" spans="1:15" ht="42.75" customHeight="1" x14ac:dyDescent="0.45">
      <c r="A265" s="67"/>
      <c r="B265" s="68"/>
      <c r="C265" s="1"/>
      <c r="D265" s="97"/>
      <c r="E265" s="69"/>
      <c r="F265" s="69"/>
      <c r="G265" s="69"/>
      <c r="H265" s="69"/>
      <c r="I265" s="1"/>
      <c r="J265" s="1"/>
      <c r="K265" s="1"/>
      <c r="L265" s="1"/>
      <c r="M265" s="1"/>
      <c r="N265" s="69"/>
      <c r="O265" s="69"/>
    </row>
    <row r="266" spans="1:15" ht="42.75" customHeight="1" x14ac:dyDescent="0.45">
      <c r="A266" s="67"/>
      <c r="B266" s="68"/>
      <c r="C266" s="1"/>
      <c r="D266" s="97"/>
      <c r="E266" s="69"/>
      <c r="F266" s="69"/>
      <c r="G266" s="69"/>
      <c r="H266" s="69"/>
      <c r="I266" s="1"/>
      <c r="J266" s="1"/>
      <c r="K266" s="1"/>
      <c r="L266" s="1"/>
      <c r="M266" s="1"/>
      <c r="N266" s="69"/>
      <c r="O266" s="69"/>
    </row>
    <row r="267" spans="1:15" ht="42.75" customHeight="1" x14ac:dyDescent="0.45">
      <c r="A267" s="67"/>
      <c r="B267" s="68"/>
      <c r="C267" s="1"/>
      <c r="D267" s="97"/>
      <c r="E267" s="69"/>
      <c r="F267" s="69"/>
      <c r="G267" s="69"/>
      <c r="H267" s="69"/>
      <c r="I267" s="1"/>
      <c r="J267" s="1"/>
      <c r="K267" s="1"/>
      <c r="L267" s="1"/>
      <c r="M267" s="1"/>
      <c r="N267" s="69"/>
      <c r="O267" s="69"/>
    </row>
    <row r="268" spans="1:15" ht="42.75" customHeight="1" x14ac:dyDescent="0.45">
      <c r="A268" s="67"/>
      <c r="B268" s="68"/>
      <c r="C268" s="1"/>
      <c r="D268" s="97"/>
      <c r="E268" s="69"/>
      <c r="F268" s="69"/>
      <c r="G268" s="69"/>
      <c r="H268" s="69"/>
      <c r="I268" s="1"/>
      <c r="J268" s="1"/>
      <c r="K268" s="1"/>
      <c r="L268" s="1"/>
      <c r="M268" s="1"/>
      <c r="N268" s="69"/>
      <c r="O268" s="69"/>
    </row>
    <row r="269" spans="1:15" ht="42.75" customHeight="1" x14ac:dyDescent="0.45">
      <c r="A269" s="67"/>
      <c r="B269" s="68"/>
      <c r="C269" s="1"/>
      <c r="D269" s="97"/>
      <c r="E269" s="69"/>
      <c r="F269" s="69"/>
      <c r="G269" s="69"/>
      <c r="H269" s="69"/>
      <c r="I269" s="1"/>
      <c r="J269" s="1"/>
      <c r="K269" s="1"/>
      <c r="L269" s="1"/>
      <c r="M269" s="1"/>
      <c r="N269" s="69"/>
      <c r="O269" s="69"/>
    </row>
    <row r="270" spans="1:15" ht="42.75" customHeight="1" x14ac:dyDescent="0.45">
      <c r="A270" s="67"/>
      <c r="B270" s="68"/>
      <c r="C270" s="1"/>
      <c r="D270" s="97"/>
      <c r="E270" s="69"/>
      <c r="F270" s="69"/>
      <c r="G270" s="69"/>
      <c r="H270" s="69"/>
      <c r="I270" s="1"/>
      <c r="J270" s="1"/>
      <c r="K270" s="1"/>
      <c r="L270" s="1"/>
      <c r="M270" s="1"/>
      <c r="N270" s="69"/>
      <c r="O270" s="69"/>
    </row>
    <row r="271" spans="1:15" ht="42.75" customHeight="1" x14ac:dyDescent="0.45">
      <c r="A271" s="67"/>
      <c r="B271" s="68"/>
      <c r="C271" s="1"/>
      <c r="D271" s="97"/>
      <c r="E271" s="69"/>
      <c r="F271" s="69"/>
      <c r="G271" s="69"/>
      <c r="H271" s="69"/>
      <c r="I271" s="1"/>
      <c r="J271" s="1"/>
      <c r="K271" s="1"/>
      <c r="L271" s="1"/>
      <c r="M271" s="1"/>
      <c r="N271" s="69"/>
      <c r="O271" s="69"/>
    </row>
    <row r="272" spans="1:15" ht="42.75" customHeight="1" x14ac:dyDescent="0.45">
      <c r="A272" s="67"/>
      <c r="B272" s="68"/>
      <c r="C272" s="1"/>
      <c r="D272" s="97"/>
      <c r="E272" s="69"/>
      <c r="F272" s="69"/>
      <c r="G272" s="69"/>
      <c r="H272" s="69"/>
      <c r="I272" s="1"/>
      <c r="J272" s="1"/>
      <c r="K272" s="1"/>
      <c r="L272" s="1"/>
      <c r="M272" s="1"/>
      <c r="N272" s="69"/>
      <c r="O272" s="69"/>
    </row>
    <row r="273" spans="1:15" ht="42.75" customHeight="1" x14ac:dyDescent="0.45">
      <c r="A273" s="67"/>
      <c r="B273" s="68"/>
      <c r="C273" s="1"/>
      <c r="D273" s="97"/>
      <c r="E273" s="69"/>
      <c r="F273" s="69"/>
      <c r="G273" s="69"/>
      <c r="H273" s="69"/>
      <c r="I273" s="1"/>
      <c r="J273" s="1"/>
      <c r="K273" s="1"/>
      <c r="L273" s="1"/>
      <c r="M273" s="1"/>
      <c r="N273" s="69"/>
      <c r="O273" s="69"/>
    </row>
    <row r="274" spans="1:15" ht="42.75" customHeight="1" x14ac:dyDescent="0.45">
      <c r="A274" s="67"/>
      <c r="B274" s="68"/>
      <c r="C274" s="1"/>
      <c r="D274" s="97"/>
      <c r="E274" s="69"/>
      <c r="F274" s="69"/>
      <c r="G274" s="69"/>
      <c r="H274" s="69"/>
      <c r="I274" s="1"/>
      <c r="J274" s="1"/>
      <c r="K274" s="1"/>
      <c r="L274" s="1"/>
      <c r="M274" s="1"/>
      <c r="N274" s="69"/>
      <c r="O274" s="69"/>
    </row>
    <row r="275" spans="1:15" ht="42.75" customHeight="1" x14ac:dyDescent="0.45">
      <c r="A275" s="67"/>
      <c r="B275" s="68"/>
      <c r="C275" s="1"/>
      <c r="D275" s="97"/>
      <c r="E275" s="69"/>
      <c r="F275" s="69"/>
      <c r="G275" s="69"/>
      <c r="H275" s="69"/>
      <c r="I275" s="1"/>
      <c r="J275" s="1"/>
      <c r="K275" s="1"/>
      <c r="L275" s="1"/>
      <c r="M275" s="1"/>
      <c r="N275" s="69"/>
      <c r="O275" s="69"/>
    </row>
    <row r="276" spans="1:15" ht="42.75" customHeight="1" x14ac:dyDescent="0.45">
      <c r="A276" s="67"/>
      <c r="B276" s="68"/>
      <c r="C276" s="1"/>
      <c r="D276" s="97"/>
      <c r="E276" s="69"/>
      <c r="F276" s="69"/>
      <c r="G276" s="69"/>
      <c r="H276" s="69"/>
      <c r="I276" s="1"/>
      <c r="J276" s="1"/>
      <c r="K276" s="1"/>
      <c r="L276" s="1"/>
      <c r="M276" s="1"/>
      <c r="N276" s="69"/>
      <c r="O276" s="69"/>
    </row>
    <row r="277" spans="1:15" ht="42.75" customHeight="1" x14ac:dyDescent="0.45">
      <c r="A277" s="67"/>
      <c r="B277" s="68"/>
      <c r="C277" s="1"/>
      <c r="D277" s="97"/>
      <c r="E277" s="69"/>
      <c r="F277" s="69"/>
      <c r="G277" s="69"/>
      <c r="H277" s="69"/>
      <c r="I277" s="1"/>
      <c r="J277" s="1"/>
      <c r="K277" s="1"/>
      <c r="L277" s="1"/>
      <c r="M277" s="1"/>
      <c r="N277" s="69"/>
      <c r="O277" s="69"/>
    </row>
    <row r="278" spans="1:15" ht="42.75" customHeight="1" x14ac:dyDescent="0.45">
      <c r="A278" s="67"/>
      <c r="B278" s="68"/>
      <c r="C278" s="1"/>
      <c r="D278" s="97"/>
      <c r="E278" s="69"/>
      <c r="F278" s="69"/>
      <c r="G278" s="69"/>
      <c r="H278" s="69"/>
      <c r="I278" s="1"/>
      <c r="J278" s="1"/>
      <c r="K278" s="1"/>
      <c r="L278" s="1"/>
      <c r="M278" s="1"/>
      <c r="N278" s="69"/>
      <c r="O278" s="69"/>
    </row>
    <row r="279" spans="1:15" ht="42.75" customHeight="1" x14ac:dyDescent="0.45">
      <c r="A279" s="67"/>
      <c r="B279" s="68"/>
      <c r="C279" s="1"/>
      <c r="D279" s="97"/>
      <c r="E279" s="69"/>
      <c r="F279" s="69"/>
      <c r="G279" s="69"/>
      <c r="H279" s="69"/>
      <c r="I279" s="1"/>
      <c r="J279" s="1"/>
      <c r="K279" s="1"/>
      <c r="L279" s="1"/>
      <c r="M279" s="1"/>
      <c r="N279" s="69"/>
      <c r="O279" s="69"/>
    </row>
    <row r="280" spans="1:15" ht="42.75" customHeight="1" x14ac:dyDescent="0.45">
      <c r="A280" s="67"/>
      <c r="B280" s="68"/>
      <c r="C280" s="1"/>
      <c r="D280" s="97"/>
      <c r="E280" s="69"/>
      <c r="F280" s="69"/>
      <c r="G280" s="69"/>
      <c r="H280" s="69"/>
      <c r="I280" s="1"/>
      <c r="J280" s="1"/>
      <c r="K280" s="1"/>
      <c r="L280" s="1"/>
      <c r="M280" s="1"/>
      <c r="N280" s="69"/>
      <c r="O280" s="69"/>
    </row>
    <row r="281" spans="1:15" ht="42.75" customHeight="1" x14ac:dyDescent="0.45">
      <c r="A281" s="67"/>
      <c r="B281" s="68"/>
      <c r="C281" s="1"/>
      <c r="D281" s="97"/>
      <c r="E281" s="69"/>
      <c r="F281" s="69"/>
      <c r="G281" s="69"/>
      <c r="H281" s="69"/>
      <c r="I281" s="1"/>
      <c r="J281" s="1"/>
      <c r="K281" s="1"/>
      <c r="L281" s="1"/>
      <c r="M281" s="1"/>
      <c r="N281" s="69"/>
      <c r="O281" s="69"/>
    </row>
    <row r="282" spans="1:15" ht="42.75" customHeight="1" x14ac:dyDescent="0.45">
      <c r="A282" s="67"/>
      <c r="B282" s="68"/>
      <c r="C282" s="1"/>
      <c r="D282" s="97"/>
      <c r="E282" s="69"/>
      <c r="F282" s="69"/>
      <c r="G282" s="69"/>
      <c r="H282" s="69"/>
      <c r="I282" s="1"/>
      <c r="J282" s="1"/>
      <c r="K282" s="1"/>
      <c r="L282" s="1"/>
      <c r="M282" s="1"/>
      <c r="N282" s="69"/>
      <c r="O282" s="69"/>
    </row>
    <row r="283" spans="1:15" ht="42.75" customHeight="1" x14ac:dyDescent="0.45">
      <c r="A283" s="67"/>
      <c r="B283" s="68"/>
      <c r="C283" s="1"/>
      <c r="D283" s="97"/>
      <c r="E283" s="69"/>
      <c r="F283" s="69"/>
      <c r="G283" s="69"/>
      <c r="H283" s="69"/>
      <c r="I283" s="1"/>
      <c r="J283" s="1"/>
      <c r="K283" s="1"/>
      <c r="L283" s="1"/>
      <c r="M283" s="1"/>
      <c r="N283" s="69"/>
      <c r="O283" s="69"/>
    </row>
    <row r="284" spans="1:15" ht="42.75" customHeight="1" x14ac:dyDescent="0.45">
      <c r="A284" s="67"/>
      <c r="B284" s="68"/>
      <c r="C284" s="1"/>
      <c r="D284" s="97"/>
      <c r="E284" s="69"/>
      <c r="F284" s="69"/>
      <c r="G284" s="69"/>
      <c r="H284" s="69"/>
      <c r="I284" s="1"/>
      <c r="J284" s="1"/>
      <c r="K284" s="1"/>
      <c r="L284" s="1"/>
      <c r="M284" s="1"/>
      <c r="N284" s="69"/>
      <c r="O284" s="69"/>
    </row>
    <row r="285" spans="1:15" ht="42.75" customHeight="1" x14ac:dyDescent="0.45">
      <c r="A285" s="67"/>
      <c r="B285" s="68"/>
      <c r="C285" s="1"/>
      <c r="D285" s="97"/>
      <c r="E285" s="69"/>
      <c r="F285" s="69"/>
      <c r="G285" s="69"/>
      <c r="H285" s="69"/>
      <c r="I285" s="1"/>
      <c r="J285" s="1"/>
      <c r="K285" s="1"/>
      <c r="L285" s="1"/>
      <c r="M285" s="1"/>
      <c r="N285" s="69"/>
      <c r="O285" s="69"/>
    </row>
    <row r="286" spans="1:15" ht="42.75" customHeight="1" x14ac:dyDescent="0.45">
      <c r="A286" s="67"/>
      <c r="B286" s="68"/>
      <c r="C286" s="1"/>
      <c r="D286" s="97"/>
      <c r="E286" s="69"/>
      <c r="F286" s="69"/>
      <c r="G286" s="69"/>
      <c r="H286" s="69"/>
      <c r="I286" s="1"/>
      <c r="J286" s="1"/>
      <c r="K286" s="1"/>
      <c r="L286" s="1"/>
      <c r="M286" s="1"/>
      <c r="N286" s="69"/>
      <c r="O286" s="69"/>
    </row>
    <row r="287" spans="1:15" ht="42.75" customHeight="1" x14ac:dyDescent="0.45">
      <c r="A287" s="67"/>
      <c r="B287" s="68"/>
      <c r="C287" s="1"/>
      <c r="D287" s="97"/>
      <c r="E287" s="69"/>
      <c r="F287" s="69"/>
      <c r="G287" s="69"/>
      <c r="H287" s="69"/>
      <c r="I287" s="1"/>
      <c r="J287" s="1"/>
      <c r="K287" s="1"/>
      <c r="L287" s="1"/>
      <c r="M287" s="1"/>
      <c r="N287" s="69"/>
      <c r="O287" s="69"/>
    </row>
    <row r="288" spans="1:15" ht="42.75" customHeight="1" x14ac:dyDescent="0.45">
      <c r="A288" s="67"/>
      <c r="B288" s="68"/>
      <c r="C288" s="1"/>
      <c r="D288" s="97"/>
      <c r="E288" s="69"/>
      <c r="F288" s="69"/>
      <c r="G288" s="69"/>
      <c r="H288" s="69"/>
      <c r="I288" s="1"/>
      <c r="J288" s="1"/>
      <c r="K288" s="1"/>
      <c r="L288" s="1"/>
      <c r="M288" s="1"/>
      <c r="N288" s="69"/>
      <c r="O288" s="69"/>
    </row>
    <row r="289" spans="1:15" ht="42.75" customHeight="1" x14ac:dyDescent="0.45">
      <c r="A289" s="67"/>
      <c r="B289" s="68"/>
      <c r="C289" s="1"/>
      <c r="D289" s="97"/>
      <c r="E289" s="69"/>
      <c r="F289" s="69"/>
      <c r="G289" s="69"/>
      <c r="H289" s="69"/>
      <c r="I289" s="1"/>
      <c r="J289" s="1"/>
      <c r="K289" s="1"/>
      <c r="L289" s="1"/>
      <c r="M289" s="1"/>
      <c r="N289" s="69"/>
      <c r="O289" s="69"/>
    </row>
    <row r="290" spans="1:15" ht="42.75" customHeight="1" x14ac:dyDescent="0.45">
      <c r="A290" s="67"/>
      <c r="B290" s="68"/>
      <c r="C290" s="1"/>
      <c r="D290" s="97"/>
      <c r="E290" s="69"/>
      <c r="F290" s="69"/>
      <c r="G290" s="69"/>
      <c r="H290" s="69"/>
      <c r="I290" s="1"/>
      <c r="J290" s="1"/>
      <c r="K290" s="1"/>
      <c r="L290" s="1"/>
      <c r="M290" s="1"/>
      <c r="N290" s="69"/>
      <c r="O290" s="69"/>
    </row>
    <row r="291" spans="1:15" ht="42.75" customHeight="1" x14ac:dyDescent="0.45">
      <c r="A291" s="67"/>
      <c r="B291" s="68"/>
      <c r="C291" s="1"/>
      <c r="D291" s="97"/>
      <c r="E291" s="69"/>
      <c r="F291" s="69"/>
      <c r="G291" s="69"/>
      <c r="H291" s="69"/>
      <c r="I291" s="1"/>
      <c r="J291" s="1"/>
      <c r="K291" s="1"/>
      <c r="L291" s="1"/>
      <c r="M291" s="1"/>
      <c r="N291" s="69"/>
      <c r="O291" s="69"/>
    </row>
    <row r="292" spans="1:15" ht="42.75" customHeight="1" x14ac:dyDescent="0.45">
      <c r="A292" s="67"/>
      <c r="B292" s="68"/>
      <c r="C292" s="1"/>
      <c r="D292" s="97"/>
      <c r="E292" s="69"/>
      <c r="F292" s="69"/>
      <c r="G292" s="69"/>
      <c r="H292" s="69"/>
      <c r="I292" s="1"/>
      <c r="J292" s="1"/>
      <c r="K292" s="1"/>
      <c r="L292" s="1"/>
      <c r="M292" s="1"/>
      <c r="N292" s="69"/>
      <c r="O292" s="69"/>
    </row>
    <row r="293" spans="1:15" ht="42.75" customHeight="1" x14ac:dyDescent="0.45">
      <c r="A293" s="67"/>
      <c r="B293" s="68"/>
      <c r="C293" s="1"/>
      <c r="D293" s="97"/>
      <c r="E293" s="69"/>
      <c r="F293" s="69"/>
      <c r="G293" s="69"/>
      <c r="H293" s="69"/>
      <c r="I293" s="1"/>
      <c r="J293" s="1"/>
      <c r="K293" s="1"/>
      <c r="L293" s="1"/>
      <c r="M293" s="1"/>
      <c r="N293" s="69"/>
      <c r="O293" s="69"/>
    </row>
    <row r="294" spans="1:15" ht="42.75" customHeight="1" x14ac:dyDescent="0.45">
      <c r="A294" s="67"/>
      <c r="B294" s="68"/>
      <c r="C294" s="1"/>
      <c r="D294" s="1"/>
      <c r="E294" s="69"/>
      <c r="F294" s="69"/>
      <c r="G294" s="69"/>
      <c r="H294" s="69"/>
      <c r="I294" s="1"/>
      <c r="J294" s="1"/>
      <c r="K294" s="1"/>
      <c r="L294" s="1"/>
      <c r="M294" s="1"/>
      <c r="N294" s="69"/>
      <c r="O294" s="69"/>
    </row>
    <row r="295" spans="1:15" ht="42.75" customHeight="1" x14ac:dyDescent="0.45">
      <c r="A295" s="67"/>
      <c r="B295" s="68"/>
      <c r="C295" s="1"/>
      <c r="D295" s="1"/>
      <c r="E295" s="69"/>
      <c r="F295" s="69"/>
      <c r="G295" s="69"/>
      <c r="H295" s="69"/>
      <c r="I295" s="1"/>
      <c r="J295" s="1"/>
      <c r="K295" s="1"/>
      <c r="L295" s="1"/>
      <c r="M295" s="1"/>
      <c r="N295" s="69"/>
      <c r="O295" s="69"/>
    </row>
    <row r="296" spans="1:15" ht="42.75" customHeight="1" x14ac:dyDescent="0.45">
      <c r="A296" s="67"/>
      <c r="B296" s="68"/>
      <c r="C296" s="1"/>
      <c r="D296" s="1"/>
      <c r="E296" s="69"/>
      <c r="F296" s="69"/>
      <c r="G296" s="69"/>
      <c r="H296" s="69"/>
      <c r="I296" s="1"/>
      <c r="J296" s="1"/>
      <c r="K296" s="1"/>
      <c r="L296" s="1"/>
      <c r="M296" s="1"/>
      <c r="N296" s="69"/>
      <c r="O296" s="69"/>
    </row>
    <row r="297" spans="1:15" ht="42.75" customHeight="1" x14ac:dyDescent="0.45">
      <c r="A297" s="67"/>
      <c r="B297" s="68"/>
      <c r="C297" s="1"/>
      <c r="D297" s="1"/>
      <c r="E297" s="69"/>
      <c r="F297" s="69"/>
      <c r="G297" s="69"/>
      <c r="H297" s="69"/>
      <c r="I297" s="1"/>
      <c r="J297" s="1"/>
      <c r="K297" s="1"/>
      <c r="L297" s="1"/>
      <c r="M297" s="1"/>
      <c r="N297" s="69"/>
      <c r="O297" s="69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1:O7 C8:O9 C10 E10 K10:O11 A12:O12 A13:H13 K13:O16 A14:F14 A15:H15 A16:F16 A17:O22 O23:O28 A30:O30 A32:O996">
    <cfRule type="expression" dxfId="25" priority="8">
      <formula>$F1="Modification"</formula>
    </cfRule>
    <cfRule type="expression" dxfId="24" priority="9">
      <formula>$F1="Création"</formula>
    </cfRule>
  </conditionalFormatting>
  <conditionalFormatting sqref="A1:O7 C8:O9 K10:O11 A12:O12 K13:O16 A17:O22 A30:O30 A32:O996 E10 A13:H13 A14:F14 A15:H15 A16:F16 C10 O23:O28">
    <cfRule type="expression" dxfId="23" priority="7">
      <formula>$F1="Fermeture"</formula>
    </cfRule>
  </conditionalFormatting>
  <conditionalFormatting sqref="B29:O29">
    <cfRule type="expression" dxfId="22" priority="2">
      <formula>$F29="Fermeture"</formula>
    </cfRule>
    <cfRule type="expression" dxfId="21" priority="3">
      <formula>$F29="Modification"</formula>
    </cfRule>
    <cfRule type="expression" dxfId="20" priority="4">
      <formula>$F29="Création"</formula>
    </cfRule>
  </conditionalFormatting>
  <conditionalFormatting sqref="D29:E30 G29:N30 A1:A7 D1:E9 G1:N9 E10 K10:N11 A12:A22 D12:E22 G12:N22 A30 A32:A998 D32:E998 G32:N998">
    <cfRule type="expression" dxfId="19" priority="5">
      <formula>$C1="Option"</formula>
    </cfRule>
  </conditionalFormatting>
  <conditionalFormatting sqref="N1:N22 N29:N30 N32:N996">
    <cfRule type="expression" dxfId="18" priority="6">
      <formula>$M1="Porteuse"</formula>
    </cfRule>
  </conditionalFormatting>
  <dataValidations count="6">
    <dataValidation type="list" allowBlank="1" showInputMessage="1" showErrorMessage="1" sqref="M19:M22 M29:M30 M32:M297" xr:uid="{00000000-0002-0000-0900-000000000000}">
      <formula1>List_Mutualisation</formula1>
      <formula2>0</formula2>
    </dataValidation>
    <dataValidation type="list" allowBlank="1" showInputMessage="1" showErrorMessage="1" sqref="H19:H22 H29:H30 H32:H297" xr:uid="{00000000-0002-0000-0900-000001000000}">
      <formula1>List_CNU</formula1>
      <formula2>0</formula2>
    </dataValidation>
    <dataValidation type="list" allowBlank="1" showInputMessage="1" showErrorMessage="1" sqref="C19:C22 C29:C30 C32:C297" xr:uid="{00000000-0002-0000-0900-000002000000}">
      <formula1>"UE,ECUE,BLOC,OPTION,Parcours Pédagogique"</formula1>
      <formula2>0</formula2>
    </dataValidation>
    <dataValidation type="list" allowBlank="1" showInputMessage="1" showErrorMessage="1" sqref="F19:F22 F29:F30 F32:F297" xr:uid="{00000000-0002-0000-0900-000003000000}">
      <formula1>List_Statut</formula1>
      <formula2>0</formula2>
    </dataValidation>
    <dataValidation type="list" allowBlank="1" showInputMessage="1" showErrorMessage="1" sqref="E19:E22 E29:E30 E32:E297" xr:uid="{00000000-0002-0000-0900-000004000000}">
      <formula1>List_Type</formula1>
      <formula2>0</formula2>
    </dataValidation>
    <dataValidation type="list" allowBlank="1" showInputMessage="1" showErrorMessage="1" sqref="L19:L22 L29:L30 L32:L297" xr:uid="{00000000-0002-0000-09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300"/>
  <sheetViews>
    <sheetView zoomScale="25" zoomScaleNormal="25" workbookViewId="0">
      <pane ySplit="18" topLeftCell="A19" activePane="bottomLeft" state="frozen"/>
      <selection activeCell="I1" sqref="I1"/>
      <selection pane="bottomLeft" activeCell="E26" sqref="E26"/>
    </sheetView>
  </sheetViews>
  <sheetFormatPr baseColWidth="10" defaultColWidth="11.453125" defaultRowHeight="14.5" x14ac:dyDescent="0.35"/>
  <cols>
    <col min="1" max="1" width="39" style="31" customWidth="1"/>
    <col min="2" max="2" width="50.7265625" style="31" customWidth="1"/>
    <col min="3" max="3" width="15.54296875" style="75" customWidth="1"/>
    <col min="4" max="4" width="20.81640625" style="31" customWidth="1"/>
    <col min="5" max="5" width="15.54296875" style="31" customWidth="1"/>
    <col min="6" max="6" width="24.7265625" style="31" customWidth="1"/>
    <col min="7" max="7" width="22" style="31" customWidth="1"/>
    <col min="8" max="8" width="27.1796875" style="31" customWidth="1"/>
    <col min="9" max="9" width="35.26953125" style="31" customWidth="1"/>
    <col min="10" max="10" width="18.7265625" style="31" customWidth="1"/>
    <col min="11" max="11" width="40.7265625" style="31" customWidth="1"/>
    <col min="12" max="12" width="31.7265625" style="31" customWidth="1"/>
    <col min="13" max="14" width="22.453125" style="31" customWidth="1"/>
    <col min="15" max="17" width="20.26953125" style="31" customWidth="1"/>
    <col min="18" max="18" width="20.81640625" style="31" customWidth="1"/>
    <col min="19" max="19" width="20.54296875" style="31" customWidth="1"/>
    <col min="20" max="20" width="17.26953125" style="31" customWidth="1"/>
    <col min="21" max="21" width="51.26953125" style="31" customWidth="1"/>
    <col min="22" max="22" width="46.1796875" style="75" customWidth="1"/>
    <col min="23" max="25" width="11.54296875" style="76" customWidth="1"/>
  </cols>
  <sheetData>
    <row r="1" spans="1:21" x14ac:dyDescent="0.35">
      <c r="A1" s="133"/>
      <c r="B1" s="133"/>
      <c r="C1" s="133"/>
      <c r="D1" s="133"/>
      <c r="E1" s="133"/>
      <c r="F1" s="133"/>
      <c r="G1" s="133"/>
      <c r="H1" s="133"/>
      <c r="I1" s="133"/>
      <c r="J1" s="77"/>
    </row>
    <row r="2" spans="1:21" x14ac:dyDescent="0.35">
      <c r="A2" s="133"/>
      <c r="B2" s="133"/>
      <c r="C2" s="133"/>
      <c r="D2" s="133"/>
      <c r="E2" s="133"/>
      <c r="F2" s="133"/>
      <c r="G2" s="133"/>
      <c r="H2" s="133"/>
      <c r="I2" s="133"/>
      <c r="J2" s="77"/>
    </row>
    <row r="3" spans="1:21" x14ac:dyDescent="0.35">
      <c r="A3" s="133"/>
      <c r="B3" s="133"/>
      <c r="C3" s="133"/>
      <c r="D3" s="133"/>
      <c r="E3" s="133"/>
      <c r="F3" s="133"/>
      <c r="G3" s="133"/>
      <c r="H3" s="133"/>
      <c r="I3" s="133"/>
      <c r="J3" s="77"/>
    </row>
    <row r="4" spans="1:21" x14ac:dyDescent="0.35">
      <c r="A4" s="133"/>
      <c r="B4" s="133"/>
      <c r="C4" s="133"/>
      <c r="D4" s="133"/>
      <c r="E4" s="133"/>
      <c r="F4" s="133"/>
      <c r="G4" s="133"/>
      <c r="H4" s="133"/>
      <c r="I4" s="133"/>
      <c r="J4" s="77"/>
    </row>
    <row r="5" spans="1:21" x14ac:dyDescent="0.35">
      <c r="A5" s="133"/>
      <c r="B5" s="133"/>
      <c r="C5" s="133"/>
      <c r="D5" s="133"/>
      <c r="E5" s="133"/>
      <c r="F5" s="133"/>
      <c r="G5" s="133"/>
      <c r="H5" s="133"/>
      <c r="I5" s="133"/>
      <c r="J5" s="77"/>
    </row>
    <row r="6" spans="1:21" x14ac:dyDescent="0.35">
      <c r="A6" s="133"/>
      <c r="B6" s="133"/>
      <c r="C6" s="133"/>
      <c r="D6" s="133"/>
      <c r="E6" s="133"/>
      <c r="F6" s="133"/>
      <c r="G6" s="133"/>
      <c r="H6" s="133"/>
      <c r="I6" s="133"/>
      <c r="J6" s="77"/>
    </row>
    <row r="7" spans="1:21" ht="14.25" customHeight="1" x14ac:dyDescent="0.35">
      <c r="A7" s="160" t="s">
        <v>228</v>
      </c>
      <c r="B7" s="136" t="str">
        <f>'Fiche Générale'!B3</f>
        <v>Portail_ST</v>
      </c>
      <c r="C7" s="137" t="s">
        <v>229</v>
      </c>
      <c r="D7" s="137"/>
      <c r="E7" s="138" t="str">
        <f>'Fiche Générale'!B4</f>
        <v>Mathématiques-Informatique</v>
      </c>
      <c r="F7" s="138"/>
      <c r="G7" s="135" t="s">
        <v>230</v>
      </c>
      <c r="H7" s="139" t="str">
        <f>'Fiche Générale'!B5</f>
        <v>SPMAI18</v>
      </c>
      <c r="I7" s="139"/>
      <c r="J7" s="78"/>
      <c r="K7" s="79"/>
    </row>
    <row r="8" spans="1:21" ht="14.25" customHeight="1" x14ac:dyDescent="0.35">
      <c r="A8" s="160"/>
      <c r="B8" s="136"/>
      <c r="C8" s="137"/>
      <c r="D8" s="137"/>
      <c r="E8" s="138"/>
      <c r="F8" s="138"/>
      <c r="G8" s="135"/>
      <c r="H8" s="139"/>
      <c r="I8" s="139"/>
      <c r="J8" s="78"/>
      <c r="K8" s="79"/>
    </row>
    <row r="9" spans="1:21" ht="14.25" customHeight="1" x14ac:dyDescent="0.35">
      <c r="A9" s="160"/>
      <c r="B9" s="136"/>
      <c r="C9" s="137"/>
      <c r="D9" s="137"/>
      <c r="E9" s="138"/>
      <c r="F9" s="138"/>
      <c r="G9" s="135"/>
      <c r="H9" s="139"/>
      <c r="I9" s="139"/>
      <c r="J9" s="78"/>
      <c r="K9" s="79"/>
    </row>
    <row r="10" spans="1:21" ht="14.25" customHeight="1" x14ac:dyDescent="0.35">
      <c r="A10" s="160"/>
      <c r="B10" s="136"/>
      <c r="C10" s="140" t="s">
        <v>182</v>
      </c>
      <c r="D10" s="140"/>
      <c r="E10" s="141">
        <f>'Fiche Générale'!B9</f>
        <v>0</v>
      </c>
      <c r="F10" s="141"/>
      <c r="G10" s="141"/>
      <c r="H10" s="141"/>
      <c r="I10" s="141"/>
      <c r="J10" s="78"/>
      <c r="K10" s="79"/>
    </row>
    <row r="11" spans="1:21" ht="14.25" customHeight="1" x14ac:dyDescent="0.35">
      <c r="A11" s="160"/>
      <c r="B11" s="136"/>
      <c r="C11" s="140"/>
      <c r="D11" s="140"/>
      <c r="E11" s="141"/>
      <c r="F11" s="141"/>
      <c r="G11" s="141"/>
      <c r="H11" s="141"/>
      <c r="I11" s="141"/>
      <c r="J11" s="78"/>
      <c r="K11" s="79"/>
    </row>
    <row r="12" spans="1:21" x14ac:dyDescent="0.35">
      <c r="C12" s="31"/>
      <c r="I12" s="80"/>
      <c r="J12" s="80"/>
      <c r="M12" s="131" t="s">
        <v>231</v>
      </c>
      <c r="N12" s="131"/>
      <c r="O12" s="131"/>
      <c r="P12" s="131"/>
      <c r="Q12" s="131"/>
      <c r="R12" s="131" t="s">
        <v>232</v>
      </c>
      <c r="S12" s="131"/>
      <c r="T12" s="131"/>
      <c r="U12" s="131"/>
    </row>
    <row r="13" spans="1:21" x14ac:dyDescent="0.35">
      <c r="A13" s="131" t="s">
        <v>183</v>
      </c>
      <c r="B13" s="132" t="str">
        <f>'S4 Maquette'!B13</f>
        <v>2ème année de Portail</v>
      </c>
      <c r="C13" s="132"/>
      <c r="D13" s="131" t="s">
        <v>233</v>
      </c>
      <c r="E13" s="130">
        <f>'S4 Maquette'!E13</f>
        <v>0</v>
      </c>
      <c r="F13" s="130"/>
      <c r="G13" s="130"/>
      <c r="I13" s="80"/>
      <c r="J13" s="80"/>
      <c r="M13" s="131"/>
      <c r="N13" s="131"/>
      <c r="O13" s="131"/>
      <c r="P13" s="131"/>
      <c r="Q13" s="131"/>
      <c r="R13" s="131"/>
      <c r="S13" s="131"/>
      <c r="T13" s="131"/>
      <c r="U13" s="131"/>
    </row>
    <row r="14" spans="1:21" x14ac:dyDescent="0.35">
      <c r="A14" s="131"/>
      <c r="B14" s="132"/>
      <c r="C14" s="132"/>
      <c r="D14" s="131"/>
      <c r="E14" s="130"/>
      <c r="F14" s="130"/>
      <c r="G14" s="130"/>
      <c r="I14" s="80"/>
      <c r="J14" s="80"/>
      <c r="M14" s="131" t="s">
        <v>234</v>
      </c>
      <c r="N14" s="131" t="s">
        <v>235</v>
      </c>
      <c r="O14" s="131"/>
      <c r="P14" s="131" t="s">
        <v>236</v>
      </c>
      <c r="Q14" s="131"/>
      <c r="R14" s="133"/>
      <c r="S14" s="134"/>
      <c r="T14" s="134"/>
      <c r="U14" s="131"/>
    </row>
    <row r="15" spans="1:21" x14ac:dyDescent="0.35">
      <c r="A15" s="131" t="s">
        <v>237</v>
      </c>
      <c r="B15" s="157" t="str">
        <f>'S4 Maquette'!B15</f>
        <v>Semestre 4</v>
      </c>
      <c r="C15" s="157"/>
      <c r="D15" s="131" t="s">
        <v>238</v>
      </c>
      <c r="E15" s="130">
        <f>'S4 Maquette'!E15:F16</f>
        <v>0</v>
      </c>
      <c r="F15" s="130"/>
      <c r="G15" s="130"/>
      <c r="I15" s="80"/>
      <c r="J15" s="80"/>
      <c r="M15" s="131"/>
      <c r="N15" s="131"/>
      <c r="O15" s="131"/>
      <c r="P15" s="131"/>
      <c r="Q15" s="131"/>
      <c r="R15" s="133"/>
      <c r="S15" s="134"/>
      <c r="T15" s="134"/>
      <c r="U15" s="131"/>
    </row>
    <row r="16" spans="1:21" x14ac:dyDescent="0.35">
      <c r="A16" s="131"/>
      <c r="B16" s="157"/>
      <c r="C16" s="157"/>
      <c r="D16" s="131"/>
      <c r="E16" s="130"/>
      <c r="F16" s="130"/>
      <c r="G16" s="130"/>
      <c r="I16" s="80"/>
      <c r="J16" s="80"/>
      <c r="M16" s="131"/>
      <c r="N16" s="131"/>
      <c r="O16" s="131"/>
      <c r="P16" s="131"/>
      <c r="Q16" s="131"/>
      <c r="R16" s="133"/>
      <c r="S16" s="134"/>
      <c r="T16" s="134"/>
      <c r="U16" s="131"/>
    </row>
    <row r="17" spans="1:25" x14ac:dyDescent="0.35">
      <c r="L17" s="32"/>
      <c r="M17" s="131"/>
      <c r="N17" s="131"/>
      <c r="O17" s="131"/>
      <c r="P17" s="131"/>
      <c r="Q17" s="131"/>
      <c r="R17" s="133"/>
      <c r="S17" s="134"/>
      <c r="T17" s="134"/>
      <c r="U17" s="131"/>
    </row>
    <row r="18" spans="1:25" ht="59.25" customHeight="1" x14ac:dyDescent="0.35">
      <c r="A18" s="33" t="s">
        <v>239</v>
      </c>
      <c r="B18" s="81" t="s">
        <v>240</v>
      </c>
      <c r="C18" s="33" t="s">
        <v>5</v>
      </c>
      <c r="D18" s="33" t="s">
        <v>241</v>
      </c>
      <c r="E18" s="33" t="s">
        <v>242</v>
      </c>
      <c r="F18" s="33" t="s">
        <v>243</v>
      </c>
      <c r="G18" s="33" t="s">
        <v>244</v>
      </c>
      <c r="H18" s="33" t="s">
        <v>245</v>
      </c>
      <c r="I18" s="33" t="s">
        <v>246</v>
      </c>
      <c r="J18" s="33" t="s">
        <v>316</v>
      </c>
      <c r="K18" s="33" t="s">
        <v>248</v>
      </c>
      <c r="L18" s="33" t="s">
        <v>249</v>
      </c>
      <c r="M18" s="33" t="s">
        <v>250</v>
      </c>
      <c r="N18" s="33" t="s">
        <v>240</v>
      </c>
      <c r="O18" s="33" t="s">
        <v>251</v>
      </c>
      <c r="P18" s="33" t="s">
        <v>303</v>
      </c>
      <c r="Q18" s="33" t="s">
        <v>252</v>
      </c>
      <c r="R18" s="33" t="s">
        <v>253</v>
      </c>
      <c r="S18" s="33" t="s">
        <v>240</v>
      </c>
      <c r="T18" s="33" t="s">
        <v>251</v>
      </c>
      <c r="U18" s="34" t="s">
        <v>254</v>
      </c>
      <c r="V18" s="34" t="s">
        <v>255</v>
      </c>
    </row>
    <row r="19" spans="1:25" ht="30" customHeight="1" x14ac:dyDescent="0.35">
      <c r="A19" s="129" t="str">
        <f>'S4 Maquette'!B19</f>
        <v>Compétences transversales S4</v>
      </c>
      <c r="B19" s="83" t="str">
        <f>'S4 Maquette'!C19</f>
        <v>UE</v>
      </c>
      <c r="C19" s="84">
        <f>'S4 Maquette'!F19</f>
        <v>0</v>
      </c>
      <c r="D19" s="38"/>
      <c r="E19" s="38"/>
      <c r="F19" s="38"/>
      <c r="G19" s="85"/>
      <c r="H19" s="86"/>
      <c r="I19" s="86"/>
      <c r="J19" s="86"/>
      <c r="K19" s="85"/>
      <c r="L19" s="85"/>
      <c r="M19" s="86"/>
      <c r="N19" s="86"/>
      <c r="O19" s="85"/>
      <c r="P19" s="85"/>
      <c r="Q19" s="85"/>
      <c r="R19" s="85"/>
      <c r="S19" s="85"/>
      <c r="T19" s="85"/>
      <c r="U19" s="87"/>
      <c r="V19" s="88"/>
    </row>
    <row r="20" spans="1:25" ht="30" customHeight="1" x14ac:dyDescent="0.35">
      <c r="A20" s="129" t="str">
        <f>'S4 Maquette'!B20</f>
        <v>Compétences écrites 2</v>
      </c>
      <c r="B20" s="83" t="str">
        <f>'S4 Maquette'!C20</f>
        <v>ECUE</v>
      </c>
      <c r="C20" s="89">
        <f>'S4 Maquette'!F20</f>
        <v>0</v>
      </c>
      <c r="D20" s="37"/>
      <c r="E20" s="37"/>
      <c r="F20" s="37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8"/>
    </row>
    <row r="21" spans="1:25" ht="30" customHeight="1" x14ac:dyDescent="0.35">
      <c r="A21" s="129" t="str">
        <f>'S4 Maquette'!B21</f>
        <v>Compétences numériques 2</v>
      </c>
      <c r="B21" s="83" t="str">
        <f>'S4 Maquette'!C21</f>
        <v>ECUE</v>
      </c>
      <c r="C21" s="89">
        <f>'S4 Maquette'!F21</f>
        <v>0</v>
      </c>
      <c r="D21" s="37"/>
      <c r="E21" s="37"/>
      <c r="F21" s="37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8"/>
    </row>
    <row r="22" spans="1:25" ht="30" customHeight="1" x14ac:dyDescent="0.35">
      <c r="A22" s="129" t="str">
        <f>'S4 Maquette'!B22</f>
        <v>Anglais 4</v>
      </c>
      <c r="B22" s="83" t="str">
        <f>'S4 Maquette'!C22</f>
        <v>ECUE</v>
      </c>
      <c r="C22" s="89">
        <f>'S4 Maquette'!F22</f>
        <v>0</v>
      </c>
      <c r="D22" s="37"/>
      <c r="E22" s="37"/>
      <c r="F22" s="37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8"/>
    </row>
    <row r="23" spans="1:25" ht="30" customHeight="1" x14ac:dyDescent="0.35">
      <c r="A23" s="2" t="str">
        <f>'S4 Maquette'!B23</f>
        <v>UE MATHS: Probabilités et statistiques</v>
      </c>
      <c r="B23" s="2" t="str">
        <f>'S4 Maquette'!C23</f>
        <v>UE</v>
      </c>
      <c r="C23" s="90">
        <f>'S4 Maquette'!F23</f>
        <v>0</v>
      </c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91" t="s">
        <v>256</v>
      </c>
    </row>
    <row r="24" spans="1:25" ht="30" customHeight="1" x14ac:dyDescent="0.35">
      <c r="A24" s="2" t="str">
        <f>'S4 Maquette'!B24</f>
        <v>UE MATHS: Algèbre linéaire II</v>
      </c>
      <c r="B24" s="2" t="str">
        <f>'S4 Maquette'!C24</f>
        <v>UE</v>
      </c>
      <c r="C24" s="90">
        <f>'S4 Maquette'!F24</f>
        <v>0</v>
      </c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91"/>
    </row>
    <row r="25" spans="1:25" ht="30" customHeight="1" x14ac:dyDescent="0.35">
      <c r="A25" s="2" t="str">
        <f>'S4 Maquette'!B25</f>
        <v>UE MATHS : Topologie et calcul différentiel</v>
      </c>
      <c r="B25" s="2" t="str">
        <f>'S4 Maquette'!C25</f>
        <v>UE</v>
      </c>
      <c r="C25" s="90">
        <f>'S4 Maquette'!F25</f>
        <v>0</v>
      </c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91"/>
    </row>
    <row r="26" spans="1:25" s="167" customFormat="1" ht="30" customHeight="1" x14ac:dyDescent="0.35">
      <c r="A26" s="161" t="str">
        <f>'S4 Maquette'!B26</f>
        <v>UE INFO: Programmation C</v>
      </c>
      <c r="B26" s="161" t="str">
        <f>'S4 Maquette'!C26</f>
        <v>UE</v>
      </c>
      <c r="C26" s="162" t="str">
        <f>'S4 Maquette'!F26</f>
        <v>Modification</v>
      </c>
      <c r="D26" s="163"/>
      <c r="E26" s="163"/>
      <c r="F26" s="163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5"/>
      <c r="W26" s="166"/>
      <c r="X26" s="166"/>
      <c r="Y26" s="166"/>
    </row>
    <row r="27" spans="1:25" ht="30" customHeight="1" x14ac:dyDescent="0.35">
      <c r="A27" s="2" t="str">
        <f>'S4 Maquette'!B27</f>
        <v>UE INFO: Systèmes 2</v>
      </c>
      <c r="B27" s="2" t="str">
        <f>'S4 Maquette'!C27</f>
        <v>UE</v>
      </c>
      <c r="C27" s="90">
        <f>'S4 Maquette'!F27</f>
        <v>0</v>
      </c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91"/>
    </row>
    <row r="28" spans="1:25" ht="30" customHeight="1" x14ac:dyDescent="0.35">
      <c r="A28" s="2" t="str">
        <f>'S4 Maquette'!B28</f>
        <v>UE INFO: Algorithmique 1</v>
      </c>
      <c r="B28" s="2" t="str">
        <f>'S4 Maquette'!C28</f>
        <v>UE</v>
      </c>
      <c r="C28" s="90">
        <f>'S4 Maquette'!F28</f>
        <v>0</v>
      </c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91"/>
    </row>
    <row r="29" spans="1:25" ht="30" customHeight="1" x14ac:dyDescent="0.35">
      <c r="A29" s="2" t="e">
        <f>'S4 Maquette'!#REF!</f>
        <v>#REF!</v>
      </c>
      <c r="B29" s="2" t="e">
        <f>'S4 Maquette'!#REF!</f>
        <v>#REF!</v>
      </c>
      <c r="C29" s="90" t="e">
        <f>'S4 Maquette'!#REF!</f>
        <v>#REF!</v>
      </c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91"/>
    </row>
    <row r="30" spans="1:25" ht="30" customHeight="1" x14ac:dyDescent="0.35">
      <c r="A30" s="2" t="e">
        <f>'S4 Maquette'!#REF!</f>
        <v>#REF!</v>
      </c>
      <c r="B30" s="2" t="e">
        <f>'S4 Maquette'!#REF!</f>
        <v>#REF!</v>
      </c>
      <c r="C30" s="90" t="e">
        <f>'S4 Maquette'!#REF!</f>
        <v>#REF!</v>
      </c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1"/>
    </row>
    <row r="31" spans="1:25" ht="30" customHeight="1" x14ac:dyDescent="0.35">
      <c r="A31" s="2" t="e">
        <f>'S4 Maquette'!#REF!</f>
        <v>#REF!</v>
      </c>
      <c r="B31" s="2" t="e">
        <f>'S4 Maquette'!#REF!</f>
        <v>#REF!</v>
      </c>
      <c r="C31" s="90" t="e">
        <f>'S4 Maquette'!#REF!</f>
        <v>#REF!</v>
      </c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91"/>
    </row>
    <row r="32" spans="1:25" ht="30" customHeight="1" x14ac:dyDescent="0.35">
      <c r="A32" s="2" t="str">
        <f>'S4 Maquette'!B29</f>
        <v>UE facultative du portail ST ou de la L3</v>
      </c>
      <c r="B32" s="2" t="str">
        <f>'S4 Maquette'!C29</f>
        <v>UE</v>
      </c>
      <c r="C32" s="90">
        <f>'S4 Maquette'!F29</f>
        <v>0</v>
      </c>
      <c r="D32" s="1"/>
      <c r="E32" s="1"/>
      <c r="F32" s="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91"/>
    </row>
    <row r="33" spans="1:22" ht="30" customHeight="1" x14ac:dyDescent="0.35">
      <c r="A33" s="2">
        <f>'S4 Maquette'!B30</f>
        <v>0</v>
      </c>
      <c r="B33" s="2">
        <f>'S4 Maquette'!C30</f>
        <v>0</v>
      </c>
      <c r="C33" s="90">
        <f>'S4 Maquette'!F30</f>
        <v>0</v>
      </c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91"/>
    </row>
    <row r="34" spans="1:22" ht="30" customHeight="1" x14ac:dyDescent="0.35">
      <c r="A34" s="2" t="str">
        <f>'S4 Maquette'!B31</f>
        <v xml:space="preserve">UE Stage </v>
      </c>
      <c r="B34" s="2" t="str">
        <f>'S4 Maquette'!C31</f>
        <v>UE</v>
      </c>
      <c r="C34" s="90" t="str">
        <f>'S4 Maquette'!F31</f>
        <v>Création</v>
      </c>
      <c r="D34" s="1"/>
      <c r="E34" s="1"/>
      <c r="F34" s="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91"/>
    </row>
    <row r="35" spans="1:22" ht="30" customHeight="1" x14ac:dyDescent="0.35">
      <c r="A35" s="2">
        <f>'S4 Maquette'!B32</f>
        <v>0</v>
      </c>
      <c r="B35" s="2">
        <f>'S4 Maquette'!C32</f>
        <v>0</v>
      </c>
      <c r="C35" s="90">
        <f>'S4 Maquette'!F32</f>
        <v>0</v>
      </c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91"/>
    </row>
    <row r="36" spans="1:22" ht="30" customHeight="1" x14ac:dyDescent="0.35">
      <c r="A36" s="2">
        <f>'S4 Maquette'!B33</f>
        <v>0</v>
      </c>
      <c r="B36" s="2">
        <f>'S4 Maquette'!C33</f>
        <v>0</v>
      </c>
      <c r="C36" s="90">
        <f>'S4 Maquette'!F33</f>
        <v>0</v>
      </c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91"/>
    </row>
    <row r="37" spans="1:22" ht="30" customHeight="1" x14ac:dyDescent="0.35">
      <c r="A37" s="2">
        <f>'S4 Maquette'!B34</f>
        <v>0</v>
      </c>
      <c r="B37" s="2">
        <f>'S4 Maquette'!C34</f>
        <v>0</v>
      </c>
      <c r="C37" s="90">
        <f>'S4 Maquette'!F34</f>
        <v>0</v>
      </c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91"/>
    </row>
    <row r="38" spans="1:22" ht="30" customHeight="1" x14ac:dyDescent="0.35">
      <c r="A38" s="2">
        <f>'S4 Maquette'!B35</f>
        <v>0</v>
      </c>
      <c r="B38" s="2">
        <f>'S4 Maquette'!C35</f>
        <v>0</v>
      </c>
      <c r="C38" s="90">
        <f>'S4 Maquette'!F35</f>
        <v>0</v>
      </c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91"/>
    </row>
    <row r="39" spans="1:22" ht="30" customHeight="1" x14ac:dyDescent="0.35">
      <c r="A39" s="2">
        <f>'S4 Maquette'!B36</f>
        <v>0</v>
      </c>
      <c r="B39" s="2">
        <f>'S4 Maquette'!C36</f>
        <v>0</v>
      </c>
      <c r="C39" s="90">
        <f>'S4 Maquette'!F36</f>
        <v>0</v>
      </c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91"/>
    </row>
    <row r="40" spans="1:22" ht="30" customHeight="1" x14ac:dyDescent="0.35">
      <c r="A40" s="2">
        <f>'S4 Maquette'!B37</f>
        <v>0</v>
      </c>
      <c r="B40" s="2">
        <f>'S4 Maquette'!C37</f>
        <v>0</v>
      </c>
      <c r="C40" s="90">
        <f>'S4 Maquette'!F37</f>
        <v>0</v>
      </c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91"/>
    </row>
    <row r="41" spans="1:22" ht="30" customHeight="1" x14ac:dyDescent="0.35">
      <c r="A41" s="2">
        <f>'S4 Maquette'!B38</f>
        <v>0</v>
      </c>
      <c r="B41" s="2">
        <f>'S4 Maquette'!C38</f>
        <v>0</v>
      </c>
      <c r="C41" s="90">
        <f>'S4 Maquette'!F38</f>
        <v>0</v>
      </c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91"/>
    </row>
    <row r="42" spans="1:22" ht="30" customHeight="1" x14ac:dyDescent="0.35">
      <c r="A42" s="2">
        <f>'S4 Maquette'!B39</f>
        <v>0</v>
      </c>
      <c r="B42" s="2">
        <f>'S4 Maquette'!C39</f>
        <v>0</v>
      </c>
      <c r="C42" s="90">
        <f>'S4 Maquette'!F39</f>
        <v>0</v>
      </c>
      <c r="D42" s="1"/>
      <c r="E42" s="1"/>
      <c r="F42" s="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91"/>
    </row>
    <row r="43" spans="1:22" ht="30" customHeight="1" x14ac:dyDescent="0.35">
      <c r="A43" s="2">
        <f>'S4 Maquette'!B40</f>
        <v>0</v>
      </c>
      <c r="B43" s="2">
        <f>'S4 Maquette'!C40</f>
        <v>0</v>
      </c>
      <c r="C43" s="90">
        <f>'S4 Maquette'!F40</f>
        <v>0</v>
      </c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91"/>
    </row>
    <row r="44" spans="1:22" ht="30" customHeight="1" x14ac:dyDescent="0.35">
      <c r="A44" s="2">
        <f>'S4 Maquette'!B41</f>
        <v>0</v>
      </c>
      <c r="B44" s="2">
        <f>'S4 Maquette'!C41</f>
        <v>0</v>
      </c>
      <c r="C44" s="90">
        <f>'S4 Maquette'!F41</f>
        <v>0</v>
      </c>
      <c r="D44" s="1"/>
      <c r="E44" s="1"/>
      <c r="F44" s="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91"/>
    </row>
    <row r="45" spans="1:22" ht="30" customHeight="1" x14ac:dyDescent="0.35">
      <c r="A45" s="2">
        <f>'S4 Maquette'!B42</f>
        <v>0</v>
      </c>
      <c r="B45" s="2">
        <f>'S4 Maquette'!C42</f>
        <v>0</v>
      </c>
      <c r="C45" s="90">
        <f>'S4 Maquette'!F42</f>
        <v>0</v>
      </c>
      <c r="D45" s="1"/>
      <c r="E45" s="1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1"/>
    </row>
    <row r="46" spans="1:22" ht="30" customHeight="1" x14ac:dyDescent="0.35">
      <c r="A46" s="2">
        <f>'S4 Maquette'!B43</f>
        <v>0</v>
      </c>
      <c r="B46" s="2">
        <f>'S4 Maquette'!C43</f>
        <v>0</v>
      </c>
      <c r="C46" s="90">
        <f>'S4 Maquette'!F43</f>
        <v>0</v>
      </c>
      <c r="D46" s="1"/>
      <c r="E46" s="1"/>
      <c r="F46" s="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91"/>
    </row>
    <row r="47" spans="1:22" ht="30" customHeight="1" x14ac:dyDescent="0.35">
      <c r="A47" s="2">
        <f>'S4 Maquette'!B44</f>
        <v>0</v>
      </c>
      <c r="B47" s="2">
        <f>'S4 Maquette'!C44</f>
        <v>0</v>
      </c>
      <c r="C47" s="90">
        <f>'S4 Maquette'!F44</f>
        <v>0</v>
      </c>
      <c r="D47" s="1"/>
      <c r="E47" s="1"/>
      <c r="F47" s="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91"/>
    </row>
    <row r="48" spans="1:22" ht="30" customHeight="1" x14ac:dyDescent="0.35">
      <c r="A48" s="2">
        <f>'S4 Maquette'!B45</f>
        <v>0</v>
      </c>
      <c r="B48" s="2">
        <f>'S4 Maquette'!C45</f>
        <v>0</v>
      </c>
      <c r="C48" s="90">
        <f>'S4 Maquette'!F45</f>
        <v>0</v>
      </c>
      <c r="D48" s="1"/>
      <c r="E48" s="1"/>
      <c r="F48" s="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91"/>
    </row>
    <row r="49" spans="1:22" ht="30" customHeight="1" x14ac:dyDescent="0.35">
      <c r="A49" s="2">
        <f>'S4 Maquette'!B46</f>
        <v>0</v>
      </c>
      <c r="B49" s="2">
        <f>'S4 Maquette'!C46</f>
        <v>0</v>
      </c>
      <c r="C49" s="90">
        <f>'S4 Maquette'!F46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91"/>
    </row>
    <row r="50" spans="1:22" ht="30" customHeight="1" x14ac:dyDescent="0.35">
      <c r="A50" s="2">
        <f>'S4 Maquette'!B47</f>
        <v>0</v>
      </c>
      <c r="B50" s="2">
        <f>'S4 Maquette'!C47</f>
        <v>0</v>
      </c>
      <c r="C50" s="90">
        <f>'S4 Maquette'!F47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91"/>
    </row>
    <row r="51" spans="1:22" ht="30" customHeight="1" x14ac:dyDescent="0.35">
      <c r="A51" s="2">
        <f>'S4 Maquette'!B48</f>
        <v>0</v>
      </c>
      <c r="B51" s="2">
        <f>'S4 Maquette'!C48</f>
        <v>0</v>
      </c>
      <c r="C51" s="90">
        <f>'S4 Maquette'!F48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91"/>
    </row>
    <row r="52" spans="1:22" ht="30" customHeight="1" x14ac:dyDescent="0.35">
      <c r="A52" s="2">
        <f>'S4 Maquette'!B49</f>
        <v>0</v>
      </c>
      <c r="B52" s="2">
        <f>'S4 Maquette'!C49</f>
        <v>0</v>
      </c>
      <c r="C52" s="90">
        <f>'S4 Maquette'!F49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91"/>
    </row>
    <row r="53" spans="1:22" ht="30" customHeight="1" x14ac:dyDescent="0.35">
      <c r="A53" s="2">
        <f>'S4 Maquette'!B50</f>
        <v>0</v>
      </c>
      <c r="B53" s="2">
        <f>'S4 Maquette'!C50</f>
        <v>0</v>
      </c>
      <c r="C53" s="90">
        <f>'S4 Maquette'!F50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91"/>
    </row>
    <row r="54" spans="1:22" ht="30" customHeight="1" x14ac:dyDescent="0.35">
      <c r="A54" s="2">
        <f>'S4 Maquette'!B51</f>
        <v>0</v>
      </c>
      <c r="B54" s="2">
        <f>'S4 Maquette'!C51</f>
        <v>0</v>
      </c>
      <c r="C54" s="90">
        <f>'S4 Maquette'!F51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91"/>
    </row>
    <row r="55" spans="1:22" ht="30" customHeight="1" x14ac:dyDescent="0.35">
      <c r="A55" s="2">
        <f>'S4 Maquette'!B52</f>
        <v>0</v>
      </c>
      <c r="B55" s="2">
        <f>'S4 Maquette'!C52</f>
        <v>0</v>
      </c>
      <c r="C55" s="90">
        <f>'S4 Maquette'!F52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91"/>
    </row>
    <row r="56" spans="1:22" ht="30" customHeight="1" x14ac:dyDescent="0.35">
      <c r="A56" s="2">
        <f>'S4 Maquette'!B53</f>
        <v>0</v>
      </c>
      <c r="B56" s="2">
        <f>'S4 Maquette'!C53</f>
        <v>0</v>
      </c>
      <c r="C56" s="90">
        <f>'S4 Maquette'!F53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91"/>
    </row>
    <row r="57" spans="1:22" ht="30" customHeight="1" x14ac:dyDescent="0.35">
      <c r="A57" s="2">
        <f>'S4 Maquette'!B54</f>
        <v>0</v>
      </c>
      <c r="B57" s="2">
        <f>'S4 Maquette'!C54</f>
        <v>0</v>
      </c>
      <c r="C57" s="90">
        <f>'S4 Maquette'!F54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91"/>
    </row>
    <row r="58" spans="1:22" ht="30" customHeight="1" x14ac:dyDescent="0.35">
      <c r="A58" s="2">
        <f>'S4 Maquette'!B55</f>
        <v>0</v>
      </c>
      <c r="B58" s="2">
        <f>'S4 Maquette'!C55</f>
        <v>0</v>
      </c>
      <c r="C58" s="90">
        <f>'S4 Maquette'!F55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91"/>
    </row>
    <row r="59" spans="1:22" ht="30" customHeight="1" x14ac:dyDescent="0.35">
      <c r="A59" s="2">
        <f>'S4 Maquette'!B56</f>
        <v>0</v>
      </c>
      <c r="B59" s="2">
        <f>'S4 Maquette'!C56</f>
        <v>0</v>
      </c>
      <c r="C59" s="90">
        <f>'S4 Maquette'!F56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91"/>
    </row>
    <row r="60" spans="1:22" ht="30" customHeight="1" x14ac:dyDescent="0.35">
      <c r="A60" s="2">
        <f>'S4 Maquette'!B57</f>
        <v>0</v>
      </c>
      <c r="B60" s="2">
        <f>'S4 Maquette'!C57</f>
        <v>0</v>
      </c>
      <c r="C60" s="90">
        <f>'S4 Maquette'!F57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91"/>
    </row>
    <row r="61" spans="1:22" ht="30" customHeight="1" x14ac:dyDescent="0.35">
      <c r="A61" s="2">
        <f>'S4 Maquette'!B58</f>
        <v>0</v>
      </c>
      <c r="B61" s="2">
        <f>'S4 Maquette'!C58</f>
        <v>0</v>
      </c>
      <c r="C61" s="90">
        <f>'S4 Maquette'!F58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91"/>
    </row>
    <row r="62" spans="1:22" ht="30" customHeight="1" x14ac:dyDescent="0.35">
      <c r="A62" s="2">
        <f>'S4 Maquette'!B59</f>
        <v>0</v>
      </c>
      <c r="B62" s="2">
        <f>'S4 Maquette'!C59</f>
        <v>0</v>
      </c>
      <c r="C62" s="90">
        <f>'S4 Maquette'!F59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91"/>
    </row>
    <row r="63" spans="1:22" ht="30" customHeight="1" x14ac:dyDescent="0.35">
      <c r="A63" s="2">
        <f>'S4 Maquette'!B60</f>
        <v>0</v>
      </c>
      <c r="B63" s="2">
        <f>'S4 Maquette'!C60</f>
        <v>0</v>
      </c>
      <c r="C63" s="90">
        <f>'S4 Maquette'!F60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91"/>
    </row>
    <row r="64" spans="1:22" ht="30" customHeight="1" x14ac:dyDescent="0.35">
      <c r="A64" s="2">
        <f>'S4 Maquette'!B61</f>
        <v>0</v>
      </c>
      <c r="B64" s="2">
        <f>'S4 Maquette'!C61</f>
        <v>0</v>
      </c>
      <c r="C64" s="90">
        <f>'S4 Maquette'!F61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91"/>
    </row>
    <row r="65" spans="1:22" ht="30" customHeight="1" x14ac:dyDescent="0.35">
      <c r="A65" s="2">
        <f>'S4 Maquette'!B62</f>
        <v>0</v>
      </c>
      <c r="B65" s="2">
        <f>'S4 Maquette'!C62</f>
        <v>0</v>
      </c>
      <c r="C65" s="90">
        <f>'S4 Maquette'!F62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91"/>
    </row>
    <row r="66" spans="1:22" ht="30" customHeight="1" x14ac:dyDescent="0.35">
      <c r="A66" s="2">
        <f>'S4 Maquette'!B63</f>
        <v>0</v>
      </c>
      <c r="B66" s="2">
        <f>'S4 Maquette'!C63</f>
        <v>0</v>
      </c>
      <c r="C66" s="90">
        <f>'S4 Maquette'!F63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91"/>
    </row>
    <row r="67" spans="1:22" ht="30" customHeight="1" x14ac:dyDescent="0.35">
      <c r="A67" s="2">
        <f>'S4 Maquette'!B64</f>
        <v>0</v>
      </c>
      <c r="B67" s="2">
        <f>'S4 Maquette'!C64</f>
        <v>0</v>
      </c>
      <c r="C67" s="90">
        <f>'S4 Maquette'!F64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91"/>
    </row>
    <row r="68" spans="1:22" ht="30" customHeight="1" x14ac:dyDescent="0.35">
      <c r="A68" s="2">
        <f>'S4 Maquette'!B65</f>
        <v>0</v>
      </c>
      <c r="B68" s="2">
        <f>'S4 Maquette'!C65</f>
        <v>0</v>
      </c>
      <c r="C68" s="90">
        <f>'S4 Maquette'!F65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91"/>
    </row>
    <row r="69" spans="1:22" ht="30" customHeight="1" x14ac:dyDescent="0.35">
      <c r="A69" s="2">
        <f>'S4 Maquette'!B66</f>
        <v>0</v>
      </c>
      <c r="B69" s="2">
        <f>'S4 Maquette'!C66</f>
        <v>0</v>
      </c>
      <c r="C69" s="90">
        <f>'S4 Maquette'!F66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91"/>
    </row>
    <row r="70" spans="1:22" ht="30" customHeight="1" x14ac:dyDescent="0.35">
      <c r="A70" s="2">
        <f>'S4 Maquette'!B67</f>
        <v>0</v>
      </c>
      <c r="B70" s="2">
        <f>'S4 Maquette'!C67</f>
        <v>0</v>
      </c>
      <c r="C70" s="90">
        <f>'S4 Maquette'!F67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91"/>
    </row>
    <row r="71" spans="1:22" ht="30" customHeight="1" x14ac:dyDescent="0.35">
      <c r="A71" s="2">
        <f>'S4 Maquette'!B68</f>
        <v>0</v>
      </c>
      <c r="B71" s="2">
        <f>'S4 Maquette'!C68</f>
        <v>0</v>
      </c>
      <c r="C71" s="90">
        <f>'S4 Maquette'!F68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91"/>
    </row>
    <row r="72" spans="1:22" ht="30" customHeight="1" x14ac:dyDescent="0.35">
      <c r="A72" s="2">
        <f>'S4 Maquette'!B69</f>
        <v>0</v>
      </c>
      <c r="B72" s="2">
        <f>'S4 Maquette'!C69</f>
        <v>0</v>
      </c>
      <c r="C72" s="90">
        <f>'S4 Maquette'!F69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91"/>
    </row>
    <row r="73" spans="1:22" ht="30" customHeight="1" x14ac:dyDescent="0.35">
      <c r="A73" s="2">
        <f>'S4 Maquette'!B70</f>
        <v>0</v>
      </c>
      <c r="B73" s="2">
        <f>'S4 Maquette'!C70</f>
        <v>0</v>
      </c>
      <c r="C73" s="90">
        <f>'S4 Maquette'!F70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91"/>
    </row>
    <row r="74" spans="1:22" ht="30" customHeight="1" x14ac:dyDescent="0.35">
      <c r="A74" s="2">
        <f>'S4 Maquette'!B71</f>
        <v>0</v>
      </c>
      <c r="B74" s="2">
        <f>'S4 Maquette'!C71</f>
        <v>0</v>
      </c>
      <c r="C74" s="90">
        <f>'S4 Maquette'!F71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91"/>
    </row>
    <row r="75" spans="1:22" ht="30" customHeight="1" x14ac:dyDescent="0.35">
      <c r="A75" s="2">
        <f>'S4 Maquette'!B72</f>
        <v>0</v>
      </c>
      <c r="B75" s="2">
        <f>'S4 Maquette'!C72</f>
        <v>0</v>
      </c>
      <c r="C75" s="90">
        <f>'S4 Maquette'!F72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91"/>
    </row>
    <row r="76" spans="1:22" ht="30" customHeight="1" x14ac:dyDescent="0.35">
      <c r="A76" s="2">
        <f>'S4 Maquette'!B73</f>
        <v>0</v>
      </c>
      <c r="B76" s="2">
        <f>'S4 Maquette'!C73</f>
        <v>0</v>
      </c>
      <c r="C76" s="90">
        <f>'S4 Maquette'!F73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91"/>
    </row>
    <row r="77" spans="1:22" ht="30" customHeight="1" x14ac:dyDescent="0.35">
      <c r="A77" s="2">
        <f>'S4 Maquette'!B74</f>
        <v>0</v>
      </c>
      <c r="B77" s="2">
        <f>'S4 Maquette'!C74</f>
        <v>0</v>
      </c>
      <c r="C77" s="90">
        <f>'S4 Maquette'!F74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91"/>
    </row>
    <row r="78" spans="1:22" ht="30" customHeight="1" x14ac:dyDescent="0.35">
      <c r="A78" s="2">
        <f>'S4 Maquette'!B75</f>
        <v>0</v>
      </c>
      <c r="B78" s="2">
        <f>'S4 Maquette'!C75</f>
        <v>0</v>
      </c>
      <c r="C78" s="90">
        <f>'S4 Maquette'!F75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91"/>
    </row>
    <row r="79" spans="1:22" ht="30" customHeight="1" x14ac:dyDescent="0.35">
      <c r="A79" s="2">
        <f>'S4 Maquette'!B76</f>
        <v>0</v>
      </c>
      <c r="B79" s="2">
        <f>'S4 Maquette'!C76</f>
        <v>0</v>
      </c>
      <c r="C79" s="90">
        <f>'S4 Maquette'!F76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1"/>
    </row>
    <row r="80" spans="1:22" ht="30" customHeight="1" x14ac:dyDescent="0.35">
      <c r="A80" s="2">
        <f>'S4 Maquette'!B77</f>
        <v>0</v>
      </c>
      <c r="B80" s="2">
        <f>'S4 Maquette'!C77</f>
        <v>0</v>
      </c>
      <c r="C80" s="90">
        <f>'S4 Maquette'!F77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1"/>
    </row>
    <row r="81" spans="1:22" ht="30" customHeight="1" x14ac:dyDescent="0.35">
      <c r="A81" s="2">
        <f>'S4 Maquette'!B78</f>
        <v>0</v>
      </c>
      <c r="B81" s="2">
        <f>'S4 Maquette'!C78</f>
        <v>0</v>
      </c>
      <c r="C81" s="90">
        <f>'S4 Maquette'!F78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91"/>
    </row>
    <row r="82" spans="1:22" ht="30" customHeight="1" x14ac:dyDescent="0.35">
      <c r="A82" s="2">
        <f>'S4 Maquette'!B79</f>
        <v>0</v>
      </c>
      <c r="B82" s="2">
        <f>'S4 Maquette'!C79</f>
        <v>0</v>
      </c>
      <c r="C82" s="90">
        <f>'S4 Maquette'!F79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91"/>
    </row>
    <row r="83" spans="1:22" ht="30" customHeight="1" x14ac:dyDescent="0.35">
      <c r="A83" s="2">
        <f>'S4 Maquette'!B80</f>
        <v>0</v>
      </c>
      <c r="B83" s="2">
        <f>'S4 Maquette'!C80</f>
        <v>0</v>
      </c>
      <c r="C83" s="90">
        <f>'S4 Maquette'!F80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91"/>
    </row>
    <row r="84" spans="1:22" ht="30" customHeight="1" x14ac:dyDescent="0.35">
      <c r="A84" s="2">
        <f>'S4 Maquette'!B81</f>
        <v>0</v>
      </c>
      <c r="B84" s="2">
        <f>'S4 Maquette'!C81</f>
        <v>0</v>
      </c>
      <c r="C84" s="90">
        <f>'S4 Maquette'!F81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91"/>
    </row>
    <row r="85" spans="1:22" ht="30" customHeight="1" x14ac:dyDescent="0.35">
      <c r="A85" s="2">
        <f>'S4 Maquette'!B82</f>
        <v>0</v>
      </c>
      <c r="B85" s="2">
        <f>'S4 Maquette'!C82</f>
        <v>0</v>
      </c>
      <c r="C85" s="90">
        <f>'S4 Maquette'!F82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91"/>
    </row>
    <row r="86" spans="1:22" ht="30" customHeight="1" x14ac:dyDescent="0.35">
      <c r="A86" s="2">
        <f>'S4 Maquette'!B83</f>
        <v>0</v>
      </c>
      <c r="B86" s="2">
        <f>'S4 Maquette'!C83</f>
        <v>0</v>
      </c>
      <c r="C86" s="90">
        <f>'S4 Maquette'!F83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91"/>
    </row>
    <row r="87" spans="1:22" ht="30" customHeight="1" x14ac:dyDescent="0.35">
      <c r="A87" s="2">
        <f>'S4 Maquette'!B84</f>
        <v>0</v>
      </c>
      <c r="B87" s="2">
        <f>'S4 Maquette'!C84</f>
        <v>0</v>
      </c>
      <c r="C87" s="90">
        <f>'S4 Maquette'!F84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91"/>
    </row>
    <row r="88" spans="1:22" ht="30" customHeight="1" x14ac:dyDescent="0.35">
      <c r="A88" s="2">
        <f>'S4 Maquette'!B85</f>
        <v>0</v>
      </c>
      <c r="B88" s="2">
        <f>'S4 Maquette'!C85</f>
        <v>0</v>
      </c>
      <c r="C88" s="90">
        <f>'S4 Maquette'!F85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91"/>
    </row>
    <row r="89" spans="1:22" ht="30" customHeight="1" x14ac:dyDescent="0.35">
      <c r="A89" s="2">
        <f>'S4 Maquette'!B86</f>
        <v>0</v>
      </c>
      <c r="B89" s="2">
        <f>'S4 Maquette'!C86</f>
        <v>0</v>
      </c>
      <c r="C89" s="90">
        <f>'S4 Maquette'!F86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91"/>
    </row>
    <row r="90" spans="1:22" ht="30" customHeight="1" x14ac:dyDescent="0.35">
      <c r="A90" s="2">
        <f>'S4 Maquette'!B87</f>
        <v>0</v>
      </c>
      <c r="B90" s="2">
        <f>'S4 Maquette'!C87</f>
        <v>0</v>
      </c>
      <c r="C90" s="90">
        <f>'S4 Maquette'!F87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91"/>
    </row>
    <row r="91" spans="1:22" ht="30" customHeight="1" x14ac:dyDescent="0.35">
      <c r="A91" s="2">
        <f>'S4 Maquette'!B88</f>
        <v>0</v>
      </c>
      <c r="B91" s="2">
        <f>'S4 Maquette'!C88</f>
        <v>0</v>
      </c>
      <c r="C91" s="90">
        <f>'S4 Maquette'!F88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91"/>
    </row>
    <row r="92" spans="1:22" ht="30" customHeight="1" x14ac:dyDescent="0.35">
      <c r="A92" s="2">
        <f>'S4 Maquette'!B89</f>
        <v>0</v>
      </c>
      <c r="B92" s="2">
        <f>'S4 Maquette'!C89</f>
        <v>0</v>
      </c>
      <c r="C92" s="90">
        <f>'S4 Maquette'!F89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91"/>
    </row>
    <row r="93" spans="1:22" ht="30" customHeight="1" x14ac:dyDescent="0.35">
      <c r="A93" s="2">
        <f>'S4 Maquette'!B90</f>
        <v>0</v>
      </c>
      <c r="B93" s="2">
        <f>'S4 Maquette'!C90</f>
        <v>0</v>
      </c>
      <c r="C93" s="90">
        <f>'S4 Maquette'!F90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91"/>
    </row>
    <row r="94" spans="1:22" ht="30" customHeight="1" x14ac:dyDescent="0.35">
      <c r="A94" s="2">
        <f>'S4 Maquette'!B91</f>
        <v>0</v>
      </c>
      <c r="B94" s="2">
        <f>'S4 Maquette'!C91</f>
        <v>0</v>
      </c>
      <c r="C94" s="90">
        <f>'S4 Maquette'!F91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91"/>
    </row>
    <row r="95" spans="1:22" ht="30" customHeight="1" x14ac:dyDescent="0.35">
      <c r="A95" s="2">
        <f>'S4 Maquette'!B92</f>
        <v>0</v>
      </c>
      <c r="B95" s="2">
        <f>'S4 Maquette'!C92</f>
        <v>0</v>
      </c>
      <c r="C95" s="90">
        <f>'S4 Maquette'!F92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91"/>
    </row>
    <row r="96" spans="1:22" ht="30" customHeight="1" x14ac:dyDescent="0.35">
      <c r="A96" s="2">
        <f>'S4 Maquette'!B93</f>
        <v>0</v>
      </c>
      <c r="B96" s="2">
        <f>'S4 Maquette'!C93</f>
        <v>0</v>
      </c>
      <c r="C96" s="90">
        <f>'S4 Maquette'!F93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91"/>
    </row>
    <row r="97" spans="1:22" ht="30" customHeight="1" x14ac:dyDescent="0.35">
      <c r="A97" s="2">
        <f>'S4 Maquette'!B94</f>
        <v>0</v>
      </c>
      <c r="B97" s="2">
        <f>'S4 Maquette'!C94</f>
        <v>0</v>
      </c>
      <c r="C97" s="90">
        <f>'S4 Maquette'!F94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91"/>
    </row>
    <row r="98" spans="1:22" ht="30" customHeight="1" x14ac:dyDescent="0.35">
      <c r="A98" s="2">
        <f>'S4 Maquette'!B95</f>
        <v>0</v>
      </c>
      <c r="B98" s="2">
        <f>'S4 Maquette'!C95</f>
        <v>0</v>
      </c>
      <c r="C98" s="90">
        <f>'S4 Maquette'!F95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91"/>
    </row>
    <row r="99" spans="1:22" ht="30" customHeight="1" x14ac:dyDescent="0.35">
      <c r="A99" s="2">
        <f>'S4 Maquette'!B96</f>
        <v>0</v>
      </c>
      <c r="B99" s="2">
        <f>'S4 Maquette'!C96</f>
        <v>0</v>
      </c>
      <c r="C99" s="90">
        <f>'S4 Maquette'!F96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91"/>
    </row>
    <row r="100" spans="1:22" ht="30" customHeight="1" x14ac:dyDescent="0.35">
      <c r="A100" s="2">
        <f>'S4 Maquette'!B97</f>
        <v>0</v>
      </c>
      <c r="B100" s="2">
        <f>'S4 Maquette'!C97</f>
        <v>0</v>
      </c>
      <c r="C100" s="90">
        <f>'S4 Maquette'!F97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91"/>
    </row>
    <row r="101" spans="1:22" ht="30" customHeight="1" x14ac:dyDescent="0.35">
      <c r="A101" s="2">
        <f>'S4 Maquette'!B98</f>
        <v>0</v>
      </c>
      <c r="B101" s="2">
        <f>'S4 Maquette'!C98</f>
        <v>0</v>
      </c>
      <c r="C101" s="90">
        <f>'S4 Maquette'!F98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91"/>
    </row>
    <row r="102" spans="1:22" ht="30" customHeight="1" x14ac:dyDescent="0.35">
      <c r="A102" s="2">
        <f>'S4 Maquette'!B99</f>
        <v>0</v>
      </c>
      <c r="B102" s="2">
        <f>'S4 Maquette'!C99</f>
        <v>0</v>
      </c>
      <c r="C102" s="90">
        <f>'S4 Maquette'!F99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91"/>
    </row>
    <row r="103" spans="1:22" ht="30" customHeight="1" x14ac:dyDescent="0.35">
      <c r="A103" s="2">
        <f>'S4 Maquette'!B100</f>
        <v>0</v>
      </c>
      <c r="B103" s="2">
        <f>'S4 Maquette'!C100</f>
        <v>0</v>
      </c>
      <c r="C103" s="90">
        <f>'S4 Maquette'!F100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91"/>
    </row>
    <row r="104" spans="1:22" ht="30" customHeight="1" x14ac:dyDescent="0.35">
      <c r="A104" s="2">
        <f>'S4 Maquette'!B101</f>
        <v>0</v>
      </c>
      <c r="B104" s="2">
        <f>'S4 Maquette'!C101</f>
        <v>0</v>
      </c>
      <c r="C104" s="90">
        <f>'S4 Maquette'!F101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91"/>
    </row>
    <row r="105" spans="1:22" ht="30" customHeight="1" x14ac:dyDescent="0.35">
      <c r="A105" s="2">
        <f>'S4 Maquette'!B102</f>
        <v>0</v>
      </c>
      <c r="B105" s="2">
        <f>'S4 Maquette'!C102</f>
        <v>0</v>
      </c>
      <c r="C105" s="90">
        <f>'S4 Maquette'!F102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91"/>
    </row>
    <row r="106" spans="1:22" ht="30" customHeight="1" x14ac:dyDescent="0.35">
      <c r="A106" s="2">
        <f>'S4 Maquette'!B103</f>
        <v>0</v>
      </c>
      <c r="B106" s="2">
        <f>'S4 Maquette'!C103</f>
        <v>0</v>
      </c>
      <c r="C106" s="90">
        <f>'S4 Maquette'!F103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91"/>
    </row>
    <row r="107" spans="1:22" ht="30" customHeight="1" x14ac:dyDescent="0.35">
      <c r="A107" s="2">
        <f>'S4 Maquette'!B104</f>
        <v>0</v>
      </c>
      <c r="B107" s="2">
        <f>'S4 Maquette'!C104</f>
        <v>0</v>
      </c>
      <c r="C107" s="90">
        <f>'S4 Maquette'!F104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91"/>
    </row>
    <row r="108" spans="1:22" ht="30" customHeight="1" x14ac:dyDescent="0.35">
      <c r="A108" s="2">
        <f>'S4 Maquette'!B105</f>
        <v>0</v>
      </c>
      <c r="B108" s="2">
        <f>'S4 Maquette'!C105</f>
        <v>0</v>
      </c>
      <c r="C108" s="90">
        <f>'S4 Maquette'!F105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91"/>
    </row>
    <row r="109" spans="1:22" ht="30" customHeight="1" x14ac:dyDescent="0.35">
      <c r="A109" s="2">
        <f>'S4 Maquette'!B106</f>
        <v>0</v>
      </c>
      <c r="B109" s="2">
        <f>'S4 Maquette'!C106</f>
        <v>0</v>
      </c>
      <c r="C109" s="90">
        <f>'S4 Maquette'!F106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91"/>
    </row>
    <row r="110" spans="1:22" ht="30" customHeight="1" x14ac:dyDescent="0.35">
      <c r="A110" s="2">
        <f>'S4 Maquette'!B107</f>
        <v>0</v>
      </c>
      <c r="B110" s="2">
        <f>'S4 Maquette'!C107</f>
        <v>0</v>
      </c>
      <c r="C110" s="90">
        <f>'S4 Maquette'!F107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91"/>
    </row>
    <row r="111" spans="1:22" ht="30" customHeight="1" x14ac:dyDescent="0.35">
      <c r="A111" s="2">
        <f>'S4 Maquette'!B108</f>
        <v>0</v>
      </c>
      <c r="B111" s="2">
        <f>'S4 Maquette'!C108</f>
        <v>0</v>
      </c>
      <c r="C111" s="90">
        <f>'S4 Maquette'!F108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91"/>
    </row>
    <row r="112" spans="1:22" ht="30" customHeight="1" x14ac:dyDescent="0.35">
      <c r="A112" s="2">
        <f>'S4 Maquette'!B109</f>
        <v>0</v>
      </c>
      <c r="B112" s="2">
        <f>'S4 Maquette'!C109</f>
        <v>0</v>
      </c>
      <c r="C112" s="90">
        <f>'S4 Maquette'!F109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91"/>
    </row>
    <row r="113" spans="1:22" ht="30" customHeight="1" x14ac:dyDescent="0.35">
      <c r="A113" s="2">
        <f>'S4 Maquette'!B110</f>
        <v>0</v>
      </c>
      <c r="B113" s="2">
        <f>'S4 Maquette'!C110</f>
        <v>0</v>
      </c>
      <c r="C113" s="90">
        <f>'S4 Maquette'!F110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91"/>
    </row>
    <row r="114" spans="1:22" ht="30" customHeight="1" x14ac:dyDescent="0.35">
      <c r="A114" s="2">
        <f>'S4 Maquette'!B111</f>
        <v>0</v>
      </c>
      <c r="B114" s="2">
        <f>'S4 Maquette'!C111</f>
        <v>0</v>
      </c>
      <c r="C114" s="90">
        <f>'S4 Maquette'!F111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91"/>
    </row>
    <row r="115" spans="1:22" ht="30" customHeight="1" x14ac:dyDescent="0.35">
      <c r="A115" s="2">
        <f>'S4 Maquette'!B112</f>
        <v>0</v>
      </c>
      <c r="B115" s="2">
        <f>'S4 Maquette'!C112</f>
        <v>0</v>
      </c>
      <c r="C115" s="90">
        <f>'S4 Maquette'!F112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91"/>
    </row>
    <row r="116" spans="1:22" ht="30" customHeight="1" x14ac:dyDescent="0.35">
      <c r="A116" s="2">
        <f>'S4 Maquette'!B113</f>
        <v>0</v>
      </c>
      <c r="B116" s="2">
        <f>'S4 Maquette'!C113</f>
        <v>0</v>
      </c>
      <c r="C116" s="90">
        <f>'S4 Maquette'!F113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91"/>
    </row>
    <row r="117" spans="1:22" ht="30" customHeight="1" x14ac:dyDescent="0.35">
      <c r="A117" s="2">
        <f>'S4 Maquette'!B114</f>
        <v>0</v>
      </c>
      <c r="B117" s="2">
        <f>'S4 Maquette'!C114</f>
        <v>0</v>
      </c>
      <c r="C117" s="90">
        <f>'S4 Maquette'!F114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91"/>
    </row>
    <row r="118" spans="1:22" ht="30" customHeight="1" x14ac:dyDescent="0.35">
      <c r="A118" s="2">
        <f>'S4 Maquette'!B115</f>
        <v>0</v>
      </c>
      <c r="B118" s="2">
        <f>'S4 Maquette'!C115</f>
        <v>0</v>
      </c>
      <c r="C118" s="90">
        <f>'S4 Maquette'!F115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91"/>
    </row>
    <row r="119" spans="1:22" ht="30" customHeight="1" x14ac:dyDescent="0.35">
      <c r="A119" s="2">
        <f>'S4 Maquette'!B116</f>
        <v>0</v>
      </c>
      <c r="B119" s="2">
        <f>'S4 Maquette'!C116</f>
        <v>0</v>
      </c>
      <c r="C119" s="90">
        <f>'S4 Maquette'!F116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91"/>
    </row>
    <row r="120" spans="1:22" ht="30" customHeight="1" x14ac:dyDescent="0.35">
      <c r="A120" s="2">
        <f>'S4 Maquette'!B117</f>
        <v>0</v>
      </c>
      <c r="B120" s="2">
        <f>'S4 Maquette'!C117</f>
        <v>0</v>
      </c>
      <c r="C120" s="90">
        <f>'S4 Maquette'!F117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91"/>
    </row>
    <row r="121" spans="1:22" ht="30" customHeight="1" x14ac:dyDescent="0.35">
      <c r="A121" s="2">
        <f>'S4 Maquette'!B118</f>
        <v>0</v>
      </c>
      <c r="B121" s="2">
        <f>'S4 Maquette'!C118</f>
        <v>0</v>
      </c>
      <c r="C121" s="90">
        <f>'S4 Maquette'!F118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91"/>
    </row>
    <row r="122" spans="1:22" ht="30" customHeight="1" x14ac:dyDescent="0.35">
      <c r="A122" s="2">
        <f>'S4 Maquette'!B119</f>
        <v>0</v>
      </c>
      <c r="B122" s="2">
        <f>'S4 Maquette'!C119</f>
        <v>0</v>
      </c>
      <c r="C122" s="90">
        <f>'S4 Maquette'!F119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91"/>
    </row>
    <row r="123" spans="1:22" ht="30" customHeight="1" x14ac:dyDescent="0.35">
      <c r="A123" s="2">
        <f>'S4 Maquette'!B120</f>
        <v>0</v>
      </c>
      <c r="B123" s="2">
        <f>'S4 Maquette'!C120</f>
        <v>0</v>
      </c>
      <c r="C123" s="90">
        <f>'S4 Maquette'!F120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91"/>
    </row>
    <row r="124" spans="1:22" ht="30" customHeight="1" x14ac:dyDescent="0.35">
      <c r="A124" s="2">
        <f>'S4 Maquette'!B121</f>
        <v>0</v>
      </c>
      <c r="B124" s="2">
        <f>'S4 Maquette'!C121</f>
        <v>0</v>
      </c>
      <c r="C124" s="90">
        <f>'S4 Maquette'!F121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91"/>
    </row>
    <row r="125" spans="1:22" ht="30" customHeight="1" x14ac:dyDescent="0.35">
      <c r="A125" s="2">
        <f>'S4 Maquette'!B122</f>
        <v>0</v>
      </c>
      <c r="B125" s="2">
        <f>'S4 Maquette'!C122</f>
        <v>0</v>
      </c>
      <c r="C125" s="90">
        <f>'S4 Maquette'!F122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91"/>
    </row>
    <row r="126" spans="1:22" ht="30" customHeight="1" x14ac:dyDescent="0.35">
      <c r="A126" s="2">
        <f>'S4 Maquette'!B123</f>
        <v>0</v>
      </c>
      <c r="B126" s="2">
        <f>'S4 Maquette'!C123</f>
        <v>0</v>
      </c>
      <c r="C126" s="90">
        <f>'S4 Maquette'!F123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91"/>
    </row>
    <row r="127" spans="1:22" ht="30" customHeight="1" x14ac:dyDescent="0.35">
      <c r="A127" s="2">
        <f>'S4 Maquette'!B124</f>
        <v>0</v>
      </c>
      <c r="B127" s="2">
        <f>'S4 Maquette'!C124</f>
        <v>0</v>
      </c>
      <c r="C127" s="90">
        <f>'S4 Maquette'!F124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91"/>
    </row>
    <row r="128" spans="1:22" ht="30" customHeight="1" x14ac:dyDescent="0.35">
      <c r="A128" s="2">
        <f>'S4 Maquette'!B125</f>
        <v>0</v>
      </c>
      <c r="B128" s="2">
        <f>'S4 Maquette'!C125</f>
        <v>0</v>
      </c>
      <c r="C128" s="90">
        <f>'S4 Maquette'!F125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91"/>
    </row>
    <row r="129" spans="1:22" ht="30" customHeight="1" x14ac:dyDescent="0.35">
      <c r="A129" s="2">
        <f>'S4 Maquette'!B126</f>
        <v>0</v>
      </c>
      <c r="B129" s="2">
        <f>'S4 Maquette'!C126</f>
        <v>0</v>
      </c>
      <c r="C129" s="90">
        <f>'S4 Maquette'!F126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91"/>
    </row>
    <row r="130" spans="1:22" ht="30" customHeight="1" x14ac:dyDescent="0.35">
      <c r="A130" s="2">
        <f>'S4 Maquette'!B127</f>
        <v>0</v>
      </c>
      <c r="B130" s="2">
        <f>'S4 Maquette'!C127</f>
        <v>0</v>
      </c>
      <c r="C130" s="90">
        <f>'S4 Maquette'!F127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91"/>
    </row>
    <row r="131" spans="1:22" ht="30" customHeight="1" x14ac:dyDescent="0.35">
      <c r="A131" s="2">
        <f>'S4 Maquette'!B128</f>
        <v>0</v>
      </c>
      <c r="B131" s="2">
        <f>'S4 Maquette'!C128</f>
        <v>0</v>
      </c>
      <c r="C131" s="90">
        <f>'S4 Maquette'!F128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91"/>
    </row>
    <row r="132" spans="1:22" ht="30" customHeight="1" x14ac:dyDescent="0.35">
      <c r="A132" s="2">
        <f>'S4 Maquette'!B129</f>
        <v>0</v>
      </c>
      <c r="B132" s="2">
        <f>'S4 Maquette'!C129</f>
        <v>0</v>
      </c>
      <c r="C132" s="90">
        <f>'S4 Maquette'!F129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91"/>
    </row>
    <row r="133" spans="1:22" ht="30" customHeight="1" x14ac:dyDescent="0.35">
      <c r="A133" s="2">
        <f>'S4 Maquette'!B130</f>
        <v>0</v>
      </c>
      <c r="B133" s="2">
        <f>'S4 Maquette'!C130</f>
        <v>0</v>
      </c>
      <c r="C133" s="90">
        <f>'S4 Maquette'!F130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91"/>
    </row>
    <row r="134" spans="1:22" ht="30" customHeight="1" x14ac:dyDescent="0.35">
      <c r="A134" s="2">
        <f>'S4 Maquette'!B131</f>
        <v>0</v>
      </c>
      <c r="B134" s="2">
        <f>'S4 Maquette'!C131</f>
        <v>0</v>
      </c>
      <c r="C134" s="90">
        <f>'S4 Maquette'!F131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91"/>
    </row>
    <row r="135" spans="1:22" ht="30" customHeight="1" x14ac:dyDescent="0.35">
      <c r="A135" s="2">
        <f>'S4 Maquette'!B132</f>
        <v>0</v>
      </c>
      <c r="B135" s="2">
        <f>'S4 Maquette'!C132</f>
        <v>0</v>
      </c>
      <c r="C135" s="90">
        <f>'S4 Maquette'!F132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91"/>
    </row>
    <row r="136" spans="1:22" ht="30" customHeight="1" x14ac:dyDescent="0.35">
      <c r="A136" s="2">
        <f>'S4 Maquette'!B133</f>
        <v>0</v>
      </c>
      <c r="B136" s="2">
        <f>'S4 Maquette'!C133</f>
        <v>0</v>
      </c>
      <c r="C136" s="90">
        <f>'S4 Maquette'!F133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91"/>
    </row>
    <row r="137" spans="1:22" ht="30" customHeight="1" x14ac:dyDescent="0.35">
      <c r="A137" s="2">
        <f>'S4 Maquette'!B134</f>
        <v>0</v>
      </c>
      <c r="B137" s="2">
        <f>'S4 Maquette'!C134</f>
        <v>0</v>
      </c>
      <c r="C137" s="90">
        <f>'S4 Maquette'!F134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91"/>
    </row>
    <row r="138" spans="1:22" ht="30" customHeight="1" x14ac:dyDescent="0.35">
      <c r="A138" s="2">
        <f>'S4 Maquette'!B135</f>
        <v>0</v>
      </c>
      <c r="B138" s="2">
        <f>'S4 Maquette'!C135</f>
        <v>0</v>
      </c>
      <c r="C138" s="90">
        <f>'S4 Maquette'!F135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91"/>
    </row>
    <row r="139" spans="1:22" ht="30" customHeight="1" x14ac:dyDescent="0.35">
      <c r="A139" s="2">
        <f>'S4 Maquette'!B136</f>
        <v>0</v>
      </c>
      <c r="B139" s="2">
        <f>'S4 Maquette'!C136</f>
        <v>0</v>
      </c>
      <c r="C139" s="90">
        <f>'S4 Maquette'!F136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91"/>
    </row>
    <row r="140" spans="1:22" ht="30" customHeight="1" x14ac:dyDescent="0.35">
      <c r="A140" s="2">
        <f>'S4 Maquette'!B137</f>
        <v>0</v>
      </c>
      <c r="B140" s="2">
        <f>'S4 Maquette'!C137</f>
        <v>0</v>
      </c>
      <c r="C140" s="90">
        <f>'S4 Maquette'!F137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91"/>
    </row>
    <row r="141" spans="1:22" ht="30" customHeight="1" x14ac:dyDescent="0.35">
      <c r="A141" s="2">
        <f>'S4 Maquette'!B138</f>
        <v>0</v>
      </c>
      <c r="B141" s="2">
        <f>'S4 Maquette'!C138</f>
        <v>0</v>
      </c>
      <c r="C141" s="90">
        <f>'S4 Maquette'!F138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91"/>
    </row>
    <row r="142" spans="1:22" ht="30" customHeight="1" x14ac:dyDescent="0.35">
      <c r="A142" s="2">
        <f>'S4 Maquette'!B139</f>
        <v>0</v>
      </c>
      <c r="B142" s="2">
        <f>'S4 Maquette'!C139</f>
        <v>0</v>
      </c>
      <c r="C142" s="90">
        <f>'S4 Maquette'!F139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91"/>
    </row>
    <row r="143" spans="1:22" ht="30" customHeight="1" x14ac:dyDescent="0.35">
      <c r="A143" s="2">
        <f>'S4 Maquette'!B140</f>
        <v>0</v>
      </c>
      <c r="B143" s="2">
        <f>'S4 Maquette'!C140</f>
        <v>0</v>
      </c>
      <c r="C143" s="90">
        <f>'S4 Maquette'!F140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91"/>
    </row>
    <row r="144" spans="1:22" ht="30" customHeight="1" x14ac:dyDescent="0.35">
      <c r="A144" s="2">
        <f>'S4 Maquette'!B141</f>
        <v>0</v>
      </c>
      <c r="B144" s="2">
        <f>'S4 Maquette'!C141</f>
        <v>0</v>
      </c>
      <c r="C144" s="90">
        <f>'S4 Maquette'!F141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91"/>
    </row>
    <row r="145" spans="1:22" ht="30" customHeight="1" x14ac:dyDescent="0.35">
      <c r="A145" s="2">
        <f>'S4 Maquette'!B142</f>
        <v>0</v>
      </c>
      <c r="B145" s="2">
        <f>'S4 Maquette'!C142</f>
        <v>0</v>
      </c>
      <c r="C145" s="90">
        <f>'S4 Maquette'!F142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91"/>
    </row>
    <row r="146" spans="1:22" ht="30" customHeight="1" x14ac:dyDescent="0.35">
      <c r="A146" s="2">
        <f>'S4 Maquette'!B143</f>
        <v>0</v>
      </c>
      <c r="B146" s="2">
        <f>'S4 Maquette'!C143</f>
        <v>0</v>
      </c>
      <c r="C146" s="90">
        <f>'S4 Maquette'!F143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91"/>
    </row>
    <row r="147" spans="1:22" ht="30" customHeight="1" x14ac:dyDescent="0.35">
      <c r="A147" s="2">
        <f>'S4 Maquette'!B144</f>
        <v>0</v>
      </c>
      <c r="B147" s="2">
        <f>'S4 Maquette'!C144</f>
        <v>0</v>
      </c>
      <c r="C147" s="90">
        <f>'S4 Maquette'!F144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91"/>
    </row>
    <row r="148" spans="1:22" ht="30" customHeight="1" x14ac:dyDescent="0.35">
      <c r="A148" s="2">
        <f>'S4 Maquette'!B145</f>
        <v>0</v>
      </c>
      <c r="B148" s="2">
        <f>'S4 Maquette'!C145</f>
        <v>0</v>
      </c>
      <c r="C148" s="90">
        <f>'S4 Maquette'!F145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91"/>
    </row>
    <row r="149" spans="1:22" ht="30" customHeight="1" x14ac:dyDescent="0.35">
      <c r="A149" s="2">
        <f>'S4 Maquette'!B146</f>
        <v>0</v>
      </c>
      <c r="B149" s="2">
        <f>'S4 Maquette'!C146</f>
        <v>0</v>
      </c>
      <c r="C149" s="90">
        <f>'S4 Maquette'!F146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91"/>
    </row>
    <row r="150" spans="1:22" ht="30" customHeight="1" x14ac:dyDescent="0.35">
      <c r="A150" s="2">
        <f>'S4 Maquette'!B147</f>
        <v>0</v>
      </c>
      <c r="B150" s="2">
        <f>'S4 Maquette'!C147</f>
        <v>0</v>
      </c>
      <c r="C150" s="90">
        <f>'S4 Maquette'!F147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91"/>
    </row>
    <row r="151" spans="1:22" ht="30" customHeight="1" x14ac:dyDescent="0.35">
      <c r="A151" s="2">
        <f>'S4 Maquette'!B148</f>
        <v>0</v>
      </c>
      <c r="B151" s="2">
        <f>'S4 Maquette'!C148</f>
        <v>0</v>
      </c>
      <c r="C151" s="90">
        <f>'S4 Maquette'!F148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91"/>
    </row>
    <row r="152" spans="1:22" ht="30" customHeight="1" x14ac:dyDescent="0.35">
      <c r="A152" s="2">
        <f>'S4 Maquette'!B149</f>
        <v>0</v>
      </c>
      <c r="B152" s="2">
        <f>'S4 Maquette'!C149</f>
        <v>0</v>
      </c>
      <c r="C152" s="90">
        <f>'S4 Maquette'!F149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91"/>
    </row>
    <row r="153" spans="1:22" ht="30" customHeight="1" x14ac:dyDescent="0.35">
      <c r="A153" s="2">
        <f>'S4 Maquette'!B150</f>
        <v>0</v>
      </c>
      <c r="B153" s="2">
        <f>'S4 Maquette'!C150</f>
        <v>0</v>
      </c>
      <c r="C153" s="90">
        <f>'S4 Maquette'!F150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91"/>
    </row>
    <row r="154" spans="1:22" ht="30" customHeight="1" x14ac:dyDescent="0.35">
      <c r="A154" s="2">
        <f>'S4 Maquette'!B151</f>
        <v>0</v>
      </c>
      <c r="B154" s="2">
        <f>'S4 Maquette'!C151</f>
        <v>0</v>
      </c>
      <c r="C154" s="90">
        <f>'S4 Maquette'!F151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91"/>
    </row>
    <row r="155" spans="1:22" ht="30" customHeight="1" x14ac:dyDescent="0.35">
      <c r="A155" s="2">
        <f>'S4 Maquette'!B152</f>
        <v>0</v>
      </c>
      <c r="B155" s="2">
        <f>'S4 Maquette'!C152</f>
        <v>0</v>
      </c>
      <c r="C155" s="90">
        <f>'S4 Maquette'!F152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91"/>
    </row>
    <row r="156" spans="1:22" ht="30" customHeight="1" x14ac:dyDescent="0.35">
      <c r="A156" s="2">
        <f>'S4 Maquette'!B153</f>
        <v>0</v>
      </c>
      <c r="B156" s="2">
        <f>'S4 Maquette'!C153</f>
        <v>0</v>
      </c>
      <c r="C156" s="90">
        <f>'S4 Maquette'!F153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91"/>
    </row>
    <row r="157" spans="1:22" ht="30" customHeight="1" x14ac:dyDescent="0.35">
      <c r="A157" s="2">
        <f>'S4 Maquette'!B154</f>
        <v>0</v>
      </c>
      <c r="B157" s="2">
        <f>'S4 Maquette'!C154</f>
        <v>0</v>
      </c>
      <c r="C157" s="90">
        <f>'S4 Maquette'!F154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91"/>
    </row>
    <row r="158" spans="1:22" ht="30" customHeight="1" x14ac:dyDescent="0.35">
      <c r="A158" s="2">
        <f>'S4 Maquette'!B155</f>
        <v>0</v>
      </c>
      <c r="B158" s="2">
        <f>'S4 Maquette'!C155</f>
        <v>0</v>
      </c>
      <c r="C158" s="90">
        <f>'S4 Maquette'!F155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91"/>
    </row>
    <row r="159" spans="1:22" ht="30" customHeight="1" x14ac:dyDescent="0.35">
      <c r="A159" s="2">
        <f>'S4 Maquette'!B156</f>
        <v>0</v>
      </c>
      <c r="B159" s="2">
        <f>'S4 Maquette'!C156</f>
        <v>0</v>
      </c>
      <c r="C159" s="90">
        <f>'S4 Maquette'!F156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91"/>
    </row>
    <row r="160" spans="1:22" ht="30" customHeight="1" x14ac:dyDescent="0.35">
      <c r="A160" s="2">
        <f>'S4 Maquette'!B157</f>
        <v>0</v>
      </c>
      <c r="B160" s="2">
        <f>'S4 Maquette'!C157</f>
        <v>0</v>
      </c>
      <c r="C160" s="90">
        <f>'S4 Maquette'!F157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91"/>
    </row>
    <row r="161" spans="1:22" ht="30" customHeight="1" x14ac:dyDescent="0.35">
      <c r="A161" s="2">
        <f>'S4 Maquette'!B158</f>
        <v>0</v>
      </c>
      <c r="B161" s="2">
        <f>'S4 Maquette'!C158</f>
        <v>0</v>
      </c>
      <c r="C161" s="90">
        <f>'S4 Maquette'!F158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91"/>
    </row>
    <row r="162" spans="1:22" ht="30" customHeight="1" x14ac:dyDescent="0.35">
      <c r="A162" s="2">
        <f>'S4 Maquette'!B159</f>
        <v>0</v>
      </c>
      <c r="B162" s="2">
        <f>'S4 Maquette'!C159</f>
        <v>0</v>
      </c>
      <c r="C162" s="90">
        <f>'S4 Maquette'!F159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91"/>
    </row>
    <row r="163" spans="1:22" ht="30" customHeight="1" x14ac:dyDescent="0.35">
      <c r="A163" s="2">
        <f>'S4 Maquette'!B160</f>
        <v>0</v>
      </c>
      <c r="B163" s="2">
        <f>'S4 Maquette'!C160</f>
        <v>0</v>
      </c>
      <c r="C163" s="90">
        <f>'S4 Maquette'!F160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91"/>
    </row>
    <row r="164" spans="1:22" ht="30" customHeight="1" x14ac:dyDescent="0.35">
      <c r="A164" s="2">
        <f>'S4 Maquette'!B161</f>
        <v>0</v>
      </c>
      <c r="B164" s="2">
        <f>'S4 Maquette'!C161</f>
        <v>0</v>
      </c>
      <c r="C164" s="90">
        <f>'S4 Maquette'!F161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91"/>
    </row>
    <row r="165" spans="1:22" ht="30" customHeight="1" x14ac:dyDescent="0.35">
      <c r="A165" s="2">
        <f>'S4 Maquette'!B162</f>
        <v>0</v>
      </c>
      <c r="B165" s="2">
        <f>'S4 Maquette'!C162</f>
        <v>0</v>
      </c>
      <c r="C165" s="90">
        <f>'S4 Maquette'!F162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91"/>
    </row>
    <row r="166" spans="1:22" ht="30" customHeight="1" x14ac:dyDescent="0.35">
      <c r="A166" s="2">
        <f>'S4 Maquette'!B163</f>
        <v>0</v>
      </c>
      <c r="B166" s="2">
        <f>'S4 Maquette'!C163</f>
        <v>0</v>
      </c>
      <c r="C166" s="90">
        <f>'S4 Maquette'!F163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91"/>
    </row>
    <row r="167" spans="1:22" ht="30" customHeight="1" x14ac:dyDescent="0.35">
      <c r="A167" s="2">
        <f>'S4 Maquette'!B164</f>
        <v>0</v>
      </c>
      <c r="B167" s="2">
        <f>'S4 Maquette'!C164</f>
        <v>0</v>
      </c>
      <c r="C167" s="90">
        <f>'S4 Maquette'!F164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91"/>
    </row>
    <row r="168" spans="1:22" ht="30" customHeight="1" x14ac:dyDescent="0.35">
      <c r="A168" s="2">
        <f>'S4 Maquette'!B165</f>
        <v>0</v>
      </c>
      <c r="B168" s="2">
        <f>'S4 Maquette'!C165</f>
        <v>0</v>
      </c>
      <c r="C168" s="90">
        <f>'S4 Maquette'!F165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91"/>
    </row>
    <row r="169" spans="1:22" ht="30" customHeight="1" x14ac:dyDescent="0.35">
      <c r="A169" s="2">
        <f>'S4 Maquette'!B166</f>
        <v>0</v>
      </c>
      <c r="B169" s="2">
        <f>'S4 Maquette'!C166</f>
        <v>0</v>
      </c>
      <c r="C169" s="90">
        <f>'S4 Maquette'!F166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91"/>
    </row>
    <row r="170" spans="1:22" ht="30" customHeight="1" x14ac:dyDescent="0.35">
      <c r="A170" s="2">
        <f>'S4 Maquette'!B167</f>
        <v>0</v>
      </c>
      <c r="B170" s="2">
        <f>'S4 Maquette'!C167</f>
        <v>0</v>
      </c>
      <c r="C170" s="90">
        <f>'S4 Maquette'!F167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91"/>
    </row>
    <row r="171" spans="1:22" ht="30" customHeight="1" x14ac:dyDescent="0.35">
      <c r="A171" s="2">
        <f>'S4 Maquette'!B168</f>
        <v>0</v>
      </c>
      <c r="B171" s="2">
        <f>'S4 Maquette'!C168</f>
        <v>0</v>
      </c>
      <c r="C171" s="90">
        <f>'S4 Maquette'!F168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91"/>
    </row>
    <row r="172" spans="1:22" ht="30" customHeight="1" x14ac:dyDescent="0.35">
      <c r="A172" s="2">
        <f>'S4 Maquette'!B169</f>
        <v>0</v>
      </c>
      <c r="B172" s="2">
        <f>'S4 Maquette'!C169</f>
        <v>0</v>
      </c>
      <c r="C172" s="90">
        <f>'S4 Maquette'!F169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91"/>
    </row>
    <row r="173" spans="1:22" ht="30" customHeight="1" x14ac:dyDescent="0.35">
      <c r="A173" s="2">
        <f>'S4 Maquette'!B170</f>
        <v>0</v>
      </c>
      <c r="B173" s="2">
        <f>'S4 Maquette'!C170</f>
        <v>0</v>
      </c>
      <c r="C173" s="90">
        <f>'S4 Maquette'!F170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91"/>
    </row>
    <row r="174" spans="1:22" ht="30" customHeight="1" x14ac:dyDescent="0.35">
      <c r="A174" s="2">
        <f>'S4 Maquette'!B171</f>
        <v>0</v>
      </c>
      <c r="B174" s="2">
        <f>'S4 Maquette'!C171</f>
        <v>0</v>
      </c>
      <c r="C174" s="90">
        <f>'S4 Maquette'!F171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91"/>
    </row>
    <row r="175" spans="1:22" ht="30" customHeight="1" x14ac:dyDescent="0.35">
      <c r="A175" s="2">
        <f>'S4 Maquette'!B172</f>
        <v>0</v>
      </c>
      <c r="B175" s="2">
        <f>'S4 Maquette'!C172</f>
        <v>0</v>
      </c>
      <c r="C175" s="90">
        <f>'S4 Maquette'!F172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91"/>
    </row>
    <row r="176" spans="1:22" ht="30" customHeight="1" x14ac:dyDescent="0.35">
      <c r="A176" s="2">
        <f>'S4 Maquette'!B173</f>
        <v>0</v>
      </c>
      <c r="B176" s="2">
        <f>'S4 Maquette'!C173</f>
        <v>0</v>
      </c>
      <c r="C176" s="90">
        <f>'S4 Maquette'!F173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91"/>
    </row>
    <row r="177" spans="1:22" ht="30" customHeight="1" x14ac:dyDescent="0.35">
      <c r="A177" s="2">
        <f>'S4 Maquette'!B174</f>
        <v>0</v>
      </c>
      <c r="B177" s="2">
        <f>'S4 Maquette'!C174</f>
        <v>0</v>
      </c>
      <c r="C177" s="90">
        <f>'S4 Maquette'!F174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91"/>
    </row>
    <row r="178" spans="1:22" ht="30" customHeight="1" x14ac:dyDescent="0.35">
      <c r="A178" s="2">
        <f>'S4 Maquette'!B175</f>
        <v>0</v>
      </c>
      <c r="B178" s="2">
        <f>'S4 Maquette'!C175</f>
        <v>0</v>
      </c>
      <c r="C178" s="90">
        <f>'S4 Maquette'!F175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91"/>
    </row>
    <row r="179" spans="1:22" ht="30" customHeight="1" x14ac:dyDescent="0.35">
      <c r="A179" s="2">
        <f>'S4 Maquette'!B176</f>
        <v>0</v>
      </c>
      <c r="B179" s="2">
        <f>'S4 Maquette'!C176</f>
        <v>0</v>
      </c>
      <c r="C179" s="90">
        <f>'S4 Maquette'!F176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91"/>
    </row>
    <row r="180" spans="1:22" ht="30" customHeight="1" x14ac:dyDescent="0.35">
      <c r="A180" s="2">
        <f>'S4 Maquette'!B177</f>
        <v>0</v>
      </c>
      <c r="B180" s="2">
        <f>'S4 Maquette'!C177</f>
        <v>0</v>
      </c>
      <c r="C180" s="90">
        <f>'S4 Maquette'!F177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91"/>
    </row>
    <row r="181" spans="1:22" ht="30" customHeight="1" x14ac:dyDescent="0.35">
      <c r="A181" s="2">
        <f>'S4 Maquette'!B178</f>
        <v>0</v>
      </c>
      <c r="B181" s="2">
        <f>'S4 Maquette'!C178</f>
        <v>0</v>
      </c>
      <c r="C181" s="90">
        <f>'S4 Maquette'!F178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91"/>
    </row>
    <row r="182" spans="1:22" ht="30" customHeight="1" x14ac:dyDescent="0.35">
      <c r="A182" s="2">
        <f>'S4 Maquette'!B179</f>
        <v>0</v>
      </c>
      <c r="B182" s="2">
        <f>'S4 Maquette'!C179</f>
        <v>0</v>
      </c>
      <c r="C182" s="90">
        <f>'S4 Maquette'!F179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91"/>
    </row>
    <row r="183" spans="1:22" ht="30" customHeight="1" x14ac:dyDescent="0.35">
      <c r="A183" s="2">
        <f>'S4 Maquette'!B180</f>
        <v>0</v>
      </c>
      <c r="B183" s="2">
        <f>'S4 Maquette'!C180</f>
        <v>0</v>
      </c>
      <c r="C183" s="90">
        <f>'S4 Maquette'!F180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91"/>
    </row>
    <row r="184" spans="1:22" ht="30" customHeight="1" x14ac:dyDescent="0.35">
      <c r="A184" s="2">
        <f>'S4 Maquette'!B181</f>
        <v>0</v>
      </c>
      <c r="B184" s="2">
        <f>'S4 Maquette'!C181</f>
        <v>0</v>
      </c>
      <c r="C184" s="90">
        <f>'S4 Maquette'!F181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91"/>
    </row>
    <row r="185" spans="1:22" ht="30" customHeight="1" x14ac:dyDescent="0.35">
      <c r="A185" s="2">
        <f>'S4 Maquette'!B182</f>
        <v>0</v>
      </c>
      <c r="B185" s="2">
        <f>'S4 Maquette'!C182</f>
        <v>0</v>
      </c>
      <c r="C185" s="90">
        <f>'S4 Maquette'!F182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91"/>
    </row>
    <row r="186" spans="1:22" ht="30" customHeight="1" x14ac:dyDescent="0.35">
      <c r="A186" s="2">
        <f>'S4 Maquette'!B183</f>
        <v>0</v>
      </c>
      <c r="B186" s="2">
        <f>'S4 Maquette'!C183</f>
        <v>0</v>
      </c>
      <c r="C186" s="90">
        <f>'S4 Maquette'!F183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91"/>
    </row>
    <row r="187" spans="1:22" ht="30" customHeight="1" x14ac:dyDescent="0.35">
      <c r="A187" s="2">
        <f>'S4 Maquette'!B184</f>
        <v>0</v>
      </c>
      <c r="B187" s="2">
        <f>'S4 Maquette'!C184</f>
        <v>0</v>
      </c>
      <c r="C187" s="90">
        <f>'S4 Maquette'!F184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91"/>
    </row>
    <row r="188" spans="1:22" ht="30" customHeight="1" x14ac:dyDescent="0.35">
      <c r="A188" s="2">
        <f>'S4 Maquette'!B185</f>
        <v>0</v>
      </c>
      <c r="B188" s="2">
        <f>'S4 Maquette'!C185</f>
        <v>0</v>
      </c>
      <c r="C188" s="90">
        <f>'S4 Maquette'!F185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91"/>
    </row>
    <row r="189" spans="1:22" ht="30" customHeight="1" x14ac:dyDescent="0.35">
      <c r="A189" s="2">
        <f>'S4 Maquette'!B186</f>
        <v>0</v>
      </c>
      <c r="B189" s="2">
        <f>'S4 Maquette'!C186</f>
        <v>0</v>
      </c>
      <c r="C189" s="90">
        <f>'S4 Maquette'!F186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91"/>
    </row>
    <row r="190" spans="1:22" ht="30" customHeight="1" x14ac:dyDescent="0.35">
      <c r="A190" s="2">
        <f>'S4 Maquette'!B187</f>
        <v>0</v>
      </c>
      <c r="B190" s="2">
        <f>'S4 Maquette'!C187</f>
        <v>0</v>
      </c>
      <c r="C190" s="90">
        <f>'S4 Maquette'!F187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91"/>
    </row>
    <row r="191" spans="1:22" ht="30" customHeight="1" x14ac:dyDescent="0.35">
      <c r="A191" s="2">
        <f>'S4 Maquette'!B188</f>
        <v>0</v>
      </c>
      <c r="B191" s="2">
        <f>'S4 Maquette'!C188</f>
        <v>0</v>
      </c>
      <c r="C191" s="90">
        <f>'S4 Maquette'!F188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91"/>
    </row>
    <row r="192" spans="1:22" ht="30" customHeight="1" x14ac:dyDescent="0.35">
      <c r="A192" s="2">
        <f>'S4 Maquette'!B189</f>
        <v>0</v>
      </c>
      <c r="B192" s="2">
        <f>'S4 Maquette'!C189</f>
        <v>0</v>
      </c>
      <c r="C192" s="90">
        <f>'S4 Maquette'!F189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91"/>
    </row>
    <row r="193" spans="1:22" ht="30" customHeight="1" x14ac:dyDescent="0.35">
      <c r="A193" s="2">
        <f>'S4 Maquette'!B190</f>
        <v>0</v>
      </c>
      <c r="B193" s="2">
        <f>'S4 Maquette'!C190</f>
        <v>0</v>
      </c>
      <c r="C193" s="90">
        <f>'S4 Maquette'!F190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91"/>
    </row>
    <row r="194" spans="1:22" ht="30" customHeight="1" x14ac:dyDescent="0.35">
      <c r="A194" s="2">
        <f>'S4 Maquette'!B191</f>
        <v>0</v>
      </c>
      <c r="B194" s="2">
        <f>'S4 Maquette'!C191</f>
        <v>0</v>
      </c>
      <c r="C194" s="90">
        <f>'S4 Maquette'!F191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91"/>
    </row>
    <row r="195" spans="1:22" ht="30" customHeight="1" x14ac:dyDescent="0.35">
      <c r="A195" s="2">
        <f>'S4 Maquette'!B192</f>
        <v>0</v>
      </c>
      <c r="B195" s="2">
        <f>'S4 Maquette'!C192</f>
        <v>0</v>
      </c>
      <c r="C195" s="90">
        <f>'S4 Maquette'!F192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91"/>
    </row>
    <row r="196" spans="1:22" ht="30" customHeight="1" x14ac:dyDescent="0.35">
      <c r="A196" s="2">
        <f>'S4 Maquette'!B193</f>
        <v>0</v>
      </c>
      <c r="B196" s="2">
        <f>'S4 Maquette'!C193</f>
        <v>0</v>
      </c>
      <c r="C196" s="90">
        <f>'S4 Maquette'!F193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91"/>
    </row>
    <row r="197" spans="1:22" ht="30" customHeight="1" x14ac:dyDescent="0.35">
      <c r="A197" s="2">
        <f>'S4 Maquette'!B194</f>
        <v>0</v>
      </c>
      <c r="B197" s="2">
        <f>'S4 Maquette'!C194</f>
        <v>0</v>
      </c>
      <c r="C197" s="90">
        <f>'S4 Maquette'!F194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91"/>
    </row>
    <row r="198" spans="1:22" ht="30" customHeight="1" x14ac:dyDescent="0.35">
      <c r="A198" s="2">
        <f>'S4 Maquette'!B195</f>
        <v>0</v>
      </c>
      <c r="B198" s="2">
        <f>'S4 Maquette'!C195</f>
        <v>0</v>
      </c>
      <c r="C198" s="90">
        <f>'S4 Maquette'!F195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91"/>
    </row>
    <row r="199" spans="1:22" ht="30" customHeight="1" x14ac:dyDescent="0.35">
      <c r="A199" s="2">
        <f>'S4 Maquette'!B196</f>
        <v>0</v>
      </c>
      <c r="B199" s="2">
        <f>'S4 Maquette'!C196</f>
        <v>0</v>
      </c>
      <c r="C199" s="90">
        <f>'S4 Maquette'!F196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91"/>
    </row>
    <row r="200" spans="1:22" ht="30" customHeight="1" x14ac:dyDescent="0.35">
      <c r="A200" s="2">
        <f>'S4 Maquette'!B197</f>
        <v>0</v>
      </c>
      <c r="B200" s="2">
        <f>'S4 Maquette'!C197</f>
        <v>0</v>
      </c>
      <c r="C200" s="90">
        <f>'S4 Maquette'!F197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91"/>
    </row>
    <row r="201" spans="1:22" ht="30" customHeight="1" x14ac:dyDescent="0.35">
      <c r="A201" s="2">
        <f>'S4 Maquette'!B198</f>
        <v>0</v>
      </c>
      <c r="B201" s="2">
        <f>'S4 Maquette'!C198</f>
        <v>0</v>
      </c>
      <c r="C201" s="90">
        <f>'S4 Maquette'!F198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91"/>
    </row>
    <row r="202" spans="1:22" ht="30" customHeight="1" x14ac:dyDescent="0.35">
      <c r="A202" s="2">
        <f>'S4 Maquette'!B199</f>
        <v>0</v>
      </c>
      <c r="B202" s="2">
        <f>'S4 Maquette'!C199</f>
        <v>0</v>
      </c>
      <c r="C202" s="90">
        <f>'S4 Maquette'!F199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91"/>
    </row>
    <row r="203" spans="1:22" ht="30" customHeight="1" x14ac:dyDescent="0.35">
      <c r="A203" s="2">
        <f>'S4 Maquette'!B200</f>
        <v>0</v>
      </c>
      <c r="B203" s="2">
        <f>'S4 Maquette'!C200</f>
        <v>0</v>
      </c>
      <c r="C203" s="90">
        <f>'S4 Maquette'!F200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91"/>
    </row>
    <row r="204" spans="1:22" ht="30" customHeight="1" x14ac:dyDescent="0.35">
      <c r="A204" s="2">
        <f>'S4 Maquette'!B201</f>
        <v>0</v>
      </c>
      <c r="B204" s="2">
        <f>'S4 Maquette'!C201</f>
        <v>0</v>
      </c>
      <c r="C204" s="90">
        <f>'S4 Maquette'!F201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91"/>
    </row>
    <row r="205" spans="1:22" ht="30" customHeight="1" x14ac:dyDescent="0.35">
      <c r="A205" s="2">
        <f>'S4 Maquette'!B202</f>
        <v>0</v>
      </c>
      <c r="B205" s="2">
        <f>'S4 Maquette'!C202</f>
        <v>0</v>
      </c>
      <c r="C205" s="90">
        <f>'S4 Maquette'!F202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91"/>
    </row>
    <row r="206" spans="1:22" ht="30" customHeight="1" x14ac:dyDescent="0.35">
      <c r="A206" s="2">
        <f>'S4 Maquette'!B203</f>
        <v>0</v>
      </c>
      <c r="B206" s="2">
        <f>'S4 Maquette'!C203</f>
        <v>0</v>
      </c>
      <c r="C206" s="90">
        <f>'S4 Maquette'!F203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91"/>
    </row>
    <row r="207" spans="1:22" ht="30" customHeight="1" x14ac:dyDescent="0.35">
      <c r="A207" s="2">
        <f>'S4 Maquette'!B204</f>
        <v>0</v>
      </c>
      <c r="B207" s="2">
        <f>'S4 Maquette'!C204</f>
        <v>0</v>
      </c>
      <c r="C207" s="90">
        <f>'S4 Maquette'!F204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91"/>
    </row>
    <row r="208" spans="1:22" ht="30" customHeight="1" x14ac:dyDescent="0.35">
      <c r="A208" s="2">
        <f>'S4 Maquette'!B205</f>
        <v>0</v>
      </c>
      <c r="B208" s="2">
        <f>'S4 Maquette'!C205</f>
        <v>0</v>
      </c>
      <c r="C208" s="90">
        <f>'S4 Maquette'!F205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91"/>
    </row>
    <row r="209" spans="1:22" ht="30" customHeight="1" x14ac:dyDescent="0.35">
      <c r="A209" s="2">
        <f>'S4 Maquette'!B206</f>
        <v>0</v>
      </c>
      <c r="B209" s="2">
        <f>'S4 Maquette'!C206</f>
        <v>0</v>
      </c>
      <c r="C209" s="90">
        <f>'S4 Maquette'!F206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91"/>
    </row>
    <row r="210" spans="1:22" ht="30" customHeight="1" x14ac:dyDescent="0.35">
      <c r="A210" s="2">
        <f>'S4 Maquette'!B207</f>
        <v>0</v>
      </c>
      <c r="B210" s="2">
        <f>'S4 Maquette'!C207</f>
        <v>0</v>
      </c>
      <c r="C210" s="90">
        <f>'S4 Maquette'!F207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91"/>
    </row>
    <row r="211" spans="1:22" ht="30" customHeight="1" x14ac:dyDescent="0.35">
      <c r="A211" s="2">
        <f>'S4 Maquette'!B208</f>
        <v>0</v>
      </c>
      <c r="B211" s="2">
        <f>'S4 Maquette'!C208</f>
        <v>0</v>
      </c>
      <c r="C211" s="90">
        <f>'S4 Maquette'!F208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91"/>
    </row>
    <row r="212" spans="1:22" ht="30" customHeight="1" x14ac:dyDescent="0.35">
      <c r="A212" s="2">
        <f>'S4 Maquette'!B209</f>
        <v>0</v>
      </c>
      <c r="B212" s="2">
        <f>'S4 Maquette'!C209</f>
        <v>0</v>
      </c>
      <c r="C212" s="90">
        <f>'S4 Maquette'!F209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91"/>
    </row>
    <row r="213" spans="1:22" ht="30" customHeight="1" x14ac:dyDescent="0.35">
      <c r="A213" s="2">
        <f>'S4 Maquette'!B210</f>
        <v>0</v>
      </c>
      <c r="B213" s="2">
        <f>'S4 Maquette'!C210</f>
        <v>0</v>
      </c>
      <c r="C213" s="90">
        <f>'S4 Maquette'!F210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91"/>
    </row>
    <row r="214" spans="1:22" ht="30" customHeight="1" x14ac:dyDescent="0.35">
      <c r="A214" s="2">
        <f>'S4 Maquette'!B211</f>
        <v>0</v>
      </c>
      <c r="B214" s="2">
        <f>'S4 Maquette'!C211</f>
        <v>0</v>
      </c>
      <c r="C214" s="90">
        <f>'S4 Maquette'!F211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91"/>
    </row>
    <row r="215" spans="1:22" ht="30" customHeight="1" x14ac:dyDescent="0.35">
      <c r="A215" s="2">
        <f>'S4 Maquette'!B212</f>
        <v>0</v>
      </c>
      <c r="B215" s="2">
        <f>'S4 Maquette'!C212</f>
        <v>0</v>
      </c>
      <c r="C215" s="90">
        <f>'S4 Maquette'!F212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91"/>
    </row>
    <row r="216" spans="1:22" ht="30" customHeight="1" x14ac:dyDescent="0.35">
      <c r="A216" s="2">
        <f>'S4 Maquette'!B213</f>
        <v>0</v>
      </c>
      <c r="B216" s="2">
        <f>'S4 Maquette'!C213</f>
        <v>0</v>
      </c>
      <c r="C216" s="90">
        <f>'S4 Maquette'!F213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91"/>
    </row>
    <row r="217" spans="1:22" ht="30" customHeight="1" x14ac:dyDescent="0.35">
      <c r="A217" s="2">
        <f>'S4 Maquette'!B214</f>
        <v>0</v>
      </c>
      <c r="B217" s="2">
        <f>'S4 Maquette'!C214</f>
        <v>0</v>
      </c>
      <c r="C217" s="90">
        <f>'S4 Maquette'!F214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91"/>
    </row>
    <row r="218" spans="1:22" ht="30" customHeight="1" x14ac:dyDescent="0.35">
      <c r="A218" s="2">
        <f>'S4 Maquette'!B215</f>
        <v>0</v>
      </c>
      <c r="B218" s="2">
        <f>'S4 Maquette'!C215</f>
        <v>0</v>
      </c>
      <c r="C218" s="90">
        <f>'S4 Maquette'!F215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91"/>
    </row>
    <row r="219" spans="1:22" ht="30" customHeight="1" x14ac:dyDescent="0.35">
      <c r="A219" s="2">
        <f>'S4 Maquette'!B216</f>
        <v>0</v>
      </c>
      <c r="B219" s="2">
        <f>'S4 Maquette'!C216</f>
        <v>0</v>
      </c>
      <c r="C219" s="90">
        <f>'S4 Maquette'!F216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91"/>
    </row>
    <row r="220" spans="1:22" ht="30" customHeight="1" x14ac:dyDescent="0.35">
      <c r="A220" s="2">
        <f>'S4 Maquette'!B217</f>
        <v>0</v>
      </c>
      <c r="B220" s="2">
        <f>'S4 Maquette'!C217</f>
        <v>0</v>
      </c>
      <c r="C220" s="90">
        <f>'S4 Maquette'!F217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91"/>
    </row>
    <row r="221" spans="1:22" ht="30" customHeight="1" x14ac:dyDescent="0.35">
      <c r="A221" s="2">
        <f>'S4 Maquette'!B218</f>
        <v>0</v>
      </c>
      <c r="B221" s="2">
        <f>'S4 Maquette'!C218</f>
        <v>0</v>
      </c>
      <c r="C221" s="90">
        <f>'S4 Maquette'!F218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91"/>
    </row>
    <row r="222" spans="1:22" ht="30" customHeight="1" x14ac:dyDescent="0.35">
      <c r="A222" s="2">
        <f>'S4 Maquette'!B219</f>
        <v>0</v>
      </c>
      <c r="B222" s="2">
        <f>'S4 Maquette'!C219</f>
        <v>0</v>
      </c>
      <c r="C222" s="90">
        <f>'S4 Maquette'!F219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91"/>
    </row>
    <row r="223" spans="1:22" ht="30" customHeight="1" x14ac:dyDescent="0.35">
      <c r="A223" s="2">
        <f>'S4 Maquette'!B220</f>
        <v>0</v>
      </c>
      <c r="B223" s="2">
        <f>'S4 Maquette'!C220</f>
        <v>0</v>
      </c>
      <c r="C223" s="90">
        <f>'S4 Maquette'!F220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91"/>
    </row>
    <row r="224" spans="1:22" ht="30" customHeight="1" x14ac:dyDescent="0.35">
      <c r="A224" s="2">
        <f>'S4 Maquette'!B221</f>
        <v>0</v>
      </c>
      <c r="B224" s="2">
        <f>'S4 Maquette'!C221</f>
        <v>0</v>
      </c>
      <c r="C224" s="90">
        <f>'S4 Maquette'!F221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91"/>
    </row>
    <row r="225" spans="1:22" ht="30" customHeight="1" x14ac:dyDescent="0.35">
      <c r="A225" s="2">
        <f>'S4 Maquette'!B222</f>
        <v>0</v>
      </c>
      <c r="B225" s="2">
        <f>'S4 Maquette'!C222</f>
        <v>0</v>
      </c>
      <c r="C225" s="90">
        <f>'S4 Maquette'!F222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91"/>
    </row>
    <row r="226" spans="1:22" ht="30" customHeight="1" x14ac:dyDescent="0.35">
      <c r="A226" s="2">
        <f>'S4 Maquette'!B223</f>
        <v>0</v>
      </c>
      <c r="B226" s="2">
        <f>'S4 Maquette'!C223</f>
        <v>0</v>
      </c>
      <c r="C226" s="90">
        <f>'S4 Maquette'!F223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91"/>
    </row>
    <row r="227" spans="1:22" ht="30" customHeight="1" x14ac:dyDescent="0.35">
      <c r="A227" s="2">
        <f>'S4 Maquette'!B224</f>
        <v>0</v>
      </c>
      <c r="B227" s="2">
        <f>'S4 Maquette'!C224</f>
        <v>0</v>
      </c>
      <c r="C227" s="90">
        <f>'S4 Maquette'!F224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91"/>
    </row>
    <row r="228" spans="1:22" ht="30" customHeight="1" x14ac:dyDescent="0.35">
      <c r="A228" s="2">
        <f>'S4 Maquette'!B225</f>
        <v>0</v>
      </c>
      <c r="B228" s="2">
        <f>'S4 Maquette'!C225</f>
        <v>0</v>
      </c>
      <c r="C228" s="90">
        <f>'S4 Maquette'!F225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91"/>
    </row>
    <row r="229" spans="1:22" ht="30" customHeight="1" x14ac:dyDescent="0.35">
      <c r="A229" s="2">
        <f>'S4 Maquette'!B226</f>
        <v>0</v>
      </c>
      <c r="B229" s="2">
        <f>'S4 Maquette'!C226</f>
        <v>0</v>
      </c>
      <c r="C229" s="90">
        <f>'S4 Maquette'!F226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91"/>
    </row>
    <row r="230" spans="1:22" ht="30" customHeight="1" x14ac:dyDescent="0.35">
      <c r="A230" s="2">
        <f>'S4 Maquette'!B227</f>
        <v>0</v>
      </c>
      <c r="B230" s="2">
        <f>'S4 Maquette'!C227</f>
        <v>0</v>
      </c>
      <c r="C230" s="90">
        <f>'S4 Maquette'!F227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91"/>
    </row>
    <row r="231" spans="1:22" ht="30" customHeight="1" x14ac:dyDescent="0.35">
      <c r="A231" s="2">
        <f>'S4 Maquette'!B228</f>
        <v>0</v>
      </c>
      <c r="B231" s="2">
        <f>'S4 Maquette'!C228</f>
        <v>0</v>
      </c>
      <c r="C231" s="90">
        <f>'S4 Maquette'!F228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91"/>
    </row>
    <row r="232" spans="1:22" ht="30" customHeight="1" x14ac:dyDescent="0.35">
      <c r="A232" s="2">
        <f>'S4 Maquette'!B229</f>
        <v>0</v>
      </c>
      <c r="B232" s="2">
        <f>'S4 Maquette'!C229</f>
        <v>0</v>
      </c>
      <c r="C232" s="90">
        <f>'S4 Maquette'!F229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91"/>
    </row>
    <row r="233" spans="1:22" ht="30" customHeight="1" x14ac:dyDescent="0.35">
      <c r="A233" s="2">
        <f>'S4 Maquette'!B230</f>
        <v>0</v>
      </c>
      <c r="B233" s="2">
        <f>'S4 Maquette'!C230</f>
        <v>0</v>
      </c>
      <c r="C233" s="90">
        <f>'S4 Maquette'!F230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91"/>
    </row>
    <row r="234" spans="1:22" ht="30" customHeight="1" x14ac:dyDescent="0.35">
      <c r="A234" s="2">
        <f>'S4 Maquette'!B231</f>
        <v>0</v>
      </c>
      <c r="B234" s="2">
        <f>'S4 Maquette'!C231</f>
        <v>0</v>
      </c>
      <c r="C234" s="90">
        <f>'S4 Maquette'!F231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91"/>
    </row>
    <row r="235" spans="1:22" ht="30" customHeight="1" x14ac:dyDescent="0.35">
      <c r="A235" s="2">
        <f>'S4 Maquette'!B232</f>
        <v>0</v>
      </c>
      <c r="B235" s="2">
        <f>'S4 Maquette'!C232</f>
        <v>0</v>
      </c>
      <c r="C235" s="90">
        <f>'S4 Maquette'!F232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91"/>
    </row>
    <row r="236" spans="1:22" ht="30" customHeight="1" x14ac:dyDescent="0.35">
      <c r="A236" s="2">
        <f>'S4 Maquette'!B233</f>
        <v>0</v>
      </c>
      <c r="B236" s="2">
        <f>'S4 Maquette'!C233</f>
        <v>0</v>
      </c>
      <c r="C236" s="90">
        <f>'S4 Maquette'!F233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91"/>
    </row>
    <row r="237" spans="1:22" ht="30" customHeight="1" x14ac:dyDescent="0.35">
      <c r="A237" s="2">
        <f>'S4 Maquette'!B234</f>
        <v>0</v>
      </c>
      <c r="B237" s="2">
        <f>'S4 Maquette'!C234</f>
        <v>0</v>
      </c>
      <c r="C237" s="90">
        <f>'S4 Maquette'!F234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91"/>
    </row>
    <row r="238" spans="1:22" ht="30" customHeight="1" x14ac:dyDescent="0.35">
      <c r="A238" s="2">
        <f>'S4 Maquette'!B235</f>
        <v>0</v>
      </c>
      <c r="B238" s="2">
        <f>'S4 Maquette'!C235</f>
        <v>0</v>
      </c>
      <c r="C238" s="90">
        <f>'S4 Maquette'!F235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91"/>
    </row>
    <row r="239" spans="1:22" ht="30" customHeight="1" x14ac:dyDescent="0.35">
      <c r="A239" s="2">
        <f>'S4 Maquette'!B236</f>
        <v>0</v>
      </c>
      <c r="B239" s="2">
        <f>'S4 Maquette'!C236</f>
        <v>0</v>
      </c>
      <c r="C239" s="90">
        <f>'S4 Maquette'!F236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91"/>
    </row>
    <row r="240" spans="1:22" ht="30" customHeight="1" x14ac:dyDescent="0.35">
      <c r="A240" s="2">
        <f>'S4 Maquette'!B237</f>
        <v>0</v>
      </c>
      <c r="B240" s="2">
        <f>'S4 Maquette'!C237</f>
        <v>0</v>
      </c>
      <c r="C240" s="90">
        <f>'S4 Maquette'!F237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91"/>
    </row>
    <row r="241" spans="1:22" ht="30" customHeight="1" x14ac:dyDescent="0.35">
      <c r="A241" s="2">
        <f>'S4 Maquette'!B238</f>
        <v>0</v>
      </c>
      <c r="B241" s="2">
        <f>'S4 Maquette'!C238</f>
        <v>0</v>
      </c>
      <c r="C241" s="90">
        <f>'S4 Maquette'!F238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91"/>
    </row>
    <row r="242" spans="1:22" ht="30" customHeight="1" x14ac:dyDescent="0.35">
      <c r="A242" s="2">
        <f>'S4 Maquette'!B239</f>
        <v>0</v>
      </c>
      <c r="B242" s="2">
        <f>'S4 Maquette'!C239</f>
        <v>0</v>
      </c>
      <c r="C242" s="90">
        <f>'S4 Maquette'!F239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91"/>
    </row>
    <row r="243" spans="1:22" ht="30" customHeight="1" x14ac:dyDescent="0.35">
      <c r="A243" s="2">
        <f>'S4 Maquette'!B240</f>
        <v>0</v>
      </c>
      <c r="B243" s="2">
        <f>'S4 Maquette'!C240</f>
        <v>0</v>
      </c>
      <c r="C243" s="90">
        <f>'S4 Maquette'!F240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91"/>
    </row>
    <row r="244" spans="1:22" ht="30" customHeight="1" x14ac:dyDescent="0.35">
      <c r="A244" s="2">
        <f>'S4 Maquette'!B241</f>
        <v>0</v>
      </c>
      <c r="B244" s="2">
        <f>'S4 Maquette'!C241</f>
        <v>0</v>
      </c>
      <c r="C244" s="90">
        <f>'S4 Maquette'!F241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91"/>
    </row>
    <row r="245" spans="1:22" ht="30" customHeight="1" x14ac:dyDescent="0.35">
      <c r="A245" s="2">
        <f>'S4 Maquette'!B242</f>
        <v>0</v>
      </c>
      <c r="B245" s="2">
        <f>'S4 Maquette'!C242</f>
        <v>0</v>
      </c>
      <c r="C245" s="90">
        <f>'S4 Maquette'!F242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91"/>
    </row>
    <row r="246" spans="1:22" ht="30" customHeight="1" x14ac:dyDescent="0.35">
      <c r="A246" s="2">
        <f>'S4 Maquette'!B243</f>
        <v>0</v>
      </c>
      <c r="B246" s="2">
        <f>'S4 Maquette'!C243</f>
        <v>0</v>
      </c>
      <c r="C246" s="90">
        <f>'S4 Maquette'!F243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91"/>
    </row>
    <row r="247" spans="1:22" ht="30" customHeight="1" x14ac:dyDescent="0.35">
      <c r="A247" s="2">
        <f>'S4 Maquette'!B244</f>
        <v>0</v>
      </c>
      <c r="B247" s="2">
        <f>'S4 Maquette'!C244</f>
        <v>0</v>
      </c>
      <c r="C247" s="90">
        <f>'S4 Maquette'!F244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91"/>
    </row>
    <row r="248" spans="1:22" ht="30" customHeight="1" x14ac:dyDescent="0.35">
      <c r="A248" s="2">
        <f>'S4 Maquette'!B245</f>
        <v>0</v>
      </c>
      <c r="B248" s="2">
        <f>'S4 Maquette'!C245</f>
        <v>0</v>
      </c>
      <c r="C248" s="90">
        <f>'S4 Maquette'!F245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91"/>
    </row>
    <row r="249" spans="1:22" ht="30" customHeight="1" x14ac:dyDescent="0.35">
      <c r="A249" s="2">
        <f>'S4 Maquette'!B246</f>
        <v>0</v>
      </c>
      <c r="B249" s="2">
        <f>'S4 Maquette'!C246</f>
        <v>0</v>
      </c>
      <c r="C249" s="90">
        <f>'S4 Maquette'!F246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91"/>
    </row>
    <row r="250" spans="1:22" ht="30" customHeight="1" x14ac:dyDescent="0.35">
      <c r="A250" s="2">
        <f>'S4 Maquette'!B247</f>
        <v>0</v>
      </c>
      <c r="B250" s="2">
        <f>'S4 Maquette'!C247</f>
        <v>0</v>
      </c>
      <c r="C250" s="90">
        <f>'S4 Maquette'!F247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91"/>
    </row>
    <row r="251" spans="1:22" ht="30" customHeight="1" x14ac:dyDescent="0.35">
      <c r="A251" s="2">
        <f>'S4 Maquette'!B248</f>
        <v>0</v>
      </c>
      <c r="B251" s="2">
        <f>'S4 Maquette'!C248</f>
        <v>0</v>
      </c>
      <c r="C251" s="90">
        <f>'S4 Maquette'!F248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91"/>
    </row>
    <row r="252" spans="1:22" ht="30" customHeight="1" x14ac:dyDescent="0.35">
      <c r="A252" s="2">
        <f>'S4 Maquette'!B249</f>
        <v>0</v>
      </c>
      <c r="B252" s="2">
        <f>'S4 Maquette'!C249</f>
        <v>0</v>
      </c>
      <c r="C252" s="90">
        <f>'S4 Maquette'!F249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91"/>
    </row>
    <row r="253" spans="1:22" ht="30" customHeight="1" x14ac:dyDescent="0.35">
      <c r="A253" s="2">
        <f>'S4 Maquette'!B250</f>
        <v>0</v>
      </c>
      <c r="B253" s="2">
        <f>'S4 Maquette'!C250</f>
        <v>0</v>
      </c>
      <c r="C253" s="90">
        <f>'S4 Maquette'!F250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91"/>
    </row>
    <row r="254" spans="1:22" ht="30" customHeight="1" x14ac:dyDescent="0.35">
      <c r="A254" s="2">
        <f>'S4 Maquette'!B251</f>
        <v>0</v>
      </c>
      <c r="B254" s="2">
        <f>'S4 Maquette'!C251</f>
        <v>0</v>
      </c>
      <c r="C254" s="90">
        <f>'S4 Maquette'!F251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91"/>
    </row>
    <row r="255" spans="1:22" ht="30" customHeight="1" x14ac:dyDescent="0.35">
      <c r="A255" s="2">
        <f>'S4 Maquette'!B252</f>
        <v>0</v>
      </c>
      <c r="B255" s="2">
        <f>'S4 Maquette'!C252</f>
        <v>0</v>
      </c>
      <c r="C255" s="90">
        <f>'S4 Maquette'!F252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91"/>
    </row>
    <row r="256" spans="1:22" ht="30" customHeight="1" x14ac:dyDescent="0.35">
      <c r="A256" s="2">
        <f>'S4 Maquette'!B253</f>
        <v>0</v>
      </c>
      <c r="B256" s="2">
        <f>'S4 Maquette'!C253</f>
        <v>0</v>
      </c>
      <c r="C256" s="90">
        <f>'S4 Maquette'!F253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91"/>
    </row>
    <row r="257" spans="1:22" ht="30" customHeight="1" x14ac:dyDescent="0.35">
      <c r="A257" s="2">
        <f>'S4 Maquette'!B254</f>
        <v>0</v>
      </c>
      <c r="B257" s="2">
        <f>'S4 Maquette'!C254</f>
        <v>0</v>
      </c>
      <c r="C257" s="90">
        <f>'S4 Maquette'!F254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91"/>
    </row>
    <row r="258" spans="1:22" ht="30" customHeight="1" x14ac:dyDescent="0.35">
      <c r="A258" s="2">
        <f>'S4 Maquette'!B255</f>
        <v>0</v>
      </c>
      <c r="B258" s="2">
        <f>'S4 Maquette'!C255</f>
        <v>0</v>
      </c>
      <c r="C258" s="90">
        <f>'S4 Maquette'!F255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91"/>
    </row>
    <row r="259" spans="1:22" ht="30" customHeight="1" x14ac:dyDescent="0.35">
      <c r="A259" s="2">
        <f>'S4 Maquette'!B256</f>
        <v>0</v>
      </c>
      <c r="B259" s="2">
        <f>'S4 Maquette'!C256</f>
        <v>0</v>
      </c>
      <c r="C259" s="90">
        <f>'S4 Maquette'!F256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91"/>
    </row>
    <row r="260" spans="1:22" ht="30" customHeight="1" x14ac:dyDescent="0.35">
      <c r="A260" s="2">
        <f>'S4 Maquette'!B257</f>
        <v>0</v>
      </c>
      <c r="B260" s="2">
        <f>'S4 Maquette'!C257</f>
        <v>0</v>
      </c>
      <c r="C260" s="90">
        <f>'S4 Maquette'!F257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91"/>
    </row>
    <row r="261" spans="1:22" ht="30" customHeight="1" x14ac:dyDescent="0.35">
      <c r="A261" s="2">
        <f>'S4 Maquette'!B258</f>
        <v>0</v>
      </c>
      <c r="B261" s="2">
        <f>'S4 Maquette'!C258</f>
        <v>0</v>
      </c>
      <c r="C261" s="90">
        <f>'S4 Maquette'!F258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91"/>
    </row>
    <row r="262" spans="1:22" ht="30" customHeight="1" x14ac:dyDescent="0.35">
      <c r="A262" s="2">
        <f>'S4 Maquette'!B259</f>
        <v>0</v>
      </c>
      <c r="B262" s="2">
        <f>'S4 Maquette'!C259</f>
        <v>0</v>
      </c>
      <c r="C262" s="90">
        <f>'S4 Maquette'!F259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91"/>
    </row>
    <row r="263" spans="1:22" ht="30" customHeight="1" x14ac:dyDescent="0.35">
      <c r="A263" s="2">
        <f>'S4 Maquette'!B260</f>
        <v>0</v>
      </c>
      <c r="B263" s="2">
        <f>'S4 Maquette'!C260</f>
        <v>0</v>
      </c>
      <c r="C263" s="90">
        <f>'S4 Maquette'!F260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91"/>
    </row>
    <row r="264" spans="1:22" ht="30" customHeight="1" x14ac:dyDescent="0.35">
      <c r="A264" s="2">
        <f>'S4 Maquette'!B261</f>
        <v>0</v>
      </c>
      <c r="B264" s="2">
        <f>'S4 Maquette'!C261</f>
        <v>0</v>
      </c>
      <c r="C264" s="90">
        <f>'S4 Maquette'!F261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91"/>
    </row>
    <row r="265" spans="1:22" ht="30" customHeight="1" x14ac:dyDescent="0.35">
      <c r="A265" s="2">
        <f>'S4 Maquette'!B262</f>
        <v>0</v>
      </c>
      <c r="B265" s="2">
        <f>'S4 Maquette'!C262</f>
        <v>0</v>
      </c>
      <c r="C265" s="90">
        <f>'S4 Maquette'!F262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91"/>
    </row>
    <row r="266" spans="1:22" ht="30" customHeight="1" x14ac:dyDescent="0.35">
      <c r="A266" s="2">
        <f>'S4 Maquette'!B263</f>
        <v>0</v>
      </c>
      <c r="B266" s="2">
        <f>'S4 Maquette'!C263</f>
        <v>0</v>
      </c>
      <c r="C266" s="90">
        <f>'S4 Maquette'!F263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91"/>
    </row>
    <row r="267" spans="1:22" ht="30" customHeight="1" x14ac:dyDescent="0.35">
      <c r="A267" s="2">
        <f>'S4 Maquette'!B264</f>
        <v>0</v>
      </c>
      <c r="B267" s="2">
        <f>'S4 Maquette'!C264</f>
        <v>0</v>
      </c>
      <c r="C267" s="90">
        <f>'S4 Maquette'!F264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91"/>
    </row>
    <row r="268" spans="1:22" ht="30" customHeight="1" x14ac:dyDescent="0.35">
      <c r="A268" s="2">
        <f>'S4 Maquette'!B265</f>
        <v>0</v>
      </c>
      <c r="B268" s="2">
        <f>'S4 Maquette'!C265</f>
        <v>0</v>
      </c>
      <c r="C268" s="90">
        <f>'S4 Maquette'!F265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91"/>
    </row>
    <row r="269" spans="1:22" ht="30" customHeight="1" x14ac:dyDescent="0.35">
      <c r="A269" s="2">
        <f>'S4 Maquette'!B266</f>
        <v>0</v>
      </c>
      <c r="B269" s="2">
        <f>'S4 Maquette'!C266</f>
        <v>0</v>
      </c>
      <c r="C269" s="90">
        <f>'S4 Maquette'!F266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91"/>
    </row>
    <row r="270" spans="1:22" ht="30" customHeight="1" x14ac:dyDescent="0.35">
      <c r="A270" s="2">
        <f>'S4 Maquette'!B267</f>
        <v>0</v>
      </c>
      <c r="B270" s="2">
        <f>'S4 Maquette'!C267</f>
        <v>0</v>
      </c>
      <c r="C270" s="90">
        <f>'S4 Maquette'!F267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91"/>
    </row>
    <row r="271" spans="1:22" ht="30" customHeight="1" x14ac:dyDescent="0.35">
      <c r="A271" s="2">
        <f>'S4 Maquette'!B268</f>
        <v>0</v>
      </c>
      <c r="B271" s="2">
        <f>'S4 Maquette'!C268</f>
        <v>0</v>
      </c>
      <c r="C271" s="90">
        <f>'S4 Maquette'!F268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91"/>
    </row>
    <row r="272" spans="1:22" ht="30" customHeight="1" x14ac:dyDescent="0.35">
      <c r="A272" s="2">
        <f>'S4 Maquette'!B269</f>
        <v>0</v>
      </c>
      <c r="B272" s="2">
        <f>'S4 Maquette'!C269</f>
        <v>0</v>
      </c>
      <c r="C272" s="90">
        <f>'S4 Maquette'!F269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91"/>
    </row>
    <row r="273" spans="1:22" ht="30" customHeight="1" x14ac:dyDescent="0.35">
      <c r="A273" s="2">
        <f>'S4 Maquette'!B270</f>
        <v>0</v>
      </c>
      <c r="B273" s="2">
        <f>'S4 Maquette'!C270</f>
        <v>0</v>
      </c>
      <c r="C273" s="90">
        <f>'S4 Maquette'!F270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91"/>
    </row>
    <row r="274" spans="1:22" ht="30" customHeight="1" x14ac:dyDescent="0.35">
      <c r="A274" s="2">
        <f>'S4 Maquette'!B271</f>
        <v>0</v>
      </c>
      <c r="B274" s="2">
        <f>'S4 Maquette'!C271</f>
        <v>0</v>
      </c>
      <c r="C274" s="90">
        <f>'S4 Maquette'!F271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91"/>
    </row>
    <row r="275" spans="1:22" ht="30" customHeight="1" x14ac:dyDescent="0.35">
      <c r="A275" s="2">
        <f>'S4 Maquette'!B272</f>
        <v>0</v>
      </c>
      <c r="B275" s="2">
        <f>'S4 Maquette'!C272</f>
        <v>0</v>
      </c>
      <c r="C275" s="90">
        <f>'S4 Maquette'!F272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91"/>
    </row>
    <row r="276" spans="1:22" ht="30" customHeight="1" x14ac:dyDescent="0.35">
      <c r="A276" s="2">
        <f>'S4 Maquette'!B273</f>
        <v>0</v>
      </c>
      <c r="B276" s="2">
        <f>'S4 Maquette'!C273</f>
        <v>0</v>
      </c>
      <c r="C276" s="90">
        <f>'S4 Maquette'!F273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91"/>
    </row>
    <row r="277" spans="1:22" ht="30" customHeight="1" x14ac:dyDescent="0.35">
      <c r="A277" s="2">
        <f>'S4 Maquette'!B274</f>
        <v>0</v>
      </c>
      <c r="B277" s="2">
        <f>'S4 Maquette'!C274</f>
        <v>0</v>
      </c>
      <c r="C277" s="90">
        <f>'S4 Maquette'!F274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91"/>
    </row>
    <row r="278" spans="1:22" ht="30" customHeight="1" x14ac:dyDescent="0.35">
      <c r="A278" s="2">
        <f>'S4 Maquette'!B275</f>
        <v>0</v>
      </c>
      <c r="B278" s="2">
        <f>'S4 Maquette'!C275</f>
        <v>0</v>
      </c>
      <c r="C278" s="90">
        <f>'S4 Maquette'!F275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91"/>
    </row>
    <row r="279" spans="1:22" ht="30" customHeight="1" x14ac:dyDescent="0.35">
      <c r="A279" s="2">
        <f>'S4 Maquette'!B276</f>
        <v>0</v>
      </c>
      <c r="B279" s="2">
        <f>'S4 Maquette'!C276</f>
        <v>0</v>
      </c>
      <c r="C279" s="90">
        <f>'S4 Maquette'!F276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91"/>
    </row>
    <row r="280" spans="1:22" ht="30" customHeight="1" x14ac:dyDescent="0.35">
      <c r="A280" s="2">
        <f>'S4 Maquette'!B277</f>
        <v>0</v>
      </c>
      <c r="B280" s="2">
        <f>'S4 Maquette'!C277</f>
        <v>0</v>
      </c>
      <c r="C280" s="90">
        <f>'S4 Maquette'!F277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91"/>
    </row>
    <row r="281" spans="1:22" ht="30" customHeight="1" x14ac:dyDescent="0.35">
      <c r="A281" s="2">
        <f>'S4 Maquette'!B278</f>
        <v>0</v>
      </c>
      <c r="B281" s="2">
        <f>'S4 Maquette'!C278</f>
        <v>0</v>
      </c>
      <c r="C281" s="90">
        <f>'S4 Maquette'!F278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91"/>
    </row>
    <row r="282" spans="1:22" ht="30" customHeight="1" x14ac:dyDescent="0.35">
      <c r="A282" s="2">
        <f>'S4 Maquette'!B279</f>
        <v>0</v>
      </c>
      <c r="B282" s="2">
        <f>'S4 Maquette'!C279</f>
        <v>0</v>
      </c>
      <c r="C282" s="90">
        <f>'S4 Maquette'!F279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91"/>
    </row>
    <row r="283" spans="1:22" ht="30" customHeight="1" x14ac:dyDescent="0.35">
      <c r="A283" s="2">
        <f>'S4 Maquette'!B280</f>
        <v>0</v>
      </c>
      <c r="B283" s="2">
        <f>'S4 Maquette'!C280</f>
        <v>0</v>
      </c>
      <c r="C283" s="90">
        <f>'S4 Maquette'!F280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91"/>
    </row>
    <row r="284" spans="1:22" ht="30" customHeight="1" x14ac:dyDescent="0.35">
      <c r="A284" s="2">
        <f>'S4 Maquette'!B281</f>
        <v>0</v>
      </c>
      <c r="B284" s="2">
        <f>'S4 Maquette'!C281</f>
        <v>0</v>
      </c>
      <c r="C284" s="90">
        <f>'S4 Maquette'!F281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91"/>
    </row>
    <row r="285" spans="1:22" ht="30" customHeight="1" x14ac:dyDescent="0.35">
      <c r="A285" s="2">
        <f>'S4 Maquette'!B282</f>
        <v>0</v>
      </c>
      <c r="B285" s="2">
        <f>'S4 Maquette'!C282</f>
        <v>0</v>
      </c>
      <c r="C285" s="90">
        <f>'S4 Maquette'!F282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91"/>
    </row>
    <row r="286" spans="1:22" ht="30" customHeight="1" x14ac:dyDescent="0.35">
      <c r="A286" s="2">
        <f>'S4 Maquette'!B283</f>
        <v>0</v>
      </c>
      <c r="B286" s="2">
        <f>'S4 Maquette'!C283</f>
        <v>0</v>
      </c>
      <c r="C286" s="90">
        <f>'S4 Maquette'!F283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91"/>
    </row>
    <row r="287" spans="1:22" ht="30" customHeight="1" x14ac:dyDescent="0.35">
      <c r="A287" s="2">
        <f>'S4 Maquette'!B284</f>
        <v>0</v>
      </c>
      <c r="B287" s="2">
        <f>'S4 Maquette'!C284</f>
        <v>0</v>
      </c>
      <c r="C287" s="90">
        <f>'S4 Maquette'!F284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91"/>
    </row>
    <row r="288" spans="1:22" ht="30" customHeight="1" x14ac:dyDescent="0.35">
      <c r="A288" s="2">
        <f>'S4 Maquette'!B285</f>
        <v>0</v>
      </c>
      <c r="B288" s="2">
        <f>'S4 Maquette'!C285</f>
        <v>0</v>
      </c>
      <c r="C288" s="90">
        <f>'S4 Maquette'!F285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91"/>
    </row>
    <row r="289" spans="1:22" ht="30" customHeight="1" x14ac:dyDescent="0.35">
      <c r="A289" s="2">
        <f>'S4 Maquette'!B286</f>
        <v>0</v>
      </c>
      <c r="B289" s="2">
        <f>'S4 Maquette'!C286</f>
        <v>0</v>
      </c>
      <c r="C289" s="90">
        <f>'S4 Maquette'!F286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91"/>
    </row>
    <row r="290" spans="1:22" ht="30" customHeight="1" x14ac:dyDescent="0.35">
      <c r="A290" s="2">
        <f>'S4 Maquette'!B287</f>
        <v>0</v>
      </c>
      <c r="B290" s="2">
        <f>'S4 Maquette'!C287</f>
        <v>0</v>
      </c>
      <c r="C290" s="90">
        <f>'S4 Maquette'!F287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91"/>
    </row>
    <row r="291" spans="1:22" ht="30" customHeight="1" x14ac:dyDescent="0.35">
      <c r="A291" s="2">
        <f>'S4 Maquette'!B288</f>
        <v>0</v>
      </c>
      <c r="B291" s="2">
        <f>'S4 Maquette'!C288</f>
        <v>0</v>
      </c>
      <c r="C291" s="90">
        <f>'S4 Maquette'!F288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91"/>
    </row>
    <row r="292" spans="1:22" ht="30" customHeight="1" x14ac:dyDescent="0.35">
      <c r="A292" s="2">
        <f>'S4 Maquette'!B289</f>
        <v>0</v>
      </c>
      <c r="B292" s="2">
        <f>'S4 Maquette'!C289</f>
        <v>0</v>
      </c>
      <c r="C292" s="90">
        <f>'S4 Maquette'!F289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91"/>
    </row>
    <row r="293" spans="1:22" ht="30" customHeight="1" x14ac:dyDescent="0.35">
      <c r="A293" s="2">
        <f>'S4 Maquette'!B290</f>
        <v>0</v>
      </c>
      <c r="B293" s="2">
        <f>'S4 Maquette'!C290</f>
        <v>0</v>
      </c>
      <c r="C293" s="90">
        <f>'S4 Maquette'!F290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91"/>
    </row>
    <row r="294" spans="1:22" ht="30" customHeight="1" x14ac:dyDescent="0.35">
      <c r="A294" s="2">
        <f>'S4 Maquette'!B291</f>
        <v>0</v>
      </c>
      <c r="B294" s="2">
        <f>'S4 Maquette'!C291</f>
        <v>0</v>
      </c>
      <c r="C294" s="90">
        <f>'S4 Maquette'!F291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91"/>
    </row>
    <row r="295" spans="1:22" ht="30" customHeight="1" x14ac:dyDescent="0.35">
      <c r="A295" s="2">
        <f>'S4 Maquette'!B292</f>
        <v>0</v>
      </c>
      <c r="B295" s="2">
        <f>'S4 Maquette'!C292</f>
        <v>0</v>
      </c>
      <c r="C295" s="90">
        <f>'S4 Maquette'!F292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91"/>
    </row>
    <row r="296" spans="1:22" ht="30" customHeight="1" x14ac:dyDescent="0.35">
      <c r="A296" s="2">
        <f>'S4 Maquette'!B293</f>
        <v>0</v>
      </c>
      <c r="B296" s="2">
        <f>'S4 Maquette'!C293</f>
        <v>0</v>
      </c>
      <c r="C296" s="90">
        <f>'S4 Maquette'!F293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91"/>
    </row>
    <row r="297" spans="1:22" ht="30" customHeight="1" x14ac:dyDescent="0.35">
      <c r="A297" s="2">
        <f>'S4 Maquette'!B294</f>
        <v>0</v>
      </c>
      <c r="B297" s="2">
        <f>'S4 Maquette'!C294</f>
        <v>0</v>
      </c>
      <c r="C297" s="90">
        <f>'S4 Maquette'!F294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91"/>
    </row>
    <row r="298" spans="1:22" ht="30" customHeight="1" x14ac:dyDescent="0.35">
      <c r="A298" s="2">
        <f>'S4 Maquette'!B295</f>
        <v>0</v>
      </c>
      <c r="B298" s="2">
        <f>'S4 Maquette'!C295</f>
        <v>0</v>
      </c>
      <c r="C298" s="90">
        <f>'S4 Maquette'!F295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91"/>
    </row>
    <row r="299" spans="1:22" ht="30" customHeight="1" x14ac:dyDescent="0.35">
      <c r="A299" s="2">
        <f>'S4 Maquette'!B296</f>
        <v>0</v>
      </c>
      <c r="B299" s="2">
        <f>'S4 Maquette'!C296</f>
        <v>0</v>
      </c>
      <c r="C299" s="90">
        <f>'S4 Maquette'!F296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91"/>
    </row>
    <row r="300" spans="1:22" ht="30" customHeight="1" x14ac:dyDescent="0.35">
      <c r="A300" s="2">
        <f>'S4 Maquette'!B297</f>
        <v>0</v>
      </c>
      <c r="B300" s="2">
        <f>'S4 Maquette'!C297</f>
        <v>0</v>
      </c>
      <c r="C300" s="90">
        <f>'S4 Maquette'!F297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91"/>
    </row>
  </sheetData>
  <sheetProtection algorithmName="SHA-512" hashValue="JACfn0O4KPW4HO7hbcqaYT7PS/vNAHTxZibSHvxMfDpI7mCSFStQZwiYAIJDSDIBrImh9zPFJUvnCu3O1O7m/Q==" saltValue="V8/8v4osCs7wsYi/MnKzpQ==" spinCount="100000" sheet="1" formatCells="0" insertRows="0"/>
  <mergeCells count="26"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</mergeCells>
  <conditionalFormatting sqref="A1:A7 A12:A17 A301:A999">
    <cfRule type="expression" dxfId="17" priority="9">
      <formula>$C1="Parcours Pédagogique"</formula>
    </cfRule>
    <cfRule type="expression" dxfId="16" priority="10">
      <formula>$C1="BLOC"</formula>
    </cfRule>
    <cfRule type="expression" dxfId="15" priority="11">
      <formula>$C1="OPTION"</formula>
    </cfRule>
  </conditionalFormatting>
  <conditionalFormatting sqref="A18:U300 V18">
    <cfRule type="expression" dxfId="14" priority="16">
      <formula>$C18="Modification MCC"</formula>
    </cfRule>
  </conditionalFormatting>
  <conditionalFormatting sqref="B1:U7 C8:U9 C10 E10 J10:U11 B12:M12 R12 B13:L13 B14:N14 P14 R14:U17 B15:M17 B301:U999">
    <cfRule type="expression" dxfId="13" priority="13">
      <formula>$D1="Modification"</formula>
    </cfRule>
    <cfRule type="expression" dxfId="12" priority="14">
      <formula>$D1="Création"</formula>
    </cfRule>
    <cfRule type="expression" dxfId="11" priority="15">
      <formula>$D1="Fermeture"</formula>
    </cfRule>
  </conditionalFormatting>
  <conditionalFormatting sqref="B1:U7 C8:U9 J10:U11 B12:M12 B13:L13 B14:N14 B15:M17 B301:U999 R14:U17 C10 E10 R12 P14">
    <cfRule type="expression" dxfId="10" priority="12">
      <formula>$D1="Modification MCC"</formula>
    </cfRule>
  </conditionalFormatting>
  <conditionalFormatting sqref="C14:U1001 C1:U9 C10 E10 J10:U11 C12:M12 R12:U13 C13:L13">
    <cfRule type="expression" dxfId="9" priority="5">
      <formula>$B1="Option"</formula>
    </cfRule>
  </conditionalFormatting>
  <conditionalFormatting sqref="J1:J1001">
    <cfRule type="expression" dxfId="8" priority="8">
      <formula>$I1="NON"</formula>
    </cfRule>
  </conditionalFormatting>
  <conditionalFormatting sqref="L18:L300 N18:O300">
    <cfRule type="expression" dxfId="7" priority="3">
      <formula>$K18="CCI (CC Intégral)"</formula>
    </cfRule>
  </conditionalFormatting>
  <conditionalFormatting sqref="L18:M300 P18:Q300">
    <cfRule type="expression" dxfId="6" priority="4">
      <formula>$K18="CT (Contrôle terminal)"</formula>
    </cfRule>
  </conditionalFormatting>
  <conditionalFormatting sqref="P18:Q300">
    <cfRule type="expression" dxfId="5" priority="2">
      <formula>$K18="CC&amp;CT"</formula>
    </cfRule>
  </conditionalFormatting>
  <conditionalFormatting sqref="S1:T1001">
    <cfRule type="expression" dxfId="4" priority="7">
      <formula>$R1="Autres"</formula>
    </cfRule>
  </conditionalFormatting>
  <conditionalFormatting sqref="U1:U1001 V18">
    <cfRule type="expression" dxfId="3" priority="6">
      <formula>$R1="CT (Contrôle terminal)"</formula>
    </cfRule>
  </conditionalFormatting>
  <conditionalFormatting sqref="V18 A18:U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N19:N300 P19:P300 S19:S300" xr:uid="{00000000-0002-0000-0A00-000000000000}">
      <formula1>List_Controle</formula1>
      <formula2>0</formula2>
    </dataValidation>
    <dataValidation type="list" allowBlank="1" showInputMessage="1" showErrorMessage="1" sqref="K19:K300" xr:uid="{00000000-0002-0000-0A00-000001000000}">
      <formula1>List_Controle2</formula1>
      <formula2>0</formula2>
    </dataValidation>
    <dataValidation type="list" allowBlank="1" showInputMessage="1" showErrorMessage="1" sqref="C19:C300" xr:uid="{00000000-0002-0000-0A00-000002000000}">
      <formula1>"Modification MCC"</formula1>
      <formula2>0</formula2>
    </dataValidation>
    <dataValidation type="list" allowBlank="1" showInputMessage="1" showErrorMessage="1" sqref="D1:D6" xr:uid="{00000000-0002-0000-0A00-000003000000}">
      <formula1>"Obligatoire,Facultatif,Complémentaire"</formula1>
      <formula2>0</formula2>
    </dataValidation>
    <dataValidation type="list" allowBlank="1" showInputMessage="1" showErrorMessage="1" sqref="R19:R300" xr:uid="{00000000-0002-0000-0A00-000004000000}">
      <formula1>"CT (Contrôle terminal),Autres"</formula1>
      <formula2>0</formula2>
    </dataValidation>
    <dataValidation type="list" allowBlank="1" showInputMessage="1" showErrorMessage="1" sqref="E19:I300" xr:uid="{00000000-0002-0000-0A00-000005000000}">
      <formula1>"OUI,NON"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4A1B7-7722-477A-8CDB-87817AF79764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B109F-F28C-41A7-A761-823A33B9D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18</vt:i4>
      </vt:variant>
    </vt:vector>
  </HeadingPairs>
  <TitlesOfParts>
    <vt:vector size="29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>2</cp:revision>
  <dcterms:created xsi:type="dcterms:W3CDTF">2022-09-27T13:03:25Z</dcterms:created>
  <dcterms:modified xsi:type="dcterms:W3CDTF">2026-10-02T13:28:52Z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