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abinelindenthal/Desktop/"/>
    </mc:Choice>
  </mc:AlternateContent>
  <xr:revisionPtr revIDLastSave="0" documentId="8_{AEDA5EDB-5AEE-4A92-9C4E-9FCF585DBB2A}" xr6:coauthVersionLast="47" xr6:coauthVersionMax="47" xr10:uidLastSave="{00000000-0000-0000-0000-000000000000}"/>
  <bookViews>
    <workbookView xWindow="9200" yWindow="840" windowWidth="38400" windowHeight="19780" firstSheet="3" activeTab="3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Maquette" sheetId="3" r:id="rId4"/>
    <sheet name="MCC" sheetId="19" r:id="rId5"/>
    <sheet name="NEANT" sheetId="12" r:id="rId6"/>
    <sheet name=" NEANT" sheetId="18" r:id="rId7"/>
  </sheets>
  <definedNames>
    <definedName name="list_cmp">Listes!$A$10:$F$10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e">Listes!$G$2:$G$3</definedName>
    <definedName name="liste_cmp" localSheetId="6">#REF!</definedName>
    <definedName name="liste_cmp" localSheetId="4">#REF!</definedName>
    <definedName name="liste_cmp" localSheetId="5">#REF!</definedName>
    <definedName name="liste_cmp">#REF!</definedName>
    <definedName name="liste_mention" localSheetId="6">#REF!</definedName>
    <definedName name="liste_mention" localSheetId="4">#REF!</definedName>
    <definedName name="liste_mention" localSheetId="5">#REF!</definedName>
    <definedName name="liste_mention">#REF!</definedName>
    <definedName name="Médecine" localSheetId="6">#REF!</definedName>
    <definedName name="Médecine" localSheetId="4">#REF!</definedName>
    <definedName name="Médecine" localSheetId="5">#REF!</definedName>
    <definedName name="Médecine">#REF!</definedName>
    <definedName name="Por" localSheetId="6">#REF!</definedName>
    <definedName name="Por" localSheetId="4">#REF!</definedName>
    <definedName name="Por" localSheetId="5">#REF!</definedName>
    <definedName name="Por">#REF!</definedName>
    <definedName name="Portail_EG">Listes!$A$11</definedName>
    <definedName name="Portail_LLAC">Listes!$B$11:$B$13</definedName>
    <definedName name="Portail_SHS" localSheetId="6">#REF!</definedName>
    <definedName name="Portail_SHS" localSheetId="4">#REF!</definedName>
    <definedName name="Portail_SHS" localSheetId="5">#REF!</definedName>
    <definedName name="Portail_SHS">Listes!$C$11</definedName>
    <definedName name="Portail_ST" localSheetId="0">Listes!$E$11</definedName>
    <definedName name="Portail_STAPS">Listes!$F$11</definedName>
    <definedName name="Portail_SV">Listes!$D$11</definedName>
    <definedName name="tab_code" localSheetId="6">#REF!</definedName>
    <definedName name="tab_code" localSheetId="4">#REF!</definedName>
    <definedName name="tab_code" localSheetId="5">#REF!</definedName>
    <definedName name="tab_code">#REF!</definedName>
    <definedName name="tab_code_dip">Listes!$J$1:$K$31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9" l="1"/>
  <c r="A21" i="18"/>
  <c r="B21" i="18"/>
  <c r="C23" i="18" l="1"/>
  <c r="C23" i="19"/>
  <c r="C287" i="19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B23" i="18"/>
  <c r="A23" i="18"/>
  <c r="C22" i="18"/>
  <c r="B22" i="18"/>
  <c r="A22" i="18"/>
  <c r="C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C24" i="19"/>
  <c r="B24" i="19"/>
  <c r="A24" i="19"/>
  <c r="B23" i="19"/>
  <c r="A23" i="19"/>
  <c r="C22" i="19"/>
  <c r="B22" i="19"/>
  <c r="A22" i="19"/>
  <c r="C21" i="19"/>
  <c r="B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C19" i="18"/>
  <c r="B19" i="18"/>
  <c r="A19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/>
  <c r="A7" i="17"/>
  <c r="A10" i="17" l="1"/>
  <c r="A12" i="2" s="1"/>
  <c r="H13" i="3"/>
  <c r="A22" i="17"/>
  <c r="C12" i="2" s="1"/>
  <c r="H15" i="12"/>
  <c r="H7" i="12" l="1"/>
  <c r="H7" i="3"/>
</calcChain>
</file>

<file path=xl/sharedStrings.xml><?xml version="1.0" encoding="utf-8"?>
<sst xmlns="http://schemas.openxmlformats.org/spreadsheetml/2006/main" count="435" uniqueCount="228">
  <si>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</si>
  <si>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</si>
  <si>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</si>
  <si>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</si>
  <si>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</si>
  <si>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</si>
  <si>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</si>
  <si>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</si>
  <si>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</si>
  <si>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</si>
  <si>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</si>
  <si>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</si>
  <si>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</si>
  <si>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</si>
  <si>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</si>
  <si>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</si>
  <si>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Commerce et Distribution</t>
  </si>
  <si>
    <t>ILCDM18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</si>
  <si>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</si>
  <si>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</si>
  <si>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</si>
  <si>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</si>
  <si>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</si>
  <si>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</si>
  <si>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</si>
  <si>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Guide Conférencier</t>
  </si>
  <si>
    <t>HLGCO18</t>
  </si>
  <si>
    <t>CC&amp;CT</t>
  </si>
  <si>
    <t>Écrit/Pratique</t>
  </si>
  <si>
    <t>BLOC</t>
  </si>
  <si>
    <t>Fermeture</t>
  </si>
  <si>
    <t>Métiers de l'informatique : applications web</t>
  </si>
  <si>
    <t>HLWIM18</t>
  </si>
  <si>
    <t>Rapport/Mémoire</t>
  </si>
  <si>
    <t>OPTION</t>
  </si>
  <si>
    <t>Protection et valorisation du patrimoine historique et culturel</t>
  </si>
  <si>
    <t>HLVPR18</t>
  </si>
  <si>
    <t>Pratique sportive</t>
  </si>
  <si>
    <t>Parcours Pédagogique</t>
  </si>
  <si>
    <t>Cartographie, topographie et systèmes d'informations géographique</t>
  </si>
  <si>
    <t>HLRCA18</t>
  </si>
  <si>
    <t>Bio-industrie et Biotechnologie (BIBT)</t>
  </si>
  <si>
    <t>SLBIO18</t>
  </si>
  <si>
    <t>Chimie analytique, contrôle, qualité, environnement</t>
  </si>
  <si>
    <t>SLQAL18</t>
  </si>
  <si>
    <t>Santé, Vieillissement et Activités Physiques Adaptées (SVAPA)</t>
  </si>
  <si>
    <t>PLPVA18</t>
  </si>
  <si>
    <t>Portail_EG</t>
  </si>
  <si>
    <t xml:space="preserve">Portail_LLAC </t>
  </si>
  <si>
    <t>Portail_SHS</t>
  </si>
  <si>
    <t>Portail_SV</t>
  </si>
  <si>
    <t>Portail_ST</t>
  </si>
  <si>
    <t>Portail_STAPS</t>
  </si>
  <si>
    <t>Biologie moleculaire et cellulaire. histologie. qualite</t>
  </si>
  <si>
    <t>Industries chimiques et pharmaceutiques - analyse et controle</t>
  </si>
  <si>
    <t xml:space="preserve">Informatique multimédia appliquée 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</si>
  <si>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</si>
  <si>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</si>
  <si>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</si>
  <si>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</si>
  <si>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</si>
  <si>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</si>
  <si>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</si>
  <si>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</si>
  <si>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</si>
  <si>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</si>
  <si>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</si>
  <si>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</si>
  <si>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</si>
  <si>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</si>
  <si>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</si>
  <si>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</si>
  <si>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</si>
  <si>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</si>
  <si>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</si>
  <si>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</si>
  <si>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</si>
  <si>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</si>
  <si>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</si>
  <si>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</si>
  <si>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</si>
  <si>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</si>
  <si>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</si>
  <si>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</si>
  <si>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</si>
  <si>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</si>
  <si>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</si>
  <si>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</si>
  <si>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</si>
  <si>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</si>
  <si>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</si>
  <si>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</si>
  <si>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</si>
  <si>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</si>
  <si>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</si>
  <si>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</si>
  <si>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</si>
  <si>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</si>
  <si>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</si>
  <si>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</si>
  <si>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</si>
  <si>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</si>
  <si>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</si>
  <si>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</si>
  <si>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</si>
  <si>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</si>
  <si>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</si>
  <si>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</si>
  <si>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</si>
  <si>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</si>
  <si>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</si>
  <si>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</si>
  <si>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</si>
  <si>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</si>
  <si>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</si>
  <si>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</si>
  <si>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</si>
  <si>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</si>
  <si>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</si>
  <si>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</si>
  <si>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</si>
  <si>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</si>
  <si>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</si>
  <si>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Professionnelle 3ème année </t>
  </si>
  <si>
    <t>COMPOSANTE</t>
  </si>
  <si>
    <t>LP Génie biologique, Histologie, Qualité (GBHQ)</t>
  </si>
  <si>
    <t>MENTION</t>
  </si>
  <si>
    <t>CODE DIPLÔME</t>
  </si>
  <si>
    <t>LP Bio-industries et Biotechnologies</t>
  </si>
  <si>
    <t>Parcours Type en L3</t>
  </si>
  <si>
    <t>Parcours Type</t>
  </si>
  <si>
    <t xml:space="preserve">Génie Biologique, Histologie, Qualité (GBHQ) 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</si>
  <si>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</si>
  <si>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</si>
  <si>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</si>
  <si>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</si>
  <si>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</si>
  <si>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Les unités d’enseignement sont acquises dès lors que l’étudiant y a obtenu au moins 10/20. (Les éléments constitutifs d'une unité d'enseignement sont compensables entre eux)</t>
  </si>
  <si>
    <t>Obtention du Semestre</t>
  </si>
  <si>
    <t>Pas de semestre, la formation est annualisée</t>
  </si>
  <si>
    <t>Obtention de l'Année</t>
  </si>
  <si>
    <t xml:space="preserve">Compensation entre UE
Moyenne annuelle &gt;=10
Note seuil respectée pour UE1, UE2 et UE3
Moyenne &gt;=10 pour l’ensemble constitué de l’UE6 et l’UE7
</t>
  </si>
  <si>
    <t>Note éliminatoire/ Note seuil</t>
  </si>
  <si>
    <t>Note seuil &gt;=8 pour UE1, UE2 et UE3</t>
  </si>
  <si>
    <t>REDOUBLEMENT</t>
  </si>
  <si>
    <t>Le redoublement est possible sous réserve de l'accord du jury pédagogique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</si>
  <si>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</si>
  <si>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</si>
  <si>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</si>
  <si>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</si>
  <si>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</si>
  <si>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</si>
  <si>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</si>
  <si>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</si>
  <si>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3 ème Année </t>
  </si>
  <si>
    <t xml:space="preserve">Code année </t>
  </si>
  <si>
    <t>SLBGP3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</si>
  <si>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</si>
  <si>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</si>
  <si>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</si>
  <si>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</si>
  <si>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</si>
  <si>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</si>
  <si>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</si>
  <si>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</si>
  <si>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</si>
  <si>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Génie biologique et Biologie moléculaire (UE1) </t>
  </si>
  <si>
    <t>SLUPB11</t>
  </si>
  <si>
    <t>1.1</t>
  </si>
  <si>
    <t>Génie biologique et biologie moléculaire</t>
  </si>
  <si>
    <t>SLEPB110</t>
  </si>
  <si>
    <t>deux groupes de TP
seuil de dédoublement à 10 pour les heures TP</t>
  </si>
  <si>
    <t>1.2</t>
  </si>
  <si>
    <t>Approches innovantes en biotechnologies</t>
  </si>
  <si>
    <t>SLAIB111</t>
  </si>
  <si>
    <t>interventions de professionnels des entreprises</t>
  </si>
  <si>
    <t>Biologie et cultures cellulaires animale (UE2)</t>
  </si>
  <si>
    <t>SLUPB12</t>
  </si>
  <si>
    <t>deux groupes de TP
seuil de dédoublement à 5 pour les heures TP</t>
  </si>
  <si>
    <t>Microscopie et Histopathologie (UE3)</t>
  </si>
  <si>
    <t>SLUPB13</t>
  </si>
  <si>
    <t>Qualité et culture d'entreprise (UE4)</t>
  </si>
  <si>
    <t>SLUPB14</t>
  </si>
  <si>
    <t>interventions de professionnels de la Qualité ou des entreprises</t>
  </si>
  <si>
    <t>Outils d'analyse (UE5)</t>
  </si>
  <si>
    <t>SLUPB15</t>
  </si>
  <si>
    <t>5.1</t>
  </si>
  <si>
    <t>Anglais</t>
  </si>
  <si>
    <t>SLEPB150</t>
  </si>
  <si>
    <t>5.2</t>
  </si>
  <si>
    <t>Statistiques</t>
  </si>
  <si>
    <t>SLEPB151</t>
  </si>
  <si>
    <t>5.3</t>
  </si>
  <si>
    <t>Imagerie et traitement d'images scientifiques</t>
  </si>
  <si>
    <t>SLITS152</t>
  </si>
  <si>
    <t>5.4</t>
  </si>
  <si>
    <t>NTIC</t>
  </si>
  <si>
    <t>SLEPB153</t>
  </si>
  <si>
    <t>Projet tuteuré (UE6)</t>
  </si>
  <si>
    <t>SLUPB16</t>
  </si>
  <si>
    <t>Période en entreprise (UE7)</t>
  </si>
  <si>
    <t>SLUPB17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</si>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</sst>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4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9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K83"/>
  <sheetViews>
    <sheetView topLeftCell="D1" zoomScale="85" zoomScaleNormal="85" workbookViewId="0">
      <selection activeCell="G17" sqref="G17"/>
    </sheetView>
  </sheetViews>
  <sheetFormatPr defaultColWidth="11.42578125" defaultRowHeight="15"/>
  <cols>
    <col min="1" max="1" width="66.85546875" customWidth="1"/>
    <col min="2" max="2" width="57.7109375" bestFit="1" customWidth="1"/>
    <col min="3" max="3" width="63.85546875" bestFit="1" customWidth="1"/>
    <col min="4" max="4" width="85.42578125" bestFit="1" customWidth="1"/>
    <col min="5" max="5" width="58.7109375" bestFit="1" customWidth="1"/>
    <col min="6" max="6" width="57.7109375" bestFit="1" customWidth="1"/>
    <col min="7" max="8" width="36" customWidth="1"/>
    <col min="10" max="10" width="78.28515625" bestFit="1" customWidth="1"/>
    <col min="11" max="11" width="16.85546875" bestFit="1" customWidth="1"/>
  </cols>
  <sheetData>
    <row r="1" spans="1:11">
      <c r="A1" s="1" t="s">
        <v>0</v>
      </c>
      <c r="B1" s="1" t="s">
        <v>1</v>
      </c>
      <c r="C1" s="24" t="s">
        <v>2</v>
      </c>
      <c r="D1" s="1" t="s">
        <v>3</v>
      </c>
      <c r="E1" s="34" t="s">
        <v>4</v>
      </c>
      <c r="F1" s="24" t="s">
        <v>5</v>
      </c>
      <c r="G1" s="24" t="s">
        <v>6</v>
      </c>
      <c r="H1" s="25"/>
      <c r="J1" s="1" t="s">
        <v>7</v>
      </c>
      <c r="K1" s="1" t="s">
        <v>8</v>
      </c>
    </row>
    <row r="2" spans="1:11">
      <c r="A2" s="20" t="s">
        <v>9</v>
      </c>
      <c r="B2" s="1" t="s">
        <v>10</v>
      </c>
      <c r="C2" s="1" t="s">
        <v>11</v>
      </c>
      <c r="D2" s="1" t="s">
        <v>12</v>
      </c>
      <c r="E2" s="35" t="s">
        <v>13</v>
      </c>
      <c r="F2" s="1" t="s">
        <v>14</v>
      </c>
      <c r="G2" s="1" t="s">
        <v>15</v>
      </c>
      <c r="J2" s="1" t="s">
        <v>16</v>
      </c>
      <c r="K2" s="1" t="s">
        <v>17</v>
      </c>
    </row>
    <row r="3" spans="1:11">
      <c r="A3" s="20" t="s">
        <v>18</v>
      </c>
      <c r="B3" s="1" t="s">
        <v>19</v>
      </c>
      <c r="C3" s="1" t="s">
        <v>20</v>
      </c>
      <c r="D3" s="1" t="s">
        <v>21</v>
      </c>
      <c r="E3" s="35" t="s">
        <v>22</v>
      </c>
      <c r="F3" s="1" t="s">
        <v>23</v>
      </c>
      <c r="G3" s="1" t="s">
        <v>24</v>
      </c>
      <c r="J3" s="1" t="s">
        <v>25</v>
      </c>
      <c r="K3" s="1" t="s">
        <v>26</v>
      </c>
    </row>
    <row r="4" spans="1:11">
      <c r="A4" s="20" t="s">
        <v>27</v>
      </c>
      <c r="B4" s="1" t="s">
        <v>28</v>
      </c>
      <c r="D4" s="1" t="s">
        <v>29</v>
      </c>
      <c r="F4" s="1" t="s">
        <v>30</v>
      </c>
      <c r="J4" s="1" t="s">
        <v>31</v>
      </c>
      <c r="K4" s="1" t="s">
        <v>32</v>
      </c>
    </row>
    <row r="5" spans="1:11">
      <c r="B5" s="1" t="s">
        <v>33</v>
      </c>
      <c r="D5" s="1" t="s">
        <v>34</v>
      </c>
      <c r="J5" s="1" t="s">
        <v>35</v>
      </c>
      <c r="K5" s="1" t="s">
        <v>36</v>
      </c>
    </row>
    <row r="6" spans="1:11">
      <c r="B6" s="1" t="s">
        <v>37</v>
      </c>
      <c r="D6" s="1" t="s">
        <v>38</v>
      </c>
      <c r="J6" s="1" t="s">
        <v>39</v>
      </c>
      <c r="K6" s="1" t="s">
        <v>40</v>
      </c>
    </row>
    <row r="7" spans="1:11">
      <c r="J7" s="1" t="s">
        <v>41</v>
      </c>
      <c r="K7" s="1" t="s">
        <v>42</v>
      </c>
    </row>
    <row r="8" spans="1:11">
      <c r="J8" s="1" t="s">
        <v>43</v>
      </c>
      <c r="K8" s="1" t="s">
        <v>44</v>
      </c>
    </row>
    <row r="9" spans="1:11">
      <c r="J9" s="1" t="s">
        <v>45</v>
      </c>
      <c r="K9" s="1" t="s">
        <v>46</v>
      </c>
    </row>
    <row r="10" spans="1:11">
      <c r="A10" s="1" t="s">
        <v>47</v>
      </c>
      <c r="B10" s="47" t="s">
        <v>48</v>
      </c>
      <c r="C10" s="47" t="s">
        <v>49</v>
      </c>
      <c r="D10" s="47" t="s">
        <v>50</v>
      </c>
      <c r="E10" s="1" t="s">
        <v>51</v>
      </c>
      <c r="F10" s="1" t="s">
        <v>52</v>
      </c>
    </row>
    <row r="11" spans="1:11">
      <c r="A11" s="20" t="s">
        <v>16</v>
      </c>
      <c r="B11" s="1" t="s">
        <v>25</v>
      </c>
      <c r="C11" s="20" t="s">
        <v>39</v>
      </c>
      <c r="D11" s="1" t="s">
        <v>53</v>
      </c>
      <c r="E11" s="1" t="s">
        <v>54</v>
      </c>
      <c r="F11" s="1" t="s">
        <v>45</v>
      </c>
    </row>
    <row r="12" spans="1:11">
      <c r="B12" s="1" t="s">
        <v>55</v>
      </c>
    </row>
    <row r="13" spans="1:11">
      <c r="B13" s="1" t="s">
        <v>35</v>
      </c>
    </row>
    <row r="26" spans="1:1" ht="15.95">
      <c r="A26" s="30" t="s">
        <v>56</v>
      </c>
    </row>
    <row r="27" spans="1:1" ht="15.95">
      <c r="A27" s="45" t="s">
        <v>57</v>
      </c>
    </row>
    <row r="28" spans="1:1" ht="15.95">
      <c r="A28" s="45" t="s">
        <v>58</v>
      </c>
    </row>
    <row r="29" spans="1:1" ht="15.95">
      <c r="A29" s="45" t="s">
        <v>59</v>
      </c>
    </row>
    <row r="30" spans="1:1" ht="15.95">
      <c r="A30" s="45" t="s">
        <v>60</v>
      </c>
    </row>
    <row r="31" spans="1:1" ht="15.95">
      <c r="A31" s="45" t="s">
        <v>61</v>
      </c>
    </row>
    <row r="32" spans="1:1" ht="15.95">
      <c r="A32" s="45" t="s">
        <v>62</v>
      </c>
    </row>
    <row r="33" spans="1:1" ht="15.95">
      <c r="A33" s="45" t="s">
        <v>63</v>
      </c>
    </row>
    <row r="34" spans="1:1" ht="15.95">
      <c r="A34" s="45" t="s">
        <v>64</v>
      </c>
    </row>
    <row r="35" spans="1:1" ht="15.95">
      <c r="A35" s="45" t="s">
        <v>65</v>
      </c>
    </row>
    <row r="36" spans="1:1" ht="15.95">
      <c r="A36" s="45" t="s">
        <v>66</v>
      </c>
    </row>
    <row r="37" spans="1:1" ht="15.95">
      <c r="A37" s="45" t="s">
        <v>67</v>
      </c>
    </row>
    <row r="38" spans="1:1" ht="15.95">
      <c r="A38" s="45" t="s">
        <v>68</v>
      </c>
    </row>
    <row r="39" spans="1:1" ht="15.95">
      <c r="A39" s="45" t="s">
        <v>69</v>
      </c>
    </row>
    <row r="40" spans="1:1" ht="32.1">
      <c r="A40" s="45" t="s">
        <v>70</v>
      </c>
    </row>
    <row r="41" spans="1:1" ht="32.1">
      <c r="A41" s="45" t="s">
        <v>71</v>
      </c>
    </row>
    <row r="42" spans="1:1" ht="15.95">
      <c r="A42" s="45" t="s">
        <v>72</v>
      </c>
    </row>
    <row r="43" spans="1:1" ht="15.95">
      <c r="A43" s="45" t="s">
        <v>73</v>
      </c>
    </row>
    <row r="44" spans="1:1" ht="48">
      <c r="A44" s="45" t="s">
        <v>74</v>
      </c>
    </row>
    <row r="45" spans="1:1" ht="15.95">
      <c r="A45" s="45" t="s">
        <v>75</v>
      </c>
    </row>
    <row r="46" spans="1:1" ht="15.95">
      <c r="A46" s="45" t="s">
        <v>76</v>
      </c>
    </row>
    <row r="47" spans="1:1" ht="15.95">
      <c r="A47" s="45" t="s">
        <v>77</v>
      </c>
    </row>
    <row r="48" spans="1:1" ht="32.1">
      <c r="A48" s="45" t="s">
        <v>78</v>
      </c>
    </row>
    <row r="49" spans="1:1" ht="15.95">
      <c r="A49" s="45" t="s">
        <v>79</v>
      </c>
    </row>
    <row r="50" spans="1:1" ht="15.95">
      <c r="A50" s="45" t="s">
        <v>80</v>
      </c>
    </row>
    <row r="51" spans="1:1" ht="15.95">
      <c r="A51" s="45" t="s">
        <v>81</v>
      </c>
    </row>
    <row r="52" spans="1:1" ht="15.95">
      <c r="A52" s="45" t="s">
        <v>82</v>
      </c>
    </row>
    <row r="53" spans="1:1" ht="15.95">
      <c r="A53" s="45" t="s">
        <v>83</v>
      </c>
    </row>
    <row r="54" spans="1:1" ht="15.95">
      <c r="A54" s="45" t="s">
        <v>84</v>
      </c>
    </row>
    <row r="55" spans="1:1" ht="15.95">
      <c r="A55" s="45" t="s">
        <v>85</v>
      </c>
    </row>
    <row r="56" spans="1:1" ht="15.95">
      <c r="A56" s="45" t="s">
        <v>86</v>
      </c>
    </row>
    <row r="57" spans="1:1" ht="15.95">
      <c r="A57" s="45" t="s">
        <v>87</v>
      </c>
    </row>
    <row r="58" spans="1:1" ht="15.95">
      <c r="A58" s="45" t="s">
        <v>88</v>
      </c>
    </row>
    <row r="59" spans="1:1" ht="15.95">
      <c r="A59" s="45" t="s">
        <v>89</v>
      </c>
    </row>
    <row r="60" spans="1:1" ht="15.95">
      <c r="A60" s="45" t="s">
        <v>90</v>
      </c>
    </row>
    <row r="61" spans="1:1" ht="15.95">
      <c r="A61" s="45" t="s">
        <v>91</v>
      </c>
    </row>
    <row r="62" spans="1:1" ht="15.95">
      <c r="A62" s="45" t="s">
        <v>92</v>
      </c>
    </row>
    <row r="63" spans="1:1" ht="15.95">
      <c r="A63" s="45" t="s">
        <v>93</v>
      </c>
    </row>
    <row r="64" spans="1:1" ht="15.95">
      <c r="A64" s="45" t="s">
        <v>94</v>
      </c>
    </row>
    <row r="65" spans="1:1" ht="15.95">
      <c r="A65" s="45" t="s">
        <v>95</v>
      </c>
    </row>
    <row r="66" spans="1:1" ht="15.95">
      <c r="A66" s="45" t="s">
        <v>96</v>
      </c>
    </row>
    <row r="67" spans="1:1" ht="15.95">
      <c r="A67" s="45" t="s">
        <v>97</v>
      </c>
    </row>
    <row r="68" spans="1:1" ht="15.95">
      <c r="A68" s="45" t="s">
        <v>98</v>
      </c>
    </row>
    <row r="69" spans="1:1" ht="15.95">
      <c r="A69" s="45" t="s">
        <v>99</v>
      </c>
    </row>
    <row r="70" spans="1:1" ht="15.95">
      <c r="A70" s="45" t="s">
        <v>100</v>
      </c>
    </row>
    <row r="71" spans="1:1" ht="15.95">
      <c r="A71" s="45" t="s">
        <v>101</v>
      </c>
    </row>
    <row r="72" spans="1:1" ht="15.95">
      <c r="A72" s="45" t="s">
        <v>102</v>
      </c>
    </row>
    <row r="73" spans="1:1" ht="15.95">
      <c r="A73" s="45" t="s">
        <v>103</v>
      </c>
    </row>
    <row r="74" spans="1:1" ht="15.95">
      <c r="A74" s="45" t="s">
        <v>104</v>
      </c>
    </row>
    <row r="75" spans="1:1" ht="15.95">
      <c r="A75" s="45" t="s">
        <v>105</v>
      </c>
    </row>
    <row r="76" spans="1:1" ht="15.95">
      <c r="A76" s="45" t="s">
        <v>106</v>
      </c>
    </row>
    <row r="77" spans="1:1" ht="15.95">
      <c r="A77" s="45" t="s">
        <v>107</v>
      </c>
    </row>
    <row r="78" spans="1:1" ht="15.95">
      <c r="A78" s="45" t="s">
        <v>108</v>
      </c>
    </row>
    <row r="79" spans="1:1" ht="15.95">
      <c r="A79" s="45" t="s">
        <v>109</v>
      </c>
    </row>
    <row r="80" spans="1:1" ht="15.95">
      <c r="A80" s="45" t="s">
        <v>110</v>
      </c>
    </row>
    <row r="81" spans="1:1" ht="15.95">
      <c r="A81" s="45" t="s">
        <v>111</v>
      </c>
    </row>
    <row r="82" spans="1:1" ht="15.95">
      <c r="A82" s="45" t="s">
        <v>112</v>
      </c>
    </row>
    <row r="83" spans="1:1" ht="15.95">
      <c r="A83" s="45" t="s">
        <v>113</v>
      </c>
    </row>
  </sheetData>
  <sheetProtection algorithmName="SHA-512" hashValue="Nby5ljvhuCF36s2up6bzvcRt66hRL3lfXPeVxEJDKom1VC+qGAH+2a72ULicYLtmiKzQj7oDE+lVRslgBFKuGA==" saltValue="ciVSyoiHLHA0EwaNXeR+p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62" t="s">
        <v>114</v>
      </c>
      <c r="B1" s="62"/>
      <c r="C1" s="62"/>
      <c r="D1" s="62"/>
      <c r="E1" s="62"/>
      <c r="F1" s="62"/>
      <c r="O1" s="56" t="s">
        <v>115</v>
      </c>
      <c r="P1" s="56"/>
    </row>
    <row r="2" spans="1:16">
      <c r="A2" s="62"/>
      <c r="B2" s="62"/>
      <c r="C2" s="62"/>
      <c r="D2" s="62"/>
      <c r="E2" s="62"/>
      <c r="F2" s="62"/>
      <c r="O2" s="56"/>
      <c r="P2" s="56"/>
    </row>
    <row r="3" spans="1:16">
      <c r="A3" s="56" t="s">
        <v>116</v>
      </c>
      <c r="B3" s="56"/>
      <c r="C3" s="56"/>
      <c r="D3" s="56" t="s">
        <v>117</v>
      </c>
      <c r="E3" s="56"/>
      <c r="F3" s="56"/>
      <c r="O3" s="11" t="s">
        <v>116</v>
      </c>
      <c r="P3" s="11" t="s">
        <v>117</v>
      </c>
    </row>
    <row r="4" spans="1:16">
      <c r="A4" s="11" t="s">
        <v>115</v>
      </c>
      <c r="B4" s="11" t="s">
        <v>118</v>
      </c>
      <c r="C4" s="11" t="s">
        <v>119</v>
      </c>
      <c r="D4" s="36" t="s">
        <v>115</v>
      </c>
      <c r="E4" s="36" t="s">
        <v>118</v>
      </c>
      <c r="F4" s="36" t="s">
        <v>119</v>
      </c>
      <c r="O4" s="11">
        <f>Maquette!I19*1.5</f>
        <v>0</v>
      </c>
      <c r="P4" s="11">
        <f>NEANT!I19*1.5</f>
        <v>0</v>
      </c>
    </row>
    <row r="5" spans="1:16">
      <c r="A5" s="11">
        <f>SUM(O4:O291)</f>
        <v>127.5</v>
      </c>
      <c r="B5" s="11">
        <f>SUM(Maquette!J19:J300)</f>
        <v>240</v>
      </c>
      <c r="C5" s="11">
        <f>SUM(Maquette!K19:K300)</f>
        <v>231</v>
      </c>
      <c r="D5" s="11">
        <f>SUM(P4:P291)</f>
        <v>0</v>
      </c>
      <c r="E5" s="11">
        <f>SUM(NEANT!J19:J300)</f>
        <v>0</v>
      </c>
      <c r="F5" s="11">
        <f>SUM(NEANT!K19:K300)</f>
        <v>0</v>
      </c>
      <c r="O5" s="11">
        <f>Maquette!I20*1.5</f>
        <v>30</v>
      </c>
      <c r="P5" s="11">
        <f>NEANT!I20*1.5</f>
        <v>0</v>
      </c>
    </row>
    <row r="6" spans="1:16">
      <c r="A6" s="56" t="s">
        <v>120</v>
      </c>
      <c r="B6" s="56"/>
      <c r="C6" s="56"/>
      <c r="D6" s="56" t="s">
        <v>120</v>
      </c>
      <c r="E6" s="56"/>
      <c r="F6" s="56"/>
      <c r="O6" s="11">
        <f>Maquette!I21*1.5</f>
        <v>0</v>
      </c>
      <c r="P6" s="11">
        <f>NEANT!I21*1.5</f>
        <v>0</v>
      </c>
    </row>
    <row r="7" spans="1:16">
      <c r="A7" s="56">
        <f>SUM(A5,B5,C5)</f>
        <v>598.5</v>
      </c>
      <c r="B7" s="56"/>
      <c r="C7" s="56"/>
      <c r="D7" s="56">
        <f>SUM(D5,E5,F5)</f>
        <v>0</v>
      </c>
      <c r="E7" s="56"/>
      <c r="F7" s="56"/>
      <c r="O7" s="11">
        <f>Maquette!I22*1.5</f>
        <v>39</v>
      </c>
      <c r="P7" s="11">
        <f>NEANT!I22*1.5</f>
        <v>0</v>
      </c>
    </row>
    <row r="8" spans="1:16">
      <c r="A8" s="56" t="s">
        <v>120</v>
      </c>
      <c r="B8" s="56"/>
      <c r="C8" s="56"/>
      <c r="D8" s="56"/>
      <c r="E8" s="56"/>
      <c r="F8" s="56"/>
      <c r="O8" s="11">
        <f>Maquette!I23*1.5</f>
        <v>43.5</v>
      </c>
      <c r="P8" s="11">
        <f>NEANT!I23*1.5</f>
        <v>0</v>
      </c>
    </row>
    <row r="9" spans="1:16">
      <c r="A9" s="56"/>
      <c r="B9" s="56"/>
      <c r="C9" s="56"/>
      <c r="D9" s="56"/>
      <c r="E9" s="56"/>
      <c r="F9" s="56"/>
      <c r="O9" s="11">
        <f>Maquette!I24*1.5</f>
        <v>0</v>
      </c>
      <c r="P9" s="11">
        <f>NEANT!I24*1.5</f>
        <v>0</v>
      </c>
    </row>
    <row r="10" spans="1:16">
      <c r="A10" s="56">
        <f>SUM(A7,D7)</f>
        <v>598.5</v>
      </c>
      <c r="B10" s="56"/>
      <c r="C10" s="56"/>
      <c r="D10" s="56"/>
      <c r="E10" s="56"/>
      <c r="F10" s="56"/>
      <c r="O10" s="11">
        <f>Maquette!I25*1.5</f>
        <v>0</v>
      </c>
      <c r="P10" s="11">
        <f>NEANT!I25*1.5</f>
        <v>0</v>
      </c>
    </row>
    <row r="11" spans="1:16">
      <c r="A11" s="56"/>
      <c r="B11" s="56"/>
      <c r="C11" s="56"/>
      <c r="D11" s="56"/>
      <c r="E11" s="56"/>
      <c r="F11" s="56"/>
      <c r="O11" s="11">
        <f>Maquette!I26*1.5</f>
        <v>0</v>
      </c>
      <c r="P11" s="11">
        <f>NEANT!I26*1.5</f>
        <v>0</v>
      </c>
    </row>
    <row r="12" spans="1:16">
      <c r="O12" s="11">
        <f>Maquette!I27*1.5</f>
        <v>15</v>
      </c>
      <c r="P12" s="11">
        <f>NEANT!I27*1.5</f>
        <v>0</v>
      </c>
    </row>
    <row r="13" spans="1:16">
      <c r="O13" s="11">
        <f>Maquette!I28*1.5</f>
        <v>0</v>
      </c>
      <c r="P13" s="11">
        <f>NEANT!I28*1.5</f>
        <v>0</v>
      </c>
    </row>
    <row r="14" spans="1:16">
      <c r="A14" s="57" t="s">
        <v>121</v>
      </c>
      <c r="B14" s="57"/>
      <c r="C14" s="57"/>
      <c r="D14" s="57"/>
      <c r="E14" s="57"/>
      <c r="F14" s="57"/>
      <c r="H14" s="58" t="s">
        <v>122</v>
      </c>
      <c r="I14" s="58"/>
      <c r="J14" s="58"/>
      <c r="K14" s="58"/>
      <c r="L14" s="58"/>
      <c r="M14" s="58"/>
      <c r="O14" s="11">
        <f>Maquette!I29*1.5</f>
        <v>0</v>
      </c>
      <c r="P14" s="11">
        <f>NEANT!I29*1.5</f>
        <v>0</v>
      </c>
    </row>
    <row r="15" spans="1:16">
      <c r="A15" s="57"/>
      <c r="B15" s="57"/>
      <c r="C15" s="57"/>
      <c r="D15" s="57"/>
      <c r="E15" s="57"/>
      <c r="F15" s="57"/>
      <c r="H15" s="58"/>
      <c r="I15" s="58"/>
      <c r="J15" s="58"/>
      <c r="K15" s="58"/>
      <c r="L15" s="58"/>
      <c r="M15" s="58"/>
      <c r="O15" s="11">
        <f>Maquette!I30*1.5</f>
        <v>0</v>
      </c>
      <c r="P15" s="11">
        <f>NEANT!I30*1.5</f>
        <v>0</v>
      </c>
    </row>
    <row r="16" spans="1:16">
      <c r="A16" s="56" t="s">
        <v>116</v>
      </c>
      <c r="B16" s="56"/>
      <c r="C16" s="56"/>
      <c r="D16" s="59" t="s">
        <v>117</v>
      </c>
      <c r="E16" s="60"/>
      <c r="F16" s="61"/>
      <c r="H16" s="56" t="s">
        <v>116</v>
      </c>
      <c r="I16" s="56"/>
      <c r="J16" s="56"/>
      <c r="K16" s="56" t="s">
        <v>117</v>
      </c>
      <c r="L16" s="56"/>
      <c r="M16" s="56"/>
      <c r="O16" s="11">
        <f>Maquette!I31*1.5</f>
        <v>0</v>
      </c>
      <c r="P16" s="11">
        <f>NEANT!I31*1.5</f>
        <v>0</v>
      </c>
    </row>
    <row r="17" spans="1:16">
      <c r="A17" s="11" t="s">
        <v>115</v>
      </c>
      <c r="B17" s="11" t="s">
        <v>118</v>
      </c>
      <c r="C17" s="11" t="s">
        <v>119</v>
      </c>
      <c r="D17" s="11" t="s">
        <v>115</v>
      </c>
      <c r="E17" s="11" t="s">
        <v>118</v>
      </c>
      <c r="F17" s="11" t="s">
        <v>119</v>
      </c>
      <c r="H17" s="11" t="s">
        <v>115</v>
      </c>
      <c r="I17" s="11" t="s">
        <v>118</v>
      </c>
      <c r="J17" s="11" t="s">
        <v>119</v>
      </c>
      <c r="K17" s="11" t="s">
        <v>115</v>
      </c>
      <c r="L17" s="11" t="s">
        <v>118</v>
      </c>
      <c r="M17" s="11" t="s">
        <v>119</v>
      </c>
      <c r="O17" s="11">
        <f>Maquette!I32*1.5</f>
        <v>0</v>
      </c>
      <c r="P17" s="11">
        <f>NEANT!I32*1.5</f>
        <v>0</v>
      </c>
    </row>
    <row r="18" spans="1:16">
      <c r="A18" s="11">
        <f t="shared" ref="A18:F18" si="0">A5-H18</f>
        <v>127.5</v>
      </c>
      <c r="B18" s="11">
        <f t="shared" si="0"/>
        <v>240</v>
      </c>
      <c r="C18" s="11">
        <f t="shared" si="0"/>
        <v>231</v>
      </c>
      <c r="D18" s="11">
        <f t="shared" si="0"/>
        <v>0</v>
      </c>
      <c r="E18" s="11">
        <f t="shared" si="0"/>
        <v>0</v>
      </c>
      <c r="F18" s="11">
        <f t="shared" ca="1" si="0"/>
        <v>0</v>
      </c>
      <c r="H18" s="11">
        <f>SUMIF(Maquette!M19:M300,"Portée",Maquette!I19:I300)*1.5</f>
        <v>0</v>
      </c>
      <c r="I18" s="11">
        <f>SUMIF(Maquette!M19:M300,"Portée",Maquette!J19:J300)</f>
        <v>0</v>
      </c>
      <c r="J18" s="11">
        <f>SUMIF(Maquette!M19:M300,"Portée",Maquette!K19:K300)</f>
        <v>0</v>
      </c>
      <c r="K18" s="11">
        <f>SUMIF(NEANT!M19:M300,"Portée",NEANT!I19:I300)*1.5</f>
        <v>0</v>
      </c>
      <c r="L18" s="11">
        <f>SUMIF(NEANT!M19:M300,"Portée",NEANT!J19:J300)</f>
        <v>0</v>
      </c>
      <c r="M18" s="11">
        <f ca="1">SUMIF(NEANT!M9:M300,"Portée",NEANT!K19:K300)</f>
        <v>0</v>
      </c>
      <c r="O18" s="11">
        <f>Maquette!I33*1.5</f>
        <v>0</v>
      </c>
      <c r="P18" s="11">
        <f>NEANT!I33*1.5</f>
        <v>0</v>
      </c>
    </row>
    <row r="19" spans="1:16">
      <c r="A19" s="56" t="s">
        <v>120</v>
      </c>
      <c r="B19" s="56"/>
      <c r="C19" s="56"/>
      <c r="D19" s="56" t="s">
        <v>120</v>
      </c>
      <c r="E19" s="56"/>
      <c r="F19" s="56"/>
      <c r="O19" s="11">
        <f>Maquette!I34*1.5</f>
        <v>0</v>
      </c>
      <c r="P19" s="11">
        <f>NEANT!I34*1.5</f>
        <v>0</v>
      </c>
    </row>
    <row r="20" spans="1:16">
      <c r="A20" s="56">
        <f>SUM(A18,B18,C18)</f>
        <v>598.5</v>
      </c>
      <c r="B20" s="56"/>
      <c r="C20" s="56"/>
      <c r="D20" s="56">
        <f ca="1">SUM(D18,E18,F18)</f>
        <v>0</v>
      </c>
      <c r="E20" s="56"/>
      <c r="F20" s="56"/>
      <c r="O20" s="11">
        <f>Maquette!I35*1.5</f>
        <v>0</v>
      </c>
      <c r="P20" s="11">
        <f>NEANT!I35*1.5</f>
        <v>0</v>
      </c>
    </row>
    <row r="21" spans="1:16">
      <c r="A21" s="56" t="s">
        <v>120</v>
      </c>
      <c r="B21" s="56"/>
      <c r="C21" s="56"/>
      <c r="D21" s="56"/>
      <c r="E21" s="56"/>
      <c r="F21" s="56"/>
      <c r="O21" s="11">
        <f>Maquette!I36*1.5</f>
        <v>0</v>
      </c>
      <c r="P21" s="11">
        <f>NEANT!I36*1.5</f>
        <v>0</v>
      </c>
    </row>
    <row r="22" spans="1:16" ht="30" customHeight="1">
      <c r="A22" s="56">
        <f ca="1">SUM(A20,D20)</f>
        <v>598.5</v>
      </c>
      <c r="B22" s="56"/>
      <c r="C22" s="56"/>
      <c r="D22" s="56"/>
      <c r="E22" s="56"/>
      <c r="F22" s="56"/>
      <c r="O22" s="11">
        <f>Maquette!I37*1.5</f>
        <v>0</v>
      </c>
      <c r="P22" s="11">
        <f>NEANT!I37*1.5</f>
        <v>0</v>
      </c>
    </row>
    <row r="23" spans="1:16">
      <c r="O23" s="11">
        <f>Maquette!I38*1.5</f>
        <v>0</v>
      </c>
      <c r="P23" s="11">
        <f>NEANT!I38*1.5</f>
        <v>0</v>
      </c>
    </row>
    <row r="24" spans="1:16">
      <c r="O24" s="11">
        <f>Maquette!I39*1.5</f>
        <v>0</v>
      </c>
      <c r="P24" s="11">
        <f>NEANT!I39*1.5</f>
        <v>0</v>
      </c>
    </row>
    <row r="25" spans="1:16">
      <c r="O25" s="11">
        <f>Maquette!I40*1.5</f>
        <v>0</v>
      </c>
      <c r="P25" s="11">
        <f>NEANT!I40*1.5</f>
        <v>0</v>
      </c>
    </row>
    <row r="26" spans="1:16">
      <c r="O26" s="11">
        <f>Maquette!I41*1.5</f>
        <v>0</v>
      </c>
      <c r="P26" s="11">
        <f>NEANT!I41*1.5</f>
        <v>0</v>
      </c>
    </row>
    <row r="27" spans="1:16">
      <c r="O27" s="11">
        <f>Maquette!I42*1.5</f>
        <v>0</v>
      </c>
      <c r="P27" s="11">
        <f>NEANT!I42*1.5</f>
        <v>0</v>
      </c>
    </row>
    <row r="28" spans="1:16">
      <c r="O28" s="11">
        <f>Maquette!I43*1.5</f>
        <v>0</v>
      </c>
      <c r="P28" s="11">
        <f>NEANT!I43*1.5</f>
        <v>0</v>
      </c>
    </row>
    <row r="29" spans="1:16">
      <c r="O29" s="11">
        <f>Maquette!I44*1.5</f>
        <v>0</v>
      </c>
      <c r="P29" s="11">
        <f>NEANT!I44*1.5</f>
        <v>0</v>
      </c>
    </row>
    <row r="30" spans="1:16">
      <c r="O30" s="11">
        <f>Maquette!I45*1.5</f>
        <v>0</v>
      </c>
      <c r="P30" s="11">
        <f>NEANT!I45*1.5</f>
        <v>0</v>
      </c>
    </row>
    <row r="31" spans="1:16">
      <c r="O31" s="11">
        <f>Maquette!I46*1.5</f>
        <v>0</v>
      </c>
      <c r="P31" s="11">
        <f>NEANT!I46*1.5</f>
        <v>0</v>
      </c>
    </row>
    <row r="32" spans="1:16">
      <c r="O32" s="11">
        <f>Maquette!I47*1.5</f>
        <v>0</v>
      </c>
      <c r="P32" s="11">
        <f>NEANT!I47*1.5</f>
        <v>0</v>
      </c>
    </row>
    <row r="33" spans="15:16">
      <c r="O33" s="11">
        <f>Maquette!I48*1.5</f>
        <v>0</v>
      </c>
      <c r="P33" s="11">
        <f>NEANT!I48*1.5</f>
        <v>0</v>
      </c>
    </row>
    <row r="34" spans="15:16">
      <c r="O34" s="11">
        <f>Maquette!I49*1.5</f>
        <v>0</v>
      </c>
      <c r="P34" s="11">
        <f>NEANT!I49*1.5</f>
        <v>0</v>
      </c>
    </row>
    <row r="35" spans="15:16">
      <c r="O35" s="11">
        <f>Maquette!I50*1.5</f>
        <v>0</v>
      </c>
      <c r="P35" s="11">
        <f>NEANT!I50*1.5</f>
        <v>0</v>
      </c>
    </row>
    <row r="36" spans="15:16">
      <c r="O36" s="11">
        <f>Maquette!I51*1.5</f>
        <v>0</v>
      </c>
      <c r="P36" s="11">
        <f>NEANT!I51*1.5</f>
        <v>0</v>
      </c>
    </row>
    <row r="37" spans="15:16">
      <c r="O37" s="11">
        <f>Maquette!I52*1.5</f>
        <v>0</v>
      </c>
      <c r="P37" s="11">
        <f>NEANT!I52*1.5</f>
        <v>0</v>
      </c>
    </row>
    <row r="38" spans="15:16">
      <c r="O38" s="11">
        <f>Maquette!I53*1.5</f>
        <v>0</v>
      </c>
      <c r="P38" s="11">
        <f>NEANT!I53*1.5</f>
        <v>0</v>
      </c>
    </row>
    <row r="39" spans="15:16">
      <c r="O39" s="11">
        <f>Maquette!I54*1.5</f>
        <v>0</v>
      </c>
      <c r="P39" s="11">
        <f>NEANT!I54*1.5</f>
        <v>0</v>
      </c>
    </row>
    <row r="40" spans="15:16">
      <c r="O40" s="11">
        <f>Maquette!I55*1.5</f>
        <v>0</v>
      </c>
      <c r="P40" s="11">
        <f>NEANT!I55*1.5</f>
        <v>0</v>
      </c>
    </row>
    <row r="41" spans="15:16">
      <c r="O41" s="11">
        <f>Maquette!I56*1.5</f>
        <v>0</v>
      </c>
      <c r="P41" s="11">
        <f>NEANT!I56*1.5</f>
        <v>0</v>
      </c>
    </row>
    <row r="42" spans="15:16">
      <c r="O42" s="11">
        <f>Maquette!I57*1.5</f>
        <v>0</v>
      </c>
      <c r="P42" s="11">
        <f>NEANT!I57*1.5</f>
        <v>0</v>
      </c>
    </row>
    <row r="43" spans="15:16">
      <c r="O43" s="11">
        <f>Maquette!I58*1.5</f>
        <v>0</v>
      </c>
      <c r="P43" s="11">
        <f>NEANT!I58*1.5</f>
        <v>0</v>
      </c>
    </row>
    <row r="44" spans="15:16">
      <c r="O44" s="11">
        <f>Maquette!I59*1.5</f>
        <v>0</v>
      </c>
      <c r="P44" s="11">
        <f>NEANT!I59*1.5</f>
        <v>0</v>
      </c>
    </row>
    <row r="45" spans="15:16">
      <c r="O45" s="11">
        <f>Maquette!I60*1.5</f>
        <v>0</v>
      </c>
      <c r="P45" s="11">
        <f>NEANT!I60*1.5</f>
        <v>0</v>
      </c>
    </row>
    <row r="46" spans="15:16">
      <c r="O46" s="11">
        <f>Maquette!I61*1.5</f>
        <v>0</v>
      </c>
      <c r="P46" s="11">
        <f>NEANT!I61*1.5</f>
        <v>0</v>
      </c>
    </row>
    <row r="47" spans="15:16">
      <c r="O47" s="11">
        <f>Maquette!I62*1.5</f>
        <v>0</v>
      </c>
      <c r="P47" s="11">
        <f>NEANT!I62*1.5</f>
        <v>0</v>
      </c>
    </row>
    <row r="48" spans="15:16">
      <c r="O48" s="11">
        <f>Maquette!I63*1.5</f>
        <v>0</v>
      </c>
      <c r="P48" s="11">
        <f>NEANT!I63*1.5</f>
        <v>0</v>
      </c>
    </row>
    <row r="49" spans="15:16">
      <c r="O49" s="11">
        <f>Maquette!I64*1.5</f>
        <v>0</v>
      </c>
      <c r="P49" s="11">
        <f>NEANT!I64*1.5</f>
        <v>0</v>
      </c>
    </row>
    <row r="50" spans="15:16">
      <c r="O50" s="11">
        <f>Maquette!I65*1.5</f>
        <v>0</v>
      </c>
      <c r="P50" s="11">
        <f>NEANT!I65*1.5</f>
        <v>0</v>
      </c>
    </row>
    <row r="51" spans="15:16">
      <c r="O51" s="11">
        <f>Maquette!I66*1.5</f>
        <v>0</v>
      </c>
      <c r="P51" s="11">
        <f>NEANT!I66*1.5</f>
        <v>0</v>
      </c>
    </row>
    <row r="52" spans="15:16">
      <c r="O52" s="11">
        <f>Maquette!I67*1.5</f>
        <v>0</v>
      </c>
      <c r="P52" s="11">
        <f>NEANT!I67*1.5</f>
        <v>0</v>
      </c>
    </row>
    <row r="53" spans="15:16">
      <c r="O53" s="11">
        <f>Maquette!I68*1.5</f>
        <v>0</v>
      </c>
      <c r="P53" s="11">
        <f>NEANT!I68*1.5</f>
        <v>0</v>
      </c>
    </row>
    <row r="54" spans="15:16">
      <c r="O54" s="11">
        <f>Maquette!I69*1.5</f>
        <v>0</v>
      </c>
      <c r="P54" s="11">
        <f>NEANT!I69*1.5</f>
        <v>0</v>
      </c>
    </row>
    <row r="55" spans="15:16">
      <c r="O55" s="11">
        <f>Maquette!I70*1.5</f>
        <v>0</v>
      </c>
      <c r="P55" s="11">
        <f>NEANT!I70*1.5</f>
        <v>0</v>
      </c>
    </row>
    <row r="56" spans="15:16">
      <c r="O56" s="11">
        <f>Maquette!I71*1.5</f>
        <v>0</v>
      </c>
      <c r="P56" s="11">
        <f>NEANT!I71*1.5</f>
        <v>0</v>
      </c>
    </row>
    <row r="57" spans="15:16">
      <c r="O57" s="11">
        <f>Maquette!I72*1.5</f>
        <v>0</v>
      </c>
      <c r="P57" s="11">
        <f>NEANT!I72*1.5</f>
        <v>0</v>
      </c>
    </row>
    <row r="58" spans="15:16">
      <c r="O58" s="11">
        <f>Maquette!I73*1.5</f>
        <v>0</v>
      </c>
      <c r="P58" s="11">
        <f>NEANT!I73*1.5</f>
        <v>0</v>
      </c>
    </row>
    <row r="59" spans="15:16">
      <c r="O59" s="11">
        <f>Maquette!I74*1.5</f>
        <v>0</v>
      </c>
      <c r="P59" s="11">
        <f>NEANT!I74*1.5</f>
        <v>0</v>
      </c>
    </row>
    <row r="60" spans="15:16">
      <c r="O60" s="11">
        <f>Maquette!I75*1.5</f>
        <v>0</v>
      </c>
      <c r="P60" s="11">
        <f>NEANT!I75*1.5</f>
        <v>0</v>
      </c>
    </row>
    <row r="61" spans="15:16">
      <c r="O61" s="11">
        <f>Maquette!I76*1.5</f>
        <v>0</v>
      </c>
      <c r="P61" s="11">
        <f>NEANT!I76*1.5</f>
        <v>0</v>
      </c>
    </row>
    <row r="62" spans="15:16">
      <c r="O62" s="11">
        <f>Maquette!I77*1.5</f>
        <v>0</v>
      </c>
      <c r="P62" s="11">
        <f>NEANT!I77*1.5</f>
        <v>0</v>
      </c>
    </row>
    <row r="63" spans="15:16">
      <c r="O63" s="11">
        <f>Maquette!I78*1.5</f>
        <v>0</v>
      </c>
      <c r="P63" s="11">
        <f>NEANT!I78*1.5</f>
        <v>0</v>
      </c>
    </row>
    <row r="64" spans="15:16">
      <c r="O64" s="11">
        <f>Maquette!I79*1.5</f>
        <v>0</v>
      </c>
      <c r="P64" s="11">
        <f>NEANT!I79*1.5</f>
        <v>0</v>
      </c>
    </row>
    <row r="65" spans="15:16">
      <c r="O65" s="11">
        <f>Maquette!I80*1.5</f>
        <v>0</v>
      </c>
      <c r="P65" s="11">
        <f>NEANT!I80*1.5</f>
        <v>0</v>
      </c>
    </row>
    <row r="66" spans="15:16">
      <c r="O66" s="11">
        <f>Maquette!I81*1.5</f>
        <v>0</v>
      </c>
      <c r="P66" s="11">
        <f>NEANT!I81*1.5</f>
        <v>0</v>
      </c>
    </row>
    <row r="67" spans="15:16">
      <c r="O67" s="11">
        <f>Maquette!I82*1.5</f>
        <v>0</v>
      </c>
      <c r="P67" s="11">
        <f>NEANT!I82*1.5</f>
        <v>0</v>
      </c>
    </row>
    <row r="68" spans="15:16">
      <c r="O68" s="11">
        <f>Maquette!I83*1.5</f>
        <v>0</v>
      </c>
      <c r="P68" s="11">
        <f>NEANT!I83*1.5</f>
        <v>0</v>
      </c>
    </row>
    <row r="69" spans="15:16">
      <c r="O69" s="11">
        <f>Maquette!I84*1.5</f>
        <v>0</v>
      </c>
      <c r="P69" s="11">
        <f>NEANT!I84*1.5</f>
        <v>0</v>
      </c>
    </row>
    <row r="70" spans="15:16">
      <c r="O70" s="11">
        <f>Maquette!I85*1.5</f>
        <v>0</v>
      </c>
      <c r="P70" s="11">
        <f>NEANT!I85*1.5</f>
        <v>0</v>
      </c>
    </row>
    <row r="71" spans="15:16">
      <c r="O71" s="11">
        <f>Maquette!I86*1.5</f>
        <v>0</v>
      </c>
      <c r="P71" s="11">
        <f>NEANT!I86*1.5</f>
        <v>0</v>
      </c>
    </row>
    <row r="72" spans="15:16">
      <c r="O72" s="11">
        <f>Maquette!I87*1.5</f>
        <v>0</v>
      </c>
      <c r="P72" s="11">
        <f>NEANT!I87*1.5</f>
        <v>0</v>
      </c>
    </row>
    <row r="73" spans="15:16">
      <c r="O73" s="11">
        <f>Maquette!I88*1.5</f>
        <v>0</v>
      </c>
      <c r="P73" s="11">
        <f>NEANT!I88*1.5</f>
        <v>0</v>
      </c>
    </row>
    <row r="74" spans="15:16">
      <c r="O74" s="11">
        <f>Maquette!I89*1.5</f>
        <v>0</v>
      </c>
      <c r="P74" s="11">
        <f>NEANT!I89*1.5</f>
        <v>0</v>
      </c>
    </row>
    <row r="75" spans="15:16">
      <c r="O75" s="11">
        <f>Maquette!I90*1.5</f>
        <v>0</v>
      </c>
      <c r="P75" s="11">
        <f>NEANT!I90*1.5</f>
        <v>0</v>
      </c>
    </row>
    <row r="76" spans="15:16">
      <c r="O76" s="11">
        <f>Maquette!I91*1.5</f>
        <v>0</v>
      </c>
      <c r="P76" s="11">
        <f>NEANT!I91*1.5</f>
        <v>0</v>
      </c>
    </row>
    <row r="77" spans="15:16">
      <c r="O77" s="11">
        <f>Maquette!I92*1.5</f>
        <v>0</v>
      </c>
      <c r="P77" s="11">
        <f>NEANT!I92*1.5</f>
        <v>0</v>
      </c>
    </row>
    <row r="78" spans="15:16">
      <c r="O78" s="11">
        <f>Maquette!I93*1.5</f>
        <v>0</v>
      </c>
      <c r="P78" s="11">
        <f>NEANT!I93*1.5</f>
        <v>0</v>
      </c>
    </row>
    <row r="79" spans="15:16">
      <c r="O79" s="11">
        <f>Maquette!I94*1.5</f>
        <v>0</v>
      </c>
      <c r="P79" s="11">
        <f>NEANT!I94*1.5</f>
        <v>0</v>
      </c>
    </row>
    <row r="80" spans="15:16">
      <c r="O80" s="11">
        <f>Maquette!I95*1.5</f>
        <v>0</v>
      </c>
      <c r="P80" s="11">
        <f>NEANT!I95*1.5</f>
        <v>0</v>
      </c>
    </row>
    <row r="81" spans="15:16">
      <c r="O81" s="11">
        <f>Maquette!I96*1.5</f>
        <v>0</v>
      </c>
      <c r="P81" s="11">
        <f>NEANT!I96*1.5</f>
        <v>0</v>
      </c>
    </row>
    <row r="82" spans="15:16">
      <c r="O82" s="11">
        <f>Maquette!I97*1.5</f>
        <v>0</v>
      </c>
      <c r="P82" s="11">
        <f>NEANT!I97*1.5</f>
        <v>0</v>
      </c>
    </row>
    <row r="83" spans="15:16">
      <c r="O83" s="11">
        <f>Maquette!I98*1.5</f>
        <v>0</v>
      </c>
      <c r="P83" s="11">
        <f>NEANT!I98*1.5</f>
        <v>0</v>
      </c>
    </row>
    <row r="84" spans="15:16">
      <c r="O84" s="11">
        <f>Maquette!I99*1.5</f>
        <v>0</v>
      </c>
      <c r="P84" s="11">
        <f>NEANT!I99*1.5</f>
        <v>0</v>
      </c>
    </row>
    <row r="85" spans="15:16">
      <c r="O85" s="11">
        <f>Maquette!I100*1.5</f>
        <v>0</v>
      </c>
      <c r="P85" s="11">
        <f>NEANT!I100*1.5</f>
        <v>0</v>
      </c>
    </row>
    <row r="86" spans="15:16">
      <c r="O86" s="11">
        <f>Maquette!I101*1.5</f>
        <v>0</v>
      </c>
      <c r="P86" s="11">
        <f>NEANT!I101*1.5</f>
        <v>0</v>
      </c>
    </row>
    <row r="87" spans="15:16">
      <c r="O87" s="11">
        <f>Maquette!I102*1.5</f>
        <v>0</v>
      </c>
      <c r="P87" s="11">
        <f>NEANT!I102*1.5</f>
        <v>0</v>
      </c>
    </row>
    <row r="88" spans="15:16">
      <c r="O88" s="11">
        <f>Maquette!I103*1.5</f>
        <v>0</v>
      </c>
      <c r="P88" s="11">
        <f>NEANT!I103*1.5</f>
        <v>0</v>
      </c>
    </row>
    <row r="89" spans="15:16">
      <c r="O89" s="11">
        <f>Maquette!I104*1.5</f>
        <v>0</v>
      </c>
      <c r="P89" s="11">
        <f>NEANT!I104*1.5</f>
        <v>0</v>
      </c>
    </row>
    <row r="90" spans="15:16">
      <c r="O90" s="11">
        <f>Maquette!I105*1.5</f>
        <v>0</v>
      </c>
      <c r="P90" s="11">
        <f>NEANT!I105*1.5</f>
        <v>0</v>
      </c>
    </row>
    <row r="91" spans="15:16">
      <c r="O91" s="11">
        <f>Maquette!I106*1.5</f>
        <v>0</v>
      </c>
      <c r="P91" s="11">
        <f>NEANT!I106*1.5</f>
        <v>0</v>
      </c>
    </row>
    <row r="92" spans="15:16">
      <c r="O92" s="11">
        <f>Maquette!I107*1.5</f>
        <v>0</v>
      </c>
      <c r="P92" s="11">
        <f>NEANT!I107*1.5</f>
        <v>0</v>
      </c>
    </row>
    <row r="93" spans="15:16">
      <c r="O93" s="11">
        <f>Maquette!I108*1.5</f>
        <v>0</v>
      </c>
      <c r="P93" s="11">
        <f>NEANT!I108*1.5</f>
        <v>0</v>
      </c>
    </row>
    <row r="94" spans="15:16">
      <c r="O94" s="11">
        <f>Maquette!I109*1.5</f>
        <v>0</v>
      </c>
      <c r="P94" s="11">
        <f>NEANT!I109*1.5</f>
        <v>0</v>
      </c>
    </row>
    <row r="95" spans="15:16">
      <c r="O95" s="11">
        <f>Maquette!I110*1.5</f>
        <v>0</v>
      </c>
      <c r="P95" s="11">
        <f>NEANT!I110*1.5</f>
        <v>0</v>
      </c>
    </row>
    <row r="96" spans="15:16">
      <c r="O96" s="11">
        <f>Maquette!I111*1.5</f>
        <v>0</v>
      </c>
      <c r="P96" s="11">
        <f>NEANT!I111*1.5</f>
        <v>0</v>
      </c>
    </row>
    <row r="97" spans="15:16">
      <c r="O97" s="11">
        <f>Maquette!I112*1.5</f>
        <v>0</v>
      </c>
      <c r="P97" s="11">
        <f>NEANT!I112*1.5</f>
        <v>0</v>
      </c>
    </row>
    <row r="98" spans="15:16">
      <c r="O98" s="11">
        <f>Maquette!I113*1.5</f>
        <v>0</v>
      </c>
      <c r="P98" s="11">
        <f>NEANT!I113*1.5</f>
        <v>0</v>
      </c>
    </row>
    <row r="99" spans="15:16">
      <c r="O99" s="11">
        <f>Maquette!I114*1.5</f>
        <v>0</v>
      </c>
      <c r="P99" s="11">
        <f>NEANT!I114*1.5</f>
        <v>0</v>
      </c>
    </row>
    <row r="100" spans="15:16">
      <c r="O100" s="11">
        <f>Maquette!I115*1.5</f>
        <v>0</v>
      </c>
      <c r="P100" s="11">
        <f>NEANT!I115*1.5</f>
        <v>0</v>
      </c>
    </row>
    <row r="101" spans="15:16">
      <c r="O101" s="11">
        <f>Maquette!I116*1.5</f>
        <v>0</v>
      </c>
      <c r="P101" s="11">
        <f>NEANT!I116*1.5</f>
        <v>0</v>
      </c>
    </row>
    <row r="102" spans="15:16">
      <c r="O102" s="11">
        <f>Maquette!I117*1.5</f>
        <v>0</v>
      </c>
      <c r="P102" s="11">
        <f>NEANT!I117*1.5</f>
        <v>0</v>
      </c>
    </row>
    <row r="103" spans="15:16">
      <c r="O103" s="11">
        <f>Maquette!I118*1.5</f>
        <v>0</v>
      </c>
      <c r="P103" s="11">
        <f>NEANT!I118*1.5</f>
        <v>0</v>
      </c>
    </row>
    <row r="104" spans="15:16">
      <c r="O104" s="11">
        <f>Maquette!I119*1.5</f>
        <v>0</v>
      </c>
      <c r="P104" s="11">
        <f>NEANT!I119*1.5</f>
        <v>0</v>
      </c>
    </row>
    <row r="105" spans="15:16">
      <c r="O105" s="11">
        <f>Maquette!I120*1.5</f>
        <v>0</v>
      </c>
      <c r="P105" s="11">
        <f>NEANT!I120*1.5</f>
        <v>0</v>
      </c>
    </row>
    <row r="106" spans="15:16">
      <c r="O106" s="11">
        <f>Maquette!I121*1.5</f>
        <v>0</v>
      </c>
      <c r="P106" s="11">
        <f>NEANT!I121*1.5</f>
        <v>0</v>
      </c>
    </row>
    <row r="107" spans="15:16">
      <c r="O107" s="11">
        <f>Maquette!I122*1.5</f>
        <v>0</v>
      </c>
      <c r="P107" s="11">
        <f>NEANT!I122*1.5</f>
        <v>0</v>
      </c>
    </row>
    <row r="108" spans="15:16">
      <c r="O108" s="11">
        <f>Maquette!I123*1.5</f>
        <v>0</v>
      </c>
      <c r="P108" s="11">
        <f>NEANT!I123*1.5</f>
        <v>0</v>
      </c>
    </row>
    <row r="109" spans="15:16">
      <c r="O109" s="11">
        <f>Maquette!I124*1.5</f>
        <v>0</v>
      </c>
      <c r="P109" s="11">
        <f>NEANT!I124*1.5</f>
        <v>0</v>
      </c>
    </row>
    <row r="110" spans="15:16">
      <c r="O110" s="11">
        <f>Maquette!I125*1.5</f>
        <v>0</v>
      </c>
      <c r="P110" s="11">
        <f>NEANT!I125*1.5</f>
        <v>0</v>
      </c>
    </row>
    <row r="111" spans="15:16">
      <c r="O111" s="11">
        <f>Maquette!I126*1.5</f>
        <v>0</v>
      </c>
      <c r="P111" s="11">
        <f>NEANT!I126*1.5</f>
        <v>0</v>
      </c>
    </row>
    <row r="112" spans="15:16">
      <c r="O112" s="11">
        <f>Maquette!I127*1.5</f>
        <v>0</v>
      </c>
      <c r="P112" s="11">
        <f>NEANT!I127*1.5</f>
        <v>0</v>
      </c>
    </row>
    <row r="113" spans="15:16">
      <c r="O113" s="11">
        <f>Maquette!I128*1.5</f>
        <v>0</v>
      </c>
      <c r="P113" s="11">
        <f>NEANT!I128*1.5</f>
        <v>0</v>
      </c>
    </row>
    <row r="114" spans="15:16">
      <c r="O114" s="11">
        <f>Maquette!I129*1.5</f>
        <v>0</v>
      </c>
      <c r="P114" s="11">
        <f>NEANT!I129*1.5</f>
        <v>0</v>
      </c>
    </row>
    <row r="115" spans="15:16">
      <c r="O115" s="11">
        <f>Maquette!I130*1.5</f>
        <v>0</v>
      </c>
      <c r="P115" s="11">
        <f>NEANT!I130*1.5</f>
        <v>0</v>
      </c>
    </row>
    <row r="116" spans="15:16">
      <c r="O116" s="11">
        <f>Maquette!I131*1.5</f>
        <v>0</v>
      </c>
      <c r="P116" s="11">
        <f>NEANT!I131*1.5</f>
        <v>0</v>
      </c>
    </row>
    <row r="117" spans="15:16">
      <c r="O117" s="11">
        <f>Maquette!I132*1.5</f>
        <v>0</v>
      </c>
      <c r="P117" s="11">
        <f>NEANT!I132*1.5</f>
        <v>0</v>
      </c>
    </row>
    <row r="118" spans="15:16">
      <c r="O118" s="11">
        <f>Maquette!I133*1.5</f>
        <v>0</v>
      </c>
      <c r="P118" s="11">
        <f>NEANT!I133*1.5</f>
        <v>0</v>
      </c>
    </row>
    <row r="119" spans="15:16">
      <c r="O119" s="11">
        <f>Maquette!I134*1.5</f>
        <v>0</v>
      </c>
      <c r="P119" s="11">
        <f>NEANT!I134*1.5</f>
        <v>0</v>
      </c>
    </row>
    <row r="120" spans="15:16">
      <c r="O120" s="11">
        <f>Maquette!I135*1.5</f>
        <v>0</v>
      </c>
      <c r="P120" s="11">
        <f>NEANT!I135*1.5</f>
        <v>0</v>
      </c>
    </row>
    <row r="121" spans="15:16">
      <c r="O121" s="11">
        <f>Maquette!I136*1.5</f>
        <v>0</v>
      </c>
      <c r="P121" s="11">
        <f>NEANT!I136*1.5</f>
        <v>0</v>
      </c>
    </row>
    <row r="122" spans="15:16">
      <c r="O122" s="11">
        <f>Maquette!I137*1.5</f>
        <v>0</v>
      </c>
      <c r="P122" s="11">
        <f>NEANT!I137*1.5</f>
        <v>0</v>
      </c>
    </row>
    <row r="123" spans="15:16">
      <c r="O123" s="11">
        <f>Maquette!I138*1.5</f>
        <v>0</v>
      </c>
      <c r="P123" s="11">
        <f>NEANT!I138*1.5</f>
        <v>0</v>
      </c>
    </row>
    <row r="124" spans="15:16">
      <c r="O124" s="11">
        <f>Maquette!I139*1.5</f>
        <v>0</v>
      </c>
      <c r="P124" s="11">
        <f>NEANT!I139*1.5</f>
        <v>0</v>
      </c>
    </row>
    <row r="125" spans="15:16">
      <c r="O125" s="11">
        <f>Maquette!I140*1.5</f>
        <v>0</v>
      </c>
      <c r="P125" s="11">
        <f>NEANT!I140*1.5</f>
        <v>0</v>
      </c>
    </row>
    <row r="126" spans="15:16">
      <c r="O126" s="11">
        <f>Maquette!I141*1.5</f>
        <v>0</v>
      </c>
      <c r="P126" s="11">
        <f>NEANT!I141*1.5</f>
        <v>0</v>
      </c>
    </row>
    <row r="127" spans="15:16">
      <c r="O127" s="11">
        <f>Maquette!I142*1.5</f>
        <v>0</v>
      </c>
      <c r="P127" s="11">
        <f>NEANT!I142*1.5</f>
        <v>0</v>
      </c>
    </row>
    <row r="128" spans="15:16">
      <c r="O128" s="11">
        <f>Maquette!I143*1.5</f>
        <v>0</v>
      </c>
      <c r="P128" s="11">
        <f>NEANT!I143*1.5</f>
        <v>0</v>
      </c>
    </row>
    <row r="129" spans="15:16">
      <c r="O129" s="11">
        <f>Maquette!I144*1.5</f>
        <v>0</v>
      </c>
      <c r="P129" s="11">
        <f>NEANT!I144*1.5</f>
        <v>0</v>
      </c>
    </row>
    <row r="130" spans="15:16">
      <c r="O130" s="11">
        <f>Maquette!I145*1.5</f>
        <v>0</v>
      </c>
      <c r="P130" s="11">
        <f>NEANT!I145*1.5</f>
        <v>0</v>
      </c>
    </row>
    <row r="131" spans="15:16">
      <c r="O131" s="11">
        <f>Maquette!I146*1.5</f>
        <v>0</v>
      </c>
      <c r="P131" s="11">
        <f>NEANT!I146*1.5</f>
        <v>0</v>
      </c>
    </row>
    <row r="132" spans="15:16">
      <c r="O132" s="11">
        <f>Maquette!I147*1.5</f>
        <v>0</v>
      </c>
      <c r="P132" s="11">
        <f>NEANT!I147*1.5</f>
        <v>0</v>
      </c>
    </row>
    <row r="133" spans="15:16">
      <c r="O133" s="11">
        <f>Maquette!I148*1.5</f>
        <v>0</v>
      </c>
      <c r="P133" s="11">
        <f>NEANT!I148*1.5</f>
        <v>0</v>
      </c>
    </row>
    <row r="134" spans="15:16">
      <c r="O134" s="11">
        <f>Maquette!I149*1.5</f>
        <v>0</v>
      </c>
      <c r="P134" s="11">
        <f>NEANT!I149*1.5</f>
        <v>0</v>
      </c>
    </row>
    <row r="135" spans="15:16">
      <c r="O135" s="11">
        <f>Maquette!I150*1.5</f>
        <v>0</v>
      </c>
      <c r="P135" s="11">
        <f>NEANT!I150*1.5</f>
        <v>0</v>
      </c>
    </row>
    <row r="136" spans="15:16">
      <c r="O136" s="11">
        <f>Maquette!I151*1.5</f>
        <v>0</v>
      </c>
      <c r="P136" s="11">
        <f>NEANT!I151*1.5</f>
        <v>0</v>
      </c>
    </row>
    <row r="137" spans="15:16">
      <c r="O137" s="11">
        <f>Maquette!I152*1.5</f>
        <v>0</v>
      </c>
      <c r="P137" s="11">
        <f>NEANT!I152*1.5</f>
        <v>0</v>
      </c>
    </row>
    <row r="138" spans="15:16">
      <c r="O138" s="11">
        <f>Maquette!I153*1.5</f>
        <v>0</v>
      </c>
      <c r="P138" s="11">
        <f>NEANT!I153*1.5</f>
        <v>0</v>
      </c>
    </row>
    <row r="139" spans="15:16">
      <c r="O139" s="11">
        <f>Maquette!I154*1.5</f>
        <v>0</v>
      </c>
      <c r="P139" s="11">
        <f>NEANT!I154*1.5</f>
        <v>0</v>
      </c>
    </row>
    <row r="140" spans="15:16">
      <c r="O140" s="11">
        <f>Maquette!I155*1.5</f>
        <v>0</v>
      </c>
      <c r="P140" s="11">
        <f>NEANT!I155*1.5</f>
        <v>0</v>
      </c>
    </row>
    <row r="141" spans="15:16">
      <c r="O141" s="11">
        <f>Maquette!I156*1.5</f>
        <v>0</v>
      </c>
      <c r="P141" s="11">
        <f>NEANT!I156*1.5</f>
        <v>0</v>
      </c>
    </row>
    <row r="142" spans="15:16">
      <c r="O142" s="11">
        <f>Maquette!I157*1.5</f>
        <v>0</v>
      </c>
      <c r="P142" s="11">
        <f>NEANT!I157*1.5</f>
        <v>0</v>
      </c>
    </row>
    <row r="143" spans="15:16">
      <c r="O143" s="11">
        <f>Maquette!I158*1.5</f>
        <v>0</v>
      </c>
      <c r="P143" s="11">
        <f>NEANT!I158*1.5</f>
        <v>0</v>
      </c>
    </row>
    <row r="144" spans="15:16">
      <c r="O144" s="11">
        <f>Maquette!I159*1.5</f>
        <v>0</v>
      </c>
      <c r="P144" s="11">
        <f>NEANT!I159*1.5</f>
        <v>0</v>
      </c>
    </row>
    <row r="145" spans="15:16">
      <c r="O145" s="11">
        <f>Maquette!I160*1.5</f>
        <v>0</v>
      </c>
      <c r="P145" s="11">
        <f>NEANT!I160*1.5</f>
        <v>0</v>
      </c>
    </row>
    <row r="146" spans="15:16">
      <c r="O146" s="11">
        <f>Maquette!I161*1.5</f>
        <v>0</v>
      </c>
      <c r="P146" s="11">
        <f>NEANT!I161*1.5</f>
        <v>0</v>
      </c>
    </row>
    <row r="147" spans="15:16">
      <c r="O147" s="11">
        <f>Maquette!I162*1.5</f>
        <v>0</v>
      </c>
      <c r="P147" s="11">
        <f>NEANT!I162*1.5</f>
        <v>0</v>
      </c>
    </row>
    <row r="148" spans="15:16">
      <c r="O148" s="11">
        <f>Maquette!I163*1.5</f>
        <v>0</v>
      </c>
      <c r="P148" s="11">
        <f>NEANT!I163*1.5</f>
        <v>0</v>
      </c>
    </row>
    <row r="149" spans="15:16">
      <c r="O149" s="11">
        <f>Maquette!I164*1.5</f>
        <v>0</v>
      </c>
      <c r="P149" s="11">
        <f>NEANT!I164*1.5</f>
        <v>0</v>
      </c>
    </row>
    <row r="150" spans="15:16">
      <c r="O150" s="11">
        <f>Maquette!I165*1.5</f>
        <v>0</v>
      </c>
      <c r="P150" s="11">
        <f>NEANT!I165*1.5</f>
        <v>0</v>
      </c>
    </row>
    <row r="151" spans="15:16">
      <c r="O151" s="11">
        <f>Maquette!I166*1.5</f>
        <v>0</v>
      </c>
      <c r="P151" s="11">
        <f>NEANT!I166*1.5</f>
        <v>0</v>
      </c>
    </row>
    <row r="152" spans="15:16">
      <c r="O152" s="11">
        <f>Maquette!I167*1.5</f>
        <v>0</v>
      </c>
      <c r="P152" s="11">
        <f>NEANT!I167*1.5</f>
        <v>0</v>
      </c>
    </row>
    <row r="153" spans="15:16">
      <c r="O153" s="11">
        <f>Maquette!I168*1.5</f>
        <v>0</v>
      </c>
      <c r="P153" s="11">
        <f>NEANT!I168*1.5</f>
        <v>0</v>
      </c>
    </row>
    <row r="154" spans="15:16">
      <c r="O154" s="11">
        <f>Maquette!I169*1.5</f>
        <v>0</v>
      </c>
      <c r="P154" s="11">
        <f>NEANT!I169*1.5</f>
        <v>0</v>
      </c>
    </row>
    <row r="155" spans="15:16">
      <c r="O155" s="11">
        <f>Maquette!I170*1.5</f>
        <v>0</v>
      </c>
      <c r="P155" s="11">
        <f>NEANT!I170*1.5</f>
        <v>0</v>
      </c>
    </row>
    <row r="156" spans="15:16">
      <c r="O156" s="11">
        <f>Maquette!I171*1.5</f>
        <v>0</v>
      </c>
      <c r="P156" s="11">
        <f>NEANT!I171*1.5</f>
        <v>0</v>
      </c>
    </row>
    <row r="157" spans="15:16">
      <c r="O157" s="11">
        <f>Maquette!I172*1.5</f>
        <v>0</v>
      </c>
      <c r="P157" s="11">
        <f>NEANT!I172*1.5</f>
        <v>0</v>
      </c>
    </row>
    <row r="158" spans="15:16">
      <c r="O158" s="11">
        <f>Maquette!I173*1.5</f>
        <v>0</v>
      </c>
      <c r="P158" s="11">
        <f>NEANT!I173*1.5</f>
        <v>0</v>
      </c>
    </row>
    <row r="159" spans="15:16">
      <c r="O159" s="11">
        <f>Maquette!I174*1.5</f>
        <v>0</v>
      </c>
      <c r="P159" s="11">
        <f>NEANT!I174*1.5</f>
        <v>0</v>
      </c>
    </row>
    <row r="160" spans="15:16">
      <c r="O160" s="11">
        <f>Maquette!I175*1.5</f>
        <v>0</v>
      </c>
      <c r="P160" s="11">
        <f>NEANT!I175*1.5</f>
        <v>0</v>
      </c>
    </row>
    <row r="161" spans="15:16">
      <c r="O161" s="11">
        <f>Maquette!I176*1.5</f>
        <v>0</v>
      </c>
      <c r="P161" s="11">
        <f>NEANT!I176*1.5</f>
        <v>0</v>
      </c>
    </row>
    <row r="162" spans="15:16">
      <c r="O162" s="11">
        <f>Maquette!I177*1.5</f>
        <v>0</v>
      </c>
      <c r="P162" s="11">
        <f>NEANT!I177*1.5</f>
        <v>0</v>
      </c>
    </row>
    <row r="163" spans="15:16">
      <c r="O163" s="11">
        <f>Maquette!I178*1.5</f>
        <v>0</v>
      </c>
      <c r="P163" s="11">
        <f>NEANT!I178*1.5</f>
        <v>0</v>
      </c>
    </row>
    <row r="164" spans="15:16">
      <c r="O164" s="11">
        <f>Maquette!I179*1.5</f>
        <v>0</v>
      </c>
      <c r="P164" s="11">
        <f>NEANT!I179*1.5</f>
        <v>0</v>
      </c>
    </row>
    <row r="165" spans="15:16">
      <c r="O165" s="11">
        <f>Maquette!I180*1.5</f>
        <v>0</v>
      </c>
      <c r="P165" s="11">
        <f>NEANT!I180*1.5</f>
        <v>0</v>
      </c>
    </row>
    <row r="166" spans="15:16">
      <c r="O166" s="11">
        <f>Maquette!I181*1.5</f>
        <v>0</v>
      </c>
      <c r="P166" s="11">
        <f>NEANT!I181*1.5</f>
        <v>0</v>
      </c>
    </row>
    <row r="167" spans="15:16">
      <c r="O167" s="11">
        <f>Maquette!I182*1.5</f>
        <v>0</v>
      </c>
      <c r="P167" s="11">
        <f>NEANT!I182*1.5</f>
        <v>0</v>
      </c>
    </row>
    <row r="168" spans="15:16">
      <c r="O168" s="11">
        <f>Maquette!I183*1.5</f>
        <v>0</v>
      </c>
      <c r="P168" s="11">
        <f>NEANT!I183*1.5</f>
        <v>0</v>
      </c>
    </row>
    <row r="169" spans="15:16">
      <c r="O169" s="11">
        <f>Maquette!I184*1.5</f>
        <v>0</v>
      </c>
      <c r="P169" s="11">
        <f>NEANT!I184*1.5</f>
        <v>0</v>
      </c>
    </row>
    <row r="170" spans="15:16">
      <c r="O170" s="11">
        <f>Maquette!I185*1.5</f>
        <v>0</v>
      </c>
      <c r="P170" s="11">
        <f>NEANT!I185*1.5</f>
        <v>0</v>
      </c>
    </row>
    <row r="171" spans="15:16">
      <c r="O171" s="11">
        <f>Maquette!I186*1.5</f>
        <v>0</v>
      </c>
      <c r="P171" s="11">
        <f>NEANT!I186*1.5</f>
        <v>0</v>
      </c>
    </row>
    <row r="172" spans="15:16">
      <c r="O172" s="11">
        <f>Maquette!I187*1.5</f>
        <v>0</v>
      </c>
      <c r="P172" s="11">
        <f>NEANT!I187*1.5</f>
        <v>0</v>
      </c>
    </row>
    <row r="173" spans="15:16">
      <c r="O173" s="11">
        <f>Maquette!I188*1.5</f>
        <v>0</v>
      </c>
      <c r="P173" s="11">
        <f>NEANT!I188*1.5</f>
        <v>0</v>
      </c>
    </row>
    <row r="174" spans="15:16">
      <c r="O174" s="11">
        <f>Maquette!I189*1.5</f>
        <v>0</v>
      </c>
      <c r="P174" s="11">
        <f>NEANT!I189*1.5</f>
        <v>0</v>
      </c>
    </row>
    <row r="175" spans="15:16">
      <c r="O175" s="11">
        <f>Maquette!I190*1.5</f>
        <v>0</v>
      </c>
      <c r="P175" s="11">
        <f>NEANT!I190*1.5</f>
        <v>0</v>
      </c>
    </row>
    <row r="176" spans="15:16">
      <c r="O176" s="11">
        <f>Maquette!I191*1.5</f>
        <v>0</v>
      </c>
      <c r="P176" s="11">
        <f>NEANT!I191*1.5</f>
        <v>0</v>
      </c>
    </row>
    <row r="177" spans="15:16">
      <c r="O177" s="11">
        <f>Maquette!I192*1.5</f>
        <v>0</v>
      </c>
      <c r="P177" s="11">
        <f>NEANT!I192*1.5</f>
        <v>0</v>
      </c>
    </row>
    <row r="178" spans="15:16">
      <c r="O178" s="11">
        <f>Maquette!I193*1.5</f>
        <v>0</v>
      </c>
      <c r="P178" s="11">
        <f>NEANT!I193*1.5</f>
        <v>0</v>
      </c>
    </row>
    <row r="179" spans="15:16">
      <c r="O179" s="11">
        <f>Maquette!I194*1.5</f>
        <v>0</v>
      </c>
      <c r="P179" s="11">
        <f>NEANT!I194*1.5</f>
        <v>0</v>
      </c>
    </row>
    <row r="180" spans="15:16">
      <c r="O180" s="11">
        <f>Maquette!I195*1.5</f>
        <v>0</v>
      </c>
      <c r="P180" s="11">
        <f>NEANT!I195*1.5</f>
        <v>0</v>
      </c>
    </row>
    <row r="181" spans="15:16">
      <c r="O181" s="11">
        <f>Maquette!I196*1.5</f>
        <v>0</v>
      </c>
      <c r="P181" s="11">
        <f>NEANT!I196*1.5</f>
        <v>0</v>
      </c>
    </row>
    <row r="182" spans="15:16">
      <c r="O182" s="11">
        <f>Maquette!I197*1.5</f>
        <v>0</v>
      </c>
      <c r="P182" s="11">
        <f>NEANT!I197*1.5</f>
        <v>0</v>
      </c>
    </row>
    <row r="183" spans="15:16">
      <c r="O183" s="11">
        <f>Maquette!I198*1.5</f>
        <v>0</v>
      </c>
      <c r="P183" s="11">
        <f>NEANT!I198*1.5</f>
        <v>0</v>
      </c>
    </row>
    <row r="184" spans="15:16">
      <c r="O184" s="11">
        <f>Maquette!I199*1.5</f>
        <v>0</v>
      </c>
      <c r="P184" s="11">
        <f>NEANT!I199*1.5</f>
        <v>0</v>
      </c>
    </row>
    <row r="185" spans="15:16">
      <c r="O185" s="11">
        <f>Maquette!I200*1.5</f>
        <v>0</v>
      </c>
      <c r="P185" s="11">
        <f>NEANT!I200*1.5</f>
        <v>0</v>
      </c>
    </row>
    <row r="186" spans="15:16">
      <c r="O186" s="11">
        <f>Maquette!I201*1.5</f>
        <v>0</v>
      </c>
      <c r="P186" s="11">
        <f>NEANT!I201*1.5</f>
        <v>0</v>
      </c>
    </row>
    <row r="187" spans="15:16">
      <c r="O187" s="11">
        <f>Maquette!I202*1.5</f>
        <v>0</v>
      </c>
      <c r="P187" s="11">
        <f>NEANT!I202*1.5</f>
        <v>0</v>
      </c>
    </row>
    <row r="188" spans="15:16">
      <c r="O188" s="11">
        <f>Maquette!I203*1.5</f>
        <v>0</v>
      </c>
      <c r="P188" s="11">
        <f>NEANT!I203*1.5</f>
        <v>0</v>
      </c>
    </row>
    <row r="189" spans="15:16">
      <c r="O189" s="11">
        <f>Maquette!I204*1.5</f>
        <v>0</v>
      </c>
      <c r="P189" s="11">
        <f>NEANT!I204*1.5</f>
        <v>0</v>
      </c>
    </row>
    <row r="190" spans="15:16">
      <c r="O190" s="11">
        <f>Maquette!I205*1.5</f>
        <v>0</v>
      </c>
      <c r="P190" s="11">
        <f>NEANT!I205*1.5</f>
        <v>0</v>
      </c>
    </row>
    <row r="191" spans="15:16">
      <c r="O191" s="11">
        <f>Maquette!I206*1.5</f>
        <v>0</v>
      </c>
      <c r="P191" s="11">
        <f>NEANT!I206*1.5</f>
        <v>0</v>
      </c>
    </row>
    <row r="192" spans="15:16">
      <c r="O192" s="11">
        <f>Maquette!I207*1.5</f>
        <v>0</v>
      </c>
      <c r="P192" s="11">
        <f>NEANT!I207*1.5</f>
        <v>0</v>
      </c>
    </row>
    <row r="193" spans="15:16">
      <c r="O193" s="11">
        <f>Maquette!I208*1.5</f>
        <v>0</v>
      </c>
      <c r="P193" s="11">
        <f>NEANT!I208*1.5</f>
        <v>0</v>
      </c>
    </row>
    <row r="194" spans="15:16">
      <c r="O194" s="11">
        <f>Maquette!I209*1.5</f>
        <v>0</v>
      </c>
      <c r="P194" s="11">
        <f>NEANT!I209*1.5</f>
        <v>0</v>
      </c>
    </row>
    <row r="195" spans="15:16">
      <c r="O195" s="11">
        <f>Maquette!I210*1.5</f>
        <v>0</v>
      </c>
      <c r="P195" s="11">
        <f>NEANT!I210*1.5</f>
        <v>0</v>
      </c>
    </row>
    <row r="196" spans="15:16">
      <c r="O196" s="11">
        <f>Maquette!I211*1.5</f>
        <v>0</v>
      </c>
      <c r="P196" s="11">
        <f>NEANT!I211*1.5</f>
        <v>0</v>
      </c>
    </row>
    <row r="197" spans="15:16">
      <c r="O197" s="11">
        <f>Maquette!I212*1.5</f>
        <v>0</v>
      </c>
      <c r="P197" s="11">
        <f>NEANT!I212*1.5</f>
        <v>0</v>
      </c>
    </row>
    <row r="198" spans="15:16">
      <c r="O198" s="11">
        <f>Maquette!I213*1.5</f>
        <v>0</v>
      </c>
      <c r="P198" s="11">
        <f>NEANT!I213*1.5</f>
        <v>0</v>
      </c>
    </row>
    <row r="199" spans="15:16">
      <c r="O199" s="11">
        <f>Maquette!I214*1.5</f>
        <v>0</v>
      </c>
      <c r="P199" s="11">
        <f>NEANT!I214*1.5</f>
        <v>0</v>
      </c>
    </row>
    <row r="200" spans="15:16">
      <c r="O200" s="11">
        <f>Maquette!I215*1.5</f>
        <v>0</v>
      </c>
      <c r="P200" s="11">
        <f>NEANT!I215*1.5</f>
        <v>0</v>
      </c>
    </row>
    <row r="201" spans="15:16">
      <c r="O201" s="11">
        <f>Maquette!I216*1.5</f>
        <v>0</v>
      </c>
      <c r="P201" s="11">
        <f>NEANT!I216*1.5</f>
        <v>0</v>
      </c>
    </row>
    <row r="202" spans="15:16">
      <c r="O202" s="11">
        <f>Maquette!I217*1.5</f>
        <v>0</v>
      </c>
      <c r="P202" s="11">
        <f>NEANT!I217*1.5</f>
        <v>0</v>
      </c>
    </row>
    <row r="203" spans="15:16">
      <c r="O203" s="11">
        <f>Maquette!I218*1.5</f>
        <v>0</v>
      </c>
      <c r="P203" s="11">
        <f>NEANT!I218*1.5</f>
        <v>0</v>
      </c>
    </row>
    <row r="204" spans="15:16">
      <c r="O204" s="11">
        <f>Maquette!I219*1.5</f>
        <v>0</v>
      </c>
      <c r="P204" s="11">
        <f>NEANT!I219*1.5</f>
        <v>0</v>
      </c>
    </row>
    <row r="205" spans="15:16">
      <c r="O205" s="11">
        <f>Maquette!I220*1.5</f>
        <v>0</v>
      </c>
      <c r="P205" s="11">
        <f>NEANT!I220*1.5</f>
        <v>0</v>
      </c>
    </row>
    <row r="206" spans="15:16">
      <c r="O206" s="11">
        <f>Maquette!I221*1.5</f>
        <v>0</v>
      </c>
      <c r="P206" s="11">
        <f>NEANT!I221*1.5</f>
        <v>0</v>
      </c>
    </row>
    <row r="207" spans="15:16">
      <c r="O207" s="11">
        <f>Maquette!I222*1.5</f>
        <v>0</v>
      </c>
      <c r="P207" s="11">
        <f>NEANT!I222*1.5</f>
        <v>0</v>
      </c>
    </row>
    <row r="208" spans="15:16">
      <c r="O208" s="11">
        <f>Maquette!I223*1.5</f>
        <v>0</v>
      </c>
      <c r="P208" s="11">
        <f>NEANT!I223*1.5</f>
        <v>0</v>
      </c>
    </row>
    <row r="209" spans="15:16">
      <c r="O209" s="11">
        <f>Maquette!I224*1.5</f>
        <v>0</v>
      </c>
      <c r="P209" s="11">
        <f>NEANT!I224*1.5</f>
        <v>0</v>
      </c>
    </row>
    <row r="210" spans="15:16">
      <c r="O210" s="11">
        <f>Maquette!I225*1.5</f>
        <v>0</v>
      </c>
      <c r="P210" s="11">
        <f>NEANT!I225*1.5</f>
        <v>0</v>
      </c>
    </row>
    <row r="211" spans="15:16">
      <c r="O211" s="11">
        <f>Maquette!I226*1.5</f>
        <v>0</v>
      </c>
      <c r="P211" s="11">
        <f>NEANT!I226*1.5</f>
        <v>0</v>
      </c>
    </row>
    <row r="212" spans="15:16">
      <c r="O212" s="11">
        <f>Maquette!I227*1.5</f>
        <v>0</v>
      </c>
      <c r="P212" s="11">
        <f>NEANT!I227*1.5</f>
        <v>0</v>
      </c>
    </row>
    <row r="213" spans="15:16">
      <c r="O213" s="11">
        <f>Maquette!I228*1.5</f>
        <v>0</v>
      </c>
      <c r="P213" s="11">
        <f>NEANT!I228*1.5</f>
        <v>0</v>
      </c>
    </row>
    <row r="214" spans="15:16">
      <c r="O214" s="11">
        <f>Maquette!I229*1.5</f>
        <v>0</v>
      </c>
      <c r="P214" s="11">
        <f>NEANT!I229*1.5</f>
        <v>0</v>
      </c>
    </row>
    <row r="215" spans="15:16">
      <c r="O215" s="11">
        <f>Maquette!I230*1.5</f>
        <v>0</v>
      </c>
      <c r="P215" s="11">
        <f>NEANT!I230*1.5</f>
        <v>0</v>
      </c>
    </row>
    <row r="216" spans="15:16">
      <c r="O216" s="11">
        <f>Maquette!I231*1.5</f>
        <v>0</v>
      </c>
      <c r="P216" s="11">
        <f>NEANT!I231*1.5</f>
        <v>0</v>
      </c>
    </row>
    <row r="217" spans="15:16">
      <c r="O217" s="11">
        <f>Maquette!I232*1.5</f>
        <v>0</v>
      </c>
      <c r="P217" s="11">
        <f>NEANT!I232*1.5</f>
        <v>0</v>
      </c>
    </row>
    <row r="218" spans="15:16">
      <c r="O218" s="11">
        <f>Maquette!I233*1.5</f>
        <v>0</v>
      </c>
      <c r="P218" s="11">
        <f>NEANT!I233*1.5</f>
        <v>0</v>
      </c>
    </row>
    <row r="219" spans="15:16">
      <c r="O219" s="11">
        <f>Maquette!I234*1.5</f>
        <v>0</v>
      </c>
      <c r="P219" s="11">
        <f>NEANT!I234*1.5</f>
        <v>0</v>
      </c>
    </row>
    <row r="220" spans="15:16">
      <c r="O220" s="11">
        <f>Maquette!I235*1.5</f>
        <v>0</v>
      </c>
      <c r="P220" s="11">
        <f>NEANT!I235*1.5</f>
        <v>0</v>
      </c>
    </row>
    <row r="221" spans="15:16">
      <c r="O221" s="11">
        <f>Maquette!I236*1.5</f>
        <v>0</v>
      </c>
      <c r="P221" s="11">
        <f>NEANT!I236*1.5</f>
        <v>0</v>
      </c>
    </row>
    <row r="222" spans="15:16">
      <c r="O222" s="11">
        <f>Maquette!I237*1.5</f>
        <v>0</v>
      </c>
      <c r="P222" s="11">
        <f>NEANT!I237*1.5</f>
        <v>0</v>
      </c>
    </row>
    <row r="223" spans="15:16">
      <c r="O223" s="11">
        <f>Maquette!I238*1.5</f>
        <v>0</v>
      </c>
      <c r="P223" s="11">
        <f>NEANT!I238*1.5</f>
        <v>0</v>
      </c>
    </row>
    <row r="224" spans="15:16">
      <c r="O224" s="11">
        <f>Maquette!I239*1.5</f>
        <v>0</v>
      </c>
      <c r="P224" s="11">
        <f>NEANT!I239*1.5</f>
        <v>0</v>
      </c>
    </row>
    <row r="225" spans="15:16">
      <c r="O225" s="11">
        <f>Maquette!I240*1.5</f>
        <v>0</v>
      </c>
      <c r="P225" s="11">
        <f>NEANT!I240*1.5</f>
        <v>0</v>
      </c>
    </row>
    <row r="226" spans="15:16">
      <c r="O226" s="11">
        <f>Maquette!I241*1.5</f>
        <v>0</v>
      </c>
      <c r="P226" s="11">
        <f>NEANT!I241*1.5</f>
        <v>0</v>
      </c>
    </row>
    <row r="227" spans="15:16">
      <c r="O227" s="11">
        <f>Maquette!I242*1.5</f>
        <v>0</v>
      </c>
      <c r="P227" s="11">
        <f>NEANT!I242*1.5</f>
        <v>0</v>
      </c>
    </row>
    <row r="228" spans="15:16">
      <c r="O228" s="11">
        <f>Maquette!I243*1.5</f>
        <v>0</v>
      </c>
      <c r="P228" s="11">
        <f>NEANT!I243*1.5</f>
        <v>0</v>
      </c>
    </row>
    <row r="229" spans="15:16">
      <c r="O229" s="11">
        <f>Maquette!I244*1.5</f>
        <v>0</v>
      </c>
      <c r="P229" s="11">
        <f>NEANT!I244*1.5</f>
        <v>0</v>
      </c>
    </row>
    <row r="230" spans="15:16">
      <c r="O230" s="11">
        <f>Maquette!I245*1.5</f>
        <v>0</v>
      </c>
      <c r="P230" s="11">
        <f>NEANT!I245*1.5</f>
        <v>0</v>
      </c>
    </row>
    <row r="231" spans="15:16">
      <c r="O231" s="11">
        <f>Maquette!I246*1.5</f>
        <v>0</v>
      </c>
      <c r="P231" s="11">
        <f>NEANT!I246*1.5</f>
        <v>0</v>
      </c>
    </row>
    <row r="232" spans="15:16">
      <c r="O232" s="11">
        <f>Maquette!I247*1.5</f>
        <v>0</v>
      </c>
      <c r="P232" s="11">
        <f>NEANT!I247*1.5</f>
        <v>0</v>
      </c>
    </row>
    <row r="233" spans="15:16">
      <c r="O233" s="11">
        <f>Maquette!I248*1.5</f>
        <v>0</v>
      </c>
      <c r="P233" s="11">
        <f>NEANT!I248*1.5</f>
        <v>0</v>
      </c>
    </row>
    <row r="234" spans="15:16">
      <c r="O234" s="11">
        <f>Maquette!I249*1.5</f>
        <v>0</v>
      </c>
      <c r="P234" s="11">
        <f>NEANT!I249*1.5</f>
        <v>0</v>
      </c>
    </row>
    <row r="235" spans="15:16">
      <c r="O235" s="11">
        <f>Maquette!I250*1.5</f>
        <v>0</v>
      </c>
      <c r="P235" s="11">
        <f>NEANT!I250*1.5</f>
        <v>0</v>
      </c>
    </row>
    <row r="236" spans="15:16">
      <c r="O236" s="11">
        <f>Maquette!I251*1.5</f>
        <v>0</v>
      </c>
      <c r="P236" s="11">
        <f>NEANT!I251*1.5</f>
        <v>0</v>
      </c>
    </row>
    <row r="237" spans="15:16">
      <c r="O237" s="11">
        <f>Maquette!I252*1.5</f>
        <v>0</v>
      </c>
      <c r="P237" s="11">
        <f>NEANT!I252*1.5</f>
        <v>0</v>
      </c>
    </row>
    <row r="238" spans="15:16">
      <c r="O238" s="11">
        <f>Maquette!I253*1.5</f>
        <v>0</v>
      </c>
      <c r="P238" s="11">
        <f>NEANT!I253*1.5</f>
        <v>0</v>
      </c>
    </row>
    <row r="239" spans="15:16">
      <c r="O239" s="11">
        <f>Maquette!I254*1.5</f>
        <v>0</v>
      </c>
      <c r="P239" s="11">
        <f>NEANT!I254*1.5</f>
        <v>0</v>
      </c>
    </row>
    <row r="240" spans="15:16">
      <c r="O240" s="11">
        <f>Maquette!I255*1.5</f>
        <v>0</v>
      </c>
      <c r="P240" s="11">
        <f>NEANT!I255*1.5</f>
        <v>0</v>
      </c>
    </row>
    <row r="241" spans="15:16">
      <c r="O241" s="11">
        <f>Maquette!I256*1.5</f>
        <v>0</v>
      </c>
      <c r="P241" s="11">
        <f>NEANT!I256*1.5</f>
        <v>0</v>
      </c>
    </row>
    <row r="242" spans="15:16">
      <c r="O242" s="11">
        <f>Maquette!I257*1.5</f>
        <v>0</v>
      </c>
      <c r="P242" s="11">
        <f>NEANT!I257*1.5</f>
        <v>0</v>
      </c>
    </row>
    <row r="243" spans="15:16">
      <c r="O243" s="11">
        <f>Maquette!I258*1.5</f>
        <v>0</v>
      </c>
      <c r="P243" s="11">
        <f>NEANT!I258*1.5</f>
        <v>0</v>
      </c>
    </row>
    <row r="244" spans="15:16">
      <c r="O244" s="11">
        <f>Maquette!I259*1.5</f>
        <v>0</v>
      </c>
      <c r="P244" s="11">
        <f>NEANT!I259*1.5</f>
        <v>0</v>
      </c>
    </row>
    <row r="245" spans="15:16">
      <c r="O245" s="11">
        <f>Maquette!I260*1.5</f>
        <v>0</v>
      </c>
      <c r="P245" s="11">
        <f>NEANT!I260*1.5</f>
        <v>0</v>
      </c>
    </row>
    <row r="246" spans="15:16">
      <c r="O246" s="11">
        <f>Maquette!I261*1.5</f>
        <v>0</v>
      </c>
      <c r="P246" s="11">
        <f>NEANT!I261*1.5</f>
        <v>0</v>
      </c>
    </row>
    <row r="247" spans="15:16">
      <c r="O247" s="11">
        <f>Maquette!I262*1.5</f>
        <v>0</v>
      </c>
      <c r="P247" s="11">
        <f>NEANT!I262*1.5</f>
        <v>0</v>
      </c>
    </row>
    <row r="248" spans="15:16">
      <c r="O248" s="11">
        <f>Maquette!I263*1.5</f>
        <v>0</v>
      </c>
      <c r="P248" s="11">
        <f>NEANT!I263*1.5</f>
        <v>0</v>
      </c>
    </row>
    <row r="249" spans="15:16">
      <c r="O249" s="11">
        <f>Maquette!I264*1.5</f>
        <v>0</v>
      </c>
      <c r="P249" s="11">
        <f>NEANT!I264*1.5</f>
        <v>0</v>
      </c>
    </row>
    <row r="250" spans="15:16">
      <c r="O250" s="11">
        <f>Maquette!I265*1.5</f>
        <v>0</v>
      </c>
      <c r="P250" s="11">
        <f>NEANT!I265*1.5</f>
        <v>0</v>
      </c>
    </row>
    <row r="251" spans="15:16">
      <c r="O251" s="11">
        <f>Maquette!I266*1.5</f>
        <v>0</v>
      </c>
      <c r="P251" s="11">
        <f>NEANT!I266*1.5</f>
        <v>0</v>
      </c>
    </row>
    <row r="252" spans="15:16">
      <c r="O252" s="11">
        <f>Maquette!I267*1.5</f>
        <v>0</v>
      </c>
      <c r="P252" s="11">
        <f>NEANT!I267*1.5</f>
        <v>0</v>
      </c>
    </row>
    <row r="253" spans="15:16">
      <c r="O253" s="11">
        <f>Maquette!I268*1.5</f>
        <v>0</v>
      </c>
      <c r="P253" s="11">
        <f>NEANT!I268*1.5</f>
        <v>0</v>
      </c>
    </row>
    <row r="254" spans="15:16">
      <c r="O254" s="11">
        <f>Maquette!I269*1.5</f>
        <v>0</v>
      </c>
      <c r="P254" s="11">
        <f>NEANT!I269*1.5</f>
        <v>0</v>
      </c>
    </row>
    <row r="255" spans="15:16">
      <c r="O255" s="11">
        <f>Maquette!I270*1.5</f>
        <v>0</v>
      </c>
      <c r="P255" s="11">
        <f>NEANT!I270*1.5</f>
        <v>0</v>
      </c>
    </row>
    <row r="256" spans="15:16">
      <c r="O256" s="11">
        <f>Maquette!I271*1.5</f>
        <v>0</v>
      </c>
      <c r="P256" s="11">
        <f>NEANT!I271*1.5</f>
        <v>0</v>
      </c>
    </row>
    <row r="257" spans="15:16">
      <c r="O257" s="11">
        <f>Maquette!I272*1.5</f>
        <v>0</v>
      </c>
      <c r="P257" s="11">
        <f>NEANT!I272*1.5</f>
        <v>0</v>
      </c>
    </row>
    <row r="258" spans="15:16">
      <c r="O258" s="11">
        <f>Maquette!I273*1.5</f>
        <v>0</v>
      </c>
      <c r="P258" s="11">
        <f>NEANT!I273*1.5</f>
        <v>0</v>
      </c>
    </row>
    <row r="259" spans="15:16">
      <c r="O259" s="11">
        <f>Maquette!I274*1.5</f>
        <v>0</v>
      </c>
      <c r="P259" s="11">
        <f>NEANT!I274*1.5</f>
        <v>0</v>
      </c>
    </row>
    <row r="260" spans="15:16">
      <c r="O260" s="11">
        <f>Maquette!I275*1.5</f>
        <v>0</v>
      </c>
      <c r="P260" s="11">
        <f>NEANT!I275*1.5</f>
        <v>0</v>
      </c>
    </row>
    <row r="261" spans="15:16">
      <c r="O261" s="11">
        <f>Maquette!I276*1.5</f>
        <v>0</v>
      </c>
      <c r="P261" s="11">
        <f>NEANT!I276*1.5</f>
        <v>0</v>
      </c>
    </row>
    <row r="262" spans="15:16">
      <c r="O262" s="11">
        <f>Maquette!I277*1.5</f>
        <v>0</v>
      </c>
      <c r="P262" s="11">
        <f>NEANT!I277*1.5</f>
        <v>0</v>
      </c>
    </row>
    <row r="263" spans="15:16">
      <c r="O263" s="11">
        <f>Maquette!I278*1.5</f>
        <v>0</v>
      </c>
      <c r="P263" s="11">
        <f>NEANT!I278*1.5</f>
        <v>0</v>
      </c>
    </row>
    <row r="264" spans="15:16">
      <c r="O264" s="11">
        <f>Maquette!I279*1.5</f>
        <v>0</v>
      </c>
      <c r="P264" s="11">
        <f>NEANT!I279*1.5</f>
        <v>0</v>
      </c>
    </row>
    <row r="265" spans="15:16">
      <c r="O265" s="11">
        <f>Maquette!I280*1.5</f>
        <v>0</v>
      </c>
      <c r="P265" s="11">
        <f>NEANT!I280*1.5</f>
        <v>0</v>
      </c>
    </row>
    <row r="266" spans="15:16">
      <c r="O266" s="11">
        <f>Maquette!I281*1.5</f>
        <v>0</v>
      </c>
      <c r="P266" s="11">
        <f>NEANT!I281*1.5</f>
        <v>0</v>
      </c>
    </row>
    <row r="267" spans="15:16">
      <c r="O267" s="11">
        <f>Maquette!I282*1.5</f>
        <v>0</v>
      </c>
      <c r="P267" s="11">
        <f>NEANT!I282*1.5</f>
        <v>0</v>
      </c>
    </row>
    <row r="268" spans="15:16">
      <c r="O268" s="11">
        <f>Maquette!I283*1.5</f>
        <v>0</v>
      </c>
      <c r="P268" s="11">
        <f>NEANT!I283*1.5</f>
        <v>0</v>
      </c>
    </row>
    <row r="269" spans="15:16">
      <c r="O269" s="11">
        <f>Maquette!I284*1.5</f>
        <v>0</v>
      </c>
      <c r="P269" s="11">
        <f>NEANT!I284*1.5</f>
        <v>0</v>
      </c>
    </row>
    <row r="270" spans="15:16">
      <c r="O270" s="11">
        <f>Maquette!I285*1.5</f>
        <v>0</v>
      </c>
      <c r="P270" s="11">
        <f>NEANT!I285*1.5</f>
        <v>0</v>
      </c>
    </row>
    <row r="271" spans="15:16">
      <c r="O271" s="11">
        <f>Maquette!I286*1.5</f>
        <v>0</v>
      </c>
      <c r="P271" s="11">
        <f>NEANT!I286*1.5</f>
        <v>0</v>
      </c>
    </row>
    <row r="272" spans="15:16">
      <c r="O272" s="11">
        <f>Maquette!I287*1.5</f>
        <v>0</v>
      </c>
      <c r="P272" s="11">
        <f>NEANT!I287*1.5</f>
        <v>0</v>
      </c>
    </row>
    <row r="273" spans="15:16">
      <c r="O273" s="11">
        <f>Maquette!I288*1.5</f>
        <v>0</v>
      </c>
      <c r="P273" s="11">
        <f>NEANT!I288*1.5</f>
        <v>0</v>
      </c>
    </row>
    <row r="274" spans="15:16">
      <c r="O274" s="11">
        <f>Maquette!I289*1.5</f>
        <v>0</v>
      </c>
      <c r="P274" s="11">
        <f>NEANT!I289*1.5</f>
        <v>0</v>
      </c>
    </row>
    <row r="275" spans="15:16">
      <c r="O275" s="11">
        <f>Maquette!I290*1.5</f>
        <v>0</v>
      </c>
      <c r="P275" s="11">
        <f>NEANT!I290*1.5</f>
        <v>0</v>
      </c>
    </row>
    <row r="276" spans="15:16">
      <c r="O276" s="11">
        <f>Maquette!I291*1.5</f>
        <v>0</v>
      </c>
      <c r="P276" s="11">
        <f>NEANT!I291*1.5</f>
        <v>0</v>
      </c>
    </row>
    <row r="277" spans="15:16">
      <c r="O277" s="11">
        <f>Maquette!I292*1.5</f>
        <v>0</v>
      </c>
      <c r="P277" s="11">
        <f>NEANT!I292*1.5</f>
        <v>0</v>
      </c>
    </row>
    <row r="278" spans="15:16">
      <c r="O278" s="11">
        <f>Maquette!I293*1.5</f>
        <v>0</v>
      </c>
      <c r="P278" s="11">
        <f>NEANT!I293*1.5</f>
        <v>0</v>
      </c>
    </row>
    <row r="279" spans="15:16">
      <c r="O279" s="11">
        <f>Maquette!I294*1.5</f>
        <v>0</v>
      </c>
      <c r="P279" s="11">
        <f>NEANT!I294*1.5</f>
        <v>0</v>
      </c>
    </row>
    <row r="280" spans="15:16">
      <c r="O280" s="11">
        <f>Maquette!I295*1.5</f>
        <v>0</v>
      </c>
      <c r="P280" s="11">
        <f>NEANT!I295*1.5</f>
        <v>0</v>
      </c>
    </row>
    <row r="281" spans="15:16">
      <c r="O281" s="11">
        <f>Maquette!I296*1.5</f>
        <v>0</v>
      </c>
      <c r="P281" s="11">
        <f>NEANT!I296*1.5</f>
        <v>0</v>
      </c>
    </row>
    <row r="282" spans="15:16">
      <c r="O282" s="11">
        <f>Maquette!I297*1.5</f>
        <v>0</v>
      </c>
      <c r="P282" s="11">
        <f>NEANT!I297*1.5</f>
        <v>0</v>
      </c>
    </row>
    <row r="283" spans="15:16">
      <c r="O283" s="11">
        <f>Maquette!I298*1.5</f>
        <v>0</v>
      </c>
      <c r="P283" s="11">
        <f>NEANT!I298*1.5</f>
        <v>0</v>
      </c>
    </row>
    <row r="284" spans="15:16">
      <c r="O284" s="11">
        <f>Maquette!I299*1.5</f>
        <v>0</v>
      </c>
      <c r="P284" s="11">
        <f>NEANT!I299*1.5</f>
        <v>0</v>
      </c>
    </row>
    <row r="285" spans="15:16">
      <c r="O285" s="11">
        <f>Maquette!I300*1.5</f>
        <v>0</v>
      </c>
      <c r="P285" s="11">
        <f>NEANT!I300*1.5</f>
        <v>0</v>
      </c>
    </row>
    <row r="286" spans="15:16">
      <c r="O286" s="11">
        <f>Maquette!I301*1.5</f>
        <v>0</v>
      </c>
      <c r="P286" s="11">
        <f>NEANT!I301*1.5</f>
        <v>0</v>
      </c>
    </row>
    <row r="287" spans="15:16">
      <c r="O287" s="11">
        <f>Maquette!I302*1.5</f>
        <v>0</v>
      </c>
      <c r="P287" s="11">
        <f>NEANT!I302*1.5</f>
        <v>0</v>
      </c>
    </row>
    <row r="288" spans="15:16">
      <c r="O288" s="11">
        <f>Maquette!I303*1.5</f>
        <v>0</v>
      </c>
      <c r="P288" s="11">
        <f>NEANT!I303*1.5</f>
        <v>0</v>
      </c>
    </row>
    <row r="289" spans="15:16">
      <c r="O289" s="11">
        <f>Maquette!I304*1.5</f>
        <v>0</v>
      </c>
      <c r="P289" s="11">
        <f>NEANT!I304*1.5</f>
        <v>0</v>
      </c>
    </row>
    <row r="290" spans="15:16">
      <c r="O290" s="11">
        <f>Maquette!I305*1.5</f>
        <v>0</v>
      </c>
      <c r="P290" s="11">
        <f>NEANT!I305*1.5</f>
        <v>0</v>
      </c>
    </row>
    <row r="291" spans="15:16">
      <c r="O291" s="11">
        <f>Maquette!I306*1.5</f>
        <v>0</v>
      </c>
      <c r="P291" s="11">
        <f>NEANT!I306*1.5</f>
        <v>0</v>
      </c>
    </row>
  </sheetData>
  <sheetProtection algorithmName="SHA-512" hashValue="bbYG7DDr/TDjX9Zcrac9BPCy9Ib9b5ByUh0bxvBT40gQxC/DiFP8CSVwXqASHvQhPrOvGfL6qhw5QncsHirKEg==" saltValue="1gRezwXJyj20uYXGhcEdEg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8"/>
  <sheetViews>
    <sheetView topLeftCell="A25" zoomScaleNormal="100" workbookViewId="0">
      <selection activeCell="B3" sqref="B3:D3"/>
    </sheetView>
  </sheetViews>
  <sheetFormatPr defaultColWidth="11.42578125" defaultRowHeight="15"/>
  <cols>
    <col min="1" max="1" width="40.42578125" customWidth="1"/>
    <col min="2" max="3" width="65" bestFit="1" customWidth="1"/>
    <col min="4" max="4" width="37.140625" customWidth="1"/>
    <col min="5" max="5" width="28.7109375" customWidth="1"/>
  </cols>
  <sheetData>
    <row r="1" spans="1:160" ht="43.35" customHeight="1">
      <c r="A1" s="82" t="s">
        <v>123</v>
      </c>
      <c r="B1" s="82"/>
      <c r="C1" s="82"/>
      <c r="D1" s="82"/>
      <c r="E1" s="8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7" t="s">
        <v>124</v>
      </c>
      <c r="B2" s="38" t="s">
        <v>50</v>
      </c>
      <c r="C2" s="17" t="s">
        <v>125</v>
      </c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126</v>
      </c>
      <c r="B3" s="84"/>
      <c r="C3" s="8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127</v>
      </c>
      <c r="B4" s="11" t="s">
        <v>42</v>
      </c>
      <c r="C4" s="17" t="s">
        <v>128</v>
      </c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</v>
      </c>
      <c r="B5" s="11" t="s">
        <v>11</v>
      </c>
      <c r="C5" s="21" t="s">
        <v>20</v>
      </c>
      <c r="D5" s="17"/>
      <c r="E5" s="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0.100000000000001" customHeight="1">
      <c r="A7" s="91" t="s">
        <v>129</v>
      </c>
      <c r="B7" s="91"/>
      <c r="C7" s="91"/>
      <c r="D7" s="9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0.45" customHeight="1">
      <c r="A8" s="21" t="s">
        <v>130</v>
      </c>
      <c r="B8" s="92" t="s">
        <v>131</v>
      </c>
      <c r="C8" s="92"/>
      <c r="D8" s="9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81" t="s">
        <v>132</v>
      </c>
      <c r="B10" s="81"/>
      <c r="C10" s="81" t="s">
        <v>133</v>
      </c>
      <c r="D10" s="8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81"/>
      <c r="B11" s="81"/>
      <c r="C11" s="81"/>
      <c r="D11" s="8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9" customHeight="1">
      <c r="A12" s="81">
        <f>Calcul!A10</f>
        <v>598.5</v>
      </c>
      <c r="B12" s="81"/>
      <c r="C12" s="81">
        <f ca="1">Calcul!A22</f>
        <v>598.5</v>
      </c>
      <c r="D12" s="8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ht="11.45" customHeight="1">
      <c r="A13" s="81"/>
      <c r="B13" s="81"/>
      <c r="C13" s="81"/>
      <c r="D13" s="8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21">
      <c r="A17" s="90" t="s">
        <v>134</v>
      </c>
      <c r="B17" s="90"/>
      <c r="C17" s="90"/>
      <c r="D17" s="9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t="s">
        <v>135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85" t="s">
        <v>136</v>
      </c>
      <c r="B19" s="86"/>
      <c r="C19" s="86"/>
      <c r="D19" s="8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88" t="s">
        <v>137</v>
      </c>
      <c r="B20" s="88"/>
      <c r="C20" s="88"/>
      <c r="D20" s="8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88"/>
      <c r="B21" s="88"/>
      <c r="C21" s="88"/>
      <c r="D21" s="8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88"/>
      <c r="B22" s="88"/>
      <c r="C22" s="88"/>
      <c r="D22" s="8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85" t="s">
        <v>138</v>
      </c>
      <c r="B23" s="86"/>
      <c r="C23" s="86"/>
      <c r="D23" s="8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63" t="s">
        <v>139</v>
      </c>
      <c r="B24" s="64"/>
      <c r="C24" s="64"/>
      <c r="D24" s="6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66"/>
      <c r="B25" s="67"/>
      <c r="C25" s="67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69"/>
      <c r="B26" s="70"/>
      <c r="C26" s="70"/>
      <c r="D26" s="7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85" t="s">
        <v>140</v>
      </c>
      <c r="B27" s="86"/>
      <c r="C27" s="86"/>
      <c r="D27" s="8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72" t="s">
        <v>141</v>
      </c>
      <c r="B28" s="73"/>
      <c r="C28" s="73"/>
      <c r="D28" s="7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75"/>
      <c r="B29" s="76"/>
      <c r="C29" s="76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ht="35.1" customHeight="1">
      <c r="A30" s="78"/>
      <c r="B30" s="79"/>
      <c r="C30" s="79"/>
      <c r="D30" s="8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85" t="s">
        <v>142</v>
      </c>
      <c r="B31" s="86"/>
      <c r="C31" s="86"/>
      <c r="D31" s="8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63" t="s">
        <v>143</v>
      </c>
      <c r="B32" s="64"/>
      <c r="C32" s="64"/>
      <c r="D32" s="6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66"/>
      <c r="B33" s="67"/>
      <c r="C33" s="67"/>
      <c r="D33" s="6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69"/>
      <c r="B34" s="70"/>
      <c r="C34" s="70"/>
      <c r="D34" s="7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ht="21">
      <c r="A35" s="90" t="s">
        <v>144</v>
      </c>
      <c r="B35" s="90"/>
      <c r="C35" s="90"/>
      <c r="D35" s="9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8" t="s">
        <v>145</v>
      </c>
      <c r="B36" s="88"/>
      <c r="C36" s="88"/>
      <c r="D36" s="8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8"/>
      <c r="B37" s="88"/>
      <c r="C37" s="88"/>
      <c r="D37" s="8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89" t="s">
        <v>146</v>
      </c>
      <c r="B38" s="89"/>
      <c r="C38" s="89"/>
      <c r="D38" s="8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83" t="s">
        <v>147</v>
      </c>
      <c r="B39" s="83"/>
      <c r="C39" s="83"/>
      <c r="D39" s="8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83" t="s">
        <v>148</v>
      </c>
      <c r="B40" s="83"/>
      <c r="C40" s="83"/>
      <c r="D40" s="8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E1"/>
    <mergeCell ref="A39:D39"/>
    <mergeCell ref="A40:D40"/>
    <mergeCell ref="B3:D3"/>
    <mergeCell ref="A23:D23"/>
    <mergeCell ref="A27:D27"/>
    <mergeCell ref="A31:D31"/>
    <mergeCell ref="A19:D19"/>
    <mergeCell ref="A36:D37"/>
    <mergeCell ref="A38:D38"/>
    <mergeCell ref="A32:D34"/>
    <mergeCell ref="A35:D35"/>
    <mergeCell ref="A7:D7"/>
    <mergeCell ref="B8:D8"/>
    <mergeCell ref="A17:D17"/>
    <mergeCell ref="A20:D22"/>
    <mergeCell ref="A24:D26"/>
    <mergeCell ref="A28:D30"/>
    <mergeCell ref="A10:B11"/>
    <mergeCell ref="C10:D11"/>
    <mergeCell ref="A12:B13"/>
    <mergeCell ref="C12:D13"/>
  </mergeCells>
  <dataValidations count="3">
    <dataValidation type="list" allowBlank="1" showInputMessage="1" showErrorMessage="1" sqref="B3:D3" xr:uid="{EE5C0051-F140-914A-9E90-11CAA2AB044C}">
      <formula1>INDIRECT($B$2)</formula1>
    </dataValidation>
    <dataValidation type="list" allowBlank="1" showInputMessage="1" showErrorMessage="1" sqref="B2" xr:uid="{F2B6AE07-68E4-B846-9873-245B2D1A8744}">
      <formula1>list_cmp</formula1>
    </dataValidation>
    <dataValidation type="list" allowBlank="1" showInputMessage="1" showErrorMessage="1" sqref="B5:C5" xr:uid="{64387041-1EE7-544A-8022-5CFCB51A1E04}">
      <formula1>List_RegimeInscription</formula1>
    </dataValidation>
  </dataValidations>
  <hyperlinks>
    <hyperlink ref="A40:D40" r:id="rId1" display="Arrêté du 22 janvier 2014 fixant le cadre national des formations conduisant à la délivrance des diplômes nationaux de licence, de licence professionnelle et de master" xr:uid="{1828004E-03C4-4022-8C22-1268581DE40C}"/>
    <hyperlink ref="A39:D39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abSelected="1" zoomScale="70" zoomScaleNormal="70" workbookViewId="0">
      <pane ySplit="18" topLeftCell="B28" activePane="bottomLeft" state="frozen"/>
      <selection pane="bottomLeft" activeCell="J31" sqref="J31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5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>
      <c r="A7" s="94" t="s">
        <v>149</v>
      </c>
      <c r="B7" s="97" t="str">
        <f>'Fiche Générale'!B2</f>
        <v>Portail_SV</v>
      </c>
      <c r="C7" s="94" t="s">
        <v>150</v>
      </c>
      <c r="D7" s="94"/>
      <c r="E7" s="96">
        <f>'Fiche Générale'!B3</f>
        <v>0</v>
      </c>
      <c r="F7" s="97"/>
      <c r="G7" s="94" t="s">
        <v>151</v>
      </c>
      <c r="H7" s="108" t="str">
        <f>'Fiche Générale'!B4</f>
        <v>SLBIO18</v>
      </c>
      <c r="I7" s="108"/>
      <c r="J7" s="108"/>
    </row>
    <row r="8" spans="1:10" ht="18" customHeight="1">
      <c r="A8" s="94"/>
      <c r="B8" s="99"/>
      <c r="C8" s="94"/>
      <c r="D8" s="94"/>
      <c r="E8" s="98"/>
      <c r="F8" s="99"/>
      <c r="G8" s="94"/>
      <c r="H8" s="108"/>
      <c r="I8" s="108"/>
      <c r="J8" s="108"/>
    </row>
    <row r="9" spans="1:10" ht="18" customHeight="1">
      <c r="A9" s="94"/>
      <c r="B9" s="99"/>
      <c r="C9" s="94"/>
      <c r="D9" s="94"/>
      <c r="E9" s="100"/>
      <c r="F9" s="101"/>
      <c r="G9" s="94"/>
      <c r="H9" s="108"/>
      <c r="I9" s="108"/>
      <c r="J9" s="108"/>
    </row>
    <row r="10" spans="1:10" ht="18" customHeight="1">
      <c r="A10" s="94"/>
      <c r="B10" s="99"/>
      <c r="C10" s="95" t="s">
        <v>152</v>
      </c>
      <c r="D10" s="95"/>
      <c r="E10" s="110" t="str">
        <f>'Fiche Générale'!B8</f>
        <v xml:space="preserve">Génie Biologique, Histologie, Qualité (GBHQ) </v>
      </c>
      <c r="F10" s="111"/>
      <c r="G10" s="111"/>
      <c r="H10" s="111"/>
      <c r="I10" s="111"/>
      <c r="J10" s="112"/>
    </row>
    <row r="11" spans="1:10" ht="18" customHeight="1">
      <c r="A11" s="94"/>
      <c r="B11" s="101"/>
      <c r="C11" s="95"/>
      <c r="D11" s="95"/>
      <c r="E11" s="113"/>
      <c r="F11" s="114"/>
      <c r="G11" s="114"/>
      <c r="H11" s="114"/>
      <c r="I11" s="114"/>
      <c r="J11" s="115"/>
    </row>
    <row r="13" spans="1:10">
      <c r="A13" s="93" t="s">
        <v>153</v>
      </c>
      <c r="B13" s="102" t="s">
        <v>154</v>
      </c>
      <c r="C13" s="93" t="s">
        <v>155</v>
      </c>
      <c r="D13" s="93"/>
      <c r="E13" s="93" t="s">
        <v>156</v>
      </c>
      <c r="F13" s="93"/>
      <c r="G13" s="93" t="s">
        <v>132</v>
      </c>
      <c r="H13" s="56">
        <f>Calcul!A7</f>
        <v>598.5</v>
      </c>
      <c r="I13" s="56"/>
    </row>
    <row r="14" spans="1:10">
      <c r="A14" s="93"/>
      <c r="B14" s="103"/>
      <c r="C14" s="93"/>
      <c r="D14" s="93"/>
      <c r="E14" s="93"/>
      <c r="F14" s="93"/>
      <c r="G14" s="93"/>
      <c r="H14" s="56"/>
      <c r="I14" s="56"/>
    </row>
    <row r="15" spans="1:10">
      <c r="A15" s="93" t="s">
        <v>157</v>
      </c>
      <c r="B15" s="102" t="s">
        <v>116</v>
      </c>
      <c r="C15" s="104" t="s">
        <v>158</v>
      </c>
      <c r="D15" s="105"/>
      <c r="E15" s="93"/>
      <c r="F15" s="93"/>
      <c r="G15" s="93" t="s">
        <v>133</v>
      </c>
      <c r="H15" s="56">
        <f>Calcul!A20</f>
        <v>598.5</v>
      </c>
      <c r="I15" s="56"/>
    </row>
    <row r="16" spans="1:10">
      <c r="A16" s="93"/>
      <c r="B16" s="103"/>
      <c r="C16" s="106"/>
      <c r="D16" s="107"/>
      <c r="E16" s="93"/>
      <c r="F16" s="93"/>
      <c r="G16" s="93"/>
      <c r="H16" s="56"/>
      <c r="I16" s="5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159</v>
      </c>
      <c r="B18" s="3" t="s">
        <v>160</v>
      </c>
      <c r="C18" s="3" t="s">
        <v>3</v>
      </c>
      <c r="D18" s="3" t="s">
        <v>161</v>
      </c>
      <c r="E18" s="3" t="s">
        <v>6</v>
      </c>
      <c r="F18" s="3" t="s">
        <v>5</v>
      </c>
      <c r="G18" s="3" t="s">
        <v>162</v>
      </c>
      <c r="H18" s="3" t="s">
        <v>56</v>
      </c>
      <c r="I18" s="3" t="s">
        <v>115</v>
      </c>
      <c r="J18" s="3" t="s">
        <v>118</v>
      </c>
      <c r="K18" s="3" t="s">
        <v>119</v>
      </c>
      <c r="L18" s="3" t="s">
        <v>163</v>
      </c>
      <c r="M18" s="3" t="s">
        <v>4</v>
      </c>
      <c r="N18" s="3" t="s">
        <v>164</v>
      </c>
      <c r="O18" s="4" t="s">
        <v>165</v>
      </c>
    </row>
    <row r="19" spans="1:15" s="18" customFormat="1" ht="43.35" customHeight="1">
      <c r="A19" s="26">
        <v>1</v>
      </c>
      <c r="B19" s="31" t="s">
        <v>166</v>
      </c>
      <c r="C19" s="12" t="s">
        <v>12</v>
      </c>
      <c r="D19" s="12">
        <v>9</v>
      </c>
      <c r="E19" s="5"/>
      <c r="F19" s="5"/>
      <c r="G19" s="6" t="s">
        <v>167</v>
      </c>
      <c r="H19" s="8" t="s">
        <v>99</v>
      </c>
      <c r="I19" s="8"/>
      <c r="J19" s="8"/>
      <c r="K19" s="8"/>
      <c r="L19" s="8"/>
      <c r="M19" s="8"/>
      <c r="N19" s="5"/>
      <c r="O19" s="5"/>
    </row>
    <row r="20" spans="1:15" s="18" customFormat="1" ht="43.35" customHeight="1">
      <c r="A20" s="26" t="s">
        <v>168</v>
      </c>
      <c r="B20" s="31" t="s">
        <v>169</v>
      </c>
      <c r="C20" s="12" t="s">
        <v>21</v>
      </c>
      <c r="D20" s="12"/>
      <c r="E20" s="5"/>
      <c r="F20" s="5"/>
      <c r="G20" s="6" t="s">
        <v>170</v>
      </c>
      <c r="H20" s="8"/>
      <c r="I20" s="12">
        <v>20</v>
      </c>
      <c r="J20" s="12">
        <v>8</v>
      </c>
      <c r="K20" s="12">
        <v>75</v>
      </c>
      <c r="L20" s="8"/>
      <c r="M20" s="8"/>
      <c r="N20" s="5"/>
      <c r="O20" s="54" t="s">
        <v>171</v>
      </c>
    </row>
    <row r="21" spans="1:15" s="18" customFormat="1" ht="43.35" customHeight="1">
      <c r="A21" s="26" t="s">
        <v>172</v>
      </c>
      <c r="B21" s="31" t="s">
        <v>173</v>
      </c>
      <c r="C21" s="12" t="s">
        <v>21</v>
      </c>
      <c r="D21" s="12"/>
      <c r="E21" s="5"/>
      <c r="F21" s="5"/>
      <c r="G21" s="51" t="s">
        <v>174</v>
      </c>
      <c r="H21" s="8"/>
      <c r="I21" s="12"/>
      <c r="J21" s="12">
        <v>20</v>
      </c>
      <c r="K21" s="12"/>
      <c r="L21" s="8"/>
      <c r="M21" s="8"/>
      <c r="N21" s="5"/>
      <c r="O21" s="54" t="s">
        <v>175</v>
      </c>
    </row>
    <row r="22" spans="1:15" s="18" customFormat="1" ht="43.35" customHeight="1">
      <c r="A22" s="26">
        <v>2</v>
      </c>
      <c r="B22" s="31" t="s">
        <v>176</v>
      </c>
      <c r="C22" s="12" t="s">
        <v>12</v>
      </c>
      <c r="D22" s="12">
        <v>9</v>
      </c>
      <c r="E22" s="5"/>
      <c r="F22" s="5"/>
      <c r="G22" s="6" t="s">
        <v>177</v>
      </c>
      <c r="H22" s="8" t="s">
        <v>99</v>
      </c>
      <c r="I22" s="12">
        <v>26</v>
      </c>
      <c r="J22" s="12">
        <v>8</v>
      </c>
      <c r="K22" s="12">
        <v>66</v>
      </c>
      <c r="L22" s="8"/>
      <c r="M22" s="8"/>
      <c r="N22" s="5"/>
      <c r="O22" s="54" t="s">
        <v>178</v>
      </c>
    </row>
    <row r="23" spans="1:15" ht="43.35" customHeight="1">
      <c r="A23" s="26">
        <v>3</v>
      </c>
      <c r="B23" s="31" t="s">
        <v>179</v>
      </c>
      <c r="C23" s="12" t="s">
        <v>12</v>
      </c>
      <c r="D23" s="12">
        <v>9</v>
      </c>
      <c r="E23" s="6"/>
      <c r="F23" s="6"/>
      <c r="G23" s="6" t="s">
        <v>180</v>
      </c>
      <c r="H23" s="8" t="s">
        <v>99</v>
      </c>
      <c r="I23" s="12">
        <v>29</v>
      </c>
      <c r="J23" s="12">
        <v>8</v>
      </c>
      <c r="K23" s="12">
        <v>90</v>
      </c>
      <c r="L23" s="12"/>
      <c r="M23" s="12"/>
      <c r="N23" s="5"/>
      <c r="O23" s="54" t="s">
        <v>171</v>
      </c>
    </row>
    <row r="24" spans="1:15" ht="43.35" customHeight="1">
      <c r="A24" s="27">
        <v>4</v>
      </c>
      <c r="B24" s="7" t="s">
        <v>181</v>
      </c>
      <c r="C24" s="8" t="s">
        <v>12</v>
      </c>
      <c r="D24" s="8">
        <v>6</v>
      </c>
      <c r="E24" s="5"/>
      <c r="F24" s="5"/>
      <c r="G24" s="5" t="s">
        <v>182</v>
      </c>
      <c r="H24" s="8"/>
      <c r="I24" s="8"/>
      <c r="J24" s="16">
        <v>64</v>
      </c>
      <c r="K24" s="8"/>
      <c r="L24" s="8"/>
      <c r="M24" s="8"/>
      <c r="N24" s="5"/>
      <c r="O24" s="55" t="s">
        <v>183</v>
      </c>
    </row>
    <row r="25" spans="1:15" ht="43.35" customHeight="1">
      <c r="A25" s="27">
        <v>5</v>
      </c>
      <c r="B25" s="7" t="s">
        <v>184</v>
      </c>
      <c r="C25" s="8" t="s">
        <v>12</v>
      </c>
      <c r="D25" s="8">
        <v>6</v>
      </c>
      <c r="E25" s="5"/>
      <c r="F25" s="5"/>
      <c r="G25" s="5" t="s">
        <v>185</v>
      </c>
      <c r="H25" s="8"/>
      <c r="I25" s="8"/>
      <c r="J25" s="8"/>
      <c r="K25" s="8"/>
      <c r="L25" s="8"/>
      <c r="M25" s="8"/>
      <c r="N25" s="5"/>
      <c r="O25" s="5"/>
    </row>
    <row r="26" spans="1:15" ht="43.35" customHeight="1">
      <c r="A26" s="27" t="s">
        <v>186</v>
      </c>
      <c r="B26" s="7" t="s">
        <v>187</v>
      </c>
      <c r="C26" s="8" t="s">
        <v>21</v>
      </c>
      <c r="D26" s="8"/>
      <c r="E26" s="5"/>
      <c r="F26" s="5"/>
      <c r="G26" s="5" t="s">
        <v>188</v>
      </c>
      <c r="H26" s="8"/>
      <c r="I26" s="8"/>
      <c r="J26" s="8">
        <v>38</v>
      </c>
      <c r="K26" s="8"/>
      <c r="L26" s="8"/>
      <c r="M26" s="8"/>
      <c r="N26" s="5"/>
      <c r="O26" s="5"/>
    </row>
    <row r="27" spans="1:15" ht="43.35" customHeight="1">
      <c r="A27" s="27" t="s">
        <v>189</v>
      </c>
      <c r="B27" s="7" t="s">
        <v>190</v>
      </c>
      <c r="C27" s="8" t="s">
        <v>21</v>
      </c>
      <c r="D27" s="8"/>
      <c r="E27" s="5"/>
      <c r="F27" s="5"/>
      <c r="G27" s="5" t="s">
        <v>191</v>
      </c>
      <c r="H27" s="8"/>
      <c r="I27" s="8">
        <v>10</v>
      </c>
      <c r="J27" s="8">
        <v>10</v>
      </c>
      <c r="K27" s="8"/>
      <c r="L27" s="8"/>
      <c r="M27" s="8"/>
      <c r="N27" s="5"/>
      <c r="O27" s="5"/>
    </row>
    <row r="28" spans="1:15" ht="43.35" customHeight="1">
      <c r="A28" s="27" t="s">
        <v>192</v>
      </c>
      <c r="B28" s="7" t="s">
        <v>193</v>
      </c>
      <c r="C28" s="8" t="s">
        <v>21</v>
      </c>
      <c r="D28" s="8"/>
      <c r="E28" s="5"/>
      <c r="F28" s="5"/>
      <c r="G28" s="52" t="s">
        <v>194</v>
      </c>
      <c r="H28" s="8" t="s">
        <v>99</v>
      </c>
      <c r="I28" s="8"/>
      <c r="J28" s="8">
        <v>24</v>
      </c>
      <c r="K28" s="8"/>
      <c r="L28" s="8"/>
      <c r="M28" s="8"/>
      <c r="N28" s="5"/>
      <c r="O28" s="5"/>
    </row>
    <row r="29" spans="1:15" ht="43.35" customHeight="1">
      <c r="A29" s="27" t="s">
        <v>195</v>
      </c>
      <c r="B29" s="7" t="s">
        <v>196</v>
      </c>
      <c r="C29" s="8" t="s">
        <v>21</v>
      </c>
      <c r="D29" s="8"/>
      <c r="E29" s="5"/>
      <c r="F29" s="5"/>
      <c r="G29" s="5" t="s">
        <v>197</v>
      </c>
      <c r="H29" s="8"/>
      <c r="I29" s="8"/>
      <c r="J29" s="16">
        <v>60</v>
      </c>
      <c r="K29" s="8"/>
      <c r="L29" s="8"/>
      <c r="M29" s="8"/>
      <c r="N29" s="5"/>
      <c r="O29" s="55"/>
    </row>
    <row r="30" spans="1:15" ht="43.35" customHeight="1">
      <c r="A30" s="27">
        <v>6</v>
      </c>
      <c r="B30" s="7" t="s">
        <v>198</v>
      </c>
      <c r="C30" s="8" t="s">
        <v>12</v>
      </c>
      <c r="D30" s="8">
        <v>9</v>
      </c>
      <c r="E30" s="5"/>
      <c r="F30" s="5"/>
      <c r="G30" s="5" t="s">
        <v>199</v>
      </c>
      <c r="H30" s="8" t="s">
        <v>99</v>
      </c>
      <c r="I30" s="8"/>
      <c r="J30" s="16">
        <v>0</v>
      </c>
      <c r="K30" s="8"/>
      <c r="L30" s="8"/>
      <c r="M30" s="8"/>
      <c r="N30" s="5"/>
    </row>
    <row r="31" spans="1:15" ht="43.35" customHeight="1">
      <c r="A31" s="27">
        <v>7</v>
      </c>
      <c r="B31" s="7" t="s">
        <v>200</v>
      </c>
      <c r="C31" s="8" t="s">
        <v>12</v>
      </c>
      <c r="D31" s="8">
        <v>12</v>
      </c>
      <c r="E31" s="5"/>
      <c r="F31" s="5"/>
      <c r="G31" s="5" t="s">
        <v>201</v>
      </c>
      <c r="H31" s="8"/>
      <c r="I31" s="8"/>
      <c r="J31" s="8"/>
      <c r="K31" s="8"/>
      <c r="L31" s="8"/>
      <c r="M31" s="8"/>
      <c r="N31" s="5"/>
      <c r="O31" s="5"/>
    </row>
    <row r="32" spans="1:15" ht="43.35" customHeight="1">
      <c r="A32" s="27"/>
      <c r="B32" s="7"/>
      <c r="C32" s="8"/>
      <c r="D32" s="8"/>
      <c r="E32" s="5"/>
      <c r="F32" s="5"/>
      <c r="G32" s="5"/>
      <c r="H32" s="8"/>
      <c r="I32" s="8"/>
      <c r="J32" s="8"/>
      <c r="K32" s="8"/>
      <c r="L32" s="8"/>
      <c r="M32" s="8"/>
      <c r="N32" s="5"/>
      <c r="O32" s="5"/>
    </row>
    <row r="33" spans="1:15" ht="43.35" customHeight="1">
      <c r="A33" s="27"/>
      <c r="B33" s="7"/>
      <c r="C33" s="8"/>
      <c r="D33" s="8"/>
      <c r="E33" s="5"/>
      <c r="F33" s="5"/>
      <c r="G33" s="5"/>
      <c r="H33" s="8"/>
      <c r="I33" s="8"/>
      <c r="J33" s="8"/>
      <c r="K33" s="8"/>
      <c r="L33" s="8"/>
      <c r="M33" s="8"/>
      <c r="N33" s="5"/>
      <c r="O33" s="5"/>
    </row>
    <row r="34" spans="1:15" ht="43.35" customHeight="1">
      <c r="A34" s="27"/>
      <c r="B34" s="7"/>
      <c r="C34" s="8"/>
      <c r="D34" s="8"/>
      <c r="E34" s="5"/>
      <c r="F34" s="5"/>
      <c r="G34" s="5"/>
      <c r="H34" s="8"/>
      <c r="I34" s="8"/>
      <c r="J34" s="8"/>
      <c r="K34" s="8"/>
      <c r="L34" s="8"/>
      <c r="M34" s="8"/>
      <c r="N34" s="5"/>
      <c r="O34" s="5"/>
    </row>
    <row r="35" spans="1:15" ht="43.35" customHeight="1">
      <c r="A35" s="27"/>
      <c r="B35" s="7"/>
      <c r="C35" s="8"/>
      <c r="D35" s="8"/>
      <c r="E35" s="5"/>
      <c r="F35" s="5"/>
      <c r="G35" s="5"/>
      <c r="H35" s="8"/>
      <c r="I35" s="8"/>
      <c r="J35" s="8"/>
      <c r="K35" s="8"/>
      <c r="L35" s="8"/>
      <c r="M35" s="8"/>
      <c r="N35" s="5"/>
      <c r="O35" s="5"/>
    </row>
    <row r="36" spans="1:15" ht="43.35" customHeight="1">
      <c r="A36" s="27"/>
      <c r="B36" s="7"/>
      <c r="C36" s="8"/>
      <c r="D36" s="8"/>
      <c r="E36" s="5"/>
      <c r="F36" s="5"/>
      <c r="G36" s="5"/>
      <c r="H36" s="8"/>
      <c r="I36" s="8"/>
      <c r="J36" s="8"/>
      <c r="K36" s="8"/>
      <c r="L36" s="8"/>
      <c r="M36" s="8"/>
      <c r="N36" s="5"/>
      <c r="O36" s="5"/>
    </row>
    <row r="37" spans="1:15" ht="43.35" customHeight="1">
      <c r="A37" s="27"/>
      <c r="B37" s="7"/>
      <c r="C37" s="8"/>
      <c r="D37" s="8"/>
      <c r="E37" s="5"/>
      <c r="F37" s="5"/>
      <c r="G37" s="5"/>
      <c r="H37" s="8"/>
      <c r="I37" s="8"/>
      <c r="J37" s="8"/>
      <c r="K37" s="8"/>
      <c r="L37" s="8"/>
      <c r="M37" s="8"/>
      <c r="N37" s="5"/>
      <c r="O37" s="5"/>
    </row>
    <row r="38" spans="1:15" ht="43.35" customHeight="1">
      <c r="A38" s="27"/>
      <c r="B38" s="7"/>
      <c r="C38" s="8"/>
      <c r="D38" s="8"/>
      <c r="E38" s="5"/>
      <c r="F38" s="5"/>
      <c r="G38" s="5"/>
      <c r="H38" s="8"/>
      <c r="I38" s="8"/>
      <c r="J38" s="8"/>
      <c r="K38" s="8"/>
      <c r="L38" s="8"/>
      <c r="M38" s="8"/>
      <c r="N38" s="5"/>
      <c r="O38" s="5"/>
    </row>
    <row r="39" spans="1:15" ht="43.35" customHeight="1">
      <c r="A39" s="27"/>
      <c r="B39" s="7"/>
      <c r="C39" s="8"/>
      <c r="D39" s="8"/>
      <c r="E39" s="5"/>
      <c r="F39" s="5"/>
      <c r="G39" s="5"/>
      <c r="H39" s="8"/>
      <c r="I39" s="8"/>
      <c r="J39" s="8"/>
      <c r="K39" s="8"/>
      <c r="L39" s="8"/>
      <c r="M39" s="8"/>
      <c r="N39" s="5"/>
      <c r="O39" s="5"/>
    </row>
    <row r="40" spans="1:15" ht="43.35" customHeight="1">
      <c r="A40" s="27"/>
      <c r="B40" s="7"/>
      <c r="C40" s="8"/>
      <c r="D40" s="8"/>
      <c r="E40" s="5"/>
      <c r="F40" s="5"/>
      <c r="G40" s="5"/>
      <c r="H40" s="8"/>
      <c r="I40" s="8"/>
      <c r="J40" s="8"/>
      <c r="K40" s="8"/>
      <c r="L40" s="8"/>
      <c r="M40" s="8"/>
      <c r="N40" s="5"/>
      <c r="O40" s="5"/>
    </row>
    <row r="41" spans="1:15" ht="43.35" customHeight="1">
      <c r="A41" s="27"/>
      <c r="B41" s="7"/>
      <c r="C41" s="8"/>
      <c r="D41" s="8"/>
      <c r="E41" s="5"/>
      <c r="F41" s="5"/>
      <c r="G41" s="5"/>
      <c r="H41" s="8"/>
      <c r="I41" s="8"/>
      <c r="J41" s="8"/>
      <c r="K41" s="8"/>
      <c r="L41" s="8"/>
      <c r="M41" s="8"/>
      <c r="N41" s="5"/>
      <c r="O41" s="5"/>
    </row>
    <row r="42" spans="1:15" ht="43.35" customHeight="1">
      <c r="A42" s="27"/>
      <c r="B42" s="7"/>
      <c r="C42" s="8"/>
      <c r="D42" s="8"/>
      <c r="E42" s="5"/>
      <c r="F42" s="5"/>
      <c r="G42" s="5"/>
      <c r="H42" s="8"/>
      <c r="I42" s="8"/>
      <c r="J42" s="8"/>
      <c r="K42" s="8"/>
      <c r="L42" s="8"/>
      <c r="M42" s="8"/>
      <c r="N42" s="5"/>
      <c r="O42" s="5"/>
    </row>
    <row r="43" spans="1:15" ht="43.35" customHeight="1">
      <c r="A43" s="28"/>
      <c r="B43" s="32"/>
      <c r="C43" s="8"/>
      <c r="D43" s="13"/>
      <c r="E43" s="9"/>
      <c r="F43" s="9"/>
      <c r="G43" s="9"/>
      <c r="H43" s="13"/>
      <c r="I43" s="8"/>
      <c r="J43" s="8"/>
      <c r="K43" s="8"/>
      <c r="L43" s="8"/>
      <c r="M43" s="8"/>
      <c r="N43" s="9"/>
      <c r="O43" s="9"/>
    </row>
    <row r="44" spans="1:15" ht="43.35" customHeight="1">
      <c r="A44" s="28"/>
      <c r="B44" s="32"/>
      <c r="C44" s="8"/>
      <c r="D44" s="13"/>
      <c r="E44" s="9"/>
      <c r="F44" s="9"/>
      <c r="G44" s="9"/>
      <c r="H44" s="13"/>
      <c r="I44" s="8"/>
      <c r="J44" s="8"/>
      <c r="K44" s="8"/>
      <c r="L44" s="8"/>
      <c r="M44" s="8"/>
      <c r="N44" s="9"/>
      <c r="O44" s="9"/>
    </row>
    <row r="45" spans="1:15" ht="43.35" customHeight="1">
      <c r="A45" s="28"/>
      <c r="B45" s="32"/>
      <c r="C45" s="8"/>
      <c r="D45" s="13"/>
      <c r="E45" s="9"/>
      <c r="F45" s="9"/>
      <c r="G45" s="9"/>
      <c r="H45" s="13"/>
      <c r="I45" s="8"/>
      <c r="J45" s="8"/>
      <c r="K45" s="8"/>
      <c r="L45" s="8"/>
      <c r="M45" s="8"/>
      <c r="N45" s="9"/>
      <c r="O45" s="9"/>
    </row>
    <row r="46" spans="1:15" ht="43.35" customHeight="1">
      <c r="A46" s="28"/>
      <c r="B46" s="32"/>
      <c r="C46" s="8"/>
      <c r="D46" s="13"/>
      <c r="E46" s="9"/>
      <c r="F46" s="9"/>
      <c r="G46" s="9"/>
      <c r="H46" s="13"/>
      <c r="I46" s="8"/>
      <c r="J46" s="8"/>
      <c r="K46" s="8"/>
      <c r="L46" s="8"/>
      <c r="M46" s="8"/>
      <c r="N46" s="9"/>
      <c r="O46" s="9"/>
    </row>
    <row r="47" spans="1:15" ht="43.35" customHeight="1">
      <c r="A47" s="28"/>
      <c r="B47" s="32"/>
      <c r="C47" s="8"/>
      <c r="D47" s="13"/>
      <c r="E47" s="9"/>
      <c r="F47" s="9"/>
      <c r="G47" s="9"/>
      <c r="H47" s="13"/>
      <c r="I47" s="8"/>
      <c r="J47" s="8"/>
      <c r="K47" s="8"/>
      <c r="L47" s="8"/>
      <c r="M47" s="8"/>
      <c r="N47" s="9"/>
      <c r="O47" s="9"/>
    </row>
    <row r="48" spans="1:15" ht="43.35" customHeight="1">
      <c r="A48" s="28"/>
      <c r="B48" s="32"/>
      <c r="C48" s="8"/>
      <c r="D48" s="13"/>
      <c r="E48" s="9"/>
      <c r="F48" s="9"/>
      <c r="G48" s="9"/>
      <c r="H48" s="13"/>
      <c r="I48" s="16"/>
      <c r="J48" s="16"/>
      <c r="K48" s="8"/>
      <c r="L48" s="8"/>
      <c r="M48" s="8"/>
      <c r="N48" s="9"/>
      <c r="O48" s="9"/>
    </row>
    <row r="49" spans="1:15" ht="43.35" customHeight="1">
      <c r="A49" s="28"/>
      <c r="B49" s="32"/>
      <c r="C49" s="8"/>
      <c r="D49" s="13"/>
      <c r="E49" s="9"/>
      <c r="F49" s="9"/>
      <c r="G49" s="9"/>
      <c r="H49" s="13"/>
      <c r="I49" s="8"/>
      <c r="J49" s="8"/>
      <c r="K49" s="8"/>
      <c r="L49" s="8"/>
      <c r="M49" s="8"/>
      <c r="N49" s="9"/>
      <c r="O49" s="9"/>
    </row>
    <row r="50" spans="1:15" ht="43.35" customHeight="1">
      <c r="A50" s="28"/>
      <c r="B50" s="32"/>
      <c r="C50" s="8"/>
      <c r="D50" s="13"/>
      <c r="E50" s="9"/>
      <c r="F50" s="9"/>
      <c r="G50" s="9"/>
      <c r="H50" s="13"/>
      <c r="I50" s="8"/>
      <c r="J50" s="8"/>
      <c r="K50" s="8"/>
      <c r="L50" s="8"/>
      <c r="M50" s="8"/>
      <c r="N50" s="9"/>
      <c r="O50" s="9"/>
    </row>
    <row r="51" spans="1:15" ht="43.35" customHeight="1">
      <c r="A51" s="29"/>
      <c r="B51" s="33"/>
      <c r="C51" s="15"/>
      <c r="D51" s="14"/>
      <c r="E51" s="10"/>
      <c r="F51" s="10"/>
      <c r="G51" s="10"/>
      <c r="H51" s="14"/>
      <c r="I51" s="15"/>
      <c r="J51" s="15"/>
      <c r="K51" s="15"/>
      <c r="L51" s="15"/>
      <c r="M51" s="15"/>
      <c r="N51" s="10"/>
      <c r="O51" s="10"/>
    </row>
    <row r="52" spans="1:15" ht="43.35" customHeight="1">
      <c r="A52" s="28"/>
      <c r="B52" s="32"/>
      <c r="C52" s="8"/>
      <c r="D52" s="13"/>
      <c r="E52" s="9"/>
      <c r="F52" s="9"/>
      <c r="G52" s="9"/>
      <c r="H52" s="13"/>
      <c r="I52" s="8"/>
      <c r="J52" s="8"/>
      <c r="K52" s="8"/>
      <c r="L52" s="8"/>
      <c r="M52" s="8"/>
      <c r="N52" s="9"/>
      <c r="O52" s="9"/>
    </row>
    <row r="53" spans="1:15" ht="43.35" customHeight="1">
      <c r="A53" s="28"/>
      <c r="B53" s="32"/>
      <c r="C53" s="8"/>
      <c r="D53" s="13"/>
      <c r="E53" s="9"/>
      <c r="F53" s="9"/>
      <c r="G53" s="9"/>
      <c r="H53" s="13"/>
      <c r="I53" s="8"/>
      <c r="J53" s="8"/>
      <c r="K53" s="8"/>
      <c r="L53" s="8"/>
      <c r="M53" s="8"/>
      <c r="N53" s="9"/>
      <c r="O53" s="9"/>
    </row>
    <row r="54" spans="1:15" ht="43.35" customHeight="1">
      <c r="A54" s="28"/>
      <c r="B54" s="32"/>
      <c r="C54" s="8"/>
      <c r="D54" s="13"/>
      <c r="E54" s="9"/>
      <c r="F54" s="9"/>
      <c r="G54" s="9"/>
      <c r="H54" s="13"/>
      <c r="I54" s="8"/>
      <c r="J54" s="8"/>
      <c r="K54" s="8"/>
      <c r="L54" s="8"/>
      <c r="M54" s="8"/>
      <c r="N54" s="9"/>
      <c r="O54" s="9"/>
    </row>
    <row r="55" spans="1:15" ht="43.35" customHeight="1">
      <c r="A55" s="28"/>
      <c r="B55" s="32"/>
      <c r="C55" s="8"/>
      <c r="D55" s="13"/>
      <c r="E55" s="9"/>
      <c r="F55" s="9"/>
      <c r="G55" s="9"/>
      <c r="H55" s="13"/>
      <c r="I55" s="8"/>
      <c r="J55" s="8"/>
      <c r="K55" s="8"/>
      <c r="L55" s="8"/>
      <c r="M55" s="8"/>
      <c r="N55" s="9"/>
      <c r="O55" s="9"/>
    </row>
    <row r="56" spans="1:15" ht="43.35" customHeight="1">
      <c r="A56" s="28"/>
      <c r="B56" s="32"/>
      <c r="C56" s="8"/>
      <c r="D56" s="13"/>
      <c r="E56" s="9"/>
      <c r="F56" s="9"/>
      <c r="G56" s="9"/>
      <c r="H56" s="13"/>
      <c r="I56" s="8"/>
      <c r="J56" s="8"/>
      <c r="K56" s="8"/>
      <c r="L56" s="8"/>
      <c r="M56" s="8"/>
      <c r="N56" s="9"/>
      <c r="O56" s="9"/>
    </row>
    <row r="57" spans="1:15" ht="43.35" customHeight="1">
      <c r="A57" s="28"/>
      <c r="B57" s="32"/>
      <c r="C57" s="8"/>
      <c r="D57" s="13"/>
      <c r="E57" s="9"/>
      <c r="F57" s="9"/>
      <c r="G57" s="9"/>
      <c r="H57" s="13"/>
      <c r="I57" s="8"/>
      <c r="J57" s="8"/>
      <c r="K57" s="8"/>
      <c r="L57" s="8"/>
      <c r="M57" s="8"/>
      <c r="N57" s="9"/>
      <c r="O57" s="9"/>
    </row>
    <row r="58" spans="1:15" ht="43.35" customHeight="1">
      <c r="A58" s="28"/>
      <c r="B58" s="32"/>
      <c r="C58" s="8"/>
      <c r="D58" s="13"/>
      <c r="E58" s="9"/>
      <c r="F58" s="9"/>
      <c r="G58" s="9"/>
      <c r="H58" s="13"/>
      <c r="I58" s="8"/>
      <c r="J58" s="8"/>
      <c r="K58" s="8"/>
      <c r="L58" s="8"/>
      <c r="M58" s="8"/>
      <c r="N58" s="9"/>
      <c r="O58" s="9"/>
    </row>
    <row r="59" spans="1:15" ht="43.35" customHeight="1">
      <c r="A59" s="28"/>
      <c r="B59" s="32"/>
      <c r="C59" s="8"/>
      <c r="D59" s="13"/>
      <c r="E59" s="9"/>
      <c r="F59" s="9"/>
      <c r="G59" s="9"/>
      <c r="H59" s="13"/>
      <c r="I59" s="8"/>
      <c r="J59" s="8"/>
      <c r="K59" s="8"/>
      <c r="L59" s="8"/>
      <c r="M59" s="8"/>
      <c r="N59" s="9"/>
      <c r="O59" s="9"/>
    </row>
    <row r="60" spans="1:15" ht="43.35" customHeight="1">
      <c r="A60" s="28"/>
      <c r="B60" s="32"/>
      <c r="C60" s="8"/>
      <c r="D60" s="13"/>
      <c r="E60" s="9"/>
      <c r="F60" s="9"/>
      <c r="G60" s="9"/>
      <c r="H60" s="13"/>
      <c r="I60" s="8"/>
      <c r="J60" s="8"/>
      <c r="K60" s="8"/>
      <c r="L60" s="8"/>
      <c r="M60" s="8"/>
      <c r="N60" s="9"/>
      <c r="O60" s="9"/>
    </row>
    <row r="61" spans="1:15" ht="43.35" customHeight="1">
      <c r="A61" s="28"/>
      <c r="B61" s="32"/>
      <c r="C61" s="8"/>
      <c r="D61" s="13"/>
      <c r="E61" s="9"/>
      <c r="F61" s="9"/>
      <c r="G61" s="9"/>
      <c r="H61" s="13"/>
      <c r="I61" s="8"/>
      <c r="J61" s="8"/>
      <c r="K61" s="8"/>
      <c r="L61" s="8"/>
      <c r="M61" s="8"/>
      <c r="N61" s="9"/>
      <c r="O61" s="9"/>
    </row>
    <row r="62" spans="1:15" ht="43.35" customHeight="1">
      <c r="A62" s="28"/>
      <c r="B62" s="32"/>
      <c r="C62" s="8"/>
      <c r="D62" s="13"/>
      <c r="E62" s="9"/>
      <c r="F62" s="9"/>
      <c r="G62" s="9"/>
      <c r="H62" s="13"/>
      <c r="I62" s="8"/>
      <c r="J62" s="8"/>
      <c r="K62" s="8"/>
      <c r="L62" s="8"/>
      <c r="M62" s="8"/>
      <c r="N62" s="9"/>
      <c r="O62" s="9"/>
    </row>
    <row r="63" spans="1:15" ht="43.35" customHeight="1">
      <c r="A63" s="28"/>
      <c r="B63" s="32"/>
      <c r="C63" s="8"/>
      <c r="D63" s="13"/>
      <c r="E63" s="9"/>
      <c r="F63" s="9"/>
      <c r="G63" s="9"/>
      <c r="H63" s="13"/>
      <c r="I63" s="8"/>
      <c r="J63" s="8"/>
      <c r="K63" s="8"/>
      <c r="L63" s="8"/>
      <c r="M63" s="8"/>
      <c r="N63" s="9"/>
      <c r="O63" s="9"/>
    </row>
    <row r="64" spans="1:15" ht="43.35" customHeight="1">
      <c r="A64" s="28"/>
      <c r="B64" s="32"/>
      <c r="C64" s="8"/>
      <c r="D64" s="13"/>
      <c r="E64" s="9"/>
      <c r="F64" s="9"/>
      <c r="G64" s="9"/>
      <c r="H64" s="13"/>
      <c r="I64" s="8"/>
      <c r="J64" s="8"/>
      <c r="K64" s="8"/>
      <c r="L64" s="8"/>
      <c r="M64" s="8"/>
      <c r="N64" s="9"/>
      <c r="O64" s="9"/>
    </row>
    <row r="65" spans="1:15" ht="43.35" customHeight="1">
      <c r="A65" s="28"/>
      <c r="B65" s="32"/>
      <c r="C65" s="8"/>
      <c r="D65" s="13"/>
      <c r="E65" s="9"/>
      <c r="F65" s="9"/>
      <c r="G65" s="9"/>
      <c r="H65" s="13"/>
      <c r="I65" s="8"/>
      <c r="J65" s="8"/>
      <c r="K65" s="8"/>
      <c r="L65" s="8"/>
      <c r="M65" s="8"/>
      <c r="N65" s="9"/>
      <c r="O65" s="9"/>
    </row>
    <row r="66" spans="1:15" ht="43.35" customHeight="1">
      <c r="A66" s="28"/>
      <c r="B66" s="32"/>
      <c r="C66" s="8"/>
      <c r="D66" s="13"/>
      <c r="E66" s="9"/>
      <c r="F66" s="9"/>
      <c r="G66" s="9"/>
      <c r="H66" s="13"/>
      <c r="I66" s="8"/>
      <c r="J66" s="8"/>
      <c r="K66" s="8"/>
      <c r="L66" s="8"/>
      <c r="M66" s="8"/>
      <c r="N66" s="9"/>
      <c r="O66" s="9"/>
    </row>
    <row r="67" spans="1:15" ht="43.35" customHeight="1">
      <c r="A67" s="28"/>
      <c r="B67" s="32"/>
      <c r="C67" s="8"/>
      <c r="D67" s="13"/>
      <c r="E67" s="9"/>
      <c r="F67" s="9"/>
      <c r="G67" s="9"/>
      <c r="H67" s="13"/>
      <c r="I67" s="8"/>
      <c r="J67" s="8"/>
      <c r="K67" s="8"/>
      <c r="L67" s="8"/>
      <c r="M67" s="8"/>
      <c r="N67" s="9"/>
      <c r="O67" s="9"/>
    </row>
    <row r="68" spans="1:15" ht="43.35" customHeight="1">
      <c r="A68" s="28"/>
      <c r="B68" s="32"/>
      <c r="C68" s="8"/>
      <c r="D68" s="13"/>
      <c r="E68" s="9"/>
      <c r="F68" s="9"/>
      <c r="G68" s="9"/>
      <c r="H68" s="13"/>
      <c r="I68" s="8"/>
      <c r="J68" s="8"/>
      <c r="K68" s="8"/>
      <c r="L68" s="8"/>
      <c r="M68" s="8"/>
      <c r="N68" s="9"/>
      <c r="O68" s="9"/>
    </row>
    <row r="69" spans="1:15" ht="43.35" customHeight="1">
      <c r="A69" s="28"/>
      <c r="B69" s="32"/>
      <c r="C69" s="8"/>
      <c r="D69" s="13"/>
      <c r="E69" s="9"/>
      <c r="F69" s="9"/>
      <c r="G69" s="9"/>
      <c r="H69" s="13"/>
      <c r="I69" s="8"/>
      <c r="J69" s="8"/>
      <c r="K69" s="8"/>
      <c r="L69" s="8"/>
      <c r="M69" s="8"/>
      <c r="N69" s="9"/>
      <c r="O69" s="9"/>
    </row>
    <row r="70" spans="1:15" ht="43.35" customHeight="1">
      <c r="A70" s="28"/>
      <c r="B70" s="32"/>
      <c r="C70" s="8"/>
      <c r="D70" s="13"/>
      <c r="E70" s="9"/>
      <c r="F70" s="9"/>
      <c r="G70" s="9"/>
      <c r="H70" s="13"/>
      <c r="I70" s="8"/>
      <c r="J70" s="8"/>
      <c r="K70" s="8"/>
      <c r="L70" s="8"/>
      <c r="M70" s="8"/>
      <c r="N70" s="9"/>
      <c r="O70" s="9"/>
    </row>
    <row r="71" spans="1:15" ht="43.35" customHeight="1">
      <c r="A71" s="28"/>
      <c r="B71" s="32"/>
      <c r="C71" s="8"/>
      <c r="D71" s="13"/>
      <c r="E71" s="9"/>
      <c r="F71" s="9"/>
      <c r="G71" s="9"/>
      <c r="H71" s="13"/>
      <c r="I71" s="8"/>
      <c r="J71" s="8"/>
      <c r="K71" s="8"/>
      <c r="L71" s="8"/>
      <c r="M71" s="8"/>
      <c r="N71" s="9"/>
      <c r="O71" s="9"/>
    </row>
    <row r="72" spans="1:15" ht="43.35" customHeight="1">
      <c r="A72" s="28"/>
      <c r="B72" s="32"/>
      <c r="C72" s="8"/>
      <c r="D72" s="13"/>
      <c r="E72" s="9"/>
      <c r="F72" s="9"/>
      <c r="G72" s="9"/>
      <c r="H72" s="13"/>
      <c r="I72" s="8"/>
      <c r="J72" s="8"/>
      <c r="K72" s="8"/>
      <c r="L72" s="8"/>
      <c r="M72" s="8"/>
      <c r="N72" s="9"/>
      <c r="O72" s="9"/>
    </row>
    <row r="73" spans="1:15" ht="43.35" customHeight="1">
      <c r="A73" s="28"/>
      <c r="B73" s="32"/>
      <c r="C73" s="8"/>
      <c r="D73" s="13"/>
      <c r="E73" s="9"/>
      <c r="F73" s="9"/>
      <c r="G73" s="9"/>
      <c r="H73" s="13"/>
      <c r="I73" s="8"/>
      <c r="J73" s="8"/>
      <c r="K73" s="8"/>
      <c r="L73" s="8"/>
      <c r="M73" s="8"/>
      <c r="N73" s="9"/>
      <c r="O73" s="9"/>
    </row>
    <row r="74" spans="1:15" ht="43.35" customHeight="1">
      <c r="A74" s="28"/>
      <c r="B74" s="32"/>
      <c r="C74" s="8"/>
      <c r="D74" s="13"/>
      <c r="E74" s="9"/>
      <c r="F74" s="9"/>
      <c r="G74" s="9"/>
      <c r="H74" s="13"/>
      <c r="I74" s="8"/>
      <c r="J74" s="8"/>
      <c r="K74" s="8"/>
      <c r="L74" s="8"/>
      <c r="M74" s="8"/>
      <c r="N74" s="9"/>
      <c r="O74" s="9"/>
    </row>
    <row r="75" spans="1:15" ht="43.35" customHeight="1">
      <c r="A75" s="28"/>
      <c r="B75" s="32"/>
      <c r="C75" s="8"/>
      <c r="D75" s="13"/>
      <c r="E75" s="9"/>
      <c r="F75" s="9"/>
      <c r="G75" s="9"/>
      <c r="H75" s="13"/>
      <c r="I75" s="8"/>
      <c r="J75" s="8"/>
      <c r="K75" s="8"/>
      <c r="L75" s="8"/>
      <c r="M75" s="8"/>
      <c r="N75" s="9"/>
      <c r="O75" s="9"/>
    </row>
    <row r="76" spans="1:15" ht="43.35" customHeight="1">
      <c r="A76" s="28"/>
      <c r="B76" s="32"/>
      <c r="C76" s="8"/>
      <c r="D76" s="13"/>
      <c r="E76" s="9"/>
      <c r="F76" s="9"/>
      <c r="G76" s="9"/>
      <c r="H76" s="13"/>
      <c r="I76" s="8"/>
      <c r="J76" s="8"/>
      <c r="K76" s="8"/>
      <c r="L76" s="8"/>
      <c r="M76" s="8"/>
      <c r="N76" s="9"/>
      <c r="O76" s="9"/>
    </row>
    <row r="77" spans="1:15" ht="43.35" customHeight="1">
      <c r="A77" s="28"/>
      <c r="B77" s="32"/>
      <c r="C77" s="8"/>
      <c r="D77" s="13"/>
      <c r="E77" s="9"/>
      <c r="F77" s="9"/>
      <c r="G77" s="9"/>
      <c r="H77" s="13"/>
      <c r="I77" s="8"/>
      <c r="J77" s="8"/>
      <c r="K77" s="8"/>
      <c r="L77" s="8"/>
      <c r="M77" s="8"/>
      <c r="N77" s="9"/>
      <c r="O77" s="9"/>
    </row>
    <row r="78" spans="1:15" ht="43.35" customHeight="1">
      <c r="A78" s="28"/>
      <c r="B78" s="32"/>
      <c r="C78" s="8"/>
      <c r="D78" s="13"/>
      <c r="E78" s="9"/>
      <c r="F78" s="9"/>
      <c r="G78" s="9"/>
      <c r="H78" s="13"/>
      <c r="I78" s="8"/>
      <c r="J78" s="8"/>
      <c r="K78" s="8"/>
      <c r="L78" s="8"/>
      <c r="M78" s="8"/>
      <c r="N78" s="9"/>
      <c r="O78" s="9"/>
    </row>
    <row r="79" spans="1:15" ht="43.35" customHeight="1">
      <c r="A79" s="28"/>
      <c r="B79" s="32"/>
      <c r="C79" s="8"/>
      <c r="D79" s="13"/>
      <c r="E79" s="9"/>
      <c r="F79" s="9"/>
      <c r="G79" s="9"/>
      <c r="H79" s="13"/>
      <c r="I79" s="8"/>
      <c r="J79" s="8"/>
      <c r="K79" s="8"/>
      <c r="L79" s="8"/>
      <c r="M79" s="8"/>
      <c r="N79" s="9"/>
      <c r="O79" s="9"/>
    </row>
    <row r="80" spans="1:15" ht="43.35" customHeight="1">
      <c r="A80" s="28"/>
      <c r="B80" s="32"/>
      <c r="C80" s="8"/>
      <c r="D80" s="13"/>
      <c r="E80" s="9"/>
      <c r="F80" s="9"/>
      <c r="G80" s="9"/>
      <c r="H80" s="13"/>
      <c r="I80" s="8"/>
      <c r="J80" s="8"/>
      <c r="K80" s="8"/>
      <c r="L80" s="8"/>
      <c r="M80" s="8"/>
      <c r="N80" s="9"/>
      <c r="O80" s="9"/>
    </row>
    <row r="81" spans="1:15" ht="43.35" customHeight="1">
      <c r="A81" s="28"/>
      <c r="B81" s="32"/>
      <c r="C81" s="8"/>
      <c r="D81" s="13"/>
      <c r="E81" s="9"/>
      <c r="F81" s="9"/>
      <c r="G81" s="9"/>
      <c r="H81" s="13"/>
      <c r="I81" s="8"/>
      <c r="J81" s="8"/>
      <c r="K81" s="8"/>
      <c r="L81" s="8"/>
      <c r="M81" s="8"/>
      <c r="N81" s="9"/>
      <c r="O81" s="9"/>
    </row>
    <row r="82" spans="1:15" ht="43.35" customHeight="1">
      <c r="A82" s="28"/>
      <c r="B82" s="32"/>
      <c r="C82" s="8"/>
      <c r="D82" s="13"/>
      <c r="E82" s="9"/>
      <c r="F82" s="9"/>
      <c r="G82" s="9"/>
      <c r="H82" s="13"/>
      <c r="I82" s="8"/>
      <c r="J82" s="8"/>
      <c r="K82" s="8"/>
      <c r="L82" s="8"/>
      <c r="M82" s="8"/>
      <c r="N82" s="9"/>
      <c r="O82" s="9"/>
    </row>
    <row r="83" spans="1:15" ht="43.35" customHeight="1">
      <c r="A83" s="28"/>
      <c r="B83" s="32"/>
      <c r="C83" s="8"/>
      <c r="D83" s="13"/>
      <c r="E83" s="9"/>
      <c r="F83" s="9"/>
      <c r="G83" s="9"/>
      <c r="H83" s="13"/>
      <c r="I83" s="8"/>
      <c r="J83" s="8"/>
      <c r="K83" s="8"/>
      <c r="L83" s="8"/>
      <c r="M83" s="8"/>
      <c r="N83" s="9"/>
      <c r="O83" s="9"/>
    </row>
    <row r="84" spans="1:15" ht="43.35" customHeight="1">
      <c r="A84" s="28"/>
      <c r="B84" s="32"/>
      <c r="C84" s="8"/>
      <c r="D84" s="13"/>
      <c r="E84" s="9"/>
      <c r="F84" s="9"/>
      <c r="G84" s="9"/>
      <c r="H84" s="13"/>
      <c r="I84" s="8"/>
      <c r="J84" s="8"/>
      <c r="K84" s="8"/>
      <c r="L84" s="8"/>
      <c r="M84" s="8"/>
      <c r="N84" s="9"/>
      <c r="O84" s="9"/>
    </row>
    <row r="85" spans="1:15" ht="43.35" customHeight="1">
      <c r="A85" s="28"/>
      <c r="B85" s="32"/>
      <c r="C85" s="8"/>
      <c r="D85" s="13"/>
      <c r="E85" s="9"/>
      <c r="F85" s="9"/>
      <c r="G85" s="9"/>
      <c r="H85" s="13"/>
      <c r="I85" s="8"/>
      <c r="J85" s="8"/>
      <c r="K85" s="8"/>
      <c r="L85" s="8"/>
      <c r="M85" s="8"/>
      <c r="N85" s="9"/>
      <c r="O85" s="9"/>
    </row>
    <row r="86" spans="1:15" ht="43.35" customHeight="1">
      <c r="A86" s="28"/>
      <c r="B86" s="32"/>
      <c r="C86" s="8"/>
      <c r="D86" s="13"/>
      <c r="E86" s="9"/>
      <c r="F86" s="9"/>
      <c r="G86" s="9"/>
      <c r="H86" s="13"/>
      <c r="I86" s="8"/>
      <c r="J86" s="8"/>
      <c r="K86" s="8"/>
      <c r="L86" s="8"/>
      <c r="M86" s="8"/>
      <c r="N86" s="9"/>
      <c r="O86" s="9"/>
    </row>
    <row r="87" spans="1:15" ht="43.35" customHeight="1">
      <c r="A87" s="28"/>
      <c r="B87" s="32"/>
      <c r="C87" s="8"/>
      <c r="D87" s="13"/>
      <c r="E87" s="9"/>
      <c r="F87" s="9"/>
      <c r="G87" s="9"/>
      <c r="H87" s="13"/>
      <c r="I87" s="8"/>
      <c r="J87" s="8"/>
      <c r="K87" s="8"/>
      <c r="L87" s="8"/>
      <c r="M87" s="8"/>
      <c r="N87" s="9"/>
      <c r="O87" s="9"/>
    </row>
    <row r="88" spans="1:15" ht="43.35" customHeight="1">
      <c r="A88" s="28"/>
      <c r="B88" s="32"/>
      <c r="C88" s="8"/>
      <c r="D88" s="13"/>
      <c r="E88" s="9"/>
      <c r="F88" s="9"/>
      <c r="G88" s="9"/>
      <c r="H88" s="13"/>
      <c r="I88" s="8"/>
      <c r="J88" s="8"/>
      <c r="K88" s="8"/>
      <c r="L88" s="8"/>
      <c r="M88" s="8"/>
      <c r="N88" s="9"/>
      <c r="O88" s="9"/>
    </row>
    <row r="89" spans="1:15" ht="43.35" customHeight="1">
      <c r="A89" s="28"/>
      <c r="B89" s="32"/>
      <c r="C89" s="8"/>
      <c r="D89" s="13"/>
      <c r="E89" s="9"/>
      <c r="F89" s="9"/>
      <c r="G89" s="9"/>
      <c r="H89" s="13"/>
      <c r="I89" s="8"/>
      <c r="J89" s="8"/>
      <c r="K89" s="8"/>
      <c r="L89" s="8"/>
      <c r="M89" s="8"/>
      <c r="N89" s="9"/>
      <c r="O89" s="9"/>
    </row>
    <row r="90" spans="1:15" ht="43.35" customHeight="1">
      <c r="A90" s="28"/>
      <c r="B90" s="32"/>
      <c r="C90" s="8"/>
      <c r="D90" s="13"/>
      <c r="E90" s="9"/>
      <c r="F90" s="9"/>
      <c r="G90" s="9"/>
      <c r="H90" s="13"/>
      <c r="I90" s="8"/>
      <c r="J90" s="8"/>
      <c r="K90" s="8"/>
      <c r="L90" s="8"/>
      <c r="M90" s="8"/>
      <c r="N90" s="9"/>
      <c r="O90" s="9"/>
    </row>
    <row r="91" spans="1:15" ht="43.35" customHeight="1">
      <c r="A91" s="28"/>
      <c r="B91" s="32"/>
      <c r="C91" s="8"/>
      <c r="D91" s="13"/>
      <c r="E91" s="9"/>
      <c r="F91" s="9"/>
      <c r="G91" s="9"/>
      <c r="H91" s="13"/>
      <c r="I91" s="8"/>
      <c r="J91" s="8"/>
      <c r="K91" s="8"/>
      <c r="L91" s="8"/>
      <c r="M91" s="8"/>
      <c r="N91" s="9"/>
      <c r="O91" s="9"/>
    </row>
    <row r="92" spans="1:15" ht="43.35" customHeight="1">
      <c r="A92" s="28"/>
      <c r="B92" s="32"/>
      <c r="C92" s="8"/>
      <c r="D92" s="13"/>
      <c r="E92" s="9"/>
      <c r="F92" s="9"/>
      <c r="G92" s="9"/>
      <c r="H92" s="13"/>
      <c r="I92" s="8"/>
      <c r="J92" s="8"/>
      <c r="K92" s="8"/>
      <c r="L92" s="8"/>
      <c r="M92" s="8"/>
      <c r="N92" s="9"/>
      <c r="O92" s="9"/>
    </row>
    <row r="93" spans="1:15" ht="43.35" customHeight="1">
      <c r="A93" s="28"/>
      <c r="B93" s="32"/>
      <c r="C93" s="8"/>
      <c r="D93" s="13"/>
      <c r="E93" s="9"/>
      <c r="F93" s="9"/>
      <c r="G93" s="9"/>
      <c r="H93" s="13"/>
      <c r="I93" s="8"/>
      <c r="J93" s="8"/>
      <c r="K93" s="8"/>
      <c r="L93" s="8"/>
      <c r="M93" s="8"/>
      <c r="N93" s="9"/>
      <c r="O93" s="9"/>
    </row>
    <row r="94" spans="1:15" ht="43.35" customHeight="1">
      <c r="A94" s="28"/>
      <c r="B94" s="32"/>
      <c r="C94" s="8"/>
      <c r="D94" s="13"/>
      <c r="E94" s="9"/>
      <c r="F94" s="9"/>
      <c r="G94" s="9"/>
      <c r="H94" s="13"/>
      <c r="I94" s="8"/>
      <c r="J94" s="8"/>
      <c r="K94" s="8"/>
      <c r="L94" s="8"/>
      <c r="M94" s="8"/>
      <c r="N94" s="9"/>
      <c r="O94" s="9"/>
    </row>
    <row r="95" spans="1:15" ht="43.35" customHeight="1">
      <c r="A95" s="28"/>
      <c r="B95" s="32"/>
      <c r="C95" s="8"/>
      <c r="D95" s="13"/>
      <c r="E95" s="9"/>
      <c r="F95" s="9"/>
      <c r="G95" s="9"/>
      <c r="H95" s="13"/>
      <c r="I95" s="8"/>
      <c r="J95" s="8"/>
      <c r="K95" s="8"/>
      <c r="L95" s="8"/>
      <c r="M95" s="8"/>
      <c r="N95" s="9"/>
      <c r="O95" s="9"/>
    </row>
    <row r="96" spans="1:15" ht="43.35" customHeight="1">
      <c r="A96" s="28"/>
      <c r="B96" s="32"/>
      <c r="C96" s="8"/>
      <c r="D96" s="13"/>
      <c r="E96" s="9"/>
      <c r="F96" s="9"/>
      <c r="G96" s="9"/>
      <c r="H96" s="13"/>
      <c r="I96" s="8"/>
      <c r="J96" s="8"/>
      <c r="K96" s="8"/>
      <c r="L96" s="8"/>
      <c r="M96" s="8"/>
      <c r="N96" s="9"/>
      <c r="O96" s="9"/>
    </row>
    <row r="97" spans="1:15" ht="43.35" customHeight="1">
      <c r="A97" s="28"/>
      <c r="B97" s="32"/>
      <c r="C97" s="8"/>
      <c r="D97" s="13"/>
      <c r="E97" s="9"/>
      <c r="F97" s="9"/>
      <c r="G97" s="9"/>
      <c r="H97" s="13"/>
      <c r="I97" s="8"/>
      <c r="J97" s="8"/>
      <c r="K97" s="8"/>
      <c r="L97" s="8"/>
      <c r="M97" s="8"/>
      <c r="N97" s="9"/>
      <c r="O97" s="9"/>
    </row>
    <row r="98" spans="1:15" ht="43.35" customHeight="1">
      <c r="A98" s="28"/>
      <c r="B98" s="32"/>
      <c r="C98" s="8"/>
      <c r="D98" s="13"/>
      <c r="E98" s="9"/>
      <c r="F98" s="9"/>
      <c r="G98" s="9"/>
      <c r="H98" s="13"/>
      <c r="I98" s="8"/>
      <c r="J98" s="8"/>
      <c r="K98" s="8"/>
      <c r="L98" s="8"/>
      <c r="M98" s="8"/>
      <c r="N98" s="9"/>
      <c r="O98" s="9"/>
    </row>
    <row r="99" spans="1:15" ht="43.35" customHeight="1">
      <c r="A99" s="28"/>
      <c r="B99" s="32"/>
      <c r="C99" s="8"/>
      <c r="D99" s="13"/>
      <c r="E99" s="9"/>
      <c r="F99" s="9"/>
      <c r="G99" s="9"/>
      <c r="H99" s="13"/>
      <c r="I99" s="8"/>
      <c r="J99" s="8"/>
      <c r="K99" s="8"/>
      <c r="L99" s="8"/>
      <c r="M99" s="8"/>
      <c r="N99" s="9"/>
      <c r="O99" s="9"/>
    </row>
    <row r="100" spans="1:15" ht="43.35" customHeight="1">
      <c r="A100" s="28"/>
      <c r="B100" s="32"/>
      <c r="C100" s="8"/>
      <c r="D100" s="13"/>
      <c r="E100" s="9"/>
      <c r="F100" s="9"/>
      <c r="G100" s="9"/>
      <c r="H100" s="13"/>
      <c r="I100" s="8"/>
      <c r="J100" s="8"/>
      <c r="K100" s="8"/>
      <c r="L100" s="8"/>
      <c r="M100" s="8"/>
      <c r="N100" s="9"/>
      <c r="O100" s="9"/>
    </row>
    <row r="101" spans="1:15" ht="43.35" customHeight="1">
      <c r="A101" s="28"/>
      <c r="B101" s="32"/>
      <c r="C101" s="8"/>
      <c r="D101" s="13"/>
      <c r="E101" s="9"/>
      <c r="F101" s="9"/>
      <c r="G101" s="9"/>
      <c r="H101" s="13"/>
      <c r="I101" s="8"/>
      <c r="J101" s="8"/>
      <c r="K101" s="8"/>
      <c r="L101" s="8"/>
      <c r="M101" s="8"/>
      <c r="N101" s="9"/>
      <c r="O101" s="9"/>
    </row>
    <row r="102" spans="1:15" ht="43.35" customHeight="1">
      <c r="A102" s="28"/>
      <c r="B102" s="32"/>
      <c r="C102" s="8"/>
      <c r="D102" s="13"/>
      <c r="E102" s="9"/>
      <c r="F102" s="9"/>
      <c r="G102" s="9"/>
      <c r="H102" s="13"/>
      <c r="I102" s="8"/>
      <c r="J102" s="8"/>
      <c r="K102" s="8"/>
      <c r="L102" s="8"/>
      <c r="M102" s="8"/>
      <c r="N102" s="9"/>
      <c r="O102" s="9"/>
    </row>
    <row r="103" spans="1:15" ht="43.35" customHeight="1">
      <c r="A103" s="28"/>
      <c r="B103" s="32"/>
      <c r="C103" s="8"/>
      <c r="D103" s="13"/>
      <c r="E103" s="9"/>
      <c r="F103" s="9"/>
      <c r="G103" s="9"/>
      <c r="H103" s="13"/>
      <c r="I103" s="8"/>
      <c r="J103" s="8"/>
      <c r="K103" s="8"/>
      <c r="L103" s="8"/>
      <c r="M103" s="8"/>
      <c r="N103" s="9"/>
      <c r="O103" s="9"/>
    </row>
    <row r="104" spans="1:15" ht="43.35" customHeight="1">
      <c r="A104" s="28"/>
      <c r="B104" s="32"/>
      <c r="C104" s="8"/>
      <c r="D104" s="13"/>
      <c r="E104" s="9"/>
      <c r="F104" s="9"/>
      <c r="G104" s="9"/>
      <c r="H104" s="13"/>
      <c r="I104" s="8"/>
      <c r="J104" s="8"/>
      <c r="K104" s="8"/>
      <c r="L104" s="8"/>
      <c r="M104" s="8"/>
      <c r="N104" s="9"/>
      <c r="O104" s="9"/>
    </row>
    <row r="105" spans="1:15" ht="43.35" customHeight="1">
      <c r="A105" s="28"/>
      <c r="B105" s="32"/>
      <c r="C105" s="8"/>
      <c r="D105" s="13"/>
      <c r="E105" s="9"/>
      <c r="F105" s="9"/>
      <c r="G105" s="9"/>
      <c r="H105" s="13"/>
      <c r="I105" s="8"/>
      <c r="J105" s="8"/>
      <c r="K105" s="8"/>
      <c r="L105" s="8"/>
      <c r="M105" s="8"/>
      <c r="N105" s="9"/>
      <c r="O105" s="9"/>
    </row>
    <row r="106" spans="1:15" ht="43.35" customHeight="1">
      <c r="A106" s="28"/>
      <c r="B106" s="32"/>
      <c r="C106" s="8"/>
      <c r="D106" s="13"/>
      <c r="E106" s="9"/>
      <c r="F106" s="9"/>
      <c r="G106" s="9"/>
      <c r="H106" s="13"/>
      <c r="I106" s="8"/>
      <c r="J106" s="8"/>
      <c r="K106" s="8"/>
      <c r="L106" s="8"/>
      <c r="M106" s="8"/>
      <c r="N106" s="9"/>
      <c r="O106" s="9"/>
    </row>
    <row r="107" spans="1:15" ht="43.35" customHeight="1">
      <c r="A107" s="28"/>
      <c r="B107" s="32"/>
      <c r="C107" s="8"/>
      <c r="D107" s="13"/>
      <c r="E107" s="9"/>
      <c r="F107" s="9"/>
      <c r="G107" s="9"/>
      <c r="H107" s="13"/>
      <c r="I107" s="8"/>
      <c r="J107" s="8"/>
      <c r="K107" s="8"/>
      <c r="L107" s="8"/>
      <c r="M107" s="8"/>
      <c r="N107" s="9"/>
      <c r="O107" s="9"/>
    </row>
    <row r="108" spans="1:15" ht="43.35" customHeight="1">
      <c r="A108" s="28"/>
      <c r="B108" s="32"/>
      <c r="C108" s="8"/>
      <c r="D108" s="13"/>
      <c r="E108" s="9"/>
      <c r="F108" s="9"/>
      <c r="G108" s="9"/>
      <c r="H108" s="13"/>
      <c r="I108" s="8"/>
      <c r="J108" s="8"/>
      <c r="K108" s="8"/>
      <c r="L108" s="8"/>
      <c r="M108" s="8"/>
      <c r="N108" s="9"/>
      <c r="O108" s="9"/>
    </row>
    <row r="109" spans="1:15" ht="43.35" customHeight="1">
      <c r="A109" s="28"/>
      <c r="B109" s="32"/>
      <c r="C109" s="8"/>
      <c r="D109" s="13"/>
      <c r="E109" s="9"/>
      <c r="F109" s="9"/>
      <c r="G109" s="9"/>
      <c r="H109" s="13"/>
      <c r="I109" s="8"/>
      <c r="J109" s="8"/>
      <c r="K109" s="8"/>
      <c r="L109" s="8"/>
      <c r="M109" s="8"/>
      <c r="N109" s="9"/>
      <c r="O109" s="9"/>
    </row>
    <row r="110" spans="1:15" ht="43.35" customHeight="1">
      <c r="A110" s="28"/>
      <c r="B110" s="32"/>
      <c r="C110" s="8"/>
      <c r="D110" s="13"/>
      <c r="E110" s="9"/>
      <c r="F110" s="9"/>
      <c r="G110" s="9"/>
      <c r="H110" s="13"/>
      <c r="I110" s="8"/>
      <c r="J110" s="8"/>
      <c r="K110" s="8"/>
      <c r="L110" s="8"/>
      <c r="M110" s="8"/>
      <c r="N110" s="9"/>
      <c r="O110" s="9"/>
    </row>
    <row r="111" spans="1:15" ht="43.35" customHeight="1">
      <c r="A111" s="28"/>
      <c r="B111" s="32"/>
      <c r="C111" s="8"/>
      <c r="D111" s="13"/>
      <c r="E111" s="9"/>
      <c r="F111" s="9"/>
      <c r="G111" s="9"/>
      <c r="H111" s="13"/>
      <c r="I111" s="8"/>
      <c r="J111" s="8"/>
      <c r="K111" s="8"/>
      <c r="L111" s="8"/>
      <c r="M111" s="8"/>
      <c r="N111" s="9"/>
      <c r="O111" s="9"/>
    </row>
    <row r="112" spans="1:15" ht="43.35" customHeight="1">
      <c r="A112" s="28"/>
      <c r="B112" s="32"/>
      <c r="C112" s="8"/>
      <c r="D112" s="13"/>
      <c r="E112" s="9"/>
      <c r="F112" s="9"/>
      <c r="G112" s="9"/>
      <c r="H112" s="13"/>
      <c r="I112" s="8"/>
      <c r="J112" s="8"/>
      <c r="K112" s="8"/>
      <c r="L112" s="8"/>
      <c r="M112" s="8"/>
      <c r="N112" s="9"/>
      <c r="O112" s="9"/>
    </row>
    <row r="113" spans="1:15" ht="43.35" customHeight="1">
      <c r="A113" s="28"/>
      <c r="B113" s="32"/>
      <c r="C113" s="8"/>
      <c r="D113" s="13"/>
      <c r="E113" s="9"/>
      <c r="F113" s="9"/>
      <c r="G113" s="9"/>
      <c r="H113" s="13"/>
      <c r="I113" s="8"/>
      <c r="J113" s="8"/>
      <c r="K113" s="8"/>
      <c r="L113" s="8"/>
      <c r="M113" s="8"/>
      <c r="N113" s="9"/>
      <c r="O113" s="9"/>
    </row>
    <row r="114" spans="1:15" ht="43.35" customHeight="1">
      <c r="A114" s="28"/>
      <c r="B114" s="32"/>
      <c r="C114" s="8"/>
      <c r="D114" s="13"/>
      <c r="E114" s="9"/>
      <c r="F114" s="9"/>
      <c r="G114" s="9"/>
      <c r="H114" s="13"/>
      <c r="I114" s="8"/>
      <c r="J114" s="8"/>
      <c r="K114" s="8"/>
      <c r="L114" s="8"/>
      <c r="M114" s="8"/>
      <c r="N114" s="9"/>
      <c r="O114" s="9"/>
    </row>
    <row r="115" spans="1:15" ht="43.35" customHeight="1">
      <c r="A115" s="28"/>
      <c r="B115" s="32"/>
      <c r="C115" s="8"/>
      <c r="D115" s="13"/>
      <c r="E115" s="9"/>
      <c r="F115" s="9"/>
      <c r="G115" s="9"/>
      <c r="H115" s="13"/>
      <c r="I115" s="8"/>
      <c r="J115" s="8"/>
      <c r="K115" s="8"/>
      <c r="L115" s="8"/>
      <c r="M115" s="8"/>
      <c r="N115" s="9"/>
      <c r="O115" s="9"/>
    </row>
    <row r="116" spans="1:15" ht="43.35" customHeight="1">
      <c r="A116" s="28"/>
      <c r="B116" s="32"/>
      <c r="C116" s="8"/>
      <c r="D116" s="13"/>
      <c r="E116" s="9"/>
      <c r="F116" s="9"/>
      <c r="G116" s="9"/>
      <c r="H116" s="13"/>
      <c r="I116" s="8"/>
      <c r="J116" s="8"/>
      <c r="K116" s="8"/>
      <c r="L116" s="8"/>
      <c r="M116" s="8"/>
      <c r="N116" s="9"/>
      <c r="O116" s="9"/>
    </row>
    <row r="117" spans="1:15" ht="43.35" customHeight="1">
      <c r="A117" s="28"/>
      <c r="B117" s="32"/>
      <c r="C117" s="8"/>
      <c r="D117" s="13"/>
      <c r="E117" s="9"/>
      <c r="F117" s="9"/>
      <c r="G117" s="9"/>
      <c r="H117" s="13"/>
      <c r="I117" s="8"/>
      <c r="J117" s="8"/>
      <c r="K117" s="8"/>
      <c r="L117" s="8"/>
      <c r="M117" s="8"/>
      <c r="N117" s="9"/>
      <c r="O117" s="9"/>
    </row>
    <row r="118" spans="1:15" ht="43.35" customHeight="1">
      <c r="A118" s="28"/>
      <c r="B118" s="32"/>
      <c r="C118" s="8"/>
      <c r="D118" s="13"/>
      <c r="E118" s="9"/>
      <c r="F118" s="9"/>
      <c r="G118" s="9"/>
      <c r="H118" s="13"/>
      <c r="I118" s="8"/>
      <c r="J118" s="8"/>
      <c r="K118" s="8"/>
      <c r="L118" s="8"/>
      <c r="M118" s="8"/>
      <c r="N118" s="9"/>
      <c r="O118" s="9"/>
    </row>
    <row r="119" spans="1:15" ht="43.35" customHeight="1">
      <c r="A119" s="28"/>
      <c r="B119" s="32"/>
      <c r="C119" s="8"/>
      <c r="D119" s="13"/>
      <c r="E119" s="9"/>
      <c r="F119" s="9"/>
      <c r="G119" s="9"/>
      <c r="H119" s="13"/>
      <c r="I119" s="8"/>
      <c r="J119" s="8"/>
      <c r="K119" s="8"/>
      <c r="L119" s="8"/>
      <c r="M119" s="8"/>
      <c r="N119" s="9"/>
      <c r="O119" s="9"/>
    </row>
    <row r="120" spans="1:15" ht="43.35" customHeight="1">
      <c r="A120" s="28"/>
      <c r="B120" s="32"/>
      <c r="C120" s="8"/>
      <c r="D120" s="13"/>
      <c r="E120" s="9"/>
      <c r="F120" s="9"/>
      <c r="G120" s="9"/>
      <c r="H120" s="13"/>
      <c r="I120" s="8"/>
      <c r="J120" s="8"/>
      <c r="K120" s="8"/>
      <c r="L120" s="8"/>
      <c r="M120" s="8"/>
      <c r="N120" s="9"/>
      <c r="O120" s="9"/>
    </row>
    <row r="121" spans="1:15" ht="43.35" customHeight="1">
      <c r="A121" s="28"/>
      <c r="B121" s="32"/>
      <c r="C121" s="8"/>
      <c r="D121" s="13"/>
      <c r="E121" s="9"/>
      <c r="F121" s="9"/>
      <c r="G121" s="9"/>
      <c r="H121" s="13"/>
      <c r="I121" s="8"/>
      <c r="J121" s="8"/>
      <c r="K121" s="8"/>
      <c r="L121" s="8"/>
      <c r="M121" s="8"/>
      <c r="N121" s="9"/>
      <c r="O121" s="9"/>
    </row>
    <row r="122" spans="1:15" ht="43.35" customHeight="1">
      <c r="A122" s="28"/>
      <c r="B122" s="32"/>
      <c r="C122" s="8"/>
      <c r="D122" s="13"/>
      <c r="E122" s="9"/>
      <c r="F122" s="9"/>
      <c r="G122" s="9"/>
      <c r="H122" s="13"/>
      <c r="I122" s="8"/>
      <c r="J122" s="8"/>
      <c r="K122" s="8"/>
      <c r="L122" s="8"/>
      <c r="M122" s="8"/>
      <c r="N122" s="9"/>
      <c r="O122" s="9"/>
    </row>
    <row r="123" spans="1:15" ht="43.35" customHeight="1">
      <c r="A123" s="28"/>
      <c r="B123" s="32"/>
      <c r="C123" s="8"/>
      <c r="D123" s="13"/>
      <c r="E123" s="9"/>
      <c r="F123" s="9"/>
      <c r="G123" s="9"/>
      <c r="H123" s="13"/>
      <c r="I123" s="8"/>
      <c r="J123" s="8"/>
      <c r="K123" s="8"/>
      <c r="L123" s="8"/>
      <c r="M123" s="8"/>
      <c r="N123" s="9"/>
      <c r="O123" s="9"/>
    </row>
    <row r="124" spans="1:15" ht="43.35" customHeight="1">
      <c r="A124" s="28"/>
      <c r="B124" s="32"/>
      <c r="C124" s="8"/>
      <c r="D124" s="13"/>
      <c r="E124" s="9"/>
      <c r="F124" s="9"/>
      <c r="G124" s="9"/>
      <c r="H124" s="13"/>
      <c r="I124" s="8"/>
      <c r="J124" s="8"/>
      <c r="K124" s="8"/>
      <c r="L124" s="8"/>
      <c r="M124" s="8"/>
      <c r="N124" s="9"/>
      <c r="O124" s="9"/>
    </row>
    <row r="125" spans="1:15" ht="43.35" customHeight="1">
      <c r="A125" s="28"/>
      <c r="B125" s="32"/>
      <c r="C125" s="8"/>
      <c r="D125" s="13"/>
      <c r="E125" s="9"/>
      <c r="F125" s="9"/>
      <c r="G125" s="9"/>
      <c r="H125" s="13"/>
      <c r="I125" s="8"/>
      <c r="J125" s="8"/>
      <c r="K125" s="8"/>
      <c r="L125" s="8"/>
      <c r="M125" s="8"/>
      <c r="N125" s="9"/>
      <c r="O125" s="9"/>
    </row>
    <row r="126" spans="1:15" ht="43.35" customHeight="1">
      <c r="A126" s="28"/>
      <c r="B126" s="32"/>
      <c r="C126" s="8"/>
      <c r="D126" s="13"/>
      <c r="E126" s="9"/>
      <c r="F126" s="9"/>
      <c r="G126" s="9"/>
      <c r="H126" s="13"/>
      <c r="I126" s="8"/>
      <c r="J126" s="8"/>
      <c r="K126" s="8"/>
      <c r="L126" s="8"/>
      <c r="M126" s="8"/>
      <c r="N126" s="9"/>
      <c r="O126" s="9"/>
    </row>
    <row r="127" spans="1:15" ht="43.35" customHeight="1">
      <c r="A127" s="28"/>
      <c r="B127" s="32"/>
      <c r="C127" s="8"/>
      <c r="D127" s="13"/>
      <c r="E127" s="9"/>
      <c r="F127" s="9"/>
      <c r="G127" s="9"/>
      <c r="H127" s="13"/>
      <c r="I127" s="8"/>
      <c r="J127" s="8"/>
      <c r="K127" s="8"/>
      <c r="L127" s="8"/>
      <c r="M127" s="8"/>
      <c r="N127" s="9"/>
      <c r="O127" s="9"/>
    </row>
    <row r="128" spans="1:15" ht="43.35" customHeight="1">
      <c r="A128" s="28"/>
      <c r="B128" s="32"/>
      <c r="C128" s="8"/>
      <c r="D128" s="13"/>
      <c r="E128" s="9"/>
      <c r="F128" s="9"/>
      <c r="G128" s="9"/>
      <c r="H128" s="13"/>
      <c r="I128" s="8"/>
      <c r="J128" s="8"/>
      <c r="K128" s="8"/>
      <c r="L128" s="8"/>
      <c r="M128" s="8"/>
      <c r="N128" s="9"/>
      <c r="O128" s="9"/>
    </row>
    <row r="129" spans="1:15" ht="43.35" customHeight="1">
      <c r="A129" s="28"/>
      <c r="B129" s="32"/>
      <c r="C129" s="8"/>
      <c r="D129" s="13"/>
      <c r="E129" s="9"/>
      <c r="F129" s="9"/>
      <c r="G129" s="9"/>
      <c r="H129" s="13"/>
      <c r="I129" s="8"/>
      <c r="J129" s="8"/>
      <c r="K129" s="8"/>
      <c r="L129" s="8"/>
      <c r="M129" s="8"/>
      <c r="N129" s="9"/>
      <c r="O129" s="9"/>
    </row>
    <row r="130" spans="1:15" ht="43.35" customHeight="1">
      <c r="A130" s="28"/>
      <c r="B130" s="32"/>
      <c r="C130" s="8"/>
      <c r="D130" s="13"/>
      <c r="E130" s="9"/>
      <c r="F130" s="9"/>
      <c r="G130" s="9"/>
      <c r="H130" s="13"/>
      <c r="I130" s="8"/>
      <c r="J130" s="8"/>
      <c r="K130" s="8"/>
      <c r="L130" s="8"/>
      <c r="M130" s="8"/>
      <c r="N130" s="9"/>
      <c r="O130" s="9"/>
    </row>
    <row r="131" spans="1:15" ht="43.35" customHeight="1">
      <c r="A131" s="28"/>
      <c r="B131" s="32"/>
      <c r="C131" s="8"/>
      <c r="D131" s="13"/>
      <c r="E131" s="9"/>
      <c r="F131" s="9"/>
      <c r="G131" s="9"/>
      <c r="H131" s="13"/>
      <c r="I131" s="8"/>
      <c r="J131" s="8"/>
      <c r="K131" s="8"/>
      <c r="L131" s="8"/>
      <c r="M131" s="8"/>
      <c r="N131" s="9"/>
      <c r="O131" s="9"/>
    </row>
    <row r="132" spans="1:15" ht="43.35" customHeight="1">
      <c r="A132" s="28"/>
      <c r="B132" s="32"/>
      <c r="C132" s="8"/>
      <c r="D132" s="13"/>
      <c r="E132" s="9"/>
      <c r="F132" s="9"/>
      <c r="G132" s="9"/>
      <c r="H132" s="13"/>
      <c r="I132" s="8"/>
      <c r="J132" s="8"/>
      <c r="K132" s="8"/>
      <c r="L132" s="8"/>
      <c r="M132" s="8"/>
      <c r="N132" s="9"/>
      <c r="O132" s="9"/>
    </row>
    <row r="133" spans="1:15" ht="43.35" customHeight="1">
      <c r="A133" s="28"/>
      <c r="B133" s="32"/>
      <c r="C133" s="8"/>
      <c r="D133" s="13"/>
      <c r="E133" s="9"/>
      <c r="F133" s="9"/>
      <c r="G133" s="9"/>
      <c r="H133" s="13"/>
      <c r="I133" s="8"/>
      <c r="J133" s="8"/>
      <c r="K133" s="8"/>
      <c r="L133" s="8"/>
      <c r="M133" s="8"/>
      <c r="N133" s="9"/>
      <c r="O133" s="9"/>
    </row>
    <row r="134" spans="1:15" ht="43.35" customHeight="1">
      <c r="A134" s="28"/>
      <c r="B134" s="32"/>
      <c r="C134" s="8"/>
      <c r="D134" s="13"/>
      <c r="E134" s="9"/>
      <c r="F134" s="9"/>
      <c r="G134" s="9"/>
      <c r="H134" s="13"/>
      <c r="I134" s="8"/>
      <c r="J134" s="8"/>
      <c r="K134" s="8"/>
      <c r="L134" s="8"/>
      <c r="M134" s="8"/>
      <c r="N134" s="9"/>
      <c r="O134" s="9"/>
    </row>
    <row r="135" spans="1:15" ht="43.35" customHeight="1">
      <c r="A135" s="28"/>
      <c r="B135" s="32"/>
      <c r="C135" s="8"/>
      <c r="D135" s="13"/>
      <c r="E135" s="9"/>
      <c r="F135" s="9"/>
      <c r="G135" s="9"/>
      <c r="H135" s="13"/>
      <c r="I135" s="8"/>
      <c r="J135" s="8"/>
      <c r="K135" s="8"/>
      <c r="L135" s="8"/>
      <c r="M135" s="8"/>
      <c r="N135" s="9"/>
      <c r="O135" s="9"/>
    </row>
    <row r="136" spans="1:15" ht="43.35" customHeight="1">
      <c r="A136" s="28"/>
      <c r="B136" s="32"/>
      <c r="C136" s="8"/>
      <c r="D136" s="13"/>
      <c r="E136" s="9"/>
      <c r="F136" s="9"/>
      <c r="G136" s="9"/>
      <c r="H136" s="13"/>
      <c r="I136" s="8"/>
      <c r="J136" s="8"/>
      <c r="K136" s="8"/>
      <c r="L136" s="8"/>
      <c r="M136" s="8"/>
      <c r="N136" s="9"/>
      <c r="O136" s="9"/>
    </row>
    <row r="137" spans="1:15" ht="43.35" customHeight="1">
      <c r="A137" s="28"/>
      <c r="B137" s="32"/>
      <c r="C137" s="8"/>
      <c r="D137" s="13"/>
      <c r="E137" s="9"/>
      <c r="F137" s="9"/>
      <c r="G137" s="9"/>
      <c r="H137" s="13"/>
      <c r="I137" s="8"/>
      <c r="J137" s="8"/>
      <c r="K137" s="8"/>
      <c r="L137" s="8"/>
      <c r="M137" s="8"/>
      <c r="N137" s="9"/>
      <c r="O137" s="9"/>
    </row>
    <row r="138" spans="1:15" ht="43.35" customHeight="1">
      <c r="A138" s="28"/>
      <c r="B138" s="32"/>
      <c r="C138" s="8"/>
      <c r="D138" s="13"/>
      <c r="E138" s="9"/>
      <c r="F138" s="9"/>
      <c r="G138" s="9"/>
      <c r="H138" s="13"/>
      <c r="I138" s="8"/>
      <c r="J138" s="8"/>
      <c r="K138" s="8"/>
      <c r="L138" s="8"/>
      <c r="M138" s="8"/>
      <c r="N138" s="9"/>
      <c r="O138" s="9"/>
    </row>
    <row r="139" spans="1:15" ht="43.35" customHeight="1">
      <c r="A139" s="28"/>
      <c r="B139" s="32"/>
      <c r="C139" s="8"/>
      <c r="D139" s="13"/>
      <c r="E139" s="9"/>
      <c r="F139" s="9"/>
      <c r="G139" s="9"/>
      <c r="H139" s="13"/>
      <c r="I139" s="8"/>
      <c r="J139" s="8"/>
      <c r="K139" s="8"/>
      <c r="L139" s="8"/>
      <c r="M139" s="8"/>
      <c r="N139" s="9"/>
      <c r="O139" s="9"/>
    </row>
    <row r="140" spans="1:15" ht="43.35" customHeight="1">
      <c r="A140" s="28"/>
      <c r="B140" s="32"/>
      <c r="C140" s="8"/>
      <c r="D140" s="13"/>
      <c r="E140" s="9"/>
      <c r="F140" s="9"/>
      <c r="G140" s="9"/>
      <c r="H140" s="13"/>
      <c r="I140" s="8"/>
      <c r="J140" s="8"/>
      <c r="K140" s="8"/>
      <c r="L140" s="8"/>
      <c r="M140" s="8"/>
      <c r="N140" s="9"/>
      <c r="O140" s="9"/>
    </row>
    <row r="141" spans="1:15" ht="43.35" customHeight="1">
      <c r="A141" s="28"/>
      <c r="B141" s="32"/>
      <c r="C141" s="8"/>
      <c r="D141" s="13"/>
      <c r="E141" s="9"/>
      <c r="F141" s="9"/>
      <c r="G141" s="9"/>
      <c r="H141" s="13"/>
      <c r="I141" s="8"/>
      <c r="J141" s="8"/>
      <c r="K141" s="8"/>
      <c r="L141" s="8"/>
      <c r="M141" s="8"/>
      <c r="N141" s="9"/>
      <c r="O141" s="9"/>
    </row>
    <row r="142" spans="1:15" ht="43.35" customHeight="1">
      <c r="A142" s="28"/>
      <c r="B142" s="32"/>
      <c r="C142" s="8"/>
      <c r="D142" s="13"/>
      <c r="E142" s="9"/>
      <c r="F142" s="9"/>
      <c r="G142" s="9"/>
      <c r="H142" s="13"/>
      <c r="I142" s="8"/>
      <c r="J142" s="8"/>
      <c r="K142" s="8"/>
      <c r="L142" s="8"/>
      <c r="M142" s="8"/>
      <c r="N142" s="9"/>
      <c r="O142" s="9"/>
    </row>
    <row r="143" spans="1:15" ht="43.35" customHeight="1">
      <c r="A143" s="28"/>
      <c r="B143" s="32"/>
      <c r="C143" s="8"/>
      <c r="D143" s="13"/>
      <c r="E143" s="9"/>
      <c r="F143" s="9"/>
      <c r="G143" s="9"/>
      <c r="H143" s="13"/>
      <c r="I143" s="8"/>
      <c r="J143" s="8"/>
      <c r="K143" s="8"/>
      <c r="L143" s="8"/>
      <c r="M143" s="8"/>
      <c r="N143" s="9"/>
      <c r="O143" s="9"/>
    </row>
    <row r="144" spans="1:15" ht="43.35" customHeight="1">
      <c r="A144" s="28"/>
      <c r="B144" s="32"/>
      <c r="C144" s="8"/>
      <c r="D144" s="13"/>
      <c r="E144" s="9"/>
      <c r="F144" s="9"/>
      <c r="G144" s="9"/>
      <c r="H144" s="13"/>
      <c r="I144" s="8"/>
      <c r="J144" s="8"/>
      <c r="K144" s="8"/>
      <c r="L144" s="8"/>
      <c r="M144" s="8"/>
      <c r="N144" s="9"/>
      <c r="O144" s="9"/>
    </row>
    <row r="145" spans="1:15" ht="43.35" customHeight="1">
      <c r="A145" s="28"/>
      <c r="B145" s="32"/>
      <c r="C145" s="8"/>
      <c r="D145" s="13"/>
      <c r="E145" s="9"/>
      <c r="F145" s="9"/>
      <c r="G145" s="9"/>
      <c r="H145" s="13"/>
      <c r="I145" s="8"/>
      <c r="J145" s="8"/>
      <c r="K145" s="8"/>
      <c r="L145" s="8"/>
      <c r="M145" s="8"/>
      <c r="N145" s="9"/>
      <c r="O145" s="9"/>
    </row>
    <row r="146" spans="1:15" ht="43.35" customHeight="1">
      <c r="A146" s="28"/>
      <c r="B146" s="32"/>
      <c r="C146" s="8"/>
      <c r="D146" s="13"/>
      <c r="E146" s="9"/>
      <c r="F146" s="9"/>
      <c r="G146" s="9"/>
      <c r="H146" s="13"/>
      <c r="I146" s="8"/>
      <c r="J146" s="8"/>
      <c r="K146" s="8"/>
      <c r="L146" s="8"/>
      <c r="M146" s="8"/>
      <c r="N146" s="9"/>
      <c r="O146" s="9"/>
    </row>
    <row r="147" spans="1:15" ht="43.35" customHeight="1">
      <c r="A147" s="28"/>
      <c r="B147" s="32"/>
      <c r="C147" s="8"/>
      <c r="D147" s="13"/>
      <c r="E147" s="9"/>
      <c r="F147" s="9"/>
      <c r="G147" s="9"/>
      <c r="H147" s="13"/>
      <c r="I147" s="8"/>
      <c r="J147" s="8"/>
      <c r="K147" s="8"/>
      <c r="L147" s="8"/>
      <c r="M147" s="8"/>
      <c r="N147" s="9"/>
      <c r="O147" s="9"/>
    </row>
    <row r="148" spans="1:15" ht="43.35" customHeight="1">
      <c r="A148" s="28"/>
      <c r="B148" s="32"/>
      <c r="C148" s="8"/>
      <c r="D148" s="13"/>
      <c r="E148" s="9"/>
      <c r="F148" s="9"/>
      <c r="G148" s="9"/>
      <c r="H148" s="13"/>
      <c r="I148" s="8"/>
      <c r="J148" s="8"/>
      <c r="K148" s="8"/>
      <c r="L148" s="8"/>
      <c r="M148" s="8"/>
      <c r="N148" s="9"/>
      <c r="O148" s="9"/>
    </row>
    <row r="149" spans="1:15" ht="43.35" customHeight="1">
      <c r="A149" s="28"/>
      <c r="B149" s="32"/>
      <c r="C149" s="8"/>
      <c r="D149" s="13"/>
      <c r="E149" s="9"/>
      <c r="F149" s="9"/>
      <c r="G149" s="9"/>
      <c r="H149" s="13"/>
      <c r="I149" s="8"/>
      <c r="J149" s="8"/>
      <c r="K149" s="8"/>
      <c r="L149" s="8"/>
      <c r="M149" s="8"/>
      <c r="N149" s="9"/>
      <c r="O149" s="9"/>
    </row>
    <row r="150" spans="1:15" ht="43.35" customHeight="1">
      <c r="A150" s="28"/>
      <c r="B150" s="32"/>
      <c r="C150" s="8"/>
      <c r="D150" s="13"/>
      <c r="E150" s="9"/>
      <c r="F150" s="9"/>
      <c r="G150" s="9"/>
      <c r="H150" s="13"/>
      <c r="I150" s="8"/>
      <c r="J150" s="8"/>
      <c r="K150" s="8"/>
      <c r="L150" s="8"/>
      <c r="M150" s="8"/>
      <c r="N150" s="9"/>
      <c r="O150" s="9"/>
    </row>
    <row r="151" spans="1:15" ht="43.35" customHeight="1">
      <c r="A151" s="28"/>
      <c r="B151" s="32"/>
      <c r="C151" s="8"/>
      <c r="D151" s="13"/>
      <c r="E151" s="9"/>
      <c r="F151" s="9"/>
      <c r="G151" s="9"/>
      <c r="H151" s="13"/>
      <c r="I151" s="8"/>
      <c r="J151" s="8"/>
      <c r="K151" s="8"/>
      <c r="L151" s="8"/>
      <c r="M151" s="8"/>
      <c r="N151" s="9"/>
      <c r="O151" s="9"/>
    </row>
    <row r="152" spans="1:15" ht="43.35" customHeight="1">
      <c r="A152" s="28"/>
      <c r="B152" s="32"/>
      <c r="C152" s="8"/>
      <c r="D152" s="13"/>
      <c r="E152" s="9"/>
      <c r="F152" s="9"/>
      <c r="G152" s="9"/>
      <c r="H152" s="13"/>
      <c r="I152" s="8"/>
      <c r="J152" s="8"/>
      <c r="K152" s="8"/>
      <c r="L152" s="8"/>
      <c r="M152" s="8"/>
      <c r="N152" s="9"/>
      <c r="O152" s="9"/>
    </row>
    <row r="153" spans="1:15" ht="43.35" customHeight="1">
      <c r="A153" s="28"/>
      <c r="B153" s="32"/>
      <c r="C153" s="8"/>
      <c r="D153" s="13"/>
      <c r="E153" s="9"/>
      <c r="F153" s="9"/>
      <c r="G153" s="9"/>
      <c r="H153" s="13"/>
      <c r="I153" s="8"/>
      <c r="J153" s="8"/>
      <c r="K153" s="8"/>
      <c r="L153" s="8"/>
      <c r="M153" s="8"/>
      <c r="N153" s="9"/>
      <c r="O153" s="9"/>
    </row>
    <row r="154" spans="1:15" ht="43.35" customHeight="1">
      <c r="A154" s="28"/>
      <c r="B154" s="32"/>
      <c r="C154" s="8"/>
      <c r="D154" s="13"/>
      <c r="E154" s="9"/>
      <c r="F154" s="9"/>
      <c r="G154" s="9"/>
      <c r="H154" s="13"/>
      <c r="I154" s="8"/>
      <c r="J154" s="8"/>
      <c r="K154" s="8"/>
      <c r="L154" s="8"/>
      <c r="M154" s="8"/>
      <c r="N154" s="9"/>
      <c r="O154" s="9"/>
    </row>
    <row r="155" spans="1:15" ht="43.35" customHeight="1">
      <c r="A155" s="28"/>
      <c r="B155" s="32"/>
      <c r="C155" s="8"/>
      <c r="D155" s="13"/>
      <c r="E155" s="9"/>
      <c r="F155" s="9"/>
      <c r="G155" s="9"/>
      <c r="H155" s="13"/>
      <c r="I155" s="8"/>
      <c r="J155" s="8"/>
      <c r="K155" s="8"/>
      <c r="L155" s="8"/>
      <c r="M155" s="8"/>
      <c r="N155" s="9"/>
      <c r="O155" s="9"/>
    </row>
    <row r="156" spans="1:15" ht="43.35" customHeight="1">
      <c r="A156" s="28"/>
      <c r="B156" s="32"/>
      <c r="C156" s="8"/>
      <c r="D156" s="13"/>
      <c r="E156" s="9"/>
      <c r="F156" s="9"/>
      <c r="G156" s="9"/>
      <c r="H156" s="13"/>
      <c r="I156" s="8"/>
      <c r="J156" s="8"/>
      <c r="K156" s="8"/>
      <c r="L156" s="8"/>
      <c r="M156" s="8"/>
      <c r="N156" s="9"/>
      <c r="O156" s="9"/>
    </row>
    <row r="157" spans="1:15" ht="43.35" customHeight="1">
      <c r="A157" s="28"/>
      <c r="B157" s="32"/>
      <c r="C157" s="8"/>
      <c r="D157" s="13"/>
      <c r="E157" s="9"/>
      <c r="F157" s="9"/>
      <c r="G157" s="9"/>
      <c r="H157" s="13"/>
      <c r="I157" s="8"/>
      <c r="J157" s="8"/>
      <c r="K157" s="8"/>
      <c r="L157" s="8"/>
      <c r="M157" s="8"/>
      <c r="N157" s="9"/>
      <c r="O157" s="9"/>
    </row>
    <row r="158" spans="1:15" ht="43.35" customHeight="1">
      <c r="A158" s="28"/>
      <c r="B158" s="32"/>
      <c r="C158" s="8"/>
      <c r="D158" s="13"/>
      <c r="E158" s="9"/>
      <c r="F158" s="9"/>
      <c r="G158" s="9"/>
      <c r="H158" s="13"/>
      <c r="I158" s="8"/>
      <c r="J158" s="8"/>
      <c r="K158" s="8"/>
      <c r="L158" s="8"/>
      <c r="M158" s="8"/>
      <c r="N158" s="9"/>
      <c r="O158" s="9"/>
    </row>
    <row r="159" spans="1:15" ht="43.35" customHeight="1">
      <c r="A159" s="28"/>
      <c r="B159" s="32"/>
      <c r="C159" s="8"/>
      <c r="D159" s="13"/>
      <c r="E159" s="9"/>
      <c r="F159" s="9"/>
      <c r="G159" s="9"/>
      <c r="H159" s="13"/>
      <c r="I159" s="8"/>
      <c r="J159" s="8"/>
      <c r="K159" s="8"/>
      <c r="L159" s="8"/>
      <c r="M159" s="8"/>
      <c r="N159" s="9"/>
      <c r="O159" s="9"/>
    </row>
    <row r="160" spans="1:15" ht="43.35" customHeight="1">
      <c r="A160" s="28"/>
      <c r="B160" s="32"/>
      <c r="C160" s="8"/>
      <c r="D160" s="13"/>
      <c r="E160" s="9"/>
      <c r="F160" s="9"/>
      <c r="G160" s="9"/>
      <c r="H160" s="13"/>
      <c r="I160" s="8"/>
      <c r="J160" s="8"/>
      <c r="K160" s="8"/>
      <c r="L160" s="8"/>
      <c r="M160" s="8"/>
      <c r="N160" s="9"/>
      <c r="O160" s="9"/>
    </row>
    <row r="161" spans="1:15" ht="43.35" customHeight="1">
      <c r="A161" s="28"/>
      <c r="B161" s="32"/>
      <c r="C161" s="8"/>
      <c r="D161" s="13"/>
      <c r="E161" s="9"/>
      <c r="F161" s="9"/>
      <c r="G161" s="9"/>
      <c r="H161" s="9"/>
      <c r="I161" s="8"/>
      <c r="J161" s="8"/>
      <c r="K161" s="8"/>
      <c r="L161" s="8"/>
      <c r="M161" s="8"/>
      <c r="N161" s="9"/>
      <c r="O161" s="9"/>
    </row>
    <row r="162" spans="1:15" ht="43.35" customHeight="1">
      <c r="A162" s="28"/>
      <c r="B162" s="32"/>
      <c r="C162" s="8"/>
      <c r="D162" s="13"/>
      <c r="E162" s="9"/>
      <c r="F162" s="9"/>
      <c r="G162" s="9"/>
      <c r="H162" s="9"/>
      <c r="I162" s="8"/>
      <c r="J162" s="8"/>
      <c r="K162" s="8"/>
      <c r="L162" s="8"/>
      <c r="M162" s="8"/>
      <c r="N162" s="9"/>
      <c r="O162" s="9"/>
    </row>
    <row r="163" spans="1:15" ht="43.35" customHeight="1">
      <c r="A163" s="28"/>
      <c r="B163" s="32"/>
      <c r="C163" s="8"/>
      <c r="D163" s="13"/>
      <c r="E163" s="9"/>
      <c r="F163" s="9"/>
      <c r="G163" s="9"/>
      <c r="H163" s="9"/>
      <c r="I163" s="8"/>
      <c r="J163" s="8"/>
      <c r="K163" s="8"/>
      <c r="L163" s="8"/>
      <c r="M163" s="8"/>
      <c r="N163" s="9"/>
      <c r="O163" s="9"/>
    </row>
    <row r="164" spans="1:15" ht="43.35" customHeight="1">
      <c r="A164" s="28"/>
      <c r="B164" s="32"/>
      <c r="C164" s="8"/>
      <c r="D164" s="13"/>
      <c r="E164" s="9"/>
      <c r="F164" s="9"/>
      <c r="G164" s="9"/>
      <c r="H164" s="9"/>
      <c r="I164" s="8"/>
      <c r="J164" s="8"/>
      <c r="K164" s="8"/>
      <c r="L164" s="8"/>
      <c r="M164" s="8"/>
      <c r="N164" s="9"/>
      <c r="O164" s="9"/>
    </row>
    <row r="165" spans="1:15" ht="43.35" customHeight="1">
      <c r="A165" s="28"/>
      <c r="B165" s="32"/>
      <c r="C165" s="8"/>
      <c r="D165" s="13"/>
      <c r="E165" s="9"/>
      <c r="F165" s="9"/>
      <c r="G165" s="9"/>
      <c r="H165" s="9"/>
      <c r="I165" s="8"/>
      <c r="J165" s="8"/>
      <c r="K165" s="8"/>
      <c r="L165" s="8"/>
      <c r="M165" s="8"/>
      <c r="N165" s="9"/>
      <c r="O165" s="9"/>
    </row>
    <row r="166" spans="1:15" ht="43.35" customHeight="1">
      <c r="A166" s="28"/>
      <c r="B166" s="32"/>
      <c r="C166" s="8"/>
      <c r="D166" s="13"/>
      <c r="E166" s="9"/>
      <c r="F166" s="9"/>
      <c r="G166" s="9"/>
      <c r="H166" s="9"/>
      <c r="I166" s="8"/>
      <c r="J166" s="8"/>
      <c r="K166" s="8"/>
      <c r="L166" s="8"/>
      <c r="M166" s="8"/>
      <c r="N166" s="9"/>
      <c r="O166" s="9"/>
    </row>
    <row r="167" spans="1:15" ht="43.35" customHeight="1">
      <c r="A167" s="28"/>
      <c r="B167" s="32"/>
      <c r="C167" s="8"/>
      <c r="D167" s="13"/>
      <c r="E167" s="9"/>
      <c r="F167" s="9"/>
      <c r="G167" s="9"/>
      <c r="H167" s="9"/>
      <c r="I167" s="8"/>
      <c r="J167" s="8"/>
      <c r="K167" s="8"/>
      <c r="L167" s="8"/>
      <c r="M167" s="8"/>
      <c r="N167" s="9"/>
      <c r="O167" s="9"/>
    </row>
    <row r="168" spans="1:15" ht="43.35" customHeight="1">
      <c r="A168" s="28"/>
      <c r="B168" s="32"/>
      <c r="C168" s="8"/>
      <c r="D168" s="13"/>
      <c r="E168" s="9"/>
      <c r="F168" s="9"/>
      <c r="G168" s="9"/>
      <c r="H168" s="9"/>
      <c r="I168" s="8"/>
      <c r="J168" s="8"/>
      <c r="K168" s="8"/>
      <c r="L168" s="8"/>
      <c r="M168" s="8"/>
      <c r="N168" s="9"/>
      <c r="O168" s="9"/>
    </row>
    <row r="169" spans="1:15" ht="43.35" customHeight="1">
      <c r="A169" s="28"/>
      <c r="B169" s="32"/>
      <c r="C169" s="8"/>
      <c r="D169" s="13"/>
      <c r="E169" s="9"/>
      <c r="F169" s="9"/>
      <c r="G169" s="9"/>
      <c r="H169" s="9"/>
      <c r="I169" s="8"/>
      <c r="J169" s="8"/>
      <c r="K169" s="8"/>
      <c r="L169" s="8"/>
      <c r="M169" s="8"/>
      <c r="N169" s="9"/>
      <c r="O169" s="9"/>
    </row>
    <row r="170" spans="1:15" ht="43.35" customHeight="1">
      <c r="A170" s="28"/>
      <c r="B170" s="32"/>
      <c r="C170" s="8"/>
      <c r="D170" s="13"/>
      <c r="E170" s="9"/>
      <c r="F170" s="9"/>
      <c r="G170" s="9"/>
      <c r="H170" s="9"/>
      <c r="I170" s="8"/>
      <c r="J170" s="8"/>
      <c r="K170" s="8"/>
      <c r="L170" s="8"/>
      <c r="M170" s="8"/>
      <c r="N170" s="9"/>
      <c r="O170" s="9"/>
    </row>
    <row r="171" spans="1:15" ht="43.35" customHeight="1">
      <c r="A171" s="28"/>
      <c r="B171" s="32"/>
      <c r="C171" s="8"/>
      <c r="D171" s="13"/>
      <c r="E171" s="9"/>
      <c r="F171" s="9"/>
      <c r="G171" s="9"/>
      <c r="H171" s="9"/>
      <c r="I171" s="8"/>
      <c r="J171" s="8"/>
      <c r="K171" s="8"/>
      <c r="L171" s="8"/>
      <c r="M171" s="8"/>
      <c r="N171" s="9"/>
      <c r="O171" s="9"/>
    </row>
    <row r="172" spans="1:15" ht="43.35" customHeight="1">
      <c r="A172" s="28"/>
      <c r="B172" s="32"/>
      <c r="C172" s="8"/>
      <c r="D172" s="13"/>
      <c r="E172" s="9"/>
      <c r="F172" s="9"/>
      <c r="G172" s="9"/>
      <c r="H172" s="9"/>
      <c r="I172" s="8"/>
      <c r="J172" s="8"/>
      <c r="K172" s="8"/>
      <c r="L172" s="8"/>
      <c r="M172" s="8"/>
      <c r="N172" s="9"/>
      <c r="O172" s="9"/>
    </row>
    <row r="173" spans="1:15" ht="43.35" customHeight="1">
      <c r="A173" s="28"/>
      <c r="B173" s="32"/>
      <c r="C173" s="8"/>
      <c r="D173" s="13"/>
      <c r="E173" s="9"/>
      <c r="F173" s="9"/>
      <c r="G173" s="9"/>
      <c r="H173" s="9"/>
      <c r="I173" s="8"/>
      <c r="J173" s="8"/>
      <c r="K173" s="8"/>
      <c r="L173" s="8"/>
      <c r="M173" s="8"/>
      <c r="N173" s="9"/>
      <c r="O173" s="9"/>
    </row>
    <row r="174" spans="1:15" ht="43.35" customHeight="1">
      <c r="A174" s="28"/>
      <c r="B174" s="32"/>
      <c r="C174" s="8"/>
      <c r="D174" s="13"/>
      <c r="E174" s="9"/>
      <c r="F174" s="9"/>
      <c r="G174" s="9"/>
      <c r="H174" s="9"/>
      <c r="I174" s="8"/>
      <c r="J174" s="8"/>
      <c r="K174" s="8"/>
      <c r="L174" s="8"/>
      <c r="M174" s="8"/>
      <c r="N174" s="9"/>
      <c r="O174" s="9"/>
    </row>
    <row r="175" spans="1:15" ht="43.35" customHeight="1">
      <c r="A175" s="28"/>
      <c r="B175" s="32"/>
      <c r="C175" s="8"/>
      <c r="D175" s="13"/>
      <c r="E175" s="9"/>
      <c r="F175" s="9"/>
      <c r="G175" s="9"/>
      <c r="H175" s="9"/>
      <c r="I175" s="8"/>
      <c r="J175" s="8"/>
      <c r="K175" s="8"/>
      <c r="L175" s="8"/>
      <c r="M175" s="8"/>
      <c r="N175" s="9"/>
      <c r="O175" s="9"/>
    </row>
    <row r="176" spans="1:15" ht="43.35" customHeight="1">
      <c r="A176" s="28"/>
      <c r="B176" s="32"/>
      <c r="C176" s="8"/>
      <c r="D176" s="13"/>
      <c r="E176" s="9"/>
      <c r="F176" s="9"/>
      <c r="G176" s="9"/>
      <c r="H176" s="9"/>
      <c r="I176" s="8"/>
      <c r="J176" s="8"/>
      <c r="K176" s="8"/>
      <c r="L176" s="8"/>
      <c r="M176" s="8"/>
      <c r="N176" s="9"/>
      <c r="O176" s="9"/>
    </row>
    <row r="177" spans="1:15" ht="43.35" customHeight="1">
      <c r="A177" s="28"/>
      <c r="B177" s="32"/>
      <c r="C177" s="8"/>
      <c r="D177" s="13"/>
      <c r="E177" s="9"/>
      <c r="F177" s="9"/>
      <c r="G177" s="9"/>
      <c r="H177" s="9"/>
      <c r="I177" s="8"/>
      <c r="J177" s="8"/>
      <c r="K177" s="8"/>
      <c r="L177" s="8"/>
      <c r="M177" s="8"/>
      <c r="N177" s="9"/>
      <c r="O177" s="9"/>
    </row>
    <row r="178" spans="1:15" ht="43.35" customHeight="1">
      <c r="A178" s="28"/>
      <c r="B178" s="32"/>
      <c r="C178" s="8"/>
      <c r="D178" s="13"/>
      <c r="E178" s="9"/>
      <c r="F178" s="9"/>
      <c r="G178" s="9"/>
      <c r="H178" s="9"/>
      <c r="I178" s="8"/>
      <c r="J178" s="8"/>
      <c r="K178" s="8"/>
      <c r="L178" s="8"/>
      <c r="M178" s="8"/>
      <c r="N178" s="9"/>
      <c r="O178" s="9"/>
    </row>
    <row r="179" spans="1:15" ht="43.35" customHeight="1">
      <c r="A179" s="28"/>
      <c r="B179" s="32"/>
      <c r="C179" s="8"/>
      <c r="D179" s="13"/>
      <c r="E179" s="9"/>
      <c r="F179" s="9"/>
      <c r="G179" s="9"/>
      <c r="H179" s="9"/>
      <c r="I179" s="8"/>
      <c r="J179" s="8"/>
      <c r="K179" s="8"/>
      <c r="L179" s="8"/>
      <c r="M179" s="8"/>
      <c r="N179" s="9"/>
      <c r="O179" s="9"/>
    </row>
    <row r="180" spans="1:15" ht="43.35" customHeight="1">
      <c r="A180" s="28"/>
      <c r="B180" s="32"/>
      <c r="C180" s="8"/>
      <c r="D180" s="13"/>
      <c r="E180" s="9"/>
      <c r="F180" s="9"/>
      <c r="G180" s="9"/>
      <c r="H180" s="9"/>
      <c r="I180" s="8"/>
      <c r="J180" s="8"/>
      <c r="K180" s="8"/>
      <c r="L180" s="8"/>
      <c r="M180" s="8"/>
      <c r="N180" s="9"/>
      <c r="O180" s="9"/>
    </row>
    <row r="181" spans="1:15" ht="43.35" customHeight="1">
      <c r="A181" s="28"/>
      <c r="B181" s="32"/>
      <c r="C181" s="8"/>
      <c r="D181" s="13"/>
      <c r="E181" s="9"/>
      <c r="F181" s="9"/>
      <c r="G181" s="9"/>
      <c r="H181" s="9"/>
      <c r="I181" s="8"/>
      <c r="J181" s="8"/>
      <c r="K181" s="8"/>
      <c r="L181" s="8"/>
      <c r="M181" s="8"/>
      <c r="N181" s="9"/>
      <c r="O181" s="9"/>
    </row>
    <row r="182" spans="1:15" ht="43.35" customHeight="1">
      <c r="A182" s="28"/>
      <c r="B182" s="32"/>
      <c r="C182" s="8"/>
      <c r="D182" s="13"/>
      <c r="E182" s="9"/>
      <c r="F182" s="9"/>
      <c r="G182" s="9"/>
      <c r="H182" s="9"/>
      <c r="I182" s="8"/>
      <c r="J182" s="8"/>
      <c r="K182" s="8"/>
      <c r="L182" s="8"/>
      <c r="M182" s="8"/>
      <c r="N182" s="9"/>
      <c r="O182" s="9"/>
    </row>
    <row r="183" spans="1:15" ht="43.35" customHeight="1">
      <c r="A183" s="28"/>
      <c r="B183" s="32"/>
      <c r="C183" s="8"/>
      <c r="D183" s="13"/>
      <c r="E183" s="9"/>
      <c r="F183" s="9"/>
      <c r="G183" s="9"/>
      <c r="H183" s="9"/>
      <c r="I183" s="8"/>
      <c r="J183" s="8"/>
      <c r="K183" s="8"/>
      <c r="L183" s="8"/>
      <c r="M183" s="8"/>
      <c r="N183" s="9"/>
      <c r="O183" s="9"/>
    </row>
    <row r="184" spans="1:15" ht="43.35" customHeight="1">
      <c r="A184" s="28"/>
      <c r="B184" s="32"/>
      <c r="C184" s="8"/>
      <c r="D184" s="13"/>
      <c r="E184" s="9"/>
      <c r="F184" s="9"/>
      <c r="G184" s="9"/>
      <c r="H184" s="9"/>
      <c r="I184" s="8"/>
      <c r="J184" s="8"/>
      <c r="K184" s="8"/>
      <c r="L184" s="8"/>
      <c r="M184" s="8"/>
      <c r="N184" s="9"/>
      <c r="O184" s="9"/>
    </row>
    <row r="185" spans="1:15" ht="43.35" customHeight="1">
      <c r="A185" s="28"/>
      <c r="B185" s="32"/>
      <c r="C185" s="8"/>
      <c r="D185" s="13"/>
      <c r="E185" s="9"/>
      <c r="F185" s="9"/>
      <c r="G185" s="9"/>
      <c r="H185" s="9"/>
      <c r="I185" s="8"/>
      <c r="J185" s="8"/>
      <c r="K185" s="8"/>
      <c r="L185" s="8"/>
      <c r="M185" s="8"/>
      <c r="N185" s="9"/>
      <c r="O185" s="9"/>
    </row>
    <row r="186" spans="1:15" ht="43.35" customHeight="1">
      <c r="A186" s="28"/>
      <c r="B186" s="32"/>
      <c r="C186" s="8"/>
      <c r="D186" s="13"/>
      <c r="E186" s="9"/>
      <c r="F186" s="9"/>
      <c r="G186" s="9"/>
      <c r="H186" s="9"/>
      <c r="I186" s="8"/>
      <c r="J186" s="8"/>
      <c r="K186" s="8"/>
      <c r="L186" s="8"/>
      <c r="M186" s="8"/>
      <c r="N186" s="9"/>
      <c r="O186" s="9"/>
    </row>
    <row r="187" spans="1:15" ht="43.35" customHeight="1">
      <c r="A187" s="28"/>
      <c r="B187" s="32"/>
      <c r="C187" s="8"/>
      <c r="D187" s="13"/>
      <c r="E187" s="9"/>
      <c r="F187" s="9"/>
      <c r="G187" s="9"/>
      <c r="H187" s="9"/>
      <c r="I187" s="8"/>
      <c r="J187" s="8"/>
      <c r="K187" s="8"/>
      <c r="L187" s="8"/>
      <c r="M187" s="8"/>
      <c r="N187" s="9"/>
      <c r="O187" s="9"/>
    </row>
    <row r="188" spans="1:15" ht="43.35" customHeight="1">
      <c r="A188" s="28"/>
      <c r="B188" s="32"/>
      <c r="C188" s="8"/>
      <c r="D188" s="13"/>
      <c r="E188" s="9"/>
      <c r="F188" s="9"/>
      <c r="G188" s="9"/>
      <c r="H188" s="9"/>
      <c r="I188" s="8"/>
      <c r="J188" s="8"/>
      <c r="K188" s="8"/>
      <c r="L188" s="8"/>
      <c r="M188" s="8"/>
      <c r="N188" s="9"/>
      <c r="O188" s="9"/>
    </row>
    <row r="189" spans="1:15" ht="43.35" customHeight="1">
      <c r="A189" s="28"/>
      <c r="B189" s="32"/>
      <c r="C189" s="8"/>
      <c r="D189" s="13"/>
      <c r="E189" s="9"/>
      <c r="F189" s="9"/>
      <c r="G189" s="9"/>
      <c r="H189" s="9"/>
      <c r="I189" s="8"/>
      <c r="J189" s="8"/>
      <c r="K189" s="8"/>
      <c r="L189" s="8"/>
      <c r="M189" s="8"/>
      <c r="N189" s="9"/>
      <c r="O189" s="9"/>
    </row>
    <row r="190" spans="1:15" ht="43.35" customHeight="1">
      <c r="A190" s="28"/>
      <c r="B190" s="32"/>
      <c r="C190" s="8"/>
      <c r="D190" s="13"/>
      <c r="E190" s="9"/>
      <c r="F190" s="9"/>
      <c r="G190" s="9"/>
      <c r="H190" s="9"/>
      <c r="I190" s="8"/>
      <c r="J190" s="8"/>
      <c r="K190" s="8"/>
      <c r="L190" s="8"/>
      <c r="M190" s="8"/>
      <c r="N190" s="9"/>
      <c r="O190" s="9"/>
    </row>
    <row r="191" spans="1:15" ht="43.35" customHeight="1">
      <c r="A191" s="28"/>
      <c r="B191" s="32"/>
      <c r="C191" s="8"/>
      <c r="D191" s="13"/>
      <c r="E191" s="9"/>
      <c r="F191" s="9"/>
      <c r="G191" s="9"/>
      <c r="H191" s="9"/>
      <c r="I191" s="8"/>
      <c r="J191" s="8"/>
      <c r="K191" s="8"/>
      <c r="L191" s="8"/>
      <c r="M191" s="8"/>
      <c r="N191" s="9"/>
      <c r="O191" s="9"/>
    </row>
    <row r="192" spans="1:15" ht="43.35" customHeight="1">
      <c r="A192" s="28"/>
      <c r="B192" s="32"/>
      <c r="C192" s="8"/>
      <c r="D192" s="13"/>
      <c r="E192" s="9"/>
      <c r="F192" s="9"/>
      <c r="G192" s="9"/>
      <c r="H192" s="9"/>
      <c r="I192" s="8"/>
      <c r="J192" s="8"/>
      <c r="K192" s="8"/>
      <c r="L192" s="8"/>
      <c r="M192" s="8"/>
      <c r="N192" s="9"/>
      <c r="O192" s="9"/>
    </row>
    <row r="193" spans="1:15" ht="43.35" customHeight="1">
      <c r="A193" s="28"/>
      <c r="B193" s="32"/>
      <c r="C193" s="8"/>
      <c r="D193" s="13"/>
      <c r="E193" s="9"/>
      <c r="F193" s="9"/>
      <c r="G193" s="9"/>
      <c r="H193" s="9"/>
      <c r="I193" s="8"/>
      <c r="J193" s="8"/>
      <c r="K193" s="8"/>
      <c r="L193" s="8"/>
      <c r="M193" s="8"/>
      <c r="N193" s="9"/>
      <c r="O193" s="9"/>
    </row>
    <row r="194" spans="1:15" ht="43.35" customHeight="1">
      <c r="A194" s="28"/>
      <c r="B194" s="32"/>
      <c r="C194" s="8"/>
      <c r="D194" s="13"/>
      <c r="E194" s="9"/>
      <c r="F194" s="9"/>
      <c r="G194" s="9"/>
      <c r="H194" s="9"/>
      <c r="I194" s="8"/>
      <c r="J194" s="8"/>
      <c r="K194" s="8"/>
      <c r="L194" s="8"/>
      <c r="M194" s="8"/>
      <c r="N194" s="9"/>
      <c r="O194" s="9"/>
    </row>
    <row r="195" spans="1:15" ht="43.35" customHeight="1">
      <c r="A195" s="28"/>
      <c r="B195" s="32"/>
      <c r="C195" s="8"/>
      <c r="D195" s="13"/>
      <c r="E195" s="9"/>
      <c r="F195" s="9"/>
      <c r="G195" s="9"/>
      <c r="H195" s="9"/>
      <c r="I195" s="8"/>
      <c r="J195" s="8"/>
      <c r="K195" s="8"/>
      <c r="L195" s="8"/>
      <c r="M195" s="8"/>
      <c r="N195" s="9"/>
      <c r="O195" s="9"/>
    </row>
    <row r="196" spans="1:15" ht="43.35" customHeight="1">
      <c r="A196" s="28"/>
      <c r="B196" s="32"/>
      <c r="C196" s="8"/>
      <c r="D196" s="13"/>
      <c r="E196" s="9"/>
      <c r="F196" s="9"/>
      <c r="G196" s="9"/>
      <c r="H196" s="9"/>
      <c r="I196" s="8"/>
      <c r="J196" s="8"/>
      <c r="K196" s="8"/>
      <c r="L196" s="8"/>
      <c r="M196" s="8"/>
      <c r="N196" s="9"/>
      <c r="O196" s="9"/>
    </row>
    <row r="197" spans="1:15" ht="43.35" customHeight="1">
      <c r="A197" s="28"/>
      <c r="B197" s="32"/>
      <c r="C197" s="8"/>
      <c r="D197" s="13"/>
      <c r="E197" s="9"/>
      <c r="F197" s="9"/>
      <c r="G197" s="9"/>
      <c r="H197" s="9"/>
      <c r="I197" s="8"/>
      <c r="J197" s="8"/>
      <c r="K197" s="8"/>
      <c r="L197" s="8"/>
      <c r="M197" s="8"/>
      <c r="N197" s="9"/>
      <c r="O197" s="9"/>
    </row>
    <row r="198" spans="1:15" ht="43.35" customHeight="1">
      <c r="A198" s="28"/>
      <c r="B198" s="32"/>
      <c r="C198" s="8"/>
      <c r="D198" s="13"/>
      <c r="E198" s="9"/>
      <c r="F198" s="9"/>
      <c r="G198" s="9"/>
      <c r="H198" s="9"/>
      <c r="I198" s="8"/>
      <c r="J198" s="8"/>
      <c r="K198" s="8"/>
      <c r="L198" s="8"/>
      <c r="M198" s="8"/>
      <c r="N198" s="9"/>
      <c r="O198" s="9"/>
    </row>
    <row r="199" spans="1:15" ht="43.35" customHeight="1">
      <c r="A199" s="28"/>
      <c r="B199" s="32"/>
      <c r="C199" s="8"/>
      <c r="D199" s="13"/>
      <c r="E199" s="9"/>
      <c r="F199" s="9"/>
      <c r="G199" s="9"/>
      <c r="H199" s="9"/>
      <c r="I199" s="8"/>
      <c r="J199" s="8"/>
      <c r="K199" s="8"/>
      <c r="L199" s="8"/>
      <c r="M199" s="8"/>
      <c r="N199" s="9"/>
      <c r="O199" s="9"/>
    </row>
    <row r="200" spans="1:15" ht="43.35" customHeight="1">
      <c r="A200" s="28"/>
      <c r="B200" s="32"/>
      <c r="C200" s="8"/>
      <c r="D200" s="13"/>
      <c r="E200" s="9"/>
      <c r="F200" s="9"/>
      <c r="G200" s="9"/>
      <c r="H200" s="9"/>
      <c r="I200" s="8"/>
      <c r="J200" s="8"/>
      <c r="K200" s="8"/>
      <c r="L200" s="8"/>
      <c r="M200" s="8"/>
      <c r="N200" s="9"/>
      <c r="O200" s="9"/>
    </row>
    <row r="201" spans="1:15" ht="43.35" customHeight="1">
      <c r="A201" s="28"/>
      <c r="B201" s="32"/>
      <c r="C201" s="8"/>
      <c r="D201" s="13"/>
      <c r="E201" s="9"/>
      <c r="F201" s="9"/>
      <c r="G201" s="9"/>
      <c r="H201" s="9"/>
      <c r="I201" s="8"/>
      <c r="J201" s="8"/>
      <c r="K201" s="8"/>
      <c r="L201" s="8"/>
      <c r="M201" s="8"/>
      <c r="N201" s="9"/>
      <c r="O201" s="9"/>
    </row>
    <row r="202" spans="1:15" ht="43.35" customHeight="1">
      <c r="A202" s="28"/>
      <c r="B202" s="32"/>
      <c r="C202" s="8"/>
      <c r="D202" s="13"/>
      <c r="E202" s="9"/>
      <c r="F202" s="9"/>
      <c r="G202" s="9"/>
      <c r="H202" s="9"/>
      <c r="I202" s="8"/>
      <c r="J202" s="8"/>
      <c r="K202" s="8"/>
      <c r="L202" s="8"/>
      <c r="M202" s="8"/>
      <c r="N202" s="9"/>
      <c r="O202" s="9"/>
    </row>
    <row r="203" spans="1:15" ht="43.35" customHeight="1">
      <c r="A203" s="28"/>
      <c r="B203" s="32"/>
      <c r="C203" s="8"/>
      <c r="D203" s="13"/>
      <c r="E203" s="9"/>
      <c r="F203" s="9"/>
      <c r="G203" s="9"/>
      <c r="H203" s="9"/>
      <c r="I203" s="8"/>
      <c r="J203" s="8"/>
      <c r="K203" s="8"/>
      <c r="L203" s="8"/>
      <c r="M203" s="8"/>
      <c r="N203" s="9"/>
      <c r="O203" s="9"/>
    </row>
    <row r="204" spans="1:15" ht="43.35" customHeight="1">
      <c r="A204" s="28"/>
      <c r="B204" s="32"/>
      <c r="C204" s="8"/>
      <c r="D204" s="13"/>
      <c r="E204" s="9"/>
      <c r="F204" s="9"/>
      <c r="G204" s="9"/>
      <c r="H204" s="9"/>
      <c r="I204" s="8"/>
      <c r="J204" s="8"/>
      <c r="K204" s="8"/>
      <c r="L204" s="8"/>
      <c r="M204" s="8"/>
      <c r="N204" s="9"/>
      <c r="O204" s="9"/>
    </row>
    <row r="205" spans="1:15" ht="43.35" customHeight="1">
      <c r="A205" s="28"/>
      <c r="B205" s="32"/>
      <c r="C205" s="8"/>
      <c r="D205" s="13"/>
      <c r="E205" s="9"/>
      <c r="F205" s="9"/>
      <c r="G205" s="9"/>
      <c r="H205" s="9"/>
      <c r="I205" s="8"/>
      <c r="J205" s="8"/>
      <c r="K205" s="8"/>
      <c r="L205" s="8"/>
      <c r="M205" s="8"/>
      <c r="N205" s="9"/>
      <c r="O205" s="9"/>
    </row>
    <row r="206" spans="1:15" ht="43.35" customHeight="1">
      <c r="A206" s="28"/>
      <c r="B206" s="32"/>
      <c r="C206" s="8"/>
      <c r="D206" s="13"/>
      <c r="E206" s="9"/>
      <c r="F206" s="9"/>
      <c r="G206" s="9"/>
      <c r="H206" s="9"/>
      <c r="I206" s="8"/>
      <c r="J206" s="8"/>
      <c r="K206" s="8"/>
      <c r="L206" s="8"/>
      <c r="M206" s="8"/>
      <c r="N206" s="9"/>
      <c r="O206" s="9"/>
    </row>
    <row r="207" spans="1:15" ht="43.35" customHeight="1">
      <c r="A207" s="28"/>
      <c r="B207" s="32"/>
      <c r="C207" s="8"/>
      <c r="D207" s="13"/>
      <c r="E207" s="9"/>
      <c r="F207" s="9"/>
      <c r="G207" s="9"/>
      <c r="H207" s="9"/>
      <c r="I207" s="8"/>
      <c r="J207" s="8"/>
      <c r="K207" s="8"/>
      <c r="L207" s="8"/>
      <c r="M207" s="8"/>
      <c r="N207" s="9"/>
      <c r="O207" s="9"/>
    </row>
    <row r="208" spans="1:15" ht="43.35" customHeight="1">
      <c r="A208" s="28"/>
      <c r="B208" s="32"/>
      <c r="C208" s="8"/>
      <c r="D208" s="13"/>
      <c r="E208" s="9"/>
      <c r="F208" s="9"/>
      <c r="G208" s="9"/>
      <c r="H208" s="9"/>
      <c r="I208" s="8"/>
      <c r="J208" s="8"/>
      <c r="K208" s="8"/>
      <c r="L208" s="8"/>
      <c r="M208" s="8"/>
      <c r="N208" s="9"/>
      <c r="O208" s="9"/>
    </row>
    <row r="209" spans="1:15" ht="43.35" customHeight="1">
      <c r="A209" s="28"/>
      <c r="B209" s="32"/>
      <c r="C209" s="8"/>
      <c r="D209" s="13"/>
      <c r="E209" s="9"/>
      <c r="F209" s="9"/>
      <c r="G209" s="9"/>
      <c r="H209" s="9"/>
      <c r="I209" s="8"/>
      <c r="J209" s="8"/>
      <c r="K209" s="8"/>
      <c r="L209" s="8"/>
      <c r="M209" s="8"/>
      <c r="N209" s="9"/>
      <c r="O209" s="9"/>
    </row>
    <row r="210" spans="1:15" ht="43.35" customHeight="1">
      <c r="A210" s="28"/>
      <c r="B210" s="32"/>
      <c r="C210" s="8"/>
      <c r="D210" s="13"/>
      <c r="E210" s="9"/>
      <c r="F210" s="9"/>
      <c r="G210" s="9"/>
      <c r="H210" s="9"/>
      <c r="I210" s="8"/>
      <c r="J210" s="8"/>
      <c r="K210" s="8"/>
      <c r="L210" s="8"/>
      <c r="M210" s="8"/>
      <c r="N210" s="9"/>
      <c r="O210" s="9"/>
    </row>
    <row r="211" spans="1:15" ht="43.35" customHeight="1">
      <c r="A211" s="28"/>
      <c r="B211" s="32"/>
      <c r="C211" s="8"/>
      <c r="D211" s="13"/>
      <c r="E211" s="9"/>
      <c r="F211" s="9"/>
      <c r="G211" s="9"/>
      <c r="H211" s="9"/>
      <c r="I211" s="8"/>
      <c r="J211" s="8"/>
      <c r="K211" s="8"/>
      <c r="L211" s="8"/>
      <c r="M211" s="8"/>
      <c r="N211" s="9"/>
      <c r="O211" s="9"/>
    </row>
    <row r="212" spans="1:15" ht="43.35" customHeight="1">
      <c r="A212" s="28"/>
      <c r="B212" s="32"/>
      <c r="C212" s="8"/>
      <c r="D212" s="13"/>
      <c r="E212" s="9"/>
      <c r="F212" s="9"/>
      <c r="G212" s="9"/>
      <c r="H212" s="9"/>
      <c r="I212" s="8"/>
      <c r="J212" s="8"/>
      <c r="K212" s="8"/>
      <c r="L212" s="8"/>
      <c r="M212" s="8"/>
      <c r="N212" s="9"/>
      <c r="O212" s="9"/>
    </row>
    <row r="213" spans="1:15" ht="43.35" customHeight="1">
      <c r="A213" s="28"/>
      <c r="B213" s="32"/>
      <c r="C213" s="8"/>
      <c r="D213" s="13"/>
      <c r="E213" s="9"/>
      <c r="F213" s="9"/>
      <c r="G213" s="9"/>
      <c r="H213" s="9"/>
      <c r="I213" s="8"/>
      <c r="J213" s="8"/>
      <c r="K213" s="8"/>
      <c r="L213" s="8"/>
      <c r="M213" s="8"/>
      <c r="N213" s="9"/>
      <c r="O213" s="9"/>
    </row>
    <row r="214" spans="1:15" ht="43.35" customHeight="1">
      <c r="A214" s="28"/>
      <c r="B214" s="32"/>
      <c r="C214" s="8"/>
      <c r="D214" s="13"/>
      <c r="E214" s="9"/>
      <c r="F214" s="9"/>
      <c r="G214" s="9"/>
      <c r="H214" s="9"/>
      <c r="I214" s="8"/>
      <c r="J214" s="8"/>
      <c r="K214" s="8"/>
      <c r="L214" s="8"/>
      <c r="M214" s="8"/>
      <c r="N214" s="9"/>
      <c r="O214" s="9"/>
    </row>
    <row r="215" spans="1:15" ht="43.35" customHeight="1">
      <c r="A215" s="28"/>
      <c r="B215" s="32"/>
      <c r="C215" s="8"/>
      <c r="D215" s="13"/>
      <c r="E215" s="9"/>
      <c r="F215" s="9"/>
      <c r="G215" s="9"/>
      <c r="H215" s="9"/>
      <c r="I215" s="8"/>
      <c r="J215" s="8"/>
      <c r="K215" s="8"/>
      <c r="L215" s="8"/>
      <c r="M215" s="8"/>
      <c r="N215" s="9"/>
      <c r="O215" s="9"/>
    </row>
    <row r="216" spans="1:15" ht="43.35" customHeight="1">
      <c r="A216" s="28"/>
      <c r="B216" s="32"/>
      <c r="C216" s="8"/>
      <c r="D216" s="13"/>
      <c r="E216" s="9"/>
      <c r="F216" s="9"/>
      <c r="G216" s="9"/>
      <c r="H216" s="9"/>
      <c r="I216" s="8"/>
      <c r="J216" s="8"/>
      <c r="K216" s="8"/>
      <c r="L216" s="8"/>
      <c r="M216" s="8"/>
      <c r="N216" s="9"/>
      <c r="O216" s="9"/>
    </row>
    <row r="217" spans="1:15" ht="43.35" customHeight="1">
      <c r="A217" s="28"/>
      <c r="B217" s="32"/>
      <c r="C217" s="8"/>
      <c r="D217" s="13"/>
      <c r="E217" s="9"/>
      <c r="F217" s="9"/>
      <c r="G217" s="9"/>
      <c r="H217" s="9"/>
      <c r="I217" s="8"/>
      <c r="J217" s="8"/>
      <c r="K217" s="8"/>
      <c r="L217" s="8"/>
      <c r="M217" s="8"/>
      <c r="N217" s="9"/>
      <c r="O217" s="9"/>
    </row>
    <row r="218" spans="1:15" ht="43.35" customHeight="1">
      <c r="A218" s="28"/>
      <c r="B218" s="32"/>
      <c r="C218" s="8"/>
      <c r="D218" s="13"/>
      <c r="E218" s="9"/>
      <c r="F218" s="9"/>
      <c r="G218" s="9"/>
      <c r="H218" s="9"/>
      <c r="I218" s="8"/>
      <c r="J218" s="8"/>
      <c r="K218" s="8"/>
      <c r="L218" s="8"/>
      <c r="M218" s="8"/>
      <c r="N218" s="9"/>
      <c r="O218" s="9"/>
    </row>
    <row r="219" spans="1:15" ht="43.35" customHeight="1">
      <c r="A219" s="28"/>
      <c r="B219" s="32"/>
      <c r="C219" s="8"/>
      <c r="D219" s="13"/>
      <c r="E219" s="9"/>
      <c r="F219" s="9"/>
      <c r="G219" s="9"/>
      <c r="H219" s="9"/>
      <c r="I219" s="8"/>
      <c r="J219" s="8"/>
      <c r="K219" s="8"/>
      <c r="L219" s="8"/>
      <c r="M219" s="8"/>
      <c r="N219" s="9"/>
      <c r="O219" s="9"/>
    </row>
    <row r="220" spans="1:15" ht="43.35" customHeight="1">
      <c r="A220" s="28"/>
      <c r="B220" s="32"/>
      <c r="C220" s="8"/>
      <c r="D220" s="13"/>
      <c r="E220" s="9"/>
      <c r="F220" s="9"/>
      <c r="G220" s="9"/>
      <c r="H220" s="9"/>
      <c r="I220" s="8"/>
      <c r="J220" s="8"/>
      <c r="K220" s="8"/>
      <c r="L220" s="8"/>
      <c r="M220" s="8"/>
      <c r="N220" s="9"/>
      <c r="O220" s="9"/>
    </row>
    <row r="221" spans="1:15" ht="43.35" customHeight="1">
      <c r="A221" s="28"/>
      <c r="B221" s="32"/>
      <c r="C221" s="8"/>
      <c r="D221" s="13"/>
      <c r="E221" s="9"/>
      <c r="F221" s="9"/>
      <c r="G221" s="9"/>
      <c r="H221" s="9"/>
      <c r="I221" s="8"/>
      <c r="J221" s="8"/>
      <c r="K221" s="8"/>
      <c r="L221" s="8"/>
      <c r="M221" s="8"/>
      <c r="N221" s="9"/>
      <c r="O221" s="9"/>
    </row>
    <row r="222" spans="1:15" ht="43.35" customHeight="1">
      <c r="A222" s="28"/>
      <c r="B222" s="32"/>
      <c r="C222" s="8"/>
      <c r="D222" s="13"/>
      <c r="E222" s="9"/>
      <c r="F222" s="9"/>
      <c r="G222" s="9"/>
      <c r="H222" s="9"/>
      <c r="I222" s="8"/>
      <c r="J222" s="8"/>
      <c r="K222" s="8"/>
      <c r="L222" s="8"/>
      <c r="M222" s="8"/>
      <c r="N222" s="9"/>
      <c r="O222" s="9"/>
    </row>
    <row r="223" spans="1:15" ht="43.35" customHeight="1">
      <c r="A223" s="28"/>
      <c r="B223" s="32"/>
      <c r="C223" s="8"/>
      <c r="D223" s="13"/>
      <c r="E223" s="9"/>
      <c r="F223" s="9"/>
      <c r="G223" s="9"/>
      <c r="H223" s="9"/>
      <c r="I223" s="8"/>
      <c r="J223" s="8"/>
      <c r="K223" s="8"/>
      <c r="L223" s="8"/>
      <c r="M223" s="8"/>
      <c r="N223" s="9"/>
      <c r="O223" s="9"/>
    </row>
    <row r="224" spans="1:15" ht="43.35" customHeight="1">
      <c r="A224" s="28"/>
      <c r="B224" s="32"/>
      <c r="C224" s="8"/>
      <c r="D224" s="13"/>
      <c r="E224" s="9"/>
      <c r="F224" s="9"/>
      <c r="G224" s="9"/>
      <c r="H224" s="9"/>
      <c r="I224" s="8"/>
      <c r="J224" s="8"/>
      <c r="K224" s="8"/>
      <c r="L224" s="8"/>
      <c r="M224" s="8"/>
      <c r="N224" s="9"/>
      <c r="O224" s="9"/>
    </row>
    <row r="225" spans="1:15" ht="43.35" customHeight="1">
      <c r="A225" s="28"/>
      <c r="B225" s="32"/>
      <c r="C225" s="8"/>
      <c r="D225" s="13"/>
      <c r="E225" s="9"/>
      <c r="F225" s="9"/>
      <c r="G225" s="9"/>
      <c r="H225" s="9"/>
      <c r="I225" s="8"/>
      <c r="J225" s="8"/>
      <c r="K225" s="8"/>
      <c r="L225" s="8"/>
      <c r="M225" s="8"/>
      <c r="N225" s="9"/>
      <c r="O225" s="9"/>
    </row>
    <row r="226" spans="1:15" ht="43.35" customHeight="1">
      <c r="A226" s="28"/>
      <c r="B226" s="32"/>
      <c r="C226" s="8"/>
      <c r="D226" s="13"/>
      <c r="E226" s="9"/>
      <c r="F226" s="9"/>
      <c r="G226" s="9"/>
      <c r="H226" s="9"/>
      <c r="I226" s="8"/>
      <c r="J226" s="8"/>
      <c r="K226" s="8"/>
      <c r="L226" s="8"/>
      <c r="M226" s="8"/>
      <c r="N226" s="9"/>
      <c r="O226" s="9"/>
    </row>
    <row r="227" spans="1:15" ht="43.35" customHeight="1">
      <c r="A227" s="28"/>
      <c r="B227" s="32"/>
      <c r="C227" s="8"/>
      <c r="D227" s="13"/>
      <c r="E227" s="9"/>
      <c r="F227" s="9"/>
      <c r="G227" s="9"/>
      <c r="H227" s="9"/>
      <c r="I227" s="8"/>
      <c r="J227" s="8"/>
      <c r="K227" s="8"/>
      <c r="L227" s="8"/>
      <c r="M227" s="8"/>
      <c r="N227" s="9"/>
      <c r="O227" s="9"/>
    </row>
    <row r="228" spans="1:15" ht="43.35" customHeight="1">
      <c r="A228" s="28"/>
      <c r="B228" s="32"/>
      <c r="C228" s="8"/>
      <c r="D228" s="13"/>
      <c r="E228" s="9"/>
      <c r="F228" s="9"/>
      <c r="G228" s="9"/>
      <c r="H228" s="9"/>
      <c r="I228" s="8"/>
      <c r="J228" s="8"/>
      <c r="K228" s="8"/>
      <c r="L228" s="8"/>
      <c r="M228" s="8"/>
      <c r="N228" s="9"/>
      <c r="O228" s="9"/>
    </row>
    <row r="229" spans="1:15" ht="43.35" customHeight="1">
      <c r="A229" s="28"/>
      <c r="B229" s="32"/>
      <c r="C229" s="8"/>
      <c r="D229" s="13"/>
      <c r="E229" s="9"/>
      <c r="F229" s="9"/>
      <c r="G229" s="9"/>
      <c r="H229" s="9"/>
      <c r="I229" s="8"/>
      <c r="J229" s="8"/>
      <c r="K229" s="8"/>
      <c r="L229" s="8"/>
      <c r="M229" s="8"/>
      <c r="N229" s="9"/>
      <c r="O229" s="9"/>
    </row>
    <row r="230" spans="1:15" ht="43.35" customHeight="1">
      <c r="A230" s="28"/>
      <c r="B230" s="32"/>
      <c r="C230" s="8"/>
      <c r="D230" s="13"/>
      <c r="E230" s="9"/>
      <c r="F230" s="9"/>
      <c r="G230" s="9"/>
      <c r="H230" s="9"/>
      <c r="I230" s="8"/>
      <c r="J230" s="8"/>
      <c r="K230" s="8"/>
      <c r="L230" s="8"/>
      <c r="M230" s="8"/>
      <c r="N230" s="9"/>
      <c r="O230" s="9"/>
    </row>
    <row r="231" spans="1:15" ht="43.35" customHeight="1">
      <c r="A231" s="28"/>
      <c r="B231" s="32"/>
      <c r="C231" s="8"/>
      <c r="D231" s="13"/>
      <c r="E231" s="9"/>
      <c r="F231" s="9"/>
      <c r="G231" s="9"/>
      <c r="H231" s="9"/>
      <c r="I231" s="8"/>
      <c r="J231" s="8"/>
      <c r="K231" s="8"/>
      <c r="L231" s="8"/>
      <c r="M231" s="8"/>
      <c r="N231" s="9"/>
      <c r="O231" s="9"/>
    </row>
    <row r="232" spans="1:15" ht="43.35" customHeight="1">
      <c r="A232" s="28"/>
      <c r="B232" s="32"/>
      <c r="C232" s="8"/>
      <c r="D232" s="13"/>
      <c r="E232" s="9"/>
      <c r="F232" s="9"/>
      <c r="G232" s="9"/>
      <c r="H232" s="9"/>
      <c r="I232" s="8"/>
      <c r="J232" s="8"/>
      <c r="K232" s="8"/>
      <c r="L232" s="8"/>
      <c r="M232" s="8"/>
      <c r="N232" s="9"/>
      <c r="O232" s="9"/>
    </row>
    <row r="233" spans="1:15" ht="43.35" customHeight="1">
      <c r="A233" s="28"/>
      <c r="B233" s="32"/>
      <c r="C233" s="8"/>
      <c r="D233" s="13"/>
      <c r="E233" s="9"/>
      <c r="F233" s="9"/>
      <c r="G233" s="9"/>
      <c r="H233" s="9"/>
      <c r="I233" s="8"/>
      <c r="J233" s="8"/>
      <c r="K233" s="8"/>
      <c r="L233" s="8"/>
      <c r="M233" s="8"/>
      <c r="N233" s="9"/>
      <c r="O233" s="9"/>
    </row>
    <row r="234" spans="1:15" ht="43.35" customHeight="1">
      <c r="A234" s="28"/>
      <c r="B234" s="32"/>
      <c r="C234" s="8"/>
      <c r="D234" s="13"/>
      <c r="E234" s="9"/>
      <c r="F234" s="9"/>
      <c r="G234" s="9"/>
      <c r="H234" s="9"/>
      <c r="I234" s="8"/>
      <c r="J234" s="8"/>
      <c r="K234" s="8"/>
      <c r="L234" s="8"/>
      <c r="M234" s="8"/>
      <c r="N234" s="9"/>
      <c r="O234" s="9"/>
    </row>
    <row r="235" spans="1:15" ht="43.35" customHeight="1">
      <c r="A235" s="28"/>
      <c r="B235" s="32"/>
      <c r="C235" s="8"/>
      <c r="D235" s="13"/>
      <c r="E235" s="9"/>
      <c r="F235" s="9"/>
      <c r="G235" s="9"/>
      <c r="H235" s="9"/>
      <c r="I235" s="8"/>
      <c r="J235" s="8"/>
      <c r="K235" s="8"/>
      <c r="L235" s="8"/>
      <c r="M235" s="8"/>
      <c r="N235" s="9"/>
      <c r="O235" s="9"/>
    </row>
    <row r="236" spans="1:15" ht="43.35" customHeight="1">
      <c r="A236" s="28"/>
      <c r="B236" s="32"/>
      <c r="C236" s="8"/>
      <c r="D236" s="13"/>
      <c r="E236" s="9"/>
      <c r="F236" s="9"/>
      <c r="G236" s="9"/>
      <c r="H236" s="9"/>
      <c r="I236" s="8"/>
      <c r="J236" s="8"/>
      <c r="K236" s="8"/>
      <c r="L236" s="8"/>
      <c r="M236" s="8"/>
      <c r="N236" s="9"/>
      <c r="O236" s="9"/>
    </row>
    <row r="237" spans="1:15" ht="43.35" customHeight="1">
      <c r="A237" s="28"/>
      <c r="B237" s="32"/>
      <c r="C237" s="8"/>
      <c r="D237" s="13"/>
      <c r="E237" s="9"/>
      <c r="F237" s="9"/>
      <c r="G237" s="9"/>
      <c r="H237" s="9"/>
      <c r="I237" s="8"/>
      <c r="J237" s="8"/>
      <c r="K237" s="8"/>
      <c r="L237" s="8"/>
      <c r="M237" s="8"/>
      <c r="N237" s="9"/>
      <c r="O237" s="9"/>
    </row>
    <row r="238" spans="1:15" ht="43.35" customHeight="1">
      <c r="A238" s="28"/>
      <c r="B238" s="32"/>
      <c r="C238" s="8"/>
      <c r="D238" s="13"/>
      <c r="E238" s="9"/>
      <c r="F238" s="9"/>
      <c r="G238" s="9"/>
      <c r="H238" s="9"/>
      <c r="I238" s="8"/>
      <c r="J238" s="8"/>
      <c r="K238" s="8"/>
      <c r="L238" s="8"/>
      <c r="M238" s="8"/>
      <c r="N238" s="9"/>
      <c r="O238" s="9"/>
    </row>
    <row r="239" spans="1:15" ht="43.35" customHeight="1">
      <c r="A239" s="28"/>
      <c r="B239" s="32"/>
      <c r="C239" s="8"/>
      <c r="D239" s="13"/>
      <c r="E239" s="9"/>
      <c r="F239" s="9"/>
      <c r="G239" s="9"/>
      <c r="H239" s="9"/>
      <c r="I239" s="8"/>
      <c r="J239" s="8"/>
      <c r="K239" s="8"/>
      <c r="L239" s="8"/>
      <c r="M239" s="8"/>
      <c r="N239" s="9"/>
      <c r="O239" s="9"/>
    </row>
    <row r="240" spans="1:15" ht="43.35" customHeight="1">
      <c r="A240" s="28"/>
      <c r="B240" s="32"/>
      <c r="C240" s="8"/>
      <c r="D240" s="13"/>
      <c r="E240" s="9"/>
      <c r="F240" s="9"/>
      <c r="G240" s="9"/>
      <c r="H240" s="9"/>
      <c r="I240" s="8"/>
      <c r="J240" s="8"/>
      <c r="K240" s="8"/>
      <c r="L240" s="8"/>
      <c r="M240" s="8"/>
      <c r="N240" s="9"/>
      <c r="O240" s="9"/>
    </row>
    <row r="241" spans="1:15" ht="43.35" customHeight="1">
      <c r="A241" s="28"/>
      <c r="B241" s="32"/>
      <c r="C241" s="8"/>
      <c r="D241" s="13"/>
      <c r="E241" s="9"/>
      <c r="F241" s="9"/>
      <c r="G241" s="9"/>
      <c r="H241" s="9"/>
      <c r="I241" s="8"/>
      <c r="J241" s="8"/>
      <c r="K241" s="8"/>
      <c r="L241" s="8"/>
      <c r="M241" s="8"/>
      <c r="N241" s="9"/>
      <c r="O241" s="9"/>
    </row>
    <row r="242" spans="1:15" ht="43.35" customHeight="1">
      <c r="A242" s="28"/>
      <c r="B242" s="32"/>
      <c r="C242" s="8"/>
      <c r="D242" s="13"/>
      <c r="E242" s="9"/>
      <c r="F242" s="9"/>
      <c r="G242" s="9"/>
      <c r="H242" s="9"/>
      <c r="I242" s="8"/>
      <c r="J242" s="8"/>
      <c r="K242" s="8"/>
      <c r="L242" s="8"/>
      <c r="M242" s="8"/>
      <c r="N242" s="9"/>
      <c r="O242" s="9"/>
    </row>
    <row r="243" spans="1:15" ht="43.35" customHeight="1">
      <c r="A243" s="28"/>
      <c r="B243" s="32"/>
      <c r="C243" s="8"/>
      <c r="D243" s="13"/>
      <c r="E243" s="9"/>
      <c r="F243" s="9"/>
      <c r="G243" s="9"/>
      <c r="H243" s="9"/>
      <c r="I243" s="8"/>
      <c r="J243" s="8"/>
      <c r="K243" s="8"/>
      <c r="L243" s="8"/>
      <c r="M243" s="8"/>
      <c r="N243" s="9"/>
      <c r="O243" s="9"/>
    </row>
    <row r="244" spans="1:15" ht="43.35" customHeight="1">
      <c r="A244" s="28"/>
      <c r="B244" s="32"/>
      <c r="C244" s="8"/>
      <c r="D244" s="13"/>
      <c r="E244" s="9"/>
      <c r="F244" s="9"/>
      <c r="G244" s="9"/>
      <c r="H244" s="9"/>
      <c r="I244" s="8"/>
      <c r="J244" s="8"/>
      <c r="K244" s="8"/>
      <c r="L244" s="8"/>
      <c r="M244" s="8"/>
      <c r="N244" s="9"/>
      <c r="O244" s="9"/>
    </row>
    <row r="245" spans="1:15" ht="43.35" customHeight="1">
      <c r="A245" s="28"/>
      <c r="B245" s="32"/>
      <c r="C245" s="8"/>
      <c r="D245" s="13"/>
      <c r="E245" s="9"/>
      <c r="F245" s="9"/>
      <c r="G245" s="9"/>
      <c r="H245" s="9"/>
      <c r="I245" s="8"/>
      <c r="J245" s="8"/>
      <c r="K245" s="8"/>
      <c r="L245" s="8"/>
      <c r="M245" s="8"/>
      <c r="N245" s="9"/>
      <c r="O245" s="9"/>
    </row>
    <row r="246" spans="1:15" ht="43.35" customHeight="1">
      <c r="A246" s="28"/>
      <c r="B246" s="32"/>
      <c r="C246" s="8"/>
      <c r="D246" s="13"/>
      <c r="E246" s="9"/>
      <c r="F246" s="9"/>
      <c r="G246" s="9"/>
      <c r="H246" s="9"/>
      <c r="I246" s="8"/>
      <c r="J246" s="8"/>
      <c r="K246" s="8"/>
      <c r="L246" s="8"/>
      <c r="M246" s="8"/>
      <c r="N246" s="9"/>
      <c r="O246" s="9"/>
    </row>
    <row r="247" spans="1:15" ht="43.35" customHeight="1">
      <c r="A247" s="28"/>
      <c r="B247" s="32"/>
      <c r="C247" s="8"/>
      <c r="D247" s="13"/>
      <c r="E247" s="9"/>
      <c r="F247" s="9"/>
      <c r="G247" s="9"/>
      <c r="H247" s="9"/>
      <c r="I247" s="8"/>
      <c r="J247" s="8"/>
      <c r="K247" s="8"/>
      <c r="L247" s="8"/>
      <c r="M247" s="8"/>
      <c r="N247" s="9"/>
      <c r="O247" s="9"/>
    </row>
    <row r="248" spans="1:15" ht="43.35" customHeight="1">
      <c r="A248" s="28"/>
      <c r="B248" s="32"/>
      <c r="C248" s="8"/>
      <c r="D248" s="13"/>
      <c r="E248" s="9"/>
      <c r="F248" s="9"/>
      <c r="G248" s="9"/>
      <c r="H248" s="9"/>
      <c r="I248" s="8"/>
      <c r="J248" s="8"/>
      <c r="K248" s="8"/>
      <c r="L248" s="8"/>
      <c r="M248" s="8"/>
      <c r="N248" s="9"/>
      <c r="O248" s="9"/>
    </row>
    <row r="249" spans="1:15" ht="43.35" customHeight="1">
      <c r="A249" s="28"/>
      <c r="B249" s="32"/>
      <c r="C249" s="8"/>
      <c r="D249" s="13"/>
      <c r="E249" s="9"/>
      <c r="F249" s="9"/>
      <c r="G249" s="9"/>
      <c r="H249" s="9"/>
      <c r="I249" s="8"/>
      <c r="J249" s="8"/>
      <c r="K249" s="8"/>
      <c r="L249" s="8"/>
      <c r="M249" s="8"/>
      <c r="N249" s="9"/>
      <c r="O249" s="9"/>
    </row>
    <row r="250" spans="1:15" ht="43.35" customHeight="1">
      <c r="A250" s="28"/>
      <c r="B250" s="32"/>
      <c r="C250" s="8"/>
      <c r="D250" s="13"/>
      <c r="E250" s="9"/>
      <c r="F250" s="9"/>
      <c r="G250" s="9"/>
      <c r="H250" s="9"/>
      <c r="I250" s="8"/>
      <c r="J250" s="8"/>
      <c r="K250" s="8"/>
      <c r="L250" s="8"/>
      <c r="M250" s="8"/>
      <c r="N250" s="9"/>
      <c r="O250" s="9"/>
    </row>
    <row r="251" spans="1:15" ht="43.35" customHeight="1">
      <c r="A251" s="28"/>
      <c r="B251" s="32"/>
      <c r="C251" s="8"/>
      <c r="D251" s="13"/>
      <c r="E251" s="9"/>
      <c r="F251" s="9"/>
      <c r="G251" s="9"/>
      <c r="H251" s="9"/>
      <c r="I251" s="8"/>
      <c r="J251" s="8"/>
      <c r="K251" s="8"/>
      <c r="L251" s="8"/>
      <c r="M251" s="8"/>
      <c r="N251" s="9"/>
      <c r="O251" s="9"/>
    </row>
    <row r="252" spans="1:15" ht="43.35" customHeight="1">
      <c r="A252" s="28"/>
      <c r="B252" s="32"/>
      <c r="C252" s="8"/>
      <c r="D252" s="13"/>
      <c r="E252" s="9"/>
      <c r="F252" s="9"/>
      <c r="G252" s="9"/>
      <c r="H252" s="9"/>
      <c r="I252" s="8"/>
      <c r="J252" s="8"/>
      <c r="K252" s="8"/>
      <c r="L252" s="8"/>
      <c r="M252" s="8"/>
      <c r="N252" s="9"/>
      <c r="O252" s="9"/>
    </row>
    <row r="253" spans="1:15" ht="43.35" customHeight="1">
      <c r="A253" s="28"/>
      <c r="B253" s="32"/>
      <c r="C253" s="8"/>
      <c r="D253" s="13"/>
      <c r="E253" s="9"/>
      <c r="F253" s="9"/>
      <c r="G253" s="9"/>
      <c r="H253" s="9"/>
      <c r="I253" s="8"/>
      <c r="J253" s="8"/>
      <c r="K253" s="8"/>
      <c r="L253" s="8"/>
      <c r="M253" s="8"/>
      <c r="N253" s="9"/>
      <c r="O253" s="9"/>
    </row>
    <row r="254" spans="1:15" ht="43.35" customHeight="1">
      <c r="A254" s="28"/>
      <c r="B254" s="32"/>
      <c r="C254" s="8"/>
      <c r="D254" s="13"/>
      <c r="E254" s="9"/>
      <c r="F254" s="9"/>
      <c r="G254" s="9"/>
      <c r="H254" s="9"/>
      <c r="I254" s="8"/>
      <c r="J254" s="8"/>
      <c r="K254" s="8"/>
      <c r="L254" s="8"/>
      <c r="M254" s="8"/>
      <c r="N254" s="9"/>
      <c r="O254" s="9"/>
    </row>
    <row r="255" spans="1:15" ht="43.35" customHeight="1">
      <c r="A255" s="28"/>
      <c r="B255" s="32"/>
      <c r="C255" s="8"/>
      <c r="D255" s="13"/>
      <c r="E255" s="9"/>
      <c r="F255" s="9"/>
      <c r="G255" s="9"/>
      <c r="H255" s="9"/>
      <c r="I255" s="8"/>
      <c r="J255" s="8"/>
      <c r="K255" s="8"/>
      <c r="L255" s="8"/>
      <c r="M255" s="8"/>
      <c r="N255" s="9"/>
      <c r="O255" s="9"/>
    </row>
    <row r="256" spans="1:15" ht="43.35" customHeight="1">
      <c r="A256" s="28"/>
      <c r="B256" s="32"/>
      <c r="C256" s="8"/>
      <c r="D256" s="13"/>
      <c r="E256" s="9"/>
      <c r="F256" s="9"/>
      <c r="G256" s="9"/>
      <c r="H256" s="9"/>
      <c r="I256" s="8"/>
      <c r="J256" s="8"/>
      <c r="K256" s="8"/>
      <c r="L256" s="8"/>
      <c r="M256" s="8"/>
      <c r="N256" s="9"/>
      <c r="O256" s="9"/>
    </row>
    <row r="257" spans="1:15" ht="43.35" customHeight="1">
      <c r="A257" s="28"/>
      <c r="B257" s="32"/>
      <c r="C257" s="8"/>
      <c r="D257" s="13"/>
      <c r="E257" s="9"/>
      <c r="F257" s="9"/>
      <c r="G257" s="9"/>
      <c r="H257" s="9"/>
      <c r="I257" s="8"/>
      <c r="J257" s="8"/>
      <c r="K257" s="8"/>
      <c r="L257" s="8"/>
      <c r="M257" s="8"/>
      <c r="N257" s="9"/>
      <c r="O257" s="9"/>
    </row>
    <row r="258" spans="1:15" ht="43.35" customHeight="1">
      <c r="A258" s="28"/>
      <c r="B258" s="32"/>
      <c r="C258" s="8"/>
      <c r="D258" s="13"/>
      <c r="E258" s="9"/>
      <c r="F258" s="9"/>
      <c r="G258" s="9"/>
      <c r="H258" s="9"/>
      <c r="I258" s="8"/>
      <c r="J258" s="8"/>
      <c r="K258" s="8"/>
      <c r="L258" s="8"/>
      <c r="M258" s="8"/>
      <c r="N258" s="9"/>
      <c r="O258" s="9"/>
    </row>
    <row r="259" spans="1:15" ht="43.35" customHeight="1">
      <c r="A259" s="28"/>
      <c r="B259" s="32"/>
      <c r="C259" s="8"/>
      <c r="D259" s="13"/>
      <c r="E259" s="9"/>
      <c r="F259" s="9"/>
      <c r="G259" s="9"/>
      <c r="H259" s="9"/>
      <c r="I259" s="8"/>
      <c r="J259" s="8"/>
      <c r="K259" s="8"/>
      <c r="L259" s="8"/>
      <c r="M259" s="8"/>
      <c r="N259" s="9"/>
      <c r="O259" s="9"/>
    </row>
    <row r="260" spans="1:15" ht="43.35" customHeight="1">
      <c r="A260" s="28"/>
      <c r="B260" s="32"/>
      <c r="C260" s="8"/>
      <c r="D260" s="13"/>
      <c r="E260" s="9"/>
      <c r="F260" s="9"/>
      <c r="G260" s="9"/>
      <c r="H260" s="9"/>
      <c r="I260" s="8"/>
      <c r="J260" s="8"/>
      <c r="K260" s="8"/>
      <c r="L260" s="8"/>
      <c r="M260" s="8"/>
      <c r="N260" s="9"/>
      <c r="O260" s="9"/>
    </row>
    <row r="261" spans="1:15" ht="43.35" customHeight="1">
      <c r="A261" s="28"/>
      <c r="B261" s="32"/>
      <c r="C261" s="8"/>
      <c r="D261" s="13"/>
      <c r="E261" s="9"/>
      <c r="F261" s="9"/>
      <c r="G261" s="9"/>
      <c r="H261" s="9"/>
      <c r="I261" s="8"/>
      <c r="J261" s="8"/>
      <c r="K261" s="8"/>
      <c r="L261" s="8"/>
      <c r="M261" s="8"/>
      <c r="N261" s="9"/>
      <c r="O261" s="9"/>
    </row>
    <row r="262" spans="1:15" ht="43.35" customHeight="1">
      <c r="A262" s="28"/>
      <c r="B262" s="32"/>
      <c r="C262" s="8"/>
      <c r="D262" s="13"/>
      <c r="E262" s="9"/>
      <c r="F262" s="9"/>
      <c r="G262" s="9"/>
      <c r="H262" s="9"/>
      <c r="I262" s="8"/>
      <c r="J262" s="8"/>
      <c r="K262" s="8"/>
      <c r="L262" s="8"/>
      <c r="M262" s="8"/>
      <c r="N262" s="9"/>
      <c r="O262" s="9"/>
    </row>
    <row r="263" spans="1:15" ht="43.35" customHeight="1">
      <c r="A263" s="28"/>
      <c r="B263" s="32"/>
      <c r="C263" s="8"/>
      <c r="D263" s="13"/>
      <c r="E263" s="9"/>
      <c r="F263" s="9"/>
      <c r="G263" s="9"/>
      <c r="H263" s="9"/>
      <c r="I263" s="8"/>
      <c r="J263" s="8"/>
      <c r="K263" s="8"/>
      <c r="L263" s="8"/>
      <c r="M263" s="8"/>
      <c r="N263" s="9"/>
      <c r="O263" s="9"/>
    </row>
    <row r="264" spans="1:15" ht="43.35" customHeight="1">
      <c r="A264" s="28"/>
      <c r="B264" s="32"/>
      <c r="C264" s="8"/>
      <c r="D264" s="13"/>
      <c r="E264" s="9"/>
      <c r="F264" s="9"/>
      <c r="G264" s="9"/>
      <c r="H264" s="9"/>
      <c r="I264" s="8"/>
      <c r="J264" s="8"/>
      <c r="K264" s="8"/>
      <c r="L264" s="8"/>
      <c r="M264" s="8"/>
      <c r="N264" s="9"/>
      <c r="O264" s="9"/>
    </row>
    <row r="265" spans="1:15" ht="43.35" customHeight="1">
      <c r="A265" s="28"/>
      <c r="B265" s="32"/>
      <c r="C265" s="8"/>
      <c r="D265" s="13"/>
      <c r="E265" s="9"/>
      <c r="F265" s="9"/>
      <c r="G265" s="9"/>
      <c r="H265" s="9"/>
      <c r="I265" s="8"/>
      <c r="J265" s="8"/>
      <c r="K265" s="8"/>
      <c r="L265" s="8"/>
      <c r="M265" s="8"/>
      <c r="N265" s="9"/>
      <c r="O265" s="9"/>
    </row>
    <row r="266" spans="1:15" ht="43.35" customHeight="1">
      <c r="A266" s="28"/>
      <c r="B266" s="32"/>
      <c r="C266" s="8"/>
      <c r="D266" s="13"/>
      <c r="E266" s="9"/>
      <c r="F266" s="9"/>
      <c r="G266" s="9"/>
      <c r="H266" s="9"/>
      <c r="I266" s="8"/>
      <c r="J266" s="8"/>
      <c r="K266" s="8"/>
      <c r="L266" s="8"/>
      <c r="M266" s="8"/>
      <c r="N266" s="9"/>
      <c r="O266" s="9"/>
    </row>
    <row r="267" spans="1:15" ht="43.35" customHeight="1">
      <c r="A267" s="28"/>
      <c r="B267" s="32"/>
      <c r="C267" s="8"/>
      <c r="D267" s="13"/>
      <c r="E267" s="9"/>
      <c r="F267" s="9"/>
      <c r="G267" s="9"/>
      <c r="H267" s="9"/>
      <c r="I267" s="8"/>
      <c r="J267" s="8"/>
      <c r="K267" s="8"/>
      <c r="L267" s="8"/>
      <c r="M267" s="8"/>
      <c r="N267" s="9"/>
      <c r="O267" s="9"/>
    </row>
    <row r="268" spans="1:15" ht="43.35" customHeight="1">
      <c r="A268" s="28"/>
      <c r="B268" s="32"/>
      <c r="C268" s="8"/>
      <c r="D268" s="13"/>
      <c r="E268" s="9"/>
      <c r="F268" s="9"/>
      <c r="G268" s="9"/>
      <c r="H268" s="9"/>
      <c r="I268" s="8"/>
      <c r="J268" s="8"/>
      <c r="K268" s="8"/>
      <c r="L268" s="8"/>
      <c r="M268" s="8"/>
      <c r="N268" s="9"/>
      <c r="O268" s="9"/>
    </row>
    <row r="269" spans="1:15" ht="43.35" customHeight="1">
      <c r="A269" s="28"/>
      <c r="B269" s="32"/>
      <c r="C269" s="8"/>
      <c r="D269" s="13"/>
      <c r="E269" s="9"/>
      <c r="F269" s="9"/>
      <c r="G269" s="9"/>
      <c r="H269" s="9"/>
      <c r="I269" s="8"/>
      <c r="J269" s="8"/>
      <c r="K269" s="8"/>
      <c r="L269" s="8"/>
      <c r="M269" s="8"/>
      <c r="N269" s="9"/>
      <c r="O269" s="9"/>
    </row>
    <row r="270" spans="1:15" ht="43.35" customHeight="1">
      <c r="A270" s="28"/>
      <c r="B270" s="32"/>
      <c r="C270" s="8"/>
      <c r="D270" s="13"/>
      <c r="E270" s="9"/>
      <c r="F270" s="9"/>
      <c r="G270" s="9"/>
      <c r="H270" s="9"/>
      <c r="I270" s="8"/>
      <c r="J270" s="8"/>
      <c r="K270" s="8"/>
      <c r="L270" s="8"/>
      <c r="M270" s="8"/>
      <c r="N270" s="9"/>
      <c r="O270" s="9"/>
    </row>
    <row r="271" spans="1:15" ht="43.35" customHeight="1">
      <c r="A271" s="28"/>
      <c r="B271" s="32"/>
      <c r="C271" s="8"/>
      <c r="D271" s="13"/>
      <c r="E271" s="9"/>
      <c r="F271" s="9"/>
      <c r="G271" s="9"/>
      <c r="H271" s="9"/>
      <c r="I271" s="8"/>
      <c r="J271" s="8"/>
      <c r="K271" s="8"/>
      <c r="L271" s="8"/>
      <c r="M271" s="8"/>
      <c r="N271" s="9"/>
      <c r="O271" s="9"/>
    </row>
    <row r="272" spans="1:15" ht="43.35" customHeight="1">
      <c r="A272" s="28"/>
      <c r="B272" s="32"/>
      <c r="C272" s="8"/>
      <c r="D272" s="13"/>
      <c r="E272" s="9"/>
      <c r="F272" s="9"/>
      <c r="G272" s="9"/>
      <c r="H272" s="9"/>
      <c r="I272" s="8"/>
      <c r="J272" s="8"/>
      <c r="K272" s="8"/>
      <c r="L272" s="8"/>
      <c r="M272" s="8"/>
      <c r="N272" s="9"/>
      <c r="O272" s="9"/>
    </row>
    <row r="273" spans="1:15" ht="43.35" customHeight="1">
      <c r="A273" s="28"/>
      <c r="B273" s="32"/>
      <c r="C273" s="8"/>
      <c r="D273" s="13"/>
      <c r="E273" s="9"/>
      <c r="F273" s="9"/>
      <c r="G273" s="9"/>
      <c r="H273" s="9"/>
      <c r="I273" s="8"/>
      <c r="J273" s="8"/>
      <c r="K273" s="8"/>
      <c r="L273" s="8"/>
      <c r="M273" s="8"/>
      <c r="N273" s="9"/>
      <c r="O273" s="9"/>
    </row>
    <row r="274" spans="1:15" ht="43.35" customHeight="1">
      <c r="A274" s="28"/>
      <c r="B274" s="32"/>
      <c r="C274" s="8"/>
      <c r="D274" s="13"/>
      <c r="E274" s="9"/>
      <c r="F274" s="9"/>
      <c r="G274" s="9"/>
      <c r="H274" s="9"/>
      <c r="I274" s="8"/>
      <c r="J274" s="8"/>
      <c r="K274" s="8"/>
      <c r="L274" s="8"/>
      <c r="M274" s="8"/>
      <c r="N274" s="9"/>
      <c r="O274" s="9"/>
    </row>
    <row r="275" spans="1:15" ht="43.35" customHeight="1">
      <c r="A275" s="28"/>
      <c r="B275" s="32"/>
      <c r="C275" s="8"/>
      <c r="D275" s="13"/>
      <c r="E275" s="9"/>
      <c r="F275" s="9"/>
      <c r="G275" s="9"/>
      <c r="H275" s="9"/>
      <c r="I275" s="8"/>
      <c r="J275" s="8"/>
      <c r="K275" s="8"/>
      <c r="L275" s="8"/>
      <c r="M275" s="8"/>
      <c r="N275" s="9"/>
      <c r="O275" s="9"/>
    </row>
    <row r="276" spans="1:15" ht="43.35" customHeight="1">
      <c r="A276" s="28"/>
      <c r="B276" s="32"/>
      <c r="C276" s="8"/>
      <c r="D276" s="13"/>
      <c r="E276" s="9"/>
      <c r="F276" s="9"/>
      <c r="G276" s="9"/>
      <c r="H276" s="9"/>
      <c r="I276" s="8"/>
      <c r="J276" s="8"/>
      <c r="K276" s="8"/>
      <c r="L276" s="8"/>
      <c r="M276" s="8"/>
      <c r="N276" s="9"/>
      <c r="O276" s="9"/>
    </row>
    <row r="277" spans="1:15" ht="43.35" customHeight="1">
      <c r="A277" s="28"/>
      <c r="B277" s="32"/>
      <c r="C277" s="8"/>
      <c r="D277" s="13"/>
      <c r="E277" s="9"/>
      <c r="F277" s="9"/>
      <c r="G277" s="9"/>
      <c r="H277" s="9"/>
      <c r="I277" s="8"/>
      <c r="J277" s="8"/>
      <c r="K277" s="8"/>
      <c r="L277" s="8"/>
      <c r="M277" s="8"/>
      <c r="N277" s="9"/>
      <c r="O277" s="9"/>
    </row>
    <row r="278" spans="1:15" ht="43.35" customHeight="1">
      <c r="A278" s="28"/>
      <c r="B278" s="32"/>
      <c r="C278" s="8"/>
      <c r="D278" s="13"/>
      <c r="E278" s="9"/>
      <c r="F278" s="9"/>
      <c r="G278" s="9"/>
      <c r="H278" s="9"/>
      <c r="I278" s="8"/>
      <c r="J278" s="8"/>
      <c r="K278" s="8"/>
      <c r="L278" s="8"/>
      <c r="M278" s="8"/>
      <c r="N278" s="9"/>
      <c r="O278" s="9"/>
    </row>
    <row r="279" spans="1:15" ht="43.35" customHeight="1">
      <c r="A279" s="28"/>
      <c r="B279" s="32"/>
      <c r="C279" s="8"/>
      <c r="D279" s="13"/>
      <c r="E279" s="9"/>
      <c r="F279" s="9"/>
      <c r="G279" s="9"/>
      <c r="H279" s="9"/>
      <c r="I279" s="8"/>
      <c r="J279" s="8"/>
      <c r="K279" s="8"/>
      <c r="L279" s="8"/>
      <c r="M279" s="8"/>
      <c r="N279" s="9"/>
      <c r="O279" s="9"/>
    </row>
    <row r="280" spans="1:15" ht="43.35" customHeight="1">
      <c r="A280" s="28"/>
      <c r="B280" s="32"/>
      <c r="C280" s="8"/>
      <c r="D280" s="13"/>
      <c r="E280" s="9"/>
      <c r="F280" s="9"/>
      <c r="G280" s="9"/>
      <c r="H280" s="9"/>
      <c r="I280" s="8"/>
      <c r="J280" s="8"/>
      <c r="K280" s="8"/>
      <c r="L280" s="8"/>
      <c r="M280" s="8"/>
      <c r="N280" s="9"/>
      <c r="O280" s="9"/>
    </row>
    <row r="281" spans="1:15" ht="43.35" customHeight="1">
      <c r="A281" s="28"/>
      <c r="B281" s="32"/>
      <c r="C281" s="8"/>
      <c r="D281" s="13"/>
      <c r="E281" s="9"/>
      <c r="F281" s="9"/>
      <c r="G281" s="9"/>
      <c r="H281" s="9"/>
      <c r="I281" s="8"/>
      <c r="J281" s="8"/>
      <c r="K281" s="8"/>
      <c r="L281" s="8"/>
      <c r="M281" s="8"/>
      <c r="N281" s="9"/>
      <c r="O281" s="9"/>
    </row>
    <row r="282" spans="1:15" ht="43.35" customHeight="1">
      <c r="A282" s="28"/>
      <c r="B282" s="32"/>
      <c r="C282" s="8"/>
      <c r="D282" s="13"/>
      <c r="E282" s="9"/>
      <c r="F282" s="9"/>
      <c r="G282" s="9"/>
      <c r="H282" s="9"/>
      <c r="I282" s="8"/>
      <c r="J282" s="8"/>
      <c r="K282" s="8"/>
      <c r="L282" s="8"/>
      <c r="M282" s="8"/>
      <c r="N282" s="9"/>
      <c r="O282" s="9"/>
    </row>
    <row r="283" spans="1:15" ht="43.35" customHeight="1">
      <c r="A283" s="28"/>
      <c r="B283" s="32"/>
      <c r="C283" s="8"/>
      <c r="D283" s="13"/>
      <c r="E283" s="9"/>
      <c r="F283" s="9"/>
      <c r="G283" s="9"/>
      <c r="H283" s="9"/>
      <c r="I283" s="8"/>
      <c r="J283" s="8"/>
      <c r="K283" s="8"/>
      <c r="L283" s="8"/>
      <c r="M283" s="8"/>
      <c r="N283" s="9"/>
      <c r="O283" s="9"/>
    </row>
    <row r="284" spans="1:15" ht="43.35" customHeight="1">
      <c r="A284" s="28"/>
      <c r="B284" s="32"/>
      <c r="C284" s="8"/>
      <c r="D284" s="13"/>
      <c r="E284" s="9"/>
      <c r="F284" s="9"/>
      <c r="G284" s="9"/>
      <c r="H284" s="9"/>
      <c r="I284" s="8"/>
      <c r="J284" s="8"/>
      <c r="K284" s="8"/>
      <c r="L284" s="8"/>
      <c r="M284" s="8"/>
      <c r="N284" s="9"/>
      <c r="O284" s="9"/>
    </row>
    <row r="285" spans="1:15" ht="43.35" customHeight="1">
      <c r="A285" s="28"/>
      <c r="B285" s="32"/>
      <c r="C285" s="8"/>
      <c r="D285" s="13"/>
      <c r="E285" s="9"/>
      <c r="F285" s="9"/>
      <c r="G285" s="9"/>
      <c r="H285" s="9"/>
      <c r="I285" s="8"/>
      <c r="J285" s="8"/>
      <c r="K285" s="8"/>
      <c r="L285" s="8"/>
      <c r="M285" s="8"/>
      <c r="N285" s="9"/>
      <c r="O285" s="9"/>
    </row>
    <row r="286" spans="1:15" ht="43.35" customHeight="1">
      <c r="A286" s="28"/>
      <c r="B286" s="32"/>
      <c r="C286" s="8"/>
      <c r="D286" s="13"/>
      <c r="E286" s="9"/>
      <c r="F286" s="9"/>
      <c r="G286" s="9"/>
      <c r="H286" s="9"/>
      <c r="I286" s="8"/>
      <c r="J286" s="8"/>
      <c r="K286" s="8"/>
      <c r="L286" s="8"/>
      <c r="M286" s="8"/>
      <c r="N286" s="9"/>
      <c r="O286" s="9"/>
    </row>
    <row r="287" spans="1:15" ht="43.35" customHeight="1">
      <c r="A287" s="28"/>
      <c r="B287" s="32"/>
      <c r="C287" s="8"/>
      <c r="D287" s="13"/>
      <c r="E287" s="9"/>
      <c r="F287" s="9"/>
      <c r="G287" s="9"/>
      <c r="H287" s="9"/>
      <c r="I287" s="8"/>
      <c r="J287" s="8"/>
      <c r="K287" s="8"/>
      <c r="L287" s="8"/>
      <c r="M287" s="8"/>
      <c r="N287" s="9"/>
      <c r="O287" s="9"/>
    </row>
    <row r="288" spans="1:15" ht="43.35" customHeight="1">
      <c r="A288" s="28"/>
      <c r="B288" s="32"/>
      <c r="C288" s="8"/>
      <c r="D288" s="13"/>
      <c r="E288" s="9"/>
      <c r="F288" s="9"/>
      <c r="G288" s="9"/>
      <c r="H288" s="9"/>
      <c r="I288" s="8"/>
      <c r="J288" s="8"/>
      <c r="K288" s="8"/>
      <c r="L288" s="8"/>
      <c r="M288" s="8"/>
      <c r="N288" s="9"/>
      <c r="O288" s="9"/>
    </row>
    <row r="289" spans="1:15" ht="43.35" customHeight="1">
      <c r="A289" s="28"/>
      <c r="B289" s="32"/>
      <c r="C289" s="8"/>
      <c r="D289" s="13"/>
      <c r="E289" s="9"/>
      <c r="F289" s="9"/>
      <c r="G289" s="9"/>
      <c r="H289" s="9"/>
      <c r="I289" s="8"/>
      <c r="J289" s="8"/>
      <c r="K289" s="8"/>
      <c r="L289" s="8"/>
      <c r="M289" s="8"/>
      <c r="N289" s="9"/>
      <c r="O289" s="9"/>
    </row>
    <row r="290" spans="1:15" ht="43.35" customHeight="1">
      <c r="A290" s="28"/>
      <c r="B290" s="32"/>
      <c r="C290" s="8"/>
      <c r="D290" s="13"/>
      <c r="E290" s="9"/>
      <c r="F290" s="9"/>
      <c r="G290" s="9"/>
      <c r="H290" s="9"/>
      <c r="I290" s="8"/>
      <c r="J290" s="8"/>
      <c r="K290" s="8"/>
      <c r="L290" s="8"/>
      <c r="M290" s="8"/>
      <c r="N290" s="9"/>
      <c r="O290" s="9"/>
    </row>
    <row r="291" spans="1:15" ht="43.35" customHeight="1">
      <c r="A291" s="28"/>
      <c r="B291" s="32"/>
      <c r="C291" s="8"/>
      <c r="D291" s="13"/>
      <c r="E291" s="9"/>
      <c r="F291" s="9"/>
      <c r="G291" s="9"/>
      <c r="H291" s="9"/>
      <c r="I291" s="8"/>
      <c r="J291" s="8"/>
      <c r="K291" s="8"/>
      <c r="L291" s="8"/>
      <c r="M291" s="8"/>
      <c r="N291" s="9"/>
      <c r="O291" s="9"/>
    </row>
    <row r="292" spans="1:15" ht="43.35" customHeight="1">
      <c r="A292" s="28"/>
      <c r="B292" s="32"/>
      <c r="C292" s="8"/>
      <c r="D292" s="13"/>
      <c r="E292" s="9"/>
      <c r="F292" s="9"/>
      <c r="G292" s="9"/>
      <c r="H292" s="9"/>
      <c r="I292" s="8"/>
      <c r="J292" s="8"/>
      <c r="K292" s="8"/>
      <c r="L292" s="8"/>
      <c r="M292" s="8"/>
      <c r="N292" s="9"/>
      <c r="O292" s="9"/>
    </row>
    <row r="293" spans="1:15" ht="43.35" customHeight="1">
      <c r="A293" s="28"/>
      <c r="B293" s="32"/>
      <c r="C293" s="8"/>
      <c r="D293" s="13"/>
      <c r="E293" s="9"/>
      <c r="F293" s="9"/>
      <c r="G293" s="9"/>
      <c r="H293" s="9"/>
      <c r="I293" s="8"/>
      <c r="J293" s="8"/>
      <c r="K293" s="8"/>
      <c r="L293" s="8"/>
      <c r="M293" s="8"/>
      <c r="N293" s="9"/>
      <c r="O293" s="9"/>
    </row>
    <row r="294" spans="1:15" ht="43.35" customHeight="1">
      <c r="A294" s="28"/>
      <c r="B294" s="32"/>
      <c r="C294" s="8"/>
      <c r="D294" s="13"/>
      <c r="E294" s="9"/>
      <c r="F294" s="9"/>
      <c r="G294" s="9"/>
      <c r="H294" s="9"/>
      <c r="I294" s="8"/>
      <c r="J294" s="8"/>
      <c r="K294" s="8"/>
      <c r="L294" s="8"/>
      <c r="M294" s="8"/>
      <c r="N294" s="9"/>
      <c r="O294" s="9"/>
    </row>
    <row r="295" spans="1:15" ht="43.35" customHeight="1">
      <c r="A295" s="28"/>
      <c r="B295" s="32"/>
      <c r="C295" s="8"/>
      <c r="D295" s="13"/>
      <c r="E295" s="9"/>
      <c r="F295" s="9"/>
      <c r="G295" s="9"/>
      <c r="H295" s="9"/>
      <c r="I295" s="8"/>
      <c r="J295" s="8"/>
      <c r="K295" s="8"/>
      <c r="L295" s="8"/>
      <c r="M295" s="8"/>
      <c r="N295" s="9"/>
      <c r="O295" s="9"/>
    </row>
    <row r="296" spans="1:15" ht="43.35" customHeight="1">
      <c r="A296" s="28"/>
      <c r="B296" s="32"/>
      <c r="C296" s="8"/>
      <c r="D296" s="13"/>
      <c r="E296" s="9"/>
      <c r="F296" s="9"/>
      <c r="G296" s="9"/>
      <c r="H296" s="9"/>
      <c r="I296" s="8"/>
      <c r="J296" s="8"/>
      <c r="K296" s="8"/>
      <c r="L296" s="8"/>
      <c r="M296" s="8"/>
      <c r="N296" s="9"/>
      <c r="O296" s="9"/>
    </row>
    <row r="297" spans="1:15" ht="43.35" customHeight="1">
      <c r="A297" s="28"/>
      <c r="B297" s="32"/>
      <c r="C297" s="8"/>
      <c r="D297" s="8"/>
      <c r="E297" s="9"/>
      <c r="F297" s="9"/>
      <c r="G297" s="9"/>
      <c r="H297" s="9"/>
      <c r="I297" s="8"/>
      <c r="J297" s="8"/>
      <c r="K297" s="8"/>
      <c r="L297" s="8"/>
      <c r="M297" s="8"/>
      <c r="N297" s="9"/>
      <c r="O297" s="9"/>
    </row>
    <row r="298" spans="1:15" ht="43.35" customHeight="1">
      <c r="A298" s="28"/>
      <c r="B298" s="32"/>
      <c r="C298" s="8"/>
      <c r="D298" s="8"/>
      <c r="E298" s="9"/>
      <c r="F298" s="9"/>
      <c r="G298" s="9"/>
      <c r="H298" s="9"/>
      <c r="I298" s="8"/>
      <c r="J298" s="8"/>
      <c r="K298" s="8"/>
      <c r="L298" s="8"/>
      <c r="M298" s="8"/>
      <c r="N298" s="9"/>
      <c r="O298" s="9"/>
    </row>
    <row r="299" spans="1:15" ht="43.35" customHeight="1">
      <c r="A299" s="28"/>
      <c r="B299" s="32"/>
      <c r="C299" s="8"/>
      <c r="D299" s="8"/>
      <c r="E299" s="9"/>
      <c r="F299" s="9"/>
      <c r="G299" s="9"/>
      <c r="H299" s="9"/>
      <c r="I299" s="8"/>
      <c r="J299" s="8"/>
      <c r="K299" s="8"/>
      <c r="L299" s="8"/>
      <c r="M299" s="8"/>
      <c r="N299" s="9"/>
      <c r="O299" s="9"/>
    </row>
    <row r="300" spans="1:15" ht="43.35" customHeight="1">
      <c r="A300" s="28"/>
      <c r="B300" s="32"/>
      <c r="C300" s="8"/>
      <c r="D300" s="8"/>
      <c r="E300" s="9"/>
      <c r="F300" s="9"/>
      <c r="G300" s="9"/>
      <c r="H300" s="9"/>
      <c r="I300" s="8"/>
      <c r="J300" s="8"/>
      <c r="K300" s="8"/>
      <c r="L300" s="8"/>
      <c r="M300" s="8"/>
      <c r="N300" s="9"/>
      <c r="O300" s="9"/>
    </row>
  </sheetData>
  <sheetProtection algorithmName="SHA-512" hashValue="7eTHBuy4i7XzK4+aA6wEBwkRNcH6RGwDyuZp0GidQV7vKKnu3oeAewvEyI2rMFMoRvoqzFtlEsKwsi8tBU3hAA==" saltValue="Ii+VaifN2+HoklTjPK9Ygw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E10:J11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</mergeCells>
  <conditionalFormatting sqref="A1:A18 D1:E12 G1:N18 D15:E18 D13:D14 D32:E999 E19:E31 A32:A999 G32:N999 H19:N19 H31:N31 H20:H30 L20:N30">
    <cfRule type="expression" dxfId="193" priority="20">
      <formula>$C1="Option"</formula>
    </cfRule>
  </conditionalFormatting>
  <conditionalFormatting sqref="A1:O9 A10:E10 K10:O11 A11:D11 A12:O12 J13:O16 A13:D14 A15:G15 A16:F16 A17:O18 G13:H13 A32:O999 E19:F31 H19:O19 H31:O31 H20:H30 L20:N23 L24:O28 L29:N30">
    <cfRule type="expression" dxfId="192" priority="27">
      <formula>$F1="Modification"</formula>
    </cfRule>
    <cfRule type="expression" dxfId="191" priority="28">
      <formula>$F1="Création"</formula>
    </cfRule>
  </conditionalFormatting>
  <conditionalFormatting sqref="A1:O9 K10:O11 A12:O12 J13:O16 A17:O18 A10:E10 A11:D11 A13:D14 A15:G15 A16:F16 G13:H13 A32:O999 E19:F31 H19:O19 H31:O31 H20:H30 L20:N23 L24:O28 L29:N30">
    <cfRule type="expression" dxfId="190" priority="26">
      <formula>$F1="Fermeture"</formula>
    </cfRule>
  </conditionalFormatting>
  <conditionalFormatting sqref="N1:N999">
    <cfRule type="expression" dxfId="189" priority="23">
      <formula>$M1="Porteuse"</formula>
    </cfRule>
  </conditionalFormatting>
  <conditionalFormatting sqref="E13:F14">
    <cfRule type="expression" dxfId="188" priority="17">
      <formula>$F13="Fermeture"</formula>
    </cfRule>
    <cfRule type="expression" dxfId="187" priority="18">
      <formula>$F13="Modification"</formula>
    </cfRule>
    <cfRule type="expression" dxfId="186" priority="19">
      <formula>$F13="Création"</formula>
    </cfRule>
  </conditionalFormatting>
  <conditionalFormatting sqref="E13:E14">
    <cfRule type="expression" dxfId="185" priority="16">
      <formula>$C13="Option"</formula>
    </cfRule>
  </conditionalFormatting>
  <conditionalFormatting sqref="A19:D31">
    <cfRule type="expression" dxfId="184" priority="13">
      <formula>$F19="Fermeture"</formula>
    </cfRule>
    <cfRule type="expression" dxfId="183" priority="14">
      <formula>$F19="Modification"</formula>
    </cfRule>
    <cfRule type="expression" dxfId="182" priority="15">
      <formula>$F19="Création"</formula>
    </cfRule>
  </conditionalFormatting>
  <conditionalFormatting sqref="D19:D31 A19:A31">
    <cfRule type="expression" dxfId="181" priority="12">
      <formula>$C19="Option"</formula>
    </cfRule>
  </conditionalFormatting>
  <conditionalFormatting sqref="G19:G20 G22:G27 G29:G31">
    <cfRule type="expression" dxfId="180" priority="9">
      <formula>$F19="Fermeture"</formula>
    </cfRule>
    <cfRule type="expression" dxfId="179" priority="10">
      <formula>$F19="Modification"</formula>
    </cfRule>
    <cfRule type="expression" dxfId="178" priority="11">
      <formula>$F19="Création"</formula>
    </cfRule>
  </conditionalFormatting>
  <conditionalFormatting sqref="G19:G20 G22:G27 G29:G31">
    <cfRule type="expression" dxfId="177" priority="8">
      <formula>$C19="Option"</formula>
    </cfRule>
  </conditionalFormatting>
  <conditionalFormatting sqref="I20:K30">
    <cfRule type="expression" dxfId="176" priority="5">
      <formula>$F20="Fermeture"</formula>
    </cfRule>
    <cfRule type="expression" dxfId="175" priority="6">
      <formula>$F20="Modification"</formula>
    </cfRule>
    <cfRule type="expression" dxfId="174" priority="7">
      <formula>$F20="Création"</formula>
    </cfRule>
  </conditionalFormatting>
  <conditionalFormatting sqref="I20:K30">
    <cfRule type="expression" dxfId="173" priority="4">
      <formula>$C20="Option"</formula>
    </cfRule>
  </conditionalFormatting>
  <conditionalFormatting sqref="O20:O23">
    <cfRule type="expression" dxfId="172" priority="1">
      <formula>$F20="Fermeture"</formula>
    </cfRule>
    <cfRule type="expression" dxfId="171" priority="2">
      <formula>$F20="Modification"</formula>
    </cfRule>
    <cfRule type="expression" dxfId="170" priority="3">
      <formula>$F20="Création"</formula>
    </cfRule>
  </conditionalFormatting>
  <conditionalFormatting sqref="O29">
    <cfRule type="expression" dxfId="169" priority="150">
      <formula>$F30="Modification"</formula>
    </cfRule>
    <cfRule type="expression" dxfId="168" priority="151">
      <formula>$F30="Création"</formula>
    </cfRule>
  </conditionalFormatting>
  <conditionalFormatting sqref="O29">
    <cfRule type="expression" dxfId="167" priority="153">
      <formula>$F30="Fermeture"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dimension ref="A1:T300"/>
  <sheetViews>
    <sheetView topLeftCell="B1" zoomScale="55" zoomScaleNormal="55" workbookViewId="0">
      <pane ySplit="18" topLeftCell="A19" activePane="bottomLeft" state="frozen"/>
      <selection pane="bottomLeft" activeCell="K20" sqref="K20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2.710937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3" width="22.42578125" style="18" customWidth="1"/>
    <col min="14" max="15" width="20.28515625" style="18" customWidth="1"/>
    <col min="16" max="16" width="21.85546875" style="18" customWidth="1"/>
    <col min="17" max="17" width="20.42578125" style="18" customWidth="1"/>
    <col min="18" max="18" width="17.28515625" style="18" customWidth="1"/>
    <col min="19" max="19" width="44" style="18" customWidth="1"/>
    <col min="20" max="20" width="45.28515625" style="18" customWidth="1"/>
  </cols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41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41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41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41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41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41"/>
    </row>
    <row r="7" spans="1:19" ht="14.45" customHeight="1">
      <c r="A7" s="116" t="s">
        <v>149</v>
      </c>
      <c r="B7" s="108" t="str">
        <f>'Fiche Générale'!B2</f>
        <v>Portail_SV</v>
      </c>
      <c r="C7" s="94" t="s">
        <v>202</v>
      </c>
      <c r="D7" s="94"/>
      <c r="E7" s="119">
        <f>'Fiche Générale'!B3</f>
        <v>0</v>
      </c>
      <c r="F7" s="120"/>
      <c r="G7" s="94" t="s">
        <v>203</v>
      </c>
      <c r="H7" s="121" t="str">
        <f>'Fiche Générale'!B4</f>
        <v>SLBIO18</v>
      </c>
      <c r="I7" s="121"/>
      <c r="J7" s="42"/>
      <c r="K7" s="23"/>
    </row>
    <row r="8" spans="1:19" ht="14.45" customHeight="1">
      <c r="A8" s="117"/>
      <c r="B8" s="108"/>
      <c r="C8" s="94"/>
      <c r="D8" s="94"/>
      <c r="E8" s="119"/>
      <c r="F8" s="120"/>
      <c r="G8" s="94"/>
      <c r="H8" s="121"/>
      <c r="I8" s="121"/>
      <c r="J8" s="42"/>
      <c r="K8" s="23"/>
    </row>
    <row r="9" spans="1:19" ht="14.45" customHeight="1">
      <c r="A9" s="117"/>
      <c r="B9" s="108"/>
      <c r="C9" s="94"/>
      <c r="D9" s="94"/>
      <c r="E9" s="119"/>
      <c r="F9" s="120"/>
      <c r="G9" s="94"/>
      <c r="H9" s="121"/>
      <c r="I9" s="121"/>
      <c r="J9" s="42"/>
      <c r="K9" s="23"/>
    </row>
    <row r="10" spans="1:19" ht="14.45" customHeight="1">
      <c r="A10" s="117"/>
      <c r="B10" s="108"/>
      <c r="C10" s="95" t="s">
        <v>152</v>
      </c>
      <c r="D10" s="95"/>
      <c r="E10" s="110" t="str">
        <f>'Fiche Générale'!B8</f>
        <v xml:space="preserve">Génie Biologique, Histologie, Qualité (GBHQ) </v>
      </c>
      <c r="F10" s="111"/>
      <c r="G10" s="111"/>
      <c r="H10" s="111"/>
      <c r="I10" s="112"/>
      <c r="J10" s="43"/>
      <c r="K10" s="23"/>
    </row>
    <row r="11" spans="1:19" ht="14.45" customHeight="1">
      <c r="A11" s="118"/>
      <c r="B11" s="108"/>
      <c r="C11" s="95"/>
      <c r="D11" s="95"/>
      <c r="E11" s="113"/>
      <c r="F11" s="114"/>
      <c r="G11" s="114"/>
      <c r="H11" s="114"/>
      <c r="I11" s="115"/>
      <c r="J11" s="43"/>
      <c r="K11" s="23"/>
    </row>
    <row r="12" spans="1:19">
      <c r="C12" s="18"/>
      <c r="I12" s="39"/>
      <c r="J12" s="39"/>
      <c r="M12" s="104" t="s">
        <v>204</v>
      </c>
      <c r="N12" s="105"/>
      <c r="O12" s="122"/>
      <c r="P12" s="104" t="s">
        <v>205</v>
      </c>
      <c r="Q12" s="105"/>
      <c r="R12" s="105"/>
      <c r="S12" s="122"/>
    </row>
    <row r="13" spans="1:19">
      <c r="A13" s="124" t="s">
        <v>153</v>
      </c>
      <c r="B13" s="126" t="str">
        <f>Maquette!B13:B14</f>
        <v xml:space="preserve">3 ème Année </v>
      </c>
      <c r="C13" s="126"/>
      <c r="D13" s="124" t="s">
        <v>206</v>
      </c>
      <c r="E13" s="126" t="str">
        <f>Maquette!E13:F14</f>
        <v>SLBGP3</v>
      </c>
      <c r="F13" s="126"/>
      <c r="G13" s="126"/>
      <c r="I13" s="39"/>
      <c r="J13" s="39"/>
      <c r="M13" s="106"/>
      <c r="N13" s="107"/>
      <c r="O13" s="123"/>
      <c r="P13" s="106"/>
      <c r="Q13" s="107"/>
      <c r="R13" s="107"/>
      <c r="S13" s="123"/>
    </row>
    <row r="14" spans="1:19">
      <c r="A14" s="125"/>
      <c r="B14" s="126"/>
      <c r="C14" s="126"/>
      <c r="D14" s="125"/>
      <c r="E14" s="126"/>
      <c r="F14" s="126"/>
      <c r="G14" s="126"/>
      <c r="I14" s="39"/>
      <c r="J14" s="39"/>
      <c r="M14" s="93" t="s">
        <v>207</v>
      </c>
      <c r="N14" s="104" t="s">
        <v>208</v>
      </c>
      <c r="O14" s="122"/>
      <c r="P14" s="109"/>
      <c r="Q14" s="129"/>
      <c r="R14" s="132"/>
      <c r="S14" s="124"/>
    </row>
    <row r="15" spans="1:19">
      <c r="A15" s="124" t="s">
        <v>209</v>
      </c>
      <c r="B15" s="134" t="str">
        <f>Maquette!B15:B16</f>
        <v>Semestre 5</v>
      </c>
      <c r="C15" s="135"/>
      <c r="D15" s="124" t="s">
        <v>210</v>
      </c>
      <c r="E15" s="126">
        <f>Maquette!E15:F16</f>
        <v>0</v>
      </c>
      <c r="F15" s="126"/>
      <c r="G15" s="126"/>
      <c r="I15" s="39"/>
      <c r="J15" s="39"/>
      <c r="M15" s="93"/>
      <c r="N15" s="127"/>
      <c r="O15" s="128"/>
      <c r="P15" s="109"/>
      <c r="Q15" s="130"/>
      <c r="R15" s="132"/>
      <c r="S15" s="133"/>
    </row>
    <row r="16" spans="1:19">
      <c r="A16" s="125"/>
      <c r="B16" s="136"/>
      <c r="C16" s="137"/>
      <c r="D16" s="125"/>
      <c r="E16" s="126"/>
      <c r="F16" s="126"/>
      <c r="G16" s="126"/>
      <c r="I16" s="39"/>
      <c r="J16" s="39"/>
      <c r="M16" s="93"/>
      <c r="N16" s="127"/>
      <c r="O16" s="128"/>
      <c r="P16" s="109"/>
      <c r="Q16" s="130"/>
      <c r="R16" s="132"/>
      <c r="S16" s="133"/>
    </row>
    <row r="17" spans="1:20">
      <c r="L17" s="19"/>
      <c r="M17" s="93"/>
      <c r="N17" s="106"/>
      <c r="O17" s="123"/>
      <c r="P17" s="109"/>
      <c r="Q17" s="131"/>
      <c r="R17" s="132"/>
      <c r="S17" s="125"/>
    </row>
    <row r="18" spans="1:20" ht="59.45" customHeight="1">
      <c r="A18" s="3" t="s">
        <v>211</v>
      </c>
      <c r="B18" s="40" t="s">
        <v>212</v>
      </c>
      <c r="C18" s="3" t="s">
        <v>5</v>
      </c>
      <c r="D18" s="3" t="s">
        <v>213</v>
      </c>
      <c r="E18" s="3" t="s">
        <v>214</v>
      </c>
      <c r="F18" s="3" t="s">
        <v>215</v>
      </c>
      <c r="G18" s="3" t="s">
        <v>216</v>
      </c>
      <c r="H18" s="3" t="s">
        <v>217</v>
      </c>
      <c r="I18" s="3" t="s">
        <v>218</v>
      </c>
      <c r="J18" s="3" t="s">
        <v>219</v>
      </c>
      <c r="K18" s="3" t="s">
        <v>220</v>
      </c>
      <c r="L18" s="3" t="s">
        <v>221</v>
      </c>
      <c r="M18" s="3" t="s">
        <v>222</v>
      </c>
      <c r="N18" s="3" t="s">
        <v>212</v>
      </c>
      <c r="O18" s="3" t="s">
        <v>223</v>
      </c>
      <c r="P18" s="3" t="s">
        <v>224</v>
      </c>
      <c r="Q18" s="3" t="s">
        <v>212</v>
      </c>
      <c r="R18" s="3" t="s">
        <v>223</v>
      </c>
      <c r="S18" s="4" t="s">
        <v>225</v>
      </c>
      <c r="T18" s="4" t="s">
        <v>226</v>
      </c>
    </row>
    <row r="19" spans="1:20" ht="30.6" customHeight="1">
      <c r="A19" s="49" t="str">
        <f>Maquette!B19</f>
        <v xml:space="preserve">UE Génie biologique et Biologie moléculaire (UE1) </v>
      </c>
      <c r="B19" s="49" t="str">
        <f>Maquette!C19</f>
        <v>UE</v>
      </c>
      <c r="C19" s="46">
        <f>Maquette!F19</f>
        <v>0</v>
      </c>
      <c r="D19" s="8">
        <v>9</v>
      </c>
      <c r="E19" s="8" t="s">
        <v>227</v>
      </c>
      <c r="F19" s="8" t="s">
        <v>227</v>
      </c>
      <c r="G19" s="44" t="s">
        <v>227</v>
      </c>
      <c r="H19" s="44" t="s">
        <v>227</v>
      </c>
      <c r="I19" s="44" t="s">
        <v>227</v>
      </c>
      <c r="J19" s="44">
        <v>8</v>
      </c>
      <c r="K19" s="44"/>
      <c r="L19" s="44"/>
      <c r="M19" s="44"/>
      <c r="N19" s="44"/>
      <c r="O19" s="44"/>
      <c r="P19" s="44"/>
      <c r="Q19" s="44"/>
      <c r="R19" s="44"/>
      <c r="S19" s="44"/>
      <c r="T19" s="50"/>
    </row>
    <row r="20" spans="1:20" ht="30.6" customHeight="1">
      <c r="A20" s="49" t="str">
        <f>Maquette!B20</f>
        <v>Génie biologique et biologie moléculaire</v>
      </c>
      <c r="B20" s="49" t="str">
        <f>Maquette!C20</f>
        <v>ECUE</v>
      </c>
      <c r="C20" s="46">
        <f>Maquette!F20</f>
        <v>0</v>
      </c>
      <c r="D20" s="8">
        <v>9</v>
      </c>
      <c r="E20" s="8" t="s">
        <v>227</v>
      </c>
      <c r="F20" s="8" t="s">
        <v>227</v>
      </c>
      <c r="G20" s="44" t="s">
        <v>227</v>
      </c>
      <c r="H20" s="44" t="s">
        <v>227</v>
      </c>
      <c r="I20" s="44" t="s">
        <v>227</v>
      </c>
      <c r="J20" s="44"/>
      <c r="K20" s="44" t="s">
        <v>9</v>
      </c>
      <c r="L20" s="44"/>
      <c r="M20" s="44">
        <v>6</v>
      </c>
      <c r="N20" s="44"/>
      <c r="O20" s="44"/>
      <c r="P20" s="44"/>
      <c r="Q20" s="44"/>
      <c r="R20" s="44"/>
      <c r="S20" s="44"/>
      <c r="T20" s="50"/>
    </row>
    <row r="21" spans="1:20" ht="30.6" customHeight="1">
      <c r="A21" s="49" t="str">
        <f>Maquette!B21</f>
        <v>Approches innovantes en biotechnologies</v>
      </c>
      <c r="B21" s="49" t="str">
        <f>Maquette!C21</f>
        <v>ECUE</v>
      </c>
      <c r="C21" s="46">
        <f>Maquette!F21</f>
        <v>0</v>
      </c>
      <c r="D21" s="53">
        <v>0.5</v>
      </c>
      <c r="E21" s="8" t="s">
        <v>227</v>
      </c>
      <c r="F21" s="8" t="s">
        <v>227</v>
      </c>
      <c r="G21" s="44" t="s">
        <v>227</v>
      </c>
      <c r="H21" s="44" t="s">
        <v>227</v>
      </c>
      <c r="I21" s="44" t="s">
        <v>227</v>
      </c>
      <c r="J21" s="44"/>
      <c r="K21" s="44" t="s">
        <v>9</v>
      </c>
      <c r="L21" s="44"/>
      <c r="M21" s="44">
        <v>3</v>
      </c>
      <c r="N21" s="44"/>
      <c r="O21" s="44"/>
      <c r="P21" s="44"/>
      <c r="Q21" s="44"/>
      <c r="R21" s="44"/>
      <c r="S21" s="44"/>
      <c r="T21" s="50"/>
    </row>
    <row r="22" spans="1:20" ht="30.6" customHeight="1">
      <c r="A22" s="49" t="str">
        <f>Maquette!B22</f>
        <v>Biologie et cultures cellulaires animale (UE2)</v>
      </c>
      <c r="B22" s="49" t="str">
        <f>Maquette!C22</f>
        <v>UE</v>
      </c>
      <c r="C22" s="46">
        <f>Maquette!F22</f>
        <v>0</v>
      </c>
      <c r="D22" s="8">
        <v>9</v>
      </c>
      <c r="E22" s="8" t="s">
        <v>227</v>
      </c>
      <c r="F22" s="8" t="s">
        <v>227</v>
      </c>
      <c r="G22" s="44" t="s">
        <v>227</v>
      </c>
      <c r="H22" s="44" t="s">
        <v>227</v>
      </c>
      <c r="I22" s="44" t="s">
        <v>227</v>
      </c>
      <c r="J22" s="44">
        <v>8</v>
      </c>
      <c r="K22" s="44" t="s">
        <v>9</v>
      </c>
      <c r="L22" s="44"/>
      <c r="M22" s="44">
        <v>5</v>
      </c>
      <c r="N22" s="44"/>
      <c r="O22" s="44"/>
      <c r="P22" s="44"/>
      <c r="Q22" s="44"/>
      <c r="R22" s="44"/>
      <c r="S22" s="44"/>
      <c r="T22" s="50"/>
    </row>
    <row r="23" spans="1:20" ht="30.6" customHeight="1">
      <c r="A23" s="49" t="str">
        <f>Maquette!B23</f>
        <v>Microscopie et Histopathologie (UE3)</v>
      </c>
      <c r="B23" s="49" t="str">
        <f>Maquette!C23</f>
        <v>UE</v>
      </c>
      <c r="C23" s="46">
        <f>Maquette!F23</f>
        <v>0</v>
      </c>
      <c r="D23" s="8">
        <v>9</v>
      </c>
      <c r="E23" s="8" t="s">
        <v>227</v>
      </c>
      <c r="F23" s="8" t="s">
        <v>227</v>
      </c>
      <c r="G23" s="44" t="s">
        <v>227</v>
      </c>
      <c r="H23" s="44" t="s">
        <v>227</v>
      </c>
      <c r="I23" s="44" t="s">
        <v>227</v>
      </c>
      <c r="J23" s="44">
        <v>8</v>
      </c>
      <c r="K23" s="44" t="s">
        <v>9</v>
      </c>
      <c r="L23" s="44"/>
      <c r="M23" s="44">
        <v>9</v>
      </c>
      <c r="N23" s="44"/>
      <c r="O23" s="44"/>
      <c r="P23" s="44"/>
      <c r="Q23" s="44"/>
      <c r="R23" s="44"/>
      <c r="S23" s="44"/>
      <c r="T23" s="50"/>
    </row>
    <row r="24" spans="1:20" ht="30.6" customHeight="1">
      <c r="A24" s="49" t="str">
        <f>Maquette!B24</f>
        <v>Qualité et culture d'entreprise (UE4)</v>
      </c>
      <c r="B24" s="49" t="str">
        <f>Maquette!C24</f>
        <v>UE</v>
      </c>
      <c r="C24" s="46">
        <f>Maquette!F24</f>
        <v>0</v>
      </c>
      <c r="D24" s="8">
        <v>5</v>
      </c>
      <c r="E24" s="8" t="s">
        <v>227</v>
      </c>
      <c r="F24" s="8" t="s">
        <v>227</v>
      </c>
      <c r="G24" s="44" t="s">
        <v>227</v>
      </c>
      <c r="H24" s="44" t="s">
        <v>227</v>
      </c>
      <c r="I24" s="44" t="s">
        <v>227</v>
      </c>
      <c r="J24" s="44"/>
      <c r="K24" s="44" t="s">
        <v>9</v>
      </c>
      <c r="L24" s="44"/>
      <c r="M24" s="44">
        <v>3</v>
      </c>
      <c r="N24" s="44"/>
      <c r="O24" s="44"/>
      <c r="P24" s="44"/>
      <c r="Q24" s="44"/>
      <c r="R24" s="44"/>
      <c r="S24" s="44"/>
      <c r="T24" s="50"/>
    </row>
    <row r="25" spans="1:20" ht="30.6" customHeight="1">
      <c r="A25" s="49" t="str">
        <f>Maquette!B25</f>
        <v>Outils d'analyse (UE5)</v>
      </c>
      <c r="B25" s="49" t="str">
        <f>Maquette!C25</f>
        <v>UE</v>
      </c>
      <c r="C25" s="46">
        <f>Maquette!F25</f>
        <v>0</v>
      </c>
      <c r="D25" s="8">
        <v>6</v>
      </c>
      <c r="E25" s="8" t="s">
        <v>227</v>
      </c>
      <c r="F25" s="8" t="s">
        <v>227</v>
      </c>
      <c r="G25" s="44" t="s">
        <v>227</v>
      </c>
      <c r="H25" s="44" t="s">
        <v>227</v>
      </c>
      <c r="I25" s="44" t="s">
        <v>227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0"/>
    </row>
    <row r="26" spans="1:20" ht="30.6" customHeight="1">
      <c r="A26" s="49" t="str">
        <f>Maquette!B26</f>
        <v>Anglais</v>
      </c>
      <c r="B26" s="49" t="str">
        <f>Maquette!C26</f>
        <v>ECUE</v>
      </c>
      <c r="C26" s="46">
        <f>Maquette!F26</f>
        <v>0</v>
      </c>
      <c r="D26" s="8">
        <v>2</v>
      </c>
      <c r="E26" s="8" t="s">
        <v>227</v>
      </c>
      <c r="F26" s="8" t="s">
        <v>227</v>
      </c>
      <c r="G26" s="44" t="s">
        <v>227</v>
      </c>
      <c r="H26" s="44" t="s">
        <v>227</v>
      </c>
      <c r="I26" s="44" t="s">
        <v>227</v>
      </c>
      <c r="J26" s="44"/>
      <c r="K26" s="44" t="s">
        <v>9</v>
      </c>
      <c r="L26" s="44"/>
      <c r="M26" s="44">
        <v>4</v>
      </c>
      <c r="N26" s="44"/>
      <c r="O26" s="44"/>
      <c r="P26" s="44"/>
      <c r="Q26" s="44"/>
      <c r="R26" s="44"/>
      <c r="S26" s="44"/>
      <c r="T26" s="50"/>
    </row>
    <row r="27" spans="1:20" ht="30.6" customHeight="1">
      <c r="A27" s="49" t="str">
        <f>Maquette!B27</f>
        <v>Statistiques</v>
      </c>
      <c r="B27" s="49" t="str">
        <f>Maquette!C27</f>
        <v>ECUE</v>
      </c>
      <c r="C27" s="46">
        <f>Maquette!F27</f>
        <v>0</v>
      </c>
      <c r="D27" s="8">
        <v>2</v>
      </c>
      <c r="E27" s="8" t="s">
        <v>227</v>
      </c>
      <c r="F27" s="8" t="s">
        <v>227</v>
      </c>
      <c r="G27" s="44" t="s">
        <v>227</v>
      </c>
      <c r="H27" s="44" t="s">
        <v>227</v>
      </c>
      <c r="I27" s="44" t="s">
        <v>227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44"/>
      <c r="T27" s="50"/>
    </row>
    <row r="28" spans="1:20" ht="30.6" customHeight="1">
      <c r="A28" s="49" t="str">
        <f>Maquette!B28</f>
        <v>Imagerie et traitement d'images scientifiques</v>
      </c>
      <c r="B28" s="49" t="str">
        <f>Maquette!C28</f>
        <v>ECUE</v>
      </c>
      <c r="C28" s="46">
        <f>Maquette!F28</f>
        <v>0</v>
      </c>
      <c r="D28" s="8">
        <v>2</v>
      </c>
      <c r="E28" s="8" t="s">
        <v>227</v>
      </c>
      <c r="F28" s="8" t="s">
        <v>227</v>
      </c>
      <c r="G28" s="44" t="s">
        <v>227</v>
      </c>
      <c r="H28" s="44" t="s">
        <v>227</v>
      </c>
      <c r="I28" s="44" t="s">
        <v>227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44"/>
      <c r="T28" s="50"/>
    </row>
    <row r="29" spans="1:20" ht="30.6" customHeight="1">
      <c r="A29" s="49" t="str">
        <f>Maquette!B29</f>
        <v>NTIC</v>
      </c>
      <c r="B29" s="49" t="str">
        <f>Maquette!C29</f>
        <v>ECUE</v>
      </c>
      <c r="C29" s="46">
        <f>Maquette!F29</f>
        <v>0</v>
      </c>
      <c r="D29" s="8">
        <v>1</v>
      </c>
      <c r="E29" s="8" t="s">
        <v>227</v>
      </c>
      <c r="F29" s="8" t="s">
        <v>227</v>
      </c>
      <c r="G29" s="44" t="s">
        <v>227</v>
      </c>
      <c r="H29" s="44" t="s">
        <v>227</v>
      </c>
      <c r="I29" s="44" t="s">
        <v>227</v>
      </c>
      <c r="J29" s="44"/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44"/>
      <c r="T29" s="50"/>
    </row>
    <row r="30" spans="1:20" ht="30.6" customHeight="1">
      <c r="A30" s="49" t="str">
        <f>Maquette!B30</f>
        <v>Projet tuteuré (UE6)</v>
      </c>
      <c r="B30" s="49" t="str">
        <f>Maquette!C30</f>
        <v>UE</v>
      </c>
      <c r="C30" s="46">
        <f>Maquette!F30</f>
        <v>0</v>
      </c>
      <c r="D30" s="8">
        <v>9</v>
      </c>
      <c r="E30" s="8" t="s">
        <v>227</v>
      </c>
      <c r="F30" s="8" t="s">
        <v>227</v>
      </c>
      <c r="G30" s="44" t="s">
        <v>227</v>
      </c>
      <c r="H30" s="44" t="s">
        <v>227</v>
      </c>
      <c r="I30" s="44" t="s">
        <v>227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44"/>
      <c r="T30" s="50"/>
    </row>
    <row r="31" spans="1:20" ht="30.6" customHeight="1">
      <c r="A31" s="49" t="str">
        <f>Maquette!B31</f>
        <v>Période en entreprise (UE7)</v>
      </c>
      <c r="B31" s="49" t="str">
        <f>Maquette!C31</f>
        <v>UE</v>
      </c>
      <c r="C31" s="46">
        <f>Maquette!F31</f>
        <v>0</v>
      </c>
      <c r="D31" s="8">
        <v>12</v>
      </c>
      <c r="E31" s="8" t="s">
        <v>227</v>
      </c>
      <c r="F31" s="8" t="s">
        <v>227</v>
      </c>
      <c r="G31" s="44" t="s">
        <v>227</v>
      </c>
      <c r="H31" s="44" t="s">
        <v>227</v>
      </c>
      <c r="I31" s="44" t="s">
        <v>227</v>
      </c>
      <c r="J31" s="44"/>
      <c r="K31" s="44" t="s">
        <v>9</v>
      </c>
      <c r="L31" s="44"/>
      <c r="M31" s="44">
        <v>3</v>
      </c>
      <c r="N31" s="44"/>
      <c r="O31" s="44"/>
      <c r="P31" s="44"/>
      <c r="Q31" s="44"/>
      <c r="R31" s="44"/>
      <c r="S31" s="44"/>
      <c r="T31" s="50"/>
    </row>
    <row r="32" spans="1:20" ht="30.6" customHeight="1">
      <c r="A32" s="49">
        <f>Maquette!B32</f>
        <v>0</v>
      </c>
      <c r="B32" s="49">
        <f>Maquette!C32</f>
        <v>0</v>
      </c>
      <c r="C32" s="46">
        <f>Maquette!F32</f>
        <v>0</v>
      </c>
      <c r="D32" s="8"/>
      <c r="E32" s="8"/>
      <c r="F32" s="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0"/>
    </row>
    <row r="33" spans="1:20" ht="30.6" customHeight="1">
      <c r="A33" s="49">
        <f>Maquette!B33</f>
        <v>0</v>
      </c>
      <c r="B33" s="49">
        <f>Maquette!C33</f>
        <v>0</v>
      </c>
      <c r="C33" s="46">
        <f>Maquette!F33</f>
        <v>0</v>
      </c>
      <c r="D33" s="8"/>
      <c r="E33" s="8"/>
      <c r="F33" s="8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0"/>
    </row>
    <row r="34" spans="1:20" ht="30.6" customHeight="1">
      <c r="A34" s="49">
        <f>Maquette!B34</f>
        <v>0</v>
      </c>
      <c r="B34" s="49">
        <f>Maquette!C34</f>
        <v>0</v>
      </c>
      <c r="C34" s="46">
        <f>Maquette!F34</f>
        <v>0</v>
      </c>
      <c r="D34" s="8"/>
      <c r="E34" s="8"/>
      <c r="F34" s="8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0"/>
    </row>
    <row r="35" spans="1:20" ht="30.6" customHeight="1">
      <c r="A35" s="49">
        <f>Maquette!B35</f>
        <v>0</v>
      </c>
      <c r="B35" s="49">
        <f>Maquette!C35</f>
        <v>0</v>
      </c>
      <c r="C35" s="46">
        <f>Maquette!F35</f>
        <v>0</v>
      </c>
      <c r="D35" s="8"/>
      <c r="E35" s="8"/>
      <c r="F35" s="8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0"/>
    </row>
    <row r="36" spans="1:20" ht="30.6" customHeight="1">
      <c r="A36" s="49">
        <f>Maquette!B36</f>
        <v>0</v>
      </c>
      <c r="B36" s="49">
        <f>Maquette!C36</f>
        <v>0</v>
      </c>
      <c r="C36" s="46">
        <f>Maquette!F36</f>
        <v>0</v>
      </c>
      <c r="D36" s="8"/>
      <c r="E36" s="8"/>
      <c r="F36" s="8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0"/>
    </row>
    <row r="37" spans="1:20" ht="30.6" customHeight="1">
      <c r="A37" s="49">
        <f>Maquette!B37</f>
        <v>0</v>
      </c>
      <c r="B37" s="49">
        <f>Maquette!C37</f>
        <v>0</v>
      </c>
      <c r="C37" s="46">
        <f>Maquette!F37</f>
        <v>0</v>
      </c>
      <c r="D37" s="8"/>
      <c r="E37" s="8"/>
      <c r="F37" s="8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0"/>
    </row>
    <row r="38" spans="1:20" ht="30.6" customHeight="1">
      <c r="A38" s="49">
        <f>Maquette!B38</f>
        <v>0</v>
      </c>
      <c r="B38" s="49">
        <f>Maquette!C38</f>
        <v>0</v>
      </c>
      <c r="C38" s="46">
        <f>Maquette!F38</f>
        <v>0</v>
      </c>
      <c r="D38" s="8"/>
      <c r="E38" s="8"/>
      <c r="F38" s="8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0"/>
    </row>
    <row r="39" spans="1:20" ht="30.6" customHeight="1">
      <c r="A39" s="49">
        <f>Maquette!B39</f>
        <v>0</v>
      </c>
      <c r="B39" s="49">
        <f>Maquette!C39</f>
        <v>0</v>
      </c>
      <c r="C39" s="46">
        <f>Maquette!F39</f>
        <v>0</v>
      </c>
      <c r="D39" s="8"/>
      <c r="E39" s="8"/>
      <c r="F39" s="8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0"/>
    </row>
    <row r="40" spans="1:20" ht="30.6" customHeight="1">
      <c r="A40" s="49">
        <f>Maquette!B40</f>
        <v>0</v>
      </c>
      <c r="B40" s="49">
        <f>Maquette!C40</f>
        <v>0</v>
      </c>
      <c r="C40" s="46">
        <f>Maquette!F40</f>
        <v>0</v>
      </c>
      <c r="D40" s="8"/>
      <c r="E40" s="8"/>
      <c r="F40" s="8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0"/>
    </row>
    <row r="41" spans="1:20" ht="30.6" customHeight="1">
      <c r="A41" s="49">
        <f>Maquette!B41</f>
        <v>0</v>
      </c>
      <c r="B41" s="49">
        <f>Maquette!C41</f>
        <v>0</v>
      </c>
      <c r="C41" s="46">
        <f>Maquette!F41</f>
        <v>0</v>
      </c>
      <c r="D41" s="8"/>
      <c r="E41" s="8"/>
      <c r="F41" s="8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0"/>
    </row>
    <row r="42" spans="1:20" ht="30.6" customHeight="1">
      <c r="A42" s="49">
        <f>Maquette!B42</f>
        <v>0</v>
      </c>
      <c r="B42" s="49">
        <f>Maquette!C42</f>
        <v>0</v>
      </c>
      <c r="C42" s="46">
        <f>Maquette!F42</f>
        <v>0</v>
      </c>
      <c r="D42" s="8"/>
      <c r="E42" s="8"/>
      <c r="F42" s="8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0"/>
    </row>
    <row r="43" spans="1:20" ht="30.6" customHeight="1">
      <c r="A43" s="49">
        <f>Maquette!B43</f>
        <v>0</v>
      </c>
      <c r="B43" s="49">
        <f>Maquette!C43</f>
        <v>0</v>
      </c>
      <c r="C43" s="46">
        <f>Maquette!F43</f>
        <v>0</v>
      </c>
      <c r="D43" s="8"/>
      <c r="E43" s="8"/>
      <c r="F43" s="8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0"/>
    </row>
    <row r="44" spans="1:20" ht="30.6" customHeight="1">
      <c r="A44" s="49">
        <f>Maquette!B44</f>
        <v>0</v>
      </c>
      <c r="B44" s="49">
        <f>Maquette!C44</f>
        <v>0</v>
      </c>
      <c r="C44" s="46">
        <f>Maquette!F44</f>
        <v>0</v>
      </c>
      <c r="D44" s="8"/>
      <c r="E44" s="8"/>
      <c r="F44" s="8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0"/>
    </row>
    <row r="45" spans="1:20" ht="30.6" customHeight="1">
      <c r="A45" s="49">
        <f>Maquette!B45</f>
        <v>0</v>
      </c>
      <c r="B45" s="49">
        <f>Maquette!C45</f>
        <v>0</v>
      </c>
      <c r="C45" s="46">
        <f>Maquette!F45</f>
        <v>0</v>
      </c>
      <c r="D45" s="8"/>
      <c r="E45" s="8"/>
      <c r="F45" s="8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0"/>
    </row>
    <row r="46" spans="1:20" ht="30.6" customHeight="1">
      <c r="A46" s="49">
        <f>Maquette!B46</f>
        <v>0</v>
      </c>
      <c r="B46" s="49">
        <f>Maquette!C46</f>
        <v>0</v>
      </c>
      <c r="C46" s="46">
        <f>Maquette!F46</f>
        <v>0</v>
      </c>
      <c r="D46" s="8"/>
      <c r="E46" s="8"/>
      <c r="F46" s="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0"/>
    </row>
    <row r="47" spans="1:20" ht="30.6" customHeight="1">
      <c r="A47" s="49">
        <f>Maquette!B47</f>
        <v>0</v>
      </c>
      <c r="B47" s="49">
        <f>Maquette!C47</f>
        <v>0</v>
      </c>
      <c r="C47" s="46">
        <f>Maquette!F47</f>
        <v>0</v>
      </c>
      <c r="D47" s="8"/>
      <c r="E47" s="8"/>
      <c r="F47" s="8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0"/>
    </row>
    <row r="48" spans="1:20" ht="30.6" customHeight="1">
      <c r="A48" s="49">
        <f>Maquette!B48</f>
        <v>0</v>
      </c>
      <c r="B48" s="49">
        <f>Maquette!C48</f>
        <v>0</v>
      </c>
      <c r="C48" s="46">
        <f>Maquette!F48</f>
        <v>0</v>
      </c>
      <c r="D48" s="8"/>
      <c r="E48" s="8"/>
      <c r="F48" s="8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0"/>
    </row>
    <row r="49" spans="1:20" ht="30.6" customHeight="1">
      <c r="A49" s="49">
        <f>Maquette!B49</f>
        <v>0</v>
      </c>
      <c r="B49" s="49">
        <f>Maquette!C49</f>
        <v>0</v>
      </c>
      <c r="C49" s="46">
        <f>Maquette!F49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0"/>
    </row>
    <row r="50" spans="1:20" ht="30.6" customHeight="1">
      <c r="A50" s="49">
        <f>Maquette!B50</f>
        <v>0</v>
      </c>
      <c r="B50" s="49">
        <f>Maquette!C50</f>
        <v>0</v>
      </c>
      <c r="C50" s="46">
        <f>Maquette!F50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0"/>
    </row>
    <row r="51" spans="1:20" ht="30.6" customHeight="1">
      <c r="A51" s="49">
        <f>Maquette!B51</f>
        <v>0</v>
      </c>
      <c r="B51" s="49">
        <f>Maquette!C51</f>
        <v>0</v>
      </c>
      <c r="C51" s="46">
        <f>Maquette!F51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0"/>
    </row>
    <row r="52" spans="1:20" ht="30.6" customHeight="1">
      <c r="A52" s="49">
        <f>Maquette!B52</f>
        <v>0</v>
      </c>
      <c r="B52" s="49">
        <f>Maquette!C52</f>
        <v>0</v>
      </c>
      <c r="C52" s="46">
        <f>Maquette!F52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0"/>
    </row>
    <row r="53" spans="1:20" ht="30.6" customHeight="1">
      <c r="A53" s="49">
        <f>Maquette!B53</f>
        <v>0</v>
      </c>
      <c r="B53" s="49">
        <f>Maquette!C53</f>
        <v>0</v>
      </c>
      <c r="C53" s="46">
        <f>Maquette!F53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0"/>
    </row>
    <row r="54" spans="1:20" ht="30.6" customHeight="1">
      <c r="A54" s="49">
        <f>Maquette!B54</f>
        <v>0</v>
      </c>
      <c r="B54" s="49">
        <f>Maquette!C54</f>
        <v>0</v>
      </c>
      <c r="C54" s="46">
        <f>Maquette!F54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0"/>
    </row>
    <row r="55" spans="1:20" ht="30.6" customHeight="1">
      <c r="A55" s="49">
        <f>Maquette!B55</f>
        <v>0</v>
      </c>
      <c r="B55" s="49">
        <f>Maquette!C55</f>
        <v>0</v>
      </c>
      <c r="C55" s="46">
        <f>Maquette!F55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0"/>
    </row>
    <row r="56" spans="1:20" ht="30.6" customHeight="1">
      <c r="A56" s="49">
        <f>Maquette!B56</f>
        <v>0</v>
      </c>
      <c r="B56" s="49">
        <f>Maquette!C56</f>
        <v>0</v>
      </c>
      <c r="C56" s="46">
        <f>Maquette!F56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0"/>
    </row>
    <row r="57" spans="1:20" ht="30.6" customHeight="1">
      <c r="A57" s="49">
        <f>Maquette!B57</f>
        <v>0</v>
      </c>
      <c r="B57" s="49">
        <f>Maquette!C57</f>
        <v>0</v>
      </c>
      <c r="C57" s="46">
        <f>Maquette!F57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0"/>
    </row>
    <row r="58" spans="1:20" ht="30.6" customHeight="1">
      <c r="A58" s="49">
        <f>Maquette!B58</f>
        <v>0</v>
      </c>
      <c r="B58" s="49">
        <f>Maquette!C58</f>
        <v>0</v>
      </c>
      <c r="C58" s="46">
        <f>Maquette!F58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0"/>
    </row>
    <row r="59" spans="1:20" ht="30.6" customHeight="1">
      <c r="A59" s="49">
        <f>Maquette!B59</f>
        <v>0</v>
      </c>
      <c r="B59" s="49">
        <f>Maquette!C59</f>
        <v>0</v>
      </c>
      <c r="C59" s="46">
        <f>Maquette!F59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0"/>
    </row>
    <row r="60" spans="1:20" ht="30.6" customHeight="1">
      <c r="A60" s="49">
        <f>Maquette!B60</f>
        <v>0</v>
      </c>
      <c r="B60" s="49">
        <f>Maquette!C60</f>
        <v>0</v>
      </c>
      <c r="C60" s="46">
        <f>Maquette!F60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0"/>
    </row>
    <row r="61" spans="1:20" ht="30.6" customHeight="1">
      <c r="A61" s="49">
        <f>Maquette!B61</f>
        <v>0</v>
      </c>
      <c r="B61" s="49">
        <f>Maquette!C61</f>
        <v>0</v>
      </c>
      <c r="C61" s="46">
        <f>Maquette!F61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0"/>
    </row>
    <row r="62" spans="1:20" ht="30.6" customHeight="1">
      <c r="A62" s="49">
        <f>Maquette!B62</f>
        <v>0</v>
      </c>
      <c r="B62" s="49">
        <f>Maquette!C62</f>
        <v>0</v>
      </c>
      <c r="C62" s="46">
        <f>Maquette!F62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0"/>
    </row>
    <row r="63" spans="1:20" ht="30.6" customHeight="1">
      <c r="A63" s="49">
        <f>Maquette!B63</f>
        <v>0</v>
      </c>
      <c r="B63" s="49">
        <f>Maquette!C63</f>
        <v>0</v>
      </c>
      <c r="C63" s="46">
        <f>Maquette!F63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0"/>
    </row>
    <row r="64" spans="1:20" ht="30.6" customHeight="1">
      <c r="A64" s="49">
        <f>Maquette!B64</f>
        <v>0</v>
      </c>
      <c r="B64" s="49">
        <f>Maquette!C64</f>
        <v>0</v>
      </c>
      <c r="C64" s="46">
        <f>Maquette!F64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0"/>
    </row>
    <row r="65" spans="1:20" ht="30.6" customHeight="1">
      <c r="A65" s="49">
        <f>Maquette!B65</f>
        <v>0</v>
      </c>
      <c r="B65" s="49">
        <f>Maquette!C65</f>
        <v>0</v>
      </c>
      <c r="C65" s="46">
        <f>Maquette!F65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0"/>
    </row>
    <row r="66" spans="1:20" ht="30.6" customHeight="1">
      <c r="A66" s="49">
        <f>Maquette!B66</f>
        <v>0</v>
      </c>
      <c r="B66" s="49">
        <f>Maquette!C66</f>
        <v>0</v>
      </c>
      <c r="C66" s="46">
        <f>Maquette!F66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0"/>
    </row>
    <row r="67" spans="1:20" ht="30.6" customHeight="1">
      <c r="A67" s="49">
        <f>Maquette!B67</f>
        <v>0</v>
      </c>
      <c r="B67" s="49">
        <f>Maquette!C67</f>
        <v>0</v>
      </c>
      <c r="C67" s="46">
        <f>Maquette!F67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0"/>
    </row>
    <row r="68" spans="1:20" ht="30.6" customHeight="1">
      <c r="A68" s="49">
        <f>Maquette!B68</f>
        <v>0</v>
      </c>
      <c r="B68" s="49">
        <f>Maquette!C68</f>
        <v>0</v>
      </c>
      <c r="C68" s="46">
        <f>Maquette!F68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0"/>
    </row>
    <row r="69" spans="1:20" ht="30.6" customHeight="1">
      <c r="A69" s="49">
        <f>Maquette!B69</f>
        <v>0</v>
      </c>
      <c r="B69" s="49">
        <f>Maquette!C69</f>
        <v>0</v>
      </c>
      <c r="C69" s="46">
        <f>Maquette!F69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0"/>
    </row>
    <row r="70" spans="1:20" ht="30.6" customHeight="1">
      <c r="A70" s="49">
        <f>Maquette!B70</f>
        <v>0</v>
      </c>
      <c r="B70" s="49">
        <f>Maquette!C70</f>
        <v>0</v>
      </c>
      <c r="C70" s="46">
        <f>Maquette!F70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0"/>
    </row>
    <row r="71" spans="1:20" ht="30.6" customHeight="1">
      <c r="A71" s="49">
        <f>Maquette!B71</f>
        <v>0</v>
      </c>
      <c r="B71" s="49">
        <f>Maquette!C71</f>
        <v>0</v>
      </c>
      <c r="C71" s="46">
        <f>Maquette!F71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0"/>
    </row>
    <row r="72" spans="1:20" ht="30.6" customHeight="1">
      <c r="A72" s="49">
        <f>Maquette!B72</f>
        <v>0</v>
      </c>
      <c r="B72" s="49">
        <f>Maquette!C72</f>
        <v>0</v>
      </c>
      <c r="C72" s="46">
        <f>Maquette!F72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0"/>
    </row>
    <row r="73" spans="1:20" ht="30.6" customHeight="1">
      <c r="A73" s="49">
        <f>Maquette!B73</f>
        <v>0</v>
      </c>
      <c r="B73" s="49">
        <f>Maquette!C73</f>
        <v>0</v>
      </c>
      <c r="C73" s="46">
        <f>Maquette!F73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0"/>
    </row>
    <row r="74" spans="1:20" ht="30.6" customHeight="1">
      <c r="A74" s="49">
        <f>Maquette!B74</f>
        <v>0</v>
      </c>
      <c r="B74" s="49">
        <f>Maquette!C74</f>
        <v>0</v>
      </c>
      <c r="C74" s="46">
        <f>Maquette!F74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0"/>
    </row>
    <row r="75" spans="1:20" ht="30.6" customHeight="1">
      <c r="A75" s="49">
        <f>Maquette!B75</f>
        <v>0</v>
      </c>
      <c r="B75" s="49">
        <f>Maquette!C75</f>
        <v>0</v>
      </c>
      <c r="C75" s="46">
        <f>Maquette!F75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0"/>
    </row>
    <row r="76" spans="1:20" ht="30.6" customHeight="1">
      <c r="A76" s="49">
        <f>Maquette!B76</f>
        <v>0</v>
      </c>
      <c r="B76" s="49">
        <f>Maquette!C76</f>
        <v>0</v>
      </c>
      <c r="C76" s="46">
        <f>Maquette!F76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0"/>
    </row>
    <row r="77" spans="1:20" ht="30.6" customHeight="1">
      <c r="A77" s="49">
        <f>Maquette!B77</f>
        <v>0</v>
      </c>
      <c r="B77" s="49">
        <f>Maquette!C77</f>
        <v>0</v>
      </c>
      <c r="C77" s="46">
        <f>Maquette!F77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0"/>
    </row>
    <row r="78" spans="1:20" ht="30.6" customHeight="1">
      <c r="A78" s="49">
        <f>Maquette!B78</f>
        <v>0</v>
      </c>
      <c r="B78" s="49">
        <f>Maquette!C78</f>
        <v>0</v>
      </c>
      <c r="C78" s="46">
        <f>Maquette!F78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0"/>
    </row>
    <row r="79" spans="1:20" ht="30.6" customHeight="1">
      <c r="A79" s="49">
        <f>Maquette!B79</f>
        <v>0</v>
      </c>
      <c r="B79" s="49">
        <f>Maquette!C79</f>
        <v>0</v>
      </c>
      <c r="C79" s="46">
        <f>Maquette!F79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0"/>
    </row>
    <row r="80" spans="1:20" ht="30.6" customHeight="1">
      <c r="A80" s="49">
        <f>Maquette!B80</f>
        <v>0</v>
      </c>
      <c r="B80" s="49">
        <f>Maquette!C80</f>
        <v>0</v>
      </c>
      <c r="C80" s="46">
        <f>Maquette!F80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0"/>
    </row>
    <row r="81" spans="1:20" ht="30.6" customHeight="1">
      <c r="A81" s="49">
        <f>Maquette!B81</f>
        <v>0</v>
      </c>
      <c r="B81" s="49">
        <f>Maquette!C81</f>
        <v>0</v>
      </c>
      <c r="C81" s="46">
        <f>Maquette!F81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0"/>
    </row>
    <row r="82" spans="1:20" ht="30.6" customHeight="1">
      <c r="A82" s="49">
        <f>Maquette!B82</f>
        <v>0</v>
      </c>
      <c r="B82" s="49">
        <f>Maquette!C82</f>
        <v>0</v>
      </c>
      <c r="C82" s="46">
        <f>Maquette!F82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0"/>
    </row>
    <row r="83" spans="1:20" ht="30.6" customHeight="1">
      <c r="A83" s="49">
        <f>Maquette!B83</f>
        <v>0</v>
      </c>
      <c r="B83" s="49">
        <f>Maquette!C83</f>
        <v>0</v>
      </c>
      <c r="C83" s="46">
        <f>Maquette!F83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0"/>
    </row>
    <row r="84" spans="1:20" ht="30.6" customHeight="1">
      <c r="A84" s="49">
        <f>Maquette!B84</f>
        <v>0</v>
      </c>
      <c r="B84" s="49">
        <f>Maquette!C84</f>
        <v>0</v>
      </c>
      <c r="C84" s="46">
        <f>Maquette!F84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0"/>
    </row>
    <row r="85" spans="1:20" ht="30.6" customHeight="1">
      <c r="A85" s="49">
        <f>Maquette!B85</f>
        <v>0</v>
      </c>
      <c r="B85" s="49">
        <f>Maquette!C85</f>
        <v>0</v>
      </c>
      <c r="C85" s="46">
        <f>Maquette!F85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0"/>
    </row>
    <row r="86" spans="1:20" ht="30.6" customHeight="1">
      <c r="A86" s="49">
        <f>Maquette!B86</f>
        <v>0</v>
      </c>
      <c r="B86" s="49">
        <f>Maquette!C86</f>
        <v>0</v>
      </c>
      <c r="C86" s="46">
        <f>Maquette!F86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0"/>
    </row>
    <row r="87" spans="1:20" ht="30.6" customHeight="1">
      <c r="A87" s="49">
        <f>Maquette!B87</f>
        <v>0</v>
      </c>
      <c r="B87" s="49">
        <f>Maquette!C87</f>
        <v>0</v>
      </c>
      <c r="C87" s="46">
        <f>Maquette!F87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0"/>
    </row>
    <row r="88" spans="1:20" ht="30.6" customHeight="1">
      <c r="A88" s="49">
        <f>Maquette!B88</f>
        <v>0</v>
      </c>
      <c r="B88" s="49">
        <f>Maquette!C88</f>
        <v>0</v>
      </c>
      <c r="C88" s="46">
        <f>Maquette!F88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0"/>
    </row>
    <row r="89" spans="1:20" ht="30.6" customHeight="1">
      <c r="A89" s="49">
        <f>Maquette!B89</f>
        <v>0</v>
      </c>
      <c r="B89" s="49">
        <f>Maquette!C89</f>
        <v>0</v>
      </c>
      <c r="C89" s="46">
        <f>Maquette!F89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0"/>
    </row>
    <row r="90" spans="1:20" ht="30.6" customHeight="1">
      <c r="A90" s="49">
        <f>Maquette!B90</f>
        <v>0</v>
      </c>
      <c r="B90" s="49">
        <f>Maquette!C90</f>
        <v>0</v>
      </c>
      <c r="C90" s="46">
        <f>Maquette!F90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0"/>
    </row>
    <row r="91" spans="1:20" ht="30.6" customHeight="1">
      <c r="A91" s="49">
        <f>Maquette!B91</f>
        <v>0</v>
      </c>
      <c r="B91" s="49">
        <f>Maquette!C91</f>
        <v>0</v>
      </c>
      <c r="C91" s="46">
        <f>Maquette!F91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0"/>
    </row>
    <row r="92" spans="1:20" ht="30.6" customHeight="1">
      <c r="A92" s="49">
        <f>Maquette!B92</f>
        <v>0</v>
      </c>
      <c r="B92" s="49">
        <f>Maquette!C92</f>
        <v>0</v>
      </c>
      <c r="C92" s="46">
        <f>Maquette!F92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0"/>
    </row>
    <row r="93" spans="1:20" ht="30.6" customHeight="1">
      <c r="A93" s="49">
        <f>Maquette!B93</f>
        <v>0</v>
      </c>
      <c r="B93" s="49">
        <f>Maquette!C93</f>
        <v>0</v>
      </c>
      <c r="C93" s="46">
        <f>Maquette!F93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0"/>
    </row>
    <row r="94" spans="1:20" ht="30.6" customHeight="1">
      <c r="A94" s="49">
        <f>Maquette!B94</f>
        <v>0</v>
      </c>
      <c r="B94" s="49">
        <f>Maquette!C94</f>
        <v>0</v>
      </c>
      <c r="C94" s="46">
        <f>Maquette!F94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0"/>
    </row>
    <row r="95" spans="1:20" ht="30.6" customHeight="1">
      <c r="A95" s="49">
        <f>Maquette!B95</f>
        <v>0</v>
      </c>
      <c r="B95" s="49">
        <f>Maquette!C95</f>
        <v>0</v>
      </c>
      <c r="C95" s="46">
        <f>Maquette!F95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0"/>
    </row>
    <row r="96" spans="1:20" ht="30.6" customHeight="1">
      <c r="A96" s="49">
        <f>Maquette!B96</f>
        <v>0</v>
      </c>
      <c r="B96" s="49">
        <f>Maquette!C96</f>
        <v>0</v>
      </c>
      <c r="C96" s="46">
        <f>Maquette!F96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0"/>
    </row>
    <row r="97" spans="1:20" ht="30.6" customHeight="1">
      <c r="A97" s="49">
        <f>Maquette!B97</f>
        <v>0</v>
      </c>
      <c r="B97" s="49">
        <f>Maquette!C97</f>
        <v>0</v>
      </c>
      <c r="C97" s="46">
        <f>Maquette!F97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0"/>
    </row>
    <row r="98" spans="1:20" ht="30.6" customHeight="1">
      <c r="A98" s="49">
        <f>Maquette!B98</f>
        <v>0</v>
      </c>
      <c r="B98" s="49">
        <f>Maquette!C98</f>
        <v>0</v>
      </c>
      <c r="C98" s="46">
        <f>Maquette!F98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0"/>
    </row>
    <row r="99" spans="1:20" ht="30.6" customHeight="1">
      <c r="A99" s="49">
        <f>Maquette!B99</f>
        <v>0</v>
      </c>
      <c r="B99" s="49">
        <f>Maquette!C99</f>
        <v>0</v>
      </c>
      <c r="C99" s="46">
        <f>Maquette!F99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0"/>
    </row>
    <row r="100" spans="1:20" ht="30.6" customHeight="1">
      <c r="A100" s="49">
        <f>Maquette!B100</f>
        <v>0</v>
      </c>
      <c r="B100" s="49">
        <f>Maquette!C100</f>
        <v>0</v>
      </c>
      <c r="C100" s="46">
        <f>Maquette!F100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0"/>
    </row>
    <row r="101" spans="1:20" ht="30.6" customHeight="1">
      <c r="A101" s="49">
        <f>Maquette!B101</f>
        <v>0</v>
      </c>
      <c r="B101" s="49">
        <f>Maquette!C101</f>
        <v>0</v>
      </c>
      <c r="C101" s="46">
        <f>Maquette!F101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0"/>
    </row>
    <row r="102" spans="1:20" ht="30.6" customHeight="1">
      <c r="A102" s="49">
        <f>Maquette!B102</f>
        <v>0</v>
      </c>
      <c r="B102" s="49">
        <f>Maquette!C102</f>
        <v>0</v>
      </c>
      <c r="C102" s="46">
        <f>Maquette!F102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0"/>
    </row>
    <row r="103" spans="1:20" ht="30.6" customHeight="1">
      <c r="A103" s="49">
        <f>Maquette!B103</f>
        <v>0</v>
      </c>
      <c r="B103" s="49">
        <f>Maquette!C103</f>
        <v>0</v>
      </c>
      <c r="C103" s="46">
        <f>Maquette!F103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0"/>
    </row>
    <row r="104" spans="1:20" ht="30.6" customHeight="1">
      <c r="A104" s="49">
        <f>Maquette!B104</f>
        <v>0</v>
      </c>
      <c r="B104" s="49">
        <f>Maquette!C104</f>
        <v>0</v>
      </c>
      <c r="C104" s="46">
        <f>Maquette!F104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0"/>
    </row>
    <row r="105" spans="1:20" ht="30.6" customHeight="1">
      <c r="A105" s="49">
        <f>Maquette!B105</f>
        <v>0</v>
      </c>
      <c r="B105" s="49">
        <f>Maquette!C105</f>
        <v>0</v>
      </c>
      <c r="C105" s="46">
        <f>Maquette!F105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0"/>
    </row>
    <row r="106" spans="1:20" ht="30.6" customHeight="1">
      <c r="A106" s="49">
        <f>Maquette!B106</f>
        <v>0</v>
      </c>
      <c r="B106" s="49">
        <f>Maquette!C106</f>
        <v>0</v>
      </c>
      <c r="C106" s="46">
        <f>Maquette!F106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0"/>
    </row>
    <row r="107" spans="1:20" ht="30.6" customHeight="1">
      <c r="A107" s="49">
        <f>Maquette!B107</f>
        <v>0</v>
      </c>
      <c r="B107" s="49">
        <f>Maquette!C107</f>
        <v>0</v>
      </c>
      <c r="C107" s="46">
        <f>Maquette!F107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0"/>
    </row>
    <row r="108" spans="1:20" ht="30.6" customHeight="1">
      <c r="A108" s="49">
        <f>Maquette!B108</f>
        <v>0</v>
      </c>
      <c r="B108" s="49">
        <f>Maquette!C108</f>
        <v>0</v>
      </c>
      <c r="C108" s="46">
        <f>Maquette!F108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0"/>
    </row>
    <row r="109" spans="1:20" ht="30.6" customHeight="1">
      <c r="A109" s="49">
        <f>Maquette!B109</f>
        <v>0</v>
      </c>
      <c r="B109" s="49">
        <f>Maquette!C109</f>
        <v>0</v>
      </c>
      <c r="C109" s="46">
        <f>Maquette!F109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0"/>
    </row>
    <row r="110" spans="1:20" ht="30.6" customHeight="1">
      <c r="A110" s="49">
        <f>Maquette!B110</f>
        <v>0</v>
      </c>
      <c r="B110" s="49">
        <f>Maquette!C110</f>
        <v>0</v>
      </c>
      <c r="C110" s="46">
        <f>Maquette!F110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0"/>
    </row>
    <row r="111" spans="1:20" ht="30.6" customHeight="1">
      <c r="A111" s="49">
        <f>Maquette!B111</f>
        <v>0</v>
      </c>
      <c r="B111" s="49">
        <f>Maquette!C111</f>
        <v>0</v>
      </c>
      <c r="C111" s="46">
        <f>Maquette!F111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0"/>
    </row>
    <row r="112" spans="1:20" ht="30.6" customHeight="1">
      <c r="A112" s="49">
        <f>Maquette!B112</f>
        <v>0</v>
      </c>
      <c r="B112" s="49">
        <f>Maquette!C112</f>
        <v>0</v>
      </c>
      <c r="C112" s="46">
        <f>Maquette!F112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0"/>
    </row>
    <row r="113" spans="1:20" ht="30.6" customHeight="1">
      <c r="A113" s="49">
        <f>Maquette!B113</f>
        <v>0</v>
      </c>
      <c r="B113" s="49">
        <f>Maquette!C113</f>
        <v>0</v>
      </c>
      <c r="C113" s="46">
        <f>Maquette!F113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0"/>
    </row>
    <row r="114" spans="1:20" ht="30.6" customHeight="1">
      <c r="A114" s="49">
        <f>Maquette!B114</f>
        <v>0</v>
      </c>
      <c r="B114" s="49">
        <f>Maquette!C114</f>
        <v>0</v>
      </c>
      <c r="C114" s="46">
        <f>Maquette!F114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0"/>
    </row>
    <row r="115" spans="1:20" ht="30.6" customHeight="1">
      <c r="A115" s="49">
        <f>Maquette!B115</f>
        <v>0</v>
      </c>
      <c r="B115" s="49">
        <f>Maquette!C115</f>
        <v>0</v>
      </c>
      <c r="C115" s="46">
        <f>Maquette!F115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0"/>
    </row>
    <row r="116" spans="1:20" ht="30.6" customHeight="1">
      <c r="A116" s="49">
        <f>Maquette!B116</f>
        <v>0</v>
      </c>
      <c r="B116" s="49">
        <f>Maquette!C116</f>
        <v>0</v>
      </c>
      <c r="C116" s="46">
        <f>Maquette!F116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0"/>
    </row>
    <row r="117" spans="1:20" ht="30.6" customHeight="1">
      <c r="A117" s="49">
        <f>Maquette!B117</f>
        <v>0</v>
      </c>
      <c r="B117" s="49">
        <f>Maquette!C117</f>
        <v>0</v>
      </c>
      <c r="C117" s="46">
        <f>Maquette!F117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0"/>
    </row>
    <row r="118" spans="1:20" ht="30.6" customHeight="1">
      <c r="A118" s="49">
        <f>Maquette!B118</f>
        <v>0</v>
      </c>
      <c r="B118" s="49">
        <f>Maquette!C118</f>
        <v>0</v>
      </c>
      <c r="C118" s="46">
        <f>Maquette!F118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0"/>
    </row>
    <row r="119" spans="1:20" ht="30.6" customHeight="1">
      <c r="A119" s="49">
        <f>Maquette!B119</f>
        <v>0</v>
      </c>
      <c r="B119" s="49">
        <f>Maquette!C119</f>
        <v>0</v>
      </c>
      <c r="C119" s="46">
        <f>Maquette!F119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0"/>
    </row>
    <row r="120" spans="1:20" ht="30.6" customHeight="1">
      <c r="A120" s="49">
        <f>Maquette!B120</f>
        <v>0</v>
      </c>
      <c r="B120" s="49">
        <f>Maquette!C120</f>
        <v>0</v>
      </c>
      <c r="C120" s="46">
        <f>Maquette!F120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0"/>
    </row>
    <row r="121" spans="1:20" ht="30.6" customHeight="1">
      <c r="A121" s="49">
        <f>Maquette!B121</f>
        <v>0</v>
      </c>
      <c r="B121" s="49">
        <f>Maquette!C121</f>
        <v>0</v>
      </c>
      <c r="C121" s="46">
        <f>Maquette!F121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0"/>
    </row>
    <row r="122" spans="1:20" ht="30.6" customHeight="1">
      <c r="A122" s="49">
        <f>Maquette!B122</f>
        <v>0</v>
      </c>
      <c r="B122" s="49">
        <f>Maquette!C122</f>
        <v>0</v>
      </c>
      <c r="C122" s="46">
        <f>Maquette!F122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0"/>
    </row>
    <row r="123" spans="1:20" ht="30.6" customHeight="1">
      <c r="A123" s="49">
        <f>Maquette!B123</f>
        <v>0</v>
      </c>
      <c r="B123" s="49">
        <f>Maquette!C123</f>
        <v>0</v>
      </c>
      <c r="C123" s="46">
        <f>Maquette!F123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0"/>
    </row>
    <row r="124" spans="1:20" ht="30.6" customHeight="1">
      <c r="A124" s="49">
        <f>Maquette!B124</f>
        <v>0</v>
      </c>
      <c r="B124" s="49">
        <f>Maquette!C124</f>
        <v>0</v>
      </c>
      <c r="C124" s="46">
        <f>Maquette!F124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0"/>
    </row>
    <row r="125" spans="1:20" ht="30.6" customHeight="1">
      <c r="A125" s="49">
        <f>Maquette!B125</f>
        <v>0</v>
      </c>
      <c r="B125" s="49">
        <f>Maquette!C125</f>
        <v>0</v>
      </c>
      <c r="C125" s="46">
        <f>Maquette!F125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0"/>
    </row>
    <row r="126" spans="1:20" ht="30.6" customHeight="1">
      <c r="A126" s="49">
        <f>Maquette!B126</f>
        <v>0</v>
      </c>
      <c r="B126" s="49">
        <f>Maquette!C126</f>
        <v>0</v>
      </c>
      <c r="C126" s="46">
        <f>Maquette!F126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0"/>
    </row>
    <row r="127" spans="1:20" ht="30.6" customHeight="1">
      <c r="A127" s="49">
        <f>Maquette!B127</f>
        <v>0</v>
      </c>
      <c r="B127" s="49">
        <f>Maquette!C127</f>
        <v>0</v>
      </c>
      <c r="C127" s="46">
        <f>Maquette!F127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0"/>
    </row>
    <row r="128" spans="1:20" ht="30.6" customHeight="1">
      <c r="A128" s="49">
        <f>Maquette!B128</f>
        <v>0</v>
      </c>
      <c r="B128" s="49">
        <f>Maquette!C128</f>
        <v>0</v>
      </c>
      <c r="C128" s="46">
        <f>Maquette!F128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0"/>
    </row>
    <row r="129" spans="1:20" ht="30.6" customHeight="1">
      <c r="A129" s="49">
        <f>Maquette!B129</f>
        <v>0</v>
      </c>
      <c r="B129" s="49">
        <f>Maquette!C129</f>
        <v>0</v>
      </c>
      <c r="C129" s="46">
        <f>Maquette!F129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0"/>
    </row>
    <row r="130" spans="1:20" ht="30.6" customHeight="1">
      <c r="A130" s="49">
        <f>Maquette!B130</f>
        <v>0</v>
      </c>
      <c r="B130" s="49">
        <f>Maquette!C130</f>
        <v>0</v>
      </c>
      <c r="C130" s="46">
        <f>Maquette!F130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0"/>
    </row>
    <row r="131" spans="1:20" ht="30.6" customHeight="1">
      <c r="A131" s="49">
        <f>Maquette!B131</f>
        <v>0</v>
      </c>
      <c r="B131" s="49">
        <f>Maquette!C131</f>
        <v>0</v>
      </c>
      <c r="C131" s="46">
        <f>Maquette!F131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0"/>
    </row>
    <row r="132" spans="1:20" ht="30.6" customHeight="1">
      <c r="A132" s="49">
        <f>Maquette!B132</f>
        <v>0</v>
      </c>
      <c r="B132" s="49">
        <f>Maquette!C132</f>
        <v>0</v>
      </c>
      <c r="C132" s="46">
        <f>Maquette!F132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0"/>
    </row>
    <row r="133" spans="1:20" ht="30.6" customHeight="1">
      <c r="A133" s="49">
        <f>Maquette!B133</f>
        <v>0</v>
      </c>
      <c r="B133" s="49">
        <f>Maquette!C133</f>
        <v>0</v>
      </c>
      <c r="C133" s="46">
        <f>Maquette!F133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0"/>
    </row>
    <row r="134" spans="1:20" ht="30.6" customHeight="1">
      <c r="A134" s="49">
        <f>Maquette!B134</f>
        <v>0</v>
      </c>
      <c r="B134" s="49">
        <f>Maquette!C134</f>
        <v>0</v>
      </c>
      <c r="C134" s="46">
        <f>Maquette!F134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0"/>
    </row>
    <row r="135" spans="1:20" ht="30.6" customHeight="1">
      <c r="A135" s="49">
        <f>Maquette!B135</f>
        <v>0</v>
      </c>
      <c r="B135" s="49">
        <f>Maquette!C135</f>
        <v>0</v>
      </c>
      <c r="C135" s="46">
        <f>Maquette!F135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0"/>
    </row>
    <row r="136" spans="1:20" ht="30.6" customHeight="1">
      <c r="A136" s="49">
        <f>Maquette!B136</f>
        <v>0</v>
      </c>
      <c r="B136" s="49">
        <f>Maquette!C136</f>
        <v>0</v>
      </c>
      <c r="C136" s="46">
        <f>Maquette!F136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0"/>
    </row>
    <row r="137" spans="1:20" ht="30.6" customHeight="1">
      <c r="A137" s="49">
        <f>Maquette!B137</f>
        <v>0</v>
      </c>
      <c r="B137" s="49">
        <f>Maquette!C137</f>
        <v>0</v>
      </c>
      <c r="C137" s="46">
        <f>Maquette!F137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0"/>
    </row>
    <row r="138" spans="1:20" ht="30.6" customHeight="1">
      <c r="A138" s="49">
        <f>Maquette!B138</f>
        <v>0</v>
      </c>
      <c r="B138" s="49">
        <f>Maquette!C138</f>
        <v>0</v>
      </c>
      <c r="C138" s="46">
        <f>Maquette!F138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0"/>
    </row>
    <row r="139" spans="1:20" ht="30.6" customHeight="1">
      <c r="A139" s="49">
        <f>Maquette!B139</f>
        <v>0</v>
      </c>
      <c r="B139" s="49">
        <f>Maquette!C139</f>
        <v>0</v>
      </c>
      <c r="C139" s="46">
        <f>Maquette!F139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0"/>
    </row>
    <row r="140" spans="1:20" ht="30.6" customHeight="1">
      <c r="A140" s="49">
        <f>Maquette!B140</f>
        <v>0</v>
      </c>
      <c r="B140" s="49">
        <f>Maquette!C140</f>
        <v>0</v>
      </c>
      <c r="C140" s="46">
        <f>Maquette!F140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0"/>
    </row>
    <row r="141" spans="1:20" ht="30.6" customHeight="1">
      <c r="A141" s="49">
        <f>Maquette!B141</f>
        <v>0</v>
      </c>
      <c r="B141" s="49">
        <f>Maquette!C141</f>
        <v>0</v>
      </c>
      <c r="C141" s="46">
        <f>Maquette!F141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0"/>
    </row>
    <row r="142" spans="1:20" ht="30.6" customHeight="1">
      <c r="A142" s="49">
        <f>Maquette!B142</f>
        <v>0</v>
      </c>
      <c r="B142" s="49">
        <f>Maquette!C142</f>
        <v>0</v>
      </c>
      <c r="C142" s="46">
        <f>Maquette!F142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0"/>
    </row>
    <row r="143" spans="1:20" ht="30.6" customHeight="1">
      <c r="A143" s="49">
        <f>Maquette!B143</f>
        <v>0</v>
      </c>
      <c r="B143" s="49">
        <f>Maquette!C143</f>
        <v>0</v>
      </c>
      <c r="C143" s="46">
        <f>Maquette!F143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0"/>
    </row>
    <row r="144" spans="1:20" ht="30.6" customHeight="1">
      <c r="A144" s="49">
        <f>Maquette!B144</f>
        <v>0</v>
      </c>
      <c r="B144" s="49">
        <f>Maquette!C144</f>
        <v>0</v>
      </c>
      <c r="C144" s="46">
        <f>Maquette!F144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0"/>
    </row>
    <row r="145" spans="1:20" ht="30.6" customHeight="1">
      <c r="A145" s="49">
        <f>Maquette!B145</f>
        <v>0</v>
      </c>
      <c r="B145" s="49">
        <f>Maquette!C145</f>
        <v>0</v>
      </c>
      <c r="C145" s="46">
        <f>Maquette!F145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0"/>
    </row>
    <row r="146" spans="1:20" ht="30.6" customHeight="1">
      <c r="A146" s="49">
        <f>Maquette!B146</f>
        <v>0</v>
      </c>
      <c r="B146" s="49">
        <f>Maquette!C146</f>
        <v>0</v>
      </c>
      <c r="C146" s="46">
        <f>Maquette!F146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0"/>
    </row>
    <row r="147" spans="1:20" ht="30.6" customHeight="1">
      <c r="A147" s="49">
        <f>Maquette!B147</f>
        <v>0</v>
      </c>
      <c r="B147" s="49">
        <f>Maquette!C147</f>
        <v>0</v>
      </c>
      <c r="C147" s="46">
        <f>Maquette!F147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0"/>
    </row>
    <row r="148" spans="1:20" ht="30.6" customHeight="1">
      <c r="A148" s="49">
        <f>Maquette!B148</f>
        <v>0</v>
      </c>
      <c r="B148" s="49">
        <f>Maquette!C148</f>
        <v>0</v>
      </c>
      <c r="C148" s="46">
        <f>Maquette!F148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0"/>
    </row>
    <row r="149" spans="1:20" ht="30.6" customHeight="1">
      <c r="A149" s="49">
        <f>Maquette!B149</f>
        <v>0</v>
      </c>
      <c r="B149" s="49">
        <f>Maquette!C149</f>
        <v>0</v>
      </c>
      <c r="C149" s="46">
        <f>Maquette!F149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0"/>
    </row>
    <row r="150" spans="1:20" ht="30.6" customHeight="1">
      <c r="A150" s="49">
        <f>Maquette!B150</f>
        <v>0</v>
      </c>
      <c r="B150" s="49">
        <f>Maquette!C150</f>
        <v>0</v>
      </c>
      <c r="C150" s="46">
        <f>Maquette!F150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0"/>
    </row>
    <row r="151" spans="1:20" ht="30.6" customHeight="1">
      <c r="A151" s="49">
        <f>Maquette!B151</f>
        <v>0</v>
      </c>
      <c r="B151" s="49">
        <f>Maquette!C151</f>
        <v>0</v>
      </c>
      <c r="C151" s="46">
        <f>Maquette!F151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0"/>
    </row>
    <row r="152" spans="1:20" ht="30.6" customHeight="1">
      <c r="A152" s="49">
        <f>Maquette!B152</f>
        <v>0</v>
      </c>
      <c r="B152" s="49">
        <f>Maquette!C152</f>
        <v>0</v>
      </c>
      <c r="C152" s="46">
        <f>Maquette!F152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0"/>
    </row>
    <row r="153" spans="1:20" ht="30.6" customHeight="1">
      <c r="A153" s="49">
        <f>Maquette!B153</f>
        <v>0</v>
      </c>
      <c r="B153" s="49">
        <f>Maquette!C153</f>
        <v>0</v>
      </c>
      <c r="C153" s="46">
        <f>Maquette!F153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0"/>
    </row>
    <row r="154" spans="1:20" ht="30.6" customHeight="1">
      <c r="A154" s="49">
        <f>Maquette!B154</f>
        <v>0</v>
      </c>
      <c r="B154" s="49">
        <f>Maquette!C154</f>
        <v>0</v>
      </c>
      <c r="C154" s="46">
        <f>Maquette!F154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0"/>
    </row>
    <row r="155" spans="1:20" ht="30.6" customHeight="1">
      <c r="A155" s="49">
        <f>Maquette!B155</f>
        <v>0</v>
      </c>
      <c r="B155" s="49">
        <f>Maquette!C155</f>
        <v>0</v>
      </c>
      <c r="C155" s="46">
        <f>Maquette!F155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0"/>
    </row>
    <row r="156" spans="1:20" ht="30.6" customHeight="1">
      <c r="A156" s="49">
        <f>Maquette!B156</f>
        <v>0</v>
      </c>
      <c r="B156" s="49">
        <f>Maquette!C156</f>
        <v>0</v>
      </c>
      <c r="C156" s="46">
        <f>Maquette!F156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0"/>
    </row>
    <row r="157" spans="1:20" ht="30.6" customHeight="1">
      <c r="A157" s="49">
        <f>Maquette!B157</f>
        <v>0</v>
      </c>
      <c r="B157" s="49">
        <f>Maquette!C157</f>
        <v>0</v>
      </c>
      <c r="C157" s="46">
        <f>Maquette!F157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0"/>
    </row>
    <row r="158" spans="1:20" ht="30.6" customHeight="1">
      <c r="A158" s="49">
        <f>Maquette!B158</f>
        <v>0</v>
      </c>
      <c r="B158" s="49">
        <f>Maquette!C158</f>
        <v>0</v>
      </c>
      <c r="C158" s="46">
        <f>Maquette!F158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0"/>
    </row>
    <row r="159" spans="1:20" ht="30.6" customHeight="1">
      <c r="A159" s="49">
        <f>Maquette!B159</f>
        <v>0</v>
      </c>
      <c r="B159" s="49">
        <f>Maquette!C159</f>
        <v>0</v>
      </c>
      <c r="C159" s="46">
        <f>Maquette!F159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0"/>
    </row>
    <row r="160" spans="1:20" ht="30.6" customHeight="1">
      <c r="A160" s="49">
        <f>Maquette!B160</f>
        <v>0</v>
      </c>
      <c r="B160" s="49">
        <f>Maquette!C160</f>
        <v>0</v>
      </c>
      <c r="C160" s="46">
        <f>Maquette!F160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0"/>
    </row>
    <row r="161" spans="1:20" ht="30.6" customHeight="1">
      <c r="A161" s="49">
        <f>Maquette!B161</f>
        <v>0</v>
      </c>
      <c r="B161" s="49">
        <f>Maquette!C161</f>
        <v>0</v>
      </c>
      <c r="C161" s="46">
        <f>Maquette!F161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0"/>
    </row>
    <row r="162" spans="1:20" ht="30.6" customHeight="1">
      <c r="A162" s="49">
        <f>Maquette!B162</f>
        <v>0</v>
      </c>
      <c r="B162" s="49">
        <f>Maquette!C162</f>
        <v>0</v>
      </c>
      <c r="C162" s="46">
        <f>Maquette!F162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0"/>
    </row>
    <row r="163" spans="1:20" ht="30.6" customHeight="1">
      <c r="A163" s="49">
        <f>Maquette!B163</f>
        <v>0</v>
      </c>
      <c r="B163" s="49">
        <f>Maquette!C163</f>
        <v>0</v>
      </c>
      <c r="C163" s="46">
        <f>Maquette!F163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0"/>
    </row>
    <row r="164" spans="1:20" ht="30.6" customHeight="1">
      <c r="A164" s="49">
        <f>Maquette!B164</f>
        <v>0</v>
      </c>
      <c r="B164" s="49">
        <f>Maquette!C164</f>
        <v>0</v>
      </c>
      <c r="C164" s="46">
        <f>Maquette!F164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0"/>
    </row>
    <row r="165" spans="1:20" ht="30.6" customHeight="1">
      <c r="A165" s="49">
        <f>Maquette!B165</f>
        <v>0</v>
      </c>
      <c r="B165" s="49">
        <f>Maquette!C165</f>
        <v>0</v>
      </c>
      <c r="C165" s="46">
        <f>Maquette!F165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0"/>
    </row>
    <row r="166" spans="1:20" ht="30.6" customHeight="1">
      <c r="A166" s="49">
        <f>Maquette!B166</f>
        <v>0</v>
      </c>
      <c r="B166" s="49">
        <f>Maquette!C166</f>
        <v>0</v>
      </c>
      <c r="C166" s="46">
        <f>Maquette!F166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0"/>
    </row>
    <row r="167" spans="1:20" ht="30.6" customHeight="1">
      <c r="A167" s="49">
        <f>Maquette!B167</f>
        <v>0</v>
      </c>
      <c r="B167" s="49">
        <f>Maquette!C167</f>
        <v>0</v>
      </c>
      <c r="C167" s="46">
        <f>Maquette!F167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0"/>
    </row>
    <row r="168" spans="1:20" ht="30.6" customHeight="1">
      <c r="A168" s="49">
        <f>Maquette!B168</f>
        <v>0</v>
      </c>
      <c r="B168" s="49">
        <f>Maquette!C168</f>
        <v>0</v>
      </c>
      <c r="C168" s="46">
        <f>Maquette!F168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0"/>
    </row>
    <row r="169" spans="1:20" ht="30.6" customHeight="1">
      <c r="A169" s="49">
        <f>Maquette!B169</f>
        <v>0</v>
      </c>
      <c r="B169" s="49">
        <f>Maquette!C169</f>
        <v>0</v>
      </c>
      <c r="C169" s="46">
        <f>Maquette!F169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0"/>
    </row>
    <row r="170" spans="1:20" ht="30.6" customHeight="1">
      <c r="A170" s="49">
        <f>Maquette!B170</f>
        <v>0</v>
      </c>
      <c r="B170" s="49">
        <f>Maquette!C170</f>
        <v>0</v>
      </c>
      <c r="C170" s="46">
        <f>Maquette!F170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0"/>
    </row>
    <row r="171" spans="1:20" ht="30.6" customHeight="1">
      <c r="A171" s="49">
        <f>Maquette!B171</f>
        <v>0</v>
      </c>
      <c r="B171" s="49">
        <f>Maquette!C171</f>
        <v>0</v>
      </c>
      <c r="C171" s="46">
        <f>Maquette!F171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0"/>
    </row>
    <row r="172" spans="1:20" ht="30.6" customHeight="1">
      <c r="A172" s="49">
        <f>Maquette!B172</f>
        <v>0</v>
      </c>
      <c r="B172" s="49">
        <f>Maquette!C172</f>
        <v>0</v>
      </c>
      <c r="C172" s="46">
        <f>Maquette!F172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0"/>
    </row>
    <row r="173" spans="1:20" ht="30.6" customHeight="1">
      <c r="A173" s="49">
        <f>Maquette!B173</f>
        <v>0</v>
      </c>
      <c r="B173" s="49">
        <f>Maquette!C173</f>
        <v>0</v>
      </c>
      <c r="C173" s="46">
        <f>Maquette!F173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0"/>
    </row>
    <row r="174" spans="1:20" ht="30.6" customHeight="1">
      <c r="A174" s="49">
        <f>Maquette!B174</f>
        <v>0</v>
      </c>
      <c r="B174" s="49">
        <f>Maquette!C174</f>
        <v>0</v>
      </c>
      <c r="C174" s="46">
        <f>Maquette!F174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0"/>
    </row>
    <row r="175" spans="1:20" ht="30.6" customHeight="1">
      <c r="A175" s="49">
        <f>Maquette!B175</f>
        <v>0</v>
      </c>
      <c r="B175" s="49">
        <f>Maquette!C175</f>
        <v>0</v>
      </c>
      <c r="C175" s="46">
        <f>Maquette!F175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0"/>
    </row>
    <row r="176" spans="1:20" ht="30.6" customHeight="1">
      <c r="A176" s="49">
        <f>Maquette!B176</f>
        <v>0</v>
      </c>
      <c r="B176" s="49">
        <f>Maquette!C176</f>
        <v>0</v>
      </c>
      <c r="C176" s="46">
        <f>Maquette!F176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0"/>
    </row>
    <row r="177" spans="1:20" ht="30.6" customHeight="1">
      <c r="A177" s="49">
        <f>Maquette!B177</f>
        <v>0</v>
      </c>
      <c r="B177" s="49">
        <f>Maquette!C177</f>
        <v>0</v>
      </c>
      <c r="C177" s="46">
        <f>Maquette!F177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0"/>
    </row>
    <row r="178" spans="1:20" ht="30.6" customHeight="1">
      <c r="A178" s="49">
        <f>Maquette!B178</f>
        <v>0</v>
      </c>
      <c r="B178" s="49">
        <f>Maquette!C178</f>
        <v>0</v>
      </c>
      <c r="C178" s="46">
        <f>Maquette!F178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0"/>
    </row>
    <row r="179" spans="1:20" ht="30.6" customHeight="1">
      <c r="A179" s="49">
        <f>Maquette!B179</f>
        <v>0</v>
      </c>
      <c r="B179" s="49">
        <f>Maquette!C179</f>
        <v>0</v>
      </c>
      <c r="C179" s="46">
        <f>Maquette!F179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0"/>
    </row>
    <row r="180" spans="1:20" ht="30.6" customHeight="1">
      <c r="A180" s="49">
        <f>Maquette!B180</f>
        <v>0</v>
      </c>
      <c r="B180" s="49">
        <f>Maquette!C180</f>
        <v>0</v>
      </c>
      <c r="C180" s="46">
        <f>Maquette!F180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0"/>
    </row>
    <row r="181" spans="1:20" ht="30.6" customHeight="1">
      <c r="A181" s="49">
        <f>Maquette!B181</f>
        <v>0</v>
      </c>
      <c r="B181" s="49">
        <f>Maquette!C181</f>
        <v>0</v>
      </c>
      <c r="C181" s="46">
        <f>Maquette!F181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0"/>
    </row>
    <row r="182" spans="1:20" ht="30.6" customHeight="1">
      <c r="A182" s="49">
        <f>Maquette!B182</f>
        <v>0</v>
      </c>
      <c r="B182" s="49">
        <f>Maquette!C182</f>
        <v>0</v>
      </c>
      <c r="C182" s="46">
        <f>Maquette!F182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0"/>
    </row>
    <row r="183" spans="1:20" ht="30.6" customHeight="1">
      <c r="A183" s="49">
        <f>Maquette!B183</f>
        <v>0</v>
      </c>
      <c r="B183" s="49">
        <f>Maquette!C183</f>
        <v>0</v>
      </c>
      <c r="C183" s="46">
        <f>Maquette!F183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0"/>
    </row>
    <row r="184" spans="1:20" ht="30.6" customHeight="1">
      <c r="A184" s="49">
        <f>Maquette!B184</f>
        <v>0</v>
      </c>
      <c r="B184" s="49">
        <f>Maquette!C184</f>
        <v>0</v>
      </c>
      <c r="C184" s="46">
        <f>Maquette!F184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0"/>
    </row>
    <row r="185" spans="1:20" ht="30.6" customHeight="1">
      <c r="A185" s="49">
        <f>Maquette!B185</f>
        <v>0</v>
      </c>
      <c r="B185" s="49">
        <f>Maquette!C185</f>
        <v>0</v>
      </c>
      <c r="C185" s="46">
        <f>Maquette!F185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0"/>
    </row>
    <row r="186" spans="1:20" ht="30.6" customHeight="1">
      <c r="A186" s="49">
        <f>Maquette!B186</f>
        <v>0</v>
      </c>
      <c r="B186" s="49">
        <f>Maquette!C186</f>
        <v>0</v>
      </c>
      <c r="C186" s="46">
        <f>Maquette!F186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0"/>
    </row>
    <row r="187" spans="1:20" ht="30.6" customHeight="1">
      <c r="A187" s="49">
        <f>Maquette!B187</f>
        <v>0</v>
      </c>
      <c r="B187" s="49">
        <f>Maquette!C187</f>
        <v>0</v>
      </c>
      <c r="C187" s="46">
        <f>Maquette!F187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0"/>
    </row>
    <row r="188" spans="1:20" ht="30.6" customHeight="1">
      <c r="A188" s="49">
        <f>Maquette!B188</f>
        <v>0</v>
      </c>
      <c r="B188" s="49">
        <f>Maquette!C188</f>
        <v>0</v>
      </c>
      <c r="C188" s="46">
        <f>Maquette!F188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0"/>
    </row>
    <row r="189" spans="1:20" ht="30.6" customHeight="1">
      <c r="A189" s="49">
        <f>Maquette!B189</f>
        <v>0</v>
      </c>
      <c r="B189" s="49">
        <f>Maquette!C189</f>
        <v>0</v>
      </c>
      <c r="C189" s="46">
        <f>Maquette!F189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0"/>
    </row>
    <row r="190" spans="1:20" ht="30.6" customHeight="1">
      <c r="A190" s="49">
        <f>Maquette!B190</f>
        <v>0</v>
      </c>
      <c r="B190" s="49">
        <f>Maquette!C190</f>
        <v>0</v>
      </c>
      <c r="C190" s="46">
        <f>Maquette!F190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0"/>
    </row>
    <row r="191" spans="1:20" ht="30.6" customHeight="1">
      <c r="A191" s="49">
        <f>Maquette!B191</f>
        <v>0</v>
      </c>
      <c r="B191" s="49">
        <f>Maquette!C191</f>
        <v>0</v>
      </c>
      <c r="C191" s="46">
        <f>Maquette!F191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0"/>
    </row>
    <row r="192" spans="1:20" ht="30.6" customHeight="1">
      <c r="A192" s="49">
        <f>Maquette!B192</f>
        <v>0</v>
      </c>
      <c r="B192" s="49">
        <f>Maquette!C192</f>
        <v>0</v>
      </c>
      <c r="C192" s="46">
        <f>Maquette!F192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0"/>
    </row>
    <row r="193" spans="1:20" ht="30.6" customHeight="1">
      <c r="A193" s="49">
        <f>Maquette!B193</f>
        <v>0</v>
      </c>
      <c r="B193" s="49">
        <f>Maquette!C193</f>
        <v>0</v>
      </c>
      <c r="C193" s="46">
        <f>Maquette!F193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0"/>
    </row>
    <row r="194" spans="1:20" ht="30.6" customHeight="1">
      <c r="A194" s="49">
        <f>Maquette!B194</f>
        <v>0</v>
      </c>
      <c r="B194" s="49">
        <f>Maquette!C194</f>
        <v>0</v>
      </c>
      <c r="C194" s="46">
        <f>Maquette!F194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0"/>
    </row>
    <row r="195" spans="1:20" ht="30.6" customHeight="1">
      <c r="A195" s="49">
        <f>Maquette!B195</f>
        <v>0</v>
      </c>
      <c r="B195" s="49">
        <f>Maquette!C195</f>
        <v>0</v>
      </c>
      <c r="C195" s="46">
        <f>Maquette!F195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0"/>
    </row>
    <row r="196" spans="1:20" ht="30.6" customHeight="1">
      <c r="A196" s="49">
        <f>Maquette!B196</f>
        <v>0</v>
      </c>
      <c r="B196" s="49">
        <f>Maquette!C196</f>
        <v>0</v>
      </c>
      <c r="C196" s="46">
        <f>Maquette!F196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0"/>
    </row>
    <row r="197" spans="1:20" ht="30.6" customHeight="1">
      <c r="A197" s="49">
        <f>Maquette!B197</f>
        <v>0</v>
      </c>
      <c r="B197" s="49">
        <f>Maquette!C197</f>
        <v>0</v>
      </c>
      <c r="C197" s="46">
        <f>Maquette!F197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0"/>
    </row>
    <row r="198" spans="1:20" ht="30.6" customHeight="1">
      <c r="A198" s="49">
        <f>Maquette!B198</f>
        <v>0</v>
      </c>
      <c r="B198" s="49">
        <f>Maquette!C198</f>
        <v>0</v>
      </c>
      <c r="C198" s="46">
        <f>Maquette!F198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0"/>
    </row>
    <row r="199" spans="1:20" ht="30.6" customHeight="1">
      <c r="A199" s="49">
        <f>Maquette!B199</f>
        <v>0</v>
      </c>
      <c r="B199" s="49">
        <f>Maquette!C199</f>
        <v>0</v>
      </c>
      <c r="C199" s="46">
        <f>Maquette!F199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0"/>
    </row>
    <row r="200" spans="1:20" ht="30.6" customHeight="1">
      <c r="A200" s="49">
        <f>Maquette!B200</f>
        <v>0</v>
      </c>
      <c r="B200" s="49">
        <f>Maquette!C200</f>
        <v>0</v>
      </c>
      <c r="C200" s="46">
        <f>Maquette!F200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0"/>
    </row>
    <row r="201" spans="1:20" ht="30.6" customHeight="1">
      <c r="A201" s="49">
        <f>Maquette!B201</f>
        <v>0</v>
      </c>
      <c r="B201" s="49">
        <f>Maquette!C201</f>
        <v>0</v>
      </c>
      <c r="C201" s="46">
        <f>Maquette!F201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0"/>
    </row>
    <row r="202" spans="1:20" ht="30.6" customHeight="1">
      <c r="A202" s="49">
        <f>Maquette!B202</f>
        <v>0</v>
      </c>
      <c r="B202" s="49">
        <f>Maquette!C202</f>
        <v>0</v>
      </c>
      <c r="C202" s="46">
        <f>Maquette!F202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0"/>
    </row>
    <row r="203" spans="1:20" ht="30.6" customHeight="1">
      <c r="A203" s="49">
        <f>Maquette!B203</f>
        <v>0</v>
      </c>
      <c r="B203" s="49">
        <f>Maquette!C203</f>
        <v>0</v>
      </c>
      <c r="C203" s="46">
        <f>Maquette!F203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0"/>
    </row>
    <row r="204" spans="1:20" ht="30.6" customHeight="1">
      <c r="A204" s="49">
        <f>Maquette!B204</f>
        <v>0</v>
      </c>
      <c r="B204" s="49">
        <f>Maquette!C204</f>
        <v>0</v>
      </c>
      <c r="C204" s="46">
        <f>Maquette!F204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0"/>
    </row>
    <row r="205" spans="1:20" ht="30.6" customHeight="1">
      <c r="A205" s="49">
        <f>Maquette!B205</f>
        <v>0</v>
      </c>
      <c r="B205" s="49">
        <f>Maquette!C205</f>
        <v>0</v>
      </c>
      <c r="C205" s="46">
        <f>Maquette!F205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0"/>
    </row>
    <row r="206" spans="1:20" ht="30.6" customHeight="1">
      <c r="A206" s="49">
        <f>Maquette!B206</f>
        <v>0</v>
      </c>
      <c r="B206" s="49">
        <f>Maquette!C206</f>
        <v>0</v>
      </c>
      <c r="C206" s="46">
        <f>Maquette!F206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0"/>
    </row>
    <row r="207" spans="1:20" ht="30.6" customHeight="1">
      <c r="A207" s="49">
        <f>Maquette!B207</f>
        <v>0</v>
      </c>
      <c r="B207" s="49">
        <f>Maquette!C207</f>
        <v>0</v>
      </c>
      <c r="C207" s="46">
        <f>Maquette!F207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0"/>
    </row>
    <row r="208" spans="1:20" ht="30.6" customHeight="1">
      <c r="A208" s="49">
        <f>Maquette!B208</f>
        <v>0</v>
      </c>
      <c r="B208" s="49">
        <f>Maquette!C208</f>
        <v>0</v>
      </c>
      <c r="C208" s="46">
        <f>Maquette!F208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0"/>
    </row>
    <row r="209" spans="1:20" ht="30.6" customHeight="1">
      <c r="A209" s="49">
        <f>Maquette!B209</f>
        <v>0</v>
      </c>
      <c r="B209" s="49">
        <f>Maquette!C209</f>
        <v>0</v>
      </c>
      <c r="C209" s="46">
        <f>Maquette!F209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0"/>
    </row>
    <row r="210" spans="1:20" ht="30.6" customHeight="1">
      <c r="A210" s="49">
        <f>Maquette!B210</f>
        <v>0</v>
      </c>
      <c r="B210" s="49">
        <f>Maquette!C210</f>
        <v>0</v>
      </c>
      <c r="C210" s="46">
        <f>Maquette!F210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0"/>
    </row>
    <row r="211" spans="1:20" ht="30.6" customHeight="1">
      <c r="A211" s="49">
        <f>Maquette!B211</f>
        <v>0</v>
      </c>
      <c r="B211" s="49">
        <f>Maquette!C211</f>
        <v>0</v>
      </c>
      <c r="C211" s="46">
        <f>Maquette!F211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0"/>
    </row>
    <row r="212" spans="1:20" ht="30.6" customHeight="1">
      <c r="A212" s="49">
        <f>Maquette!B212</f>
        <v>0</v>
      </c>
      <c r="B212" s="49">
        <f>Maquette!C212</f>
        <v>0</v>
      </c>
      <c r="C212" s="46">
        <f>Maquette!F212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0"/>
    </row>
    <row r="213" spans="1:20" ht="30.6" customHeight="1">
      <c r="A213" s="49">
        <f>Maquette!B213</f>
        <v>0</v>
      </c>
      <c r="B213" s="49">
        <f>Maquette!C213</f>
        <v>0</v>
      </c>
      <c r="C213" s="46">
        <f>Maquette!F213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0"/>
    </row>
    <row r="214" spans="1:20" ht="30.6" customHeight="1">
      <c r="A214" s="49">
        <f>Maquette!B214</f>
        <v>0</v>
      </c>
      <c r="B214" s="49">
        <f>Maquette!C214</f>
        <v>0</v>
      </c>
      <c r="C214" s="46">
        <f>Maquette!F214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0"/>
    </row>
    <row r="215" spans="1:20" ht="30.6" customHeight="1">
      <c r="A215" s="49">
        <f>Maquette!B215</f>
        <v>0</v>
      </c>
      <c r="B215" s="49">
        <f>Maquette!C215</f>
        <v>0</v>
      </c>
      <c r="C215" s="46">
        <f>Maquette!F215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0"/>
    </row>
    <row r="216" spans="1:20" ht="30.6" customHeight="1">
      <c r="A216" s="49">
        <f>Maquette!B216</f>
        <v>0</v>
      </c>
      <c r="B216" s="49">
        <f>Maquette!C216</f>
        <v>0</v>
      </c>
      <c r="C216" s="46">
        <f>Maquette!F216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0"/>
    </row>
    <row r="217" spans="1:20" ht="30.6" customHeight="1">
      <c r="A217" s="49">
        <f>Maquette!B217</f>
        <v>0</v>
      </c>
      <c r="B217" s="49">
        <f>Maquette!C217</f>
        <v>0</v>
      </c>
      <c r="C217" s="46">
        <f>Maquette!F217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0"/>
    </row>
    <row r="218" spans="1:20" ht="30.6" customHeight="1">
      <c r="A218" s="49">
        <f>Maquette!B218</f>
        <v>0</v>
      </c>
      <c r="B218" s="49">
        <f>Maquette!C218</f>
        <v>0</v>
      </c>
      <c r="C218" s="46">
        <f>Maquette!F218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0"/>
    </row>
    <row r="219" spans="1:20" ht="30.6" customHeight="1">
      <c r="A219" s="49">
        <f>Maquette!B219</f>
        <v>0</v>
      </c>
      <c r="B219" s="49">
        <f>Maquette!C219</f>
        <v>0</v>
      </c>
      <c r="C219" s="46">
        <f>Maquette!F219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0"/>
    </row>
    <row r="220" spans="1:20" ht="30.6" customHeight="1">
      <c r="A220" s="49">
        <f>Maquette!B220</f>
        <v>0</v>
      </c>
      <c r="B220" s="49">
        <f>Maquette!C220</f>
        <v>0</v>
      </c>
      <c r="C220" s="46">
        <f>Maquette!F220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0"/>
    </row>
    <row r="221" spans="1:20" ht="30.6" customHeight="1">
      <c r="A221" s="49">
        <f>Maquette!B221</f>
        <v>0</v>
      </c>
      <c r="B221" s="49">
        <f>Maquette!C221</f>
        <v>0</v>
      </c>
      <c r="C221" s="46">
        <f>Maquette!F221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0"/>
    </row>
    <row r="222" spans="1:20" ht="30.6" customHeight="1">
      <c r="A222" s="49">
        <f>Maquette!B222</f>
        <v>0</v>
      </c>
      <c r="B222" s="49">
        <f>Maquette!C222</f>
        <v>0</v>
      </c>
      <c r="C222" s="46">
        <f>Maquette!F222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0"/>
    </row>
    <row r="223" spans="1:20" ht="30.6" customHeight="1">
      <c r="A223" s="49">
        <f>Maquette!B223</f>
        <v>0</v>
      </c>
      <c r="B223" s="49">
        <f>Maquette!C223</f>
        <v>0</v>
      </c>
      <c r="C223" s="46">
        <f>Maquette!F223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0"/>
    </row>
    <row r="224" spans="1:20" ht="30.6" customHeight="1">
      <c r="A224" s="49">
        <f>Maquette!B224</f>
        <v>0</v>
      </c>
      <c r="B224" s="49">
        <f>Maquette!C224</f>
        <v>0</v>
      </c>
      <c r="C224" s="46">
        <f>Maquette!F224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0"/>
    </row>
    <row r="225" spans="1:20" ht="30.6" customHeight="1">
      <c r="A225" s="49">
        <f>Maquette!B225</f>
        <v>0</v>
      </c>
      <c r="B225" s="49">
        <f>Maquette!C225</f>
        <v>0</v>
      </c>
      <c r="C225" s="46">
        <f>Maquette!F225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0"/>
    </row>
    <row r="226" spans="1:20" ht="30.6" customHeight="1">
      <c r="A226" s="49">
        <f>Maquette!B226</f>
        <v>0</v>
      </c>
      <c r="B226" s="49">
        <f>Maquette!C226</f>
        <v>0</v>
      </c>
      <c r="C226" s="46">
        <f>Maquette!F226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0"/>
    </row>
    <row r="227" spans="1:20" ht="30.6" customHeight="1">
      <c r="A227" s="49">
        <f>Maquette!B227</f>
        <v>0</v>
      </c>
      <c r="B227" s="49">
        <f>Maquette!C227</f>
        <v>0</v>
      </c>
      <c r="C227" s="46">
        <f>Maquette!F227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0"/>
    </row>
    <row r="228" spans="1:20" ht="30.6" customHeight="1">
      <c r="A228" s="49">
        <f>Maquette!B228</f>
        <v>0</v>
      </c>
      <c r="B228" s="49">
        <f>Maquette!C228</f>
        <v>0</v>
      </c>
      <c r="C228" s="46">
        <f>Maquette!F228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0"/>
    </row>
    <row r="229" spans="1:20" ht="30.6" customHeight="1">
      <c r="A229" s="49">
        <f>Maquette!B229</f>
        <v>0</v>
      </c>
      <c r="B229" s="49">
        <f>Maquette!C229</f>
        <v>0</v>
      </c>
      <c r="C229" s="46">
        <f>Maquette!F229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0"/>
    </row>
    <row r="230" spans="1:20" ht="30.6" customHeight="1">
      <c r="A230" s="49">
        <f>Maquette!B230</f>
        <v>0</v>
      </c>
      <c r="B230" s="49">
        <f>Maquette!C230</f>
        <v>0</v>
      </c>
      <c r="C230" s="46">
        <f>Maquette!F230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0"/>
    </row>
    <row r="231" spans="1:20" ht="30.6" customHeight="1">
      <c r="A231" s="49">
        <f>Maquette!B231</f>
        <v>0</v>
      </c>
      <c r="B231" s="49">
        <f>Maquette!C231</f>
        <v>0</v>
      </c>
      <c r="C231" s="46">
        <f>Maquette!F231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0"/>
    </row>
    <row r="232" spans="1:20" ht="30.6" customHeight="1">
      <c r="A232" s="49">
        <f>Maquette!B232</f>
        <v>0</v>
      </c>
      <c r="B232" s="49">
        <f>Maquette!C232</f>
        <v>0</v>
      </c>
      <c r="C232" s="46">
        <f>Maquette!F232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0"/>
    </row>
    <row r="233" spans="1:20" ht="30.6" customHeight="1">
      <c r="A233" s="49">
        <f>Maquette!B233</f>
        <v>0</v>
      </c>
      <c r="B233" s="49">
        <f>Maquette!C233</f>
        <v>0</v>
      </c>
      <c r="C233" s="46">
        <f>Maquette!F233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0"/>
    </row>
    <row r="234" spans="1:20" ht="30.6" customHeight="1">
      <c r="A234" s="49">
        <f>Maquette!B234</f>
        <v>0</v>
      </c>
      <c r="B234" s="49">
        <f>Maquette!C234</f>
        <v>0</v>
      </c>
      <c r="C234" s="46">
        <f>Maquette!F234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0"/>
    </row>
    <row r="235" spans="1:20" ht="30.6" customHeight="1">
      <c r="A235" s="49">
        <f>Maquette!B235</f>
        <v>0</v>
      </c>
      <c r="B235" s="49">
        <f>Maquette!C235</f>
        <v>0</v>
      </c>
      <c r="C235" s="46">
        <f>Maquette!F235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0"/>
    </row>
    <row r="236" spans="1:20" ht="30.6" customHeight="1">
      <c r="A236" s="49">
        <f>Maquette!B236</f>
        <v>0</v>
      </c>
      <c r="B236" s="49">
        <f>Maquette!C236</f>
        <v>0</v>
      </c>
      <c r="C236" s="46">
        <f>Maquette!F236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0"/>
    </row>
    <row r="237" spans="1:20" ht="30.6" customHeight="1">
      <c r="A237" s="49">
        <f>Maquette!B237</f>
        <v>0</v>
      </c>
      <c r="B237" s="49">
        <f>Maquette!C237</f>
        <v>0</v>
      </c>
      <c r="C237" s="46">
        <f>Maquette!F237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0"/>
    </row>
    <row r="238" spans="1:20" ht="30.6" customHeight="1">
      <c r="A238" s="49">
        <f>Maquette!B238</f>
        <v>0</v>
      </c>
      <c r="B238" s="49">
        <f>Maquette!C238</f>
        <v>0</v>
      </c>
      <c r="C238" s="46">
        <f>Maquette!F238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0"/>
    </row>
    <row r="239" spans="1:20" ht="30.6" customHeight="1">
      <c r="A239" s="49">
        <f>Maquette!B239</f>
        <v>0</v>
      </c>
      <c r="B239" s="49">
        <f>Maquette!C239</f>
        <v>0</v>
      </c>
      <c r="C239" s="46">
        <f>Maquette!F239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0"/>
    </row>
    <row r="240" spans="1:20" ht="30.6" customHeight="1">
      <c r="A240" s="49">
        <f>Maquette!B240</f>
        <v>0</v>
      </c>
      <c r="B240" s="49">
        <f>Maquette!C240</f>
        <v>0</v>
      </c>
      <c r="C240" s="46">
        <f>Maquette!F240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0"/>
    </row>
    <row r="241" spans="1:20" ht="30.6" customHeight="1">
      <c r="A241" s="49">
        <f>Maquette!B241</f>
        <v>0</v>
      </c>
      <c r="B241" s="49">
        <f>Maquette!C241</f>
        <v>0</v>
      </c>
      <c r="C241" s="46">
        <f>Maquette!F241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0"/>
    </row>
    <row r="242" spans="1:20" ht="30.6" customHeight="1">
      <c r="A242" s="49">
        <f>Maquette!B242</f>
        <v>0</v>
      </c>
      <c r="B242" s="49">
        <f>Maquette!C242</f>
        <v>0</v>
      </c>
      <c r="C242" s="46">
        <f>Maquette!F242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0"/>
    </row>
    <row r="243" spans="1:20" ht="30.6" customHeight="1">
      <c r="A243" s="49">
        <f>Maquette!B243</f>
        <v>0</v>
      </c>
      <c r="B243" s="49">
        <f>Maquette!C243</f>
        <v>0</v>
      </c>
      <c r="C243" s="46">
        <f>Maquette!F243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0"/>
    </row>
    <row r="244" spans="1:20" ht="30.6" customHeight="1">
      <c r="A244" s="49">
        <f>Maquette!B244</f>
        <v>0</v>
      </c>
      <c r="B244" s="49">
        <f>Maquette!C244</f>
        <v>0</v>
      </c>
      <c r="C244" s="46">
        <f>Maquette!F244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0"/>
    </row>
    <row r="245" spans="1:20" ht="30.6" customHeight="1">
      <c r="A245" s="49">
        <f>Maquette!B245</f>
        <v>0</v>
      </c>
      <c r="B245" s="49">
        <f>Maquette!C245</f>
        <v>0</v>
      </c>
      <c r="C245" s="46">
        <f>Maquette!F245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0"/>
    </row>
    <row r="246" spans="1:20" ht="30.6" customHeight="1">
      <c r="A246" s="49">
        <f>Maquette!B246</f>
        <v>0</v>
      </c>
      <c r="B246" s="49">
        <f>Maquette!C246</f>
        <v>0</v>
      </c>
      <c r="C246" s="46">
        <f>Maquette!F246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0"/>
    </row>
    <row r="247" spans="1:20" ht="30.6" customHeight="1">
      <c r="A247" s="49">
        <f>Maquette!B247</f>
        <v>0</v>
      </c>
      <c r="B247" s="49">
        <f>Maquette!C247</f>
        <v>0</v>
      </c>
      <c r="C247" s="46">
        <f>Maquette!F247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0"/>
    </row>
    <row r="248" spans="1:20" ht="30.6" customHeight="1">
      <c r="A248" s="49">
        <f>Maquette!B248</f>
        <v>0</v>
      </c>
      <c r="B248" s="49">
        <f>Maquette!C248</f>
        <v>0</v>
      </c>
      <c r="C248" s="46">
        <f>Maquette!F248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0"/>
    </row>
    <row r="249" spans="1:20" ht="30.6" customHeight="1">
      <c r="A249" s="49">
        <f>Maquette!B249</f>
        <v>0</v>
      </c>
      <c r="B249" s="49">
        <f>Maquette!C249</f>
        <v>0</v>
      </c>
      <c r="C249" s="46">
        <f>Maquette!F249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0"/>
    </row>
    <row r="250" spans="1:20" ht="30.6" customHeight="1">
      <c r="A250" s="49">
        <f>Maquette!B250</f>
        <v>0</v>
      </c>
      <c r="B250" s="49">
        <f>Maquette!C250</f>
        <v>0</v>
      </c>
      <c r="C250" s="46">
        <f>Maquette!F250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0"/>
    </row>
    <row r="251" spans="1:20" ht="30.6" customHeight="1">
      <c r="A251" s="49">
        <f>Maquette!B251</f>
        <v>0</v>
      </c>
      <c r="B251" s="49">
        <f>Maquette!C251</f>
        <v>0</v>
      </c>
      <c r="C251" s="46">
        <f>Maquette!F251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0"/>
    </row>
    <row r="252" spans="1:20" ht="30.6" customHeight="1">
      <c r="A252" s="49">
        <f>Maquette!B252</f>
        <v>0</v>
      </c>
      <c r="B252" s="49">
        <f>Maquette!C252</f>
        <v>0</v>
      </c>
      <c r="C252" s="46">
        <f>Maquette!F252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0"/>
    </row>
    <row r="253" spans="1:20" ht="30.6" customHeight="1">
      <c r="A253" s="49">
        <f>Maquette!B253</f>
        <v>0</v>
      </c>
      <c r="B253" s="49">
        <f>Maquette!C253</f>
        <v>0</v>
      </c>
      <c r="C253" s="46">
        <f>Maquette!F253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0"/>
    </row>
    <row r="254" spans="1:20" ht="30.6" customHeight="1">
      <c r="A254" s="49">
        <f>Maquette!B254</f>
        <v>0</v>
      </c>
      <c r="B254" s="49">
        <f>Maquette!C254</f>
        <v>0</v>
      </c>
      <c r="C254" s="46">
        <f>Maquette!F254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0"/>
    </row>
    <row r="255" spans="1:20" ht="30.6" customHeight="1">
      <c r="A255" s="49">
        <f>Maquette!B255</f>
        <v>0</v>
      </c>
      <c r="B255" s="49">
        <f>Maquette!C255</f>
        <v>0</v>
      </c>
      <c r="C255" s="46">
        <f>Maquette!F255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0"/>
    </row>
    <row r="256" spans="1:20" ht="30.6" customHeight="1">
      <c r="A256" s="49">
        <f>Maquette!B256</f>
        <v>0</v>
      </c>
      <c r="B256" s="49">
        <f>Maquette!C256</f>
        <v>0</v>
      </c>
      <c r="C256" s="46">
        <f>Maquette!F256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0"/>
    </row>
    <row r="257" spans="1:20" ht="30.6" customHeight="1">
      <c r="A257" s="49">
        <f>Maquette!B257</f>
        <v>0</v>
      </c>
      <c r="B257" s="49">
        <f>Maquette!C257</f>
        <v>0</v>
      </c>
      <c r="C257" s="46">
        <f>Maquette!F257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0"/>
    </row>
    <row r="258" spans="1:20" ht="30.6" customHeight="1">
      <c r="A258" s="49">
        <f>Maquette!B258</f>
        <v>0</v>
      </c>
      <c r="B258" s="49">
        <f>Maquette!C258</f>
        <v>0</v>
      </c>
      <c r="C258" s="46">
        <f>Maquette!F258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0"/>
    </row>
    <row r="259" spans="1:20" ht="30.6" customHeight="1">
      <c r="A259" s="49">
        <f>Maquette!B259</f>
        <v>0</v>
      </c>
      <c r="B259" s="49">
        <f>Maquette!C259</f>
        <v>0</v>
      </c>
      <c r="C259" s="46">
        <f>Maquette!F259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0"/>
    </row>
    <row r="260" spans="1:20" ht="30.6" customHeight="1">
      <c r="A260" s="49">
        <f>Maquette!B260</f>
        <v>0</v>
      </c>
      <c r="B260" s="49">
        <f>Maquette!C260</f>
        <v>0</v>
      </c>
      <c r="C260" s="46">
        <f>Maquette!F260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0"/>
    </row>
    <row r="261" spans="1:20" ht="30.6" customHeight="1">
      <c r="A261" s="49">
        <f>Maquette!B261</f>
        <v>0</v>
      </c>
      <c r="B261" s="49">
        <f>Maquette!C261</f>
        <v>0</v>
      </c>
      <c r="C261" s="46">
        <f>Maquette!F261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0"/>
    </row>
    <row r="262" spans="1:20" ht="30.6" customHeight="1">
      <c r="A262" s="49">
        <f>Maquette!B262</f>
        <v>0</v>
      </c>
      <c r="B262" s="49">
        <f>Maquette!C262</f>
        <v>0</v>
      </c>
      <c r="C262" s="46">
        <f>Maquette!F262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0"/>
    </row>
    <row r="263" spans="1:20" ht="30.6" customHeight="1">
      <c r="A263" s="49">
        <f>Maquette!B263</f>
        <v>0</v>
      </c>
      <c r="B263" s="49">
        <f>Maquette!C263</f>
        <v>0</v>
      </c>
      <c r="C263" s="46">
        <f>Maquette!F263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0"/>
    </row>
    <row r="264" spans="1:20" ht="30.6" customHeight="1">
      <c r="A264" s="49">
        <f>Maquette!B264</f>
        <v>0</v>
      </c>
      <c r="B264" s="49">
        <f>Maquette!C264</f>
        <v>0</v>
      </c>
      <c r="C264" s="46">
        <f>Maquette!F264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0"/>
    </row>
    <row r="265" spans="1:20" ht="30.6" customHeight="1">
      <c r="A265" s="49">
        <f>Maquette!B265</f>
        <v>0</v>
      </c>
      <c r="B265" s="49">
        <f>Maquette!C265</f>
        <v>0</v>
      </c>
      <c r="C265" s="46">
        <f>Maquette!F265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0"/>
    </row>
    <row r="266" spans="1:20" ht="30.6" customHeight="1">
      <c r="A266" s="49">
        <f>Maquette!B266</f>
        <v>0</v>
      </c>
      <c r="B266" s="49">
        <f>Maquette!C266</f>
        <v>0</v>
      </c>
      <c r="C266" s="46">
        <f>Maquette!F266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0"/>
    </row>
    <row r="267" spans="1:20" ht="30.6" customHeight="1">
      <c r="A267" s="49">
        <f>Maquette!B267</f>
        <v>0</v>
      </c>
      <c r="B267" s="49">
        <f>Maquette!C267</f>
        <v>0</v>
      </c>
      <c r="C267" s="46">
        <f>Maquette!F267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0"/>
    </row>
    <row r="268" spans="1:20" ht="30.6" customHeight="1">
      <c r="A268" s="49">
        <f>Maquette!B268</f>
        <v>0</v>
      </c>
      <c r="B268" s="49">
        <f>Maquette!C268</f>
        <v>0</v>
      </c>
      <c r="C268" s="46">
        <f>Maquette!F268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0"/>
    </row>
    <row r="269" spans="1:20" ht="30.6" customHeight="1">
      <c r="A269" s="49">
        <f>Maquette!B269</f>
        <v>0</v>
      </c>
      <c r="B269" s="49">
        <f>Maquette!C269</f>
        <v>0</v>
      </c>
      <c r="C269" s="46">
        <f>Maquette!F269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0"/>
    </row>
    <row r="270" spans="1:20" ht="30.6" customHeight="1">
      <c r="A270" s="49">
        <f>Maquette!B270</f>
        <v>0</v>
      </c>
      <c r="B270" s="49">
        <f>Maquette!C270</f>
        <v>0</v>
      </c>
      <c r="C270" s="46">
        <f>Maquette!F270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0"/>
    </row>
    <row r="271" spans="1:20" ht="30.6" customHeight="1">
      <c r="A271" s="49">
        <f>Maquette!B271</f>
        <v>0</v>
      </c>
      <c r="B271" s="49">
        <f>Maquette!C271</f>
        <v>0</v>
      </c>
      <c r="C271" s="46">
        <f>Maquette!F271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0"/>
    </row>
    <row r="272" spans="1:20" ht="30.6" customHeight="1">
      <c r="A272" s="49">
        <f>Maquette!B272</f>
        <v>0</v>
      </c>
      <c r="B272" s="49">
        <f>Maquette!C272</f>
        <v>0</v>
      </c>
      <c r="C272" s="46">
        <f>Maquette!F272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0"/>
    </row>
    <row r="273" spans="1:20" ht="30.6" customHeight="1">
      <c r="A273" s="49">
        <f>Maquette!B273</f>
        <v>0</v>
      </c>
      <c r="B273" s="49">
        <f>Maquette!C273</f>
        <v>0</v>
      </c>
      <c r="C273" s="46">
        <f>Maquette!F273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0"/>
    </row>
    <row r="274" spans="1:20" ht="30.6" customHeight="1">
      <c r="A274" s="49">
        <f>Maquette!B274</f>
        <v>0</v>
      </c>
      <c r="B274" s="49">
        <f>Maquette!C274</f>
        <v>0</v>
      </c>
      <c r="C274" s="46">
        <f>Maquette!F274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0"/>
    </row>
    <row r="275" spans="1:20" ht="30.6" customHeight="1">
      <c r="A275" s="49">
        <f>Maquette!B275</f>
        <v>0</v>
      </c>
      <c r="B275" s="49">
        <f>Maquette!C275</f>
        <v>0</v>
      </c>
      <c r="C275" s="46">
        <f>Maquette!F275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0"/>
    </row>
    <row r="276" spans="1:20" ht="30.6" customHeight="1">
      <c r="A276" s="49">
        <f>Maquette!B276</f>
        <v>0</v>
      </c>
      <c r="B276" s="49">
        <f>Maquette!C276</f>
        <v>0</v>
      </c>
      <c r="C276" s="46">
        <f>Maquette!F276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0"/>
    </row>
    <row r="277" spans="1:20" ht="30.6" customHeight="1">
      <c r="A277" s="49">
        <f>Maquette!B277</f>
        <v>0</v>
      </c>
      <c r="B277" s="49">
        <f>Maquette!C277</f>
        <v>0</v>
      </c>
      <c r="C277" s="46">
        <f>Maquette!F277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0"/>
    </row>
    <row r="278" spans="1:20" ht="30.6" customHeight="1">
      <c r="A278" s="49">
        <f>Maquette!B278</f>
        <v>0</v>
      </c>
      <c r="B278" s="49">
        <f>Maquette!C278</f>
        <v>0</v>
      </c>
      <c r="C278" s="46">
        <f>Maquette!F278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0"/>
    </row>
    <row r="279" spans="1:20" ht="30.6" customHeight="1">
      <c r="A279" s="49">
        <f>Maquette!B279</f>
        <v>0</v>
      </c>
      <c r="B279" s="49">
        <f>Maquette!C279</f>
        <v>0</v>
      </c>
      <c r="C279" s="46">
        <f>Maquette!F279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0"/>
    </row>
    <row r="280" spans="1:20" ht="30.6" customHeight="1">
      <c r="A280" s="49">
        <f>Maquette!B280</f>
        <v>0</v>
      </c>
      <c r="B280" s="49">
        <f>Maquette!C280</f>
        <v>0</v>
      </c>
      <c r="C280" s="46">
        <f>Maquette!F280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0"/>
    </row>
    <row r="281" spans="1:20" ht="30.6" customHeight="1">
      <c r="A281" s="49">
        <f>Maquette!B281</f>
        <v>0</v>
      </c>
      <c r="B281" s="49">
        <f>Maquette!C281</f>
        <v>0</v>
      </c>
      <c r="C281" s="46">
        <f>Maquette!F281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0"/>
    </row>
    <row r="282" spans="1:20" ht="30.6" customHeight="1">
      <c r="A282" s="49">
        <f>Maquette!B282</f>
        <v>0</v>
      </c>
      <c r="B282" s="49">
        <f>Maquette!C282</f>
        <v>0</v>
      </c>
      <c r="C282" s="46">
        <f>Maquette!F282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0"/>
    </row>
    <row r="283" spans="1:20" ht="30.6" customHeight="1">
      <c r="A283" s="49">
        <f>Maquette!B283</f>
        <v>0</v>
      </c>
      <c r="B283" s="49">
        <f>Maquette!C283</f>
        <v>0</v>
      </c>
      <c r="C283" s="46">
        <f>Maquette!F283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0"/>
    </row>
    <row r="284" spans="1:20" ht="30.6" customHeight="1">
      <c r="A284" s="49">
        <f>Maquette!B284</f>
        <v>0</v>
      </c>
      <c r="B284" s="49">
        <f>Maquette!C284</f>
        <v>0</v>
      </c>
      <c r="C284" s="46">
        <f>Maquette!F284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0"/>
    </row>
    <row r="285" spans="1:20" ht="30.6" customHeight="1">
      <c r="A285" s="49">
        <f>Maquette!B285</f>
        <v>0</v>
      </c>
      <c r="B285" s="49">
        <f>Maquette!C285</f>
        <v>0</v>
      </c>
      <c r="C285" s="46">
        <f>Maquette!F285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0"/>
    </row>
    <row r="286" spans="1:20" ht="30.6" customHeight="1">
      <c r="A286" s="49">
        <f>Maquette!B286</f>
        <v>0</v>
      </c>
      <c r="B286" s="49">
        <f>Maquette!C286</f>
        <v>0</v>
      </c>
      <c r="C286" s="46">
        <f>Maquette!F286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0"/>
    </row>
    <row r="287" spans="1:20" ht="30.6" customHeight="1">
      <c r="A287" s="49">
        <f>Maquette!B287</f>
        <v>0</v>
      </c>
      <c r="B287" s="49">
        <f>Maquette!C287</f>
        <v>0</v>
      </c>
      <c r="C287" s="46">
        <f>Maquette!F287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0"/>
    </row>
    <row r="288" spans="1:20" ht="30.6" customHeight="1">
      <c r="A288" s="49">
        <f>Maquette!B288</f>
        <v>0</v>
      </c>
      <c r="B288" s="49">
        <f>Maquette!C288</f>
        <v>0</v>
      </c>
      <c r="C288" s="46">
        <f>Maquette!F288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0"/>
    </row>
    <row r="289" spans="1:20" ht="30.6" customHeight="1">
      <c r="A289" s="49">
        <f>Maquette!B289</f>
        <v>0</v>
      </c>
      <c r="B289" s="49">
        <f>Maquette!C289</f>
        <v>0</v>
      </c>
      <c r="C289" s="46">
        <f>Maquette!F289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0"/>
    </row>
    <row r="290" spans="1:20" ht="30.6" customHeight="1">
      <c r="A290" s="49">
        <f>Maquette!B290</f>
        <v>0</v>
      </c>
      <c r="B290" s="49">
        <f>Maquette!C290</f>
        <v>0</v>
      </c>
      <c r="C290" s="46">
        <f>Maquette!F290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0"/>
    </row>
    <row r="291" spans="1:20" ht="30.6" customHeight="1">
      <c r="A291" s="49">
        <f>Maquette!B291</f>
        <v>0</v>
      </c>
      <c r="B291" s="49">
        <f>Maquette!C291</f>
        <v>0</v>
      </c>
      <c r="C291" s="46">
        <f>Maquette!F291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0"/>
    </row>
    <row r="292" spans="1:20" ht="30.6" customHeight="1">
      <c r="A292" s="49">
        <f>Maquette!B292</f>
        <v>0</v>
      </c>
      <c r="B292" s="49">
        <f>Maquette!C292</f>
        <v>0</v>
      </c>
      <c r="C292" s="46">
        <f>Maquette!F292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0"/>
    </row>
    <row r="293" spans="1:20" ht="30.6" customHeight="1">
      <c r="A293" s="49">
        <f>Maquette!B293</f>
        <v>0</v>
      </c>
      <c r="B293" s="49">
        <f>Maquette!C293</f>
        <v>0</v>
      </c>
      <c r="C293" s="46">
        <f>Maquette!F293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0"/>
    </row>
    <row r="294" spans="1:20" ht="30.6" customHeight="1">
      <c r="A294" s="49">
        <f>Maquette!B294</f>
        <v>0</v>
      </c>
      <c r="B294" s="49">
        <f>Maquette!C294</f>
        <v>0</v>
      </c>
      <c r="C294" s="46">
        <f>Maquette!F294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0"/>
    </row>
    <row r="295" spans="1:20" ht="30.6" customHeight="1">
      <c r="A295" s="49">
        <f>Maquette!B295</f>
        <v>0</v>
      </c>
      <c r="B295" s="49">
        <f>Maquette!C295</f>
        <v>0</v>
      </c>
      <c r="C295" s="46">
        <f>Maquette!F295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0"/>
    </row>
    <row r="296" spans="1:20" ht="30.6" customHeight="1">
      <c r="A296" s="49">
        <f>Maquette!B296</f>
        <v>0</v>
      </c>
      <c r="B296" s="49">
        <f>Maquette!C296</f>
        <v>0</v>
      </c>
      <c r="C296" s="46">
        <f>Maquette!F296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0"/>
    </row>
    <row r="297" spans="1:20" ht="30.6" customHeight="1">
      <c r="A297" s="49">
        <f>Maquette!B297</f>
        <v>0</v>
      </c>
      <c r="B297" s="49">
        <f>Maquette!C297</f>
        <v>0</v>
      </c>
      <c r="C297" s="46">
        <f>Maquette!F297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0"/>
    </row>
    <row r="298" spans="1:20" ht="30.6" customHeight="1">
      <c r="A298" s="49">
        <f>Maquette!B298</f>
        <v>0</v>
      </c>
      <c r="B298" s="49">
        <f>Maquette!C298</f>
        <v>0</v>
      </c>
      <c r="C298" s="46">
        <f>Maquette!F298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0"/>
    </row>
    <row r="299" spans="1:20" ht="30.6" customHeight="1">
      <c r="A299" s="49">
        <f>Maquette!B299</f>
        <v>0</v>
      </c>
      <c r="B299" s="49">
        <f>Maquette!C299</f>
        <v>0</v>
      </c>
      <c r="C299" s="46">
        <f>Maquette!F299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50"/>
    </row>
    <row r="300" spans="1:20" ht="30.6" customHeight="1">
      <c r="A300" s="49">
        <f>Maquette!B300</f>
        <v>0</v>
      </c>
      <c r="B300" s="49">
        <f>Maquette!C300</f>
        <v>0</v>
      </c>
      <c r="C300" s="46">
        <f>Maquette!F300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50"/>
    </row>
  </sheetData>
  <sheetProtection algorithmName="SHA-512" hashValue="w0PSMtaY9y41g6LhA1QuAMM+SEstWlh/DUav6lqUMC5doeu4mdRzC0bnpE7eWfa2aqozhq+rr0bPtZNUUf+0bA==" saltValue="/sh4U9eNOwwqRd3+hnpV8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66" priority="136">
      <formula>$C1="Parcours Pédagogique"</formula>
    </cfRule>
    <cfRule type="expression" dxfId="165" priority="137">
      <formula>$C1="BLOC"</formula>
    </cfRule>
    <cfRule type="expression" dxfId="164" priority="138">
      <formula>$C1="OPTION"</formula>
    </cfRule>
  </conditionalFormatting>
  <conditionalFormatting sqref="B1:S9 B10:E10 J10:S11 B11:D11 B12:M12 P12 B13:L13 B14:N14 P14:S17 B15:M17 B301:S999">
    <cfRule type="expression" dxfId="163" priority="142">
      <formula>$D1="Modification"</formula>
    </cfRule>
    <cfRule type="expression" dxfId="162" priority="143">
      <formula>$D1="Création"</formula>
    </cfRule>
    <cfRule type="expression" dxfId="161" priority="144">
      <formula>$D1="Fermeture"</formula>
    </cfRule>
  </conditionalFormatting>
  <conditionalFormatting sqref="C1:T18 C32:T999 C19:C31 J19:T19 J20:J31 N20:T31 L20:L31">
    <cfRule type="expression" dxfId="160" priority="127">
      <formula>$B1="OPTION"</formula>
    </cfRule>
  </conditionalFormatting>
  <conditionalFormatting sqref="J1:J999">
    <cfRule type="expression" dxfId="159" priority="134">
      <formula>$I1="NON"</formula>
    </cfRule>
  </conditionalFormatting>
  <conditionalFormatting sqref="L1:L999">
    <cfRule type="expression" dxfId="158" priority="129">
      <formula>$K1="CCI (CC Intégral)"</formula>
    </cfRule>
    <cfRule type="expression" dxfId="157" priority="130">
      <formula>$K1="CT (Contrôle terminal)"</formula>
    </cfRule>
  </conditionalFormatting>
  <conditionalFormatting sqref="M1:M19 M32:M999">
    <cfRule type="expression" dxfId="156" priority="135">
      <formula>$K1="CT (Contrôle terminal)"</formula>
    </cfRule>
  </conditionalFormatting>
  <conditionalFormatting sqref="N1:O999">
    <cfRule type="expression" dxfId="155" priority="133">
      <formula>$K1="CCI (CC Intégral)"</formula>
    </cfRule>
  </conditionalFormatting>
  <conditionalFormatting sqref="Q1:R999">
    <cfRule type="expression" dxfId="154" priority="131">
      <formula>$P1="Autres"</formula>
    </cfRule>
  </conditionalFormatting>
  <conditionalFormatting sqref="S1:S999 T18">
    <cfRule type="expression" dxfId="153" priority="132">
      <formula>$P1="CT (Contrôle terminal)"</formula>
    </cfRule>
  </conditionalFormatting>
  <conditionalFormatting sqref="T16 A16:S18 A32:S298 A19:C31 J19:S19 J20:J31 N20:S31 L20:L31">
    <cfRule type="expression" dxfId="152" priority="141">
      <formula>$C16="Modification MCC"</formula>
    </cfRule>
  </conditionalFormatting>
  <conditionalFormatting sqref="A18:T18 A32:S300 A19:C31 J19:S19 J20:J31 N20:S31 L20:L31">
    <cfRule type="expression" dxfId="151" priority="145">
      <formula>$C18="Modification"</formula>
    </cfRule>
    <cfRule type="expression" dxfId="150" priority="146">
      <formula>$C18="Création"</formula>
    </cfRule>
    <cfRule type="expression" dxfId="149" priority="147">
      <formula>$C18="Fermeture"</formula>
    </cfRule>
  </conditionalFormatting>
  <conditionalFormatting sqref="D19:D20">
    <cfRule type="expression" dxfId="148" priority="124">
      <formula>$C19="Modification"</formula>
    </cfRule>
    <cfRule type="expression" dxfId="147" priority="125">
      <formula>$C19="Création"</formula>
    </cfRule>
    <cfRule type="expression" dxfId="146" priority="126">
      <formula>$C19="Fermeture"</formula>
    </cfRule>
  </conditionalFormatting>
  <conditionalFormatting sqref="D19:D20">
    <cfRule type="expression" dxfId="145" priority="123">
      <formula>$C19="Modification MCC"</formula>
    </cfRule>
  </conditionalFormatting>
  <conditionalFormatting sqref="D19:D20">
    <cfRule type="expression" dxfId="144" priority="122">
      <formula>$B19="Option"</formula>
    </cfRule>
  </conditionalFormatting>
  <conditionalFormatting sqref="D21">
    <cfRule type="expression" dxfId="143" priority="119">
      <formula>$C21="Modification"</formula>
    </cfRule>
    <cfRule type="expression" dxfId="142" priority="120">
      <formula>$C21="Création"</formula>
    </cfRule>
    <cfRule type="expression" dxfId="141" priority="121">
      <formula>$C21="Fermeture"</formula>
    </cfRule>
  </conditionalFormatting>
  <conditionalFormatting sqref="D21">
    <cfRule type="expression" dxfId="140" priority="118">
      <formula>$C21="Modification MCC"</formula>
    </cfRule>
  </conditionalFormatting>
  <conditionalFormatting sqref="D21">
    <cfRule type="expression" dxfId="139" priority="117">
      <formula>$B21="Option"</formula>
    </cfRule>
  </conditionalFormatting>
  <conditionalFormatting sqref="D22:D26">
    <cfRule type="expression" dxfId="138" priority="114">
      <formula>$C22="Modification"</formula>
    </cfRule>
    <cfRule type="expression" dxfId="137" priority="115">
      <formula>$C22="Création"</formula>
    </cfRule>
    <cfRule type="expression" dxfId="136" priority="116">
      <formula>$C22="Fermeture"</formula>
    </cfRule>
  </conditionalFormatting>
  <conditionalFormatting sqref="D22:D26">
    <cfRule type="expression" dxfId="135" priority="113">
      <formula>$C22="Modification MCC"</formula>
    </cfRule>
  </conditionalFormatting>
  <conditionalFormatting sqref="D22:D26">
    <cfRule type="expression" dxfId="134" priority="112">
      <formula>$B22="Option"</formula>
    </cfRule>
  </conditionalFormatting>
  <conditionalFormatting sqref="D27">
    <cfRule type="expression" dxfId="133" priority="109">
      <formula>$C27="Modification"</formula>
    </cfRule>
    <cfRule type="expression" dxfId="132" priority="110">
      <formula>$C27="Création"</formula>
    </cfRule>
    <cfRule type="expression" dxfId="131" priority="111">
      <formula>$C27="Fermeture"</formula>
    </cfRule>
  </conditionalFormatting>
  <conditionalFormatting sqref="D27">
    <cfRule type="expression" dxfId="130" priority="108">
      <formula>$C27="Modification MCC"</formula>
    </cfRule>
  </conditionalFormatting>
  <conditionalFormatting sqref="D27">
    <cfRule type="expression" dxfId="129" priority="107">
      <formula>$B27="Option"</formula>
    </cfRule>
  </conditionalFormatting>
  <conditionalFormatting sqref="D28">
    <cfRule type="expression" dxfId="128" priority="104">
      <formula>$C28="Modification"</formula>
    </cfRule>
    <cfRule type="expression" dxfId="127" priority="105">
      <formula>$C28="Création"</formula>
    </cfRule>
    <cfRule type="expression" dxfId="126" priority="106">
      <formula>$C28="Fermeture"</formula>
    </cfRule>
  </conditionalFormatting>
  <conditionalFormatting sqref="D28">
    <cfRule type="expression" dxfId="125" priority="103">
      <formula>$C28="Modification MCC"</formula>
    </cfRule>
  </conditionalFormatting>
  <conditionalFormatting sqref="D28">
    <cfRule type="expression" dxfId="124" priority="102">
      <formula>$B28="Option"</formula>
    </cfRule>
  </conditionalFormatting>
  <conditionalFormatting sqref="D29:D31">
    <cfRule type="expression" dxfId="123" priority="99">
      <formula>$C29="Modification"</formula>
    </cfRule>
    <cfRule type="expression" dxfId="122" priority="100">
      <formula>$C29="Création"</formula>
    </cfRule>
    <cfRule type="expression" dxfId="121" priority="101">
      <formula>$C29="Fermeture"</formula>
    </cfRule>
  </conditionalFormatting>
  <conditionalFormatting sqref="D29:D31">
    <cfRule type="expression" dxfId="120" priority="98">
      <formula>$C29="Modification MCC"</formula>
    </cfRule>
  </conditionalFormatting>
  <conditionalFormatting sqref="D29:D31">
    <cfRule type="expression" dxfId="119" priority="97">
      <formula>$B29="Option"</formula>
    </cfRule>
  </conditionalFormatting>
  <conditionalFormatting sqref="E19:I20">
    <cfRule type="expression" dxfId="118" priority="94">
      <formula>$C19="Modification"</formula>
    </cfRule>
    <cfRule type="expression" dxfId="117" priority="95">
      <formula>$C19="Création"</formula>
    </cfRule>
    <cfRule type="expression" dxfId="116" priority="96">
      <formula>$C19="Fermeture"</formula>
    </cfRule>
  </conditionalFormatting>
  <conditionalFormatting sqref="E19:I20">
    <cfRule type="expression" dxfId="115" priority="93">
      <formula>$C19="Modification MCC"</formula>
    </cfRule>
  </conditionalFormatting>
  <conditionalFormatting sqref="E19:I20">
    <cfRule type="expression" dxfId="114" priority="92">
      <formula>$B19="Option"</formula>
    </cfRule>
  </conditionalFormatting>
  <conditionalFormatting sqref="E21:I21">
    <cfRule type="expression" dxfId="113" priority="89">
      <formula>$C21="Modification"</formula>
    </cfRule>
    <cfRule type="expression" dxfId="112" priority="90">
      <formula>$C21="Création"</formula>
    </cfRule>
    <cfRule type="expression" dxfId="111" priority="91">
      <formula>$C21="Fermeture"</formula>
    </cfRule>
  </conditionalFormatting>
  <conditionalFormatting sqref="E21:I21">
    <cfRule type="expression" dxfId="110" priority="88">
      <formula>$C21="Modification MCC"</formula>
    </cfRule>
  </conditionalFormatting>
  <conditionalFormatting sqref="E21:I21">
    <cfRule type="expression" dxfId="109" priority="87">
      <formula>$B21="Option"</formula>
    </cfRule>
  </conditionalFormatting>
  <conditionalFormatting sqref="E22:I26">
    <cfRule type="expression" dxfId="108" priority="84">
      <formula>$C22="Modification"</formula>
    </cfRule>
    <cfRule type="expression" dxfId="107" priority="85">
      <formula>$C22="Création"</formula>
    </cfRule>
    <cfRule type="expression" dxfId="106" priority="86">
      <formula>$C22="Fermeture"</formula>
    </cfRule>
  </conditionalFormatting>
  <conditionalFormatting sqref="E22:I26">
    <cfRule type="expression" dxfId="105" priority="83">
      <formula>$C22="Modification MCC"</formula>
    </cfRule>
  </conditionalFormatting>
  <conditionalFormatting sqref="E22:I26">
    <cfRule type="expression" dxfId="104" priority="82">
      <formula>$B22="Option"</formula>
    </cfRule>
  </conditionalFormatting>
  <conditionalFormatting sqref="E27:I27">
    <cfRule type="expression" dxfId="103" priority="79">
      <formula>$C27="Modification"</formula>
    </cfRule>
    <cfRule type="expression" dxfId="102" priority="80">
      <formula>$C27="Création"</formula>
    </cfRule>
    <cfRule type="expression" dxfId="101" priority="81">
      <formula>$C27="Fermeture"</formula>
    </cfRule>
  </conditionalFormatting>
  <conditionalFormatting sqref="E27:I27">
    <cfRule type="expression" dxfId="100" priority="78">
      <formula>$C27="Modification MCC"</formula>
    </cfRule>
  </conditionalFormatting>
  <conditionalFormatting sqref="E27:I27">
    <cfRule type="expression" dxfId="99" priority="77">
      <formula>$B27="Option"</formula>
    </cfRule>
  </conditionalFormatting>
  <conditionalFormatting sqref="E28:I28">
    <cfRule type="expression" dxfId="98" priority="74">
      <formula>$C28="Modification"</formula>
    </cfRule>
    <cfRule type="expression" dxfId="97" priority="75">
      <formula>$C28="Création"</formula>
    </cfRule>
    <cfRule type="expression" dxfId="96" priority="76">
      <formula>$C28="Fermeture"</formula>
    </cfRule>
  </conditionalFormatting>
  <conditionalFormatting sqref="E28:I28">
    <cfRule type="expression" dxfId="95" priority="73">
      <formula>$C28="Modification MCC"</formula>
    </cfRule>
  </conditionalFormatting>
  <conditionalFormatting sqref="E28:I28">
    <cfRule type="expression" dxfId="94" priority="72">
      <formula>$B28="Option"</formula>
    </cfRule>
  </conditionalFormatting>
  <conditionalFormatting sqref="E29:I31">
    <cfRule type="expression" dxfId="93" priority="69">
      <formula>$C29="Modification"</formula>
    </cfRule>
    <cfRule type="expression" dxfId="92" priority="70">
      <formula>$C29="Création"</formula>
    </cfRule>
    <cfRule type="expression" dxfId="91" priority="71">
      <formula>$C29="Fermeture"</formula>
    </cfRule>
  </conditionalFormatting>
  <conditionalFormatting sqref="E29:I31">
    <cfRule type="expression" dxfId="90" priority="68">
      <formula>$C29="Modification MCC"</formula>
    </cfRule>
  </conditionalFormatting>
  <conditionalFormatting sqref="E29:I31">
    <cfRule type="expression" dxfId="89" priority="67">
      <formula>$B29="Option"</formula>
    </cfRule>
  </conditionalFormatting>
  <conditionalFormatting sqref="M20">
    <cfRule type="expression" dxfId="88" priority="62">
      <formula>$K20="CT (Contrôle terminal)"</formula>
    </cfRule>
  </conditionalFormatting>
  <conditionalFormatting sqref="M20">
    <cfRule type="expression" dxfId="87" priority="64">
      <formula>$C20="Modification"</formula>
    </cfRule>
    <cfRule type="expression" dxfId="86" priority="65">
      <formula>$C20="Création"</formula>
    </cfRule>
    <cfRule type="expression" dxfId="85" priority="66">
      <formula>$C20="Fermeture"</formula>
    </cfRule>
  </conditionalFormatting>
  <conditionalFormatting sqref="M20">
    <cfRule type="expression" dxfId="84" priority="63">
      <formula>$C20="Modification MCC"</formula>
    </cfRule>
  </conditionalFormatting>
  <conditionalFormatting sqref="M20">
    <cfRule type="expression" dxfId="83" priority="61">
      <formula>$B20="Option"</formula>
    </cfRule>
  </conditionalFormatting>
  <conditionalFormatting sqref="M21">
    <cfRule type="expression" dxfId="82" priority="56">
      <formula>$K21="CT (Contrôle terminal)"</formula>
    </cfRule>
  </conditionalFormatting>
  <conditionalFormatting sqref="M21">
    <cfRule type="expression" dxfId="81" priority="58">
      <formula>$C21="Modification"</formula>
    </cfRule>
    <cfRule type="expression" dxfId="80" priority="59">
      <formula>$C21="Création"</formula>
    </cfRule>
    <cfRule type="expression" dxfId="79" priority="60">
      <formula>$C21="Fermeture"</formula>
    </cfRule>
  </conditionalFormatting>
  <conditionalFormatting sqref="M21">
    <cfRule type="expression" dxfId="78" priority="57">
      <formula>$C21="Modification MCC"</formula>
    </cfRule>
  </conditionalFormatting>
  <conditionalFormatting sqref="M21">
    <cfRule type="expression" dxfId="77" priority="55">
      <formula>$B21="Option"</formula>
    </cfRule>
  </conditionalFormatting>
  <conditionalFormatting sqref="M22:M26">
    <cfRule type="expression" dxfId="76" priority="50">
      <formula>$K22="CT (Contrôle terminal)"</formula>
    </cfRule>
  </conditionalFormatting>
  <conditionalFormatting sqref="M22:M26">
    <cfRule type="expression" dxfId="75" priority="52">
      <formula>$C22="Modification"</formula>
    </cfRule>
    <cfRule type="expression" dxfId="74" priority="53">
      <formula>$C22="Création"</formula>
    </cfRule>
    <cfRule type="expression" dxfId="73" priority="54">
      <formula>$C22="Fermeture"</formula>
    </cfRule>
  </conditionalFormatting>
  <conditionalFormatting sqref="M22:M26">
    <cfRule type="expression" dxfId="72" priority="51">
      <formula>$C22="Modification MCC"</formula>
    </cfRule>
  </conditionalFormatting>
  <conditionalFormatting sqref="M22:M26">
    <cfRule type="expression" dxfId="71" priority="49">
      <formula>$B22="Option"</formula>
    </cfRule>
  </conditionalFormatting>
  <conditionalFormatting sqref="M27">
    <cfRule type="expression" dxfId="70" priority="44">
      <formula>$K27="CT (Contrôle terminal)"</formula>
    </cfRule>
  </conditionalFormatting>
  <conditionalFormatting sqref="M27">
    <cfRule type="expression" dxfId="69" priority="46">
      <formula>$C27="Modification"</formula>
    </cfRule>
    <cfRule type="expression" dxfId="68" priority="47">
      <formula>$C27="Création"</formula>
    </cfRule>
    <cfRule type="expression" dxfId="67" priority="48">
      <formula>$C27="Fermeture"</formula>
    </cfRule>
  </conditionalFormatting>
  <conditionalFormatting sqref="M27">
    <cfRule type="expression" dxfId="66" priority="45">
      <formula>$C27="Modification MCC"</formula>
    </cfRule>
  </conditionalFormatting>
  <conditionalFormatting sqref="M27">
    <cfRule type="expression" dxfId="65" priority="43">
      <formula>$B27="Option"</formula>
    </cfRule>
  </conditionalFormatting>
  <conditionalFormatting sqref="M28">
    <cfRule type="expression" dxfId="64" priority="38">
      <formula>$K28="CT (Contrôle terminal)"</formula>
    </cfRule>
  </conditionalFormatting>
  <conditionalFormatting sqref="M28">
    <cfRule type="expression" dxfId="63" priority="40">
      <formula>$C28="Modification"</formula>
    </cfRule>
    <cfRule type="expression" dxfId="62" priority="41">
      <formula>$C28="Création"</formula>
    </cfRule>
    <cfRule type="expression" dxfId="61" priority="42">
      <formula>$C28="Fermeture"</formula>
    </cfRule>
  </conditionalFormatting>
  <conditionalFormatting sqref="M28">
    <cfRule type="expression" dxfId="60" priority="39">
      <formula>$C28="Modification MCC"</formula>
    </cfRule>
  </conditionalFormatting>
  <conditionalFormatting sqref="M28">
    <cfRule type="expression" dxfId="59" priority="37">
      <formula>$B28="Option"</formula>
    </cfRule>
  </conditionalFormatting>
  <conditionalFormatting sqref="M29:M31">
    <cfRule type="expression" dxfId="58" priority="32">
      <formula>$K29="CT (Contrôle terminal)"</formula>
    </cfRule>
  </conditionalFormatting>
  <conditionalFormatting sqref="M29:M31">
    <cfRule type="expression" dxfId="57" priority="34">
      <formula>$C29="Modification"</formula>
    </cfRule>
    <cfRule type="expression" dxfId="56" priority="35">
      <formula>$C29="Création"</formula>
    </cfRule>
    <cfRule type="expression" dxfId="55" priority="36">
      <formula>$C29="Fermeture"</formula>
    </cfRule>
  </conditionalFormatting>
  <conditionalFormatting sqref="M29:M31">
    <cfRule type="expression" dxfId="54" priority="33">
      <formula>$C29="Modification MCC"</formula>
    </cfRule>
  </conditionalFormatting>
  <conditionalFormatting sqref="M29:M31">
    <cfRule type="expression" dxfId="53" priority="31">
      <formula>$B29="Option"</formula>
    </cfRule>
  </conditionalFormatting>
  <conditionalFormatting sqref="K20">
    <cfRule type="expression" dxfId="52" priority="28">
      <formula>$C20="Modification"</formula>
    </cfRule>
    <cfRule type="expression" dxfId="51" priority="29">
      <formula>$C20="Création"</formula>
    </cfRule>
    <cfRule type="expression" dxfId="50" priority="30">
      <formula>$C20="Fermeture"</formula>
    </cfRule>
  </conditionalFormatting>
  <conditionalFormatting sqref="K20">
    <cfRule type="expression" dxfId="49" priority="27">
      <formula>$C20="Modification MCC"</formula>
    </cfRule>
  </conditionalFormatting>
  <conditionalFormatting sqref="K20">
    <cfRule type="expression" dxfId="48" priority="26">
      <formula>$B20="Option"</formula>
    </cfRule>
  </conditionalFormatting>
  <conditionalFormatting sqref="K21">
    <cfRule type="expression" dxfId="47" priority="23">
      <formula>$C21="Modification"</formula>
    </cfRule>
    <cfRule type="expression" dxfId="46" priority="24">
      <formula>$C21="Création"</formula>
    </cfRule>
    <cfRule type="expression" dxfId="45" priority="25">
      <formula>$C21="Fermeture"</formula>
    </cfRule>
  </conditionalFormatting>
  <conditionalFormatting sqref="K21">
    <cfRule type="expression" dxfId="44" priority="22">
      <formula>$C21="Modification MCC"</formula>
    </cfRule>
  </conditionalFormatting>
  <conditionalFormatting sqref="K21">
    <cfRule type="expression" dxfId="43" priority="21">
      <formula>$B21="Option"</formula>
    </cfRule>
  </conditionalFormatting>
  <conditionalFormatting sqref="K22:K26">
    <cfRule type="expression" dxfId="42" priority="18">
      <formula>$C22="Modification"</formula>
    </cfRule>
    <cfRule type="expression" dxfId="41" priority="19">
      <formula>$C22="Création"</formula>
    </cfRule>
    <cfRule type="expression" dxfId="40" priority="20">
      <formula>$C22="Fermeture"</formula>
    </cfRule>
  </conditionalFormatting>
  <conditionalFormatting sqref="K22:K26">
    <cfRule type="expression" dxfId="39" priority="17">
      <formula>$C22="Modification MCC"</formula>
    </cfRule>
  </conditionalFormatting>
  <conditionalFormatting sqref="K22:K26">
    <cfRule type="expression" dxfId="38" priority="16">
      <formula>$B22="Option"</formula>
    </cfRule>
  </conditionalFormatting>
  <conditionalFormatting sqref="K27">
    <cfRule type="expression" dxfId="37" priority="13">
      <formula>$C27="Modification"</formula>
    </cfRule>
    <cfRule type="expression" dxfId="36" priority="14">
      <formula>$C27="Création"</formula>
    </cfRule>
    <cfRule type="expression" dxfId="35" priority="15">
      <formula>$C27="Fermeture"</formula>
    </cfRule>
  </conditionalFormatting>
  <conditionalFormatting sqref="K27">
    <cfRule type="expression" dxfId="34" priority="12">
      <formula>$C27="Modification MCC"</formula>
    </cfRule>
  </conditionalFormatting>
  <conditionalFormatting sqref="K27">
    <cfRule type="expression" dxfId="33" priority="11">
      <formula>$B27="Option"</formula>
    </cfRule>
  </conditionalFormatting>
  <conditionalFormatting sqref="K28">
    <cfRule type="expression" dxfId="32" priority="8">
      <formula>$C28="Modification"</formula>
    </cfRule>
    <cfRule type="expression" dxfId="31" priority="9">
      <formula>$C28="Création"</formula>
    </cfRule>
    <cfRule type="expression" dxfId="30" priority="10">
      <formula>$C28="Fermeture"</formula>
    </cfRule>
  </conditionalFormatting>
  <conditionalFormatting sqref="K28">
    <cfRule type="expression" dxfId="29" priority="7">
      <formula>$C28="Modification MCC"</formula>
    </cfRule>
  </conditionalFormatting>
  <conditionalFormatting sqref="K28">
    <cfRule type="expression" dxfId="28" priority="6">
      <formula>$B28="Option"</formula>
    </cfRule>
  </conditionalFormatting>
  <conditionalFormatting sqref="K29:K31">
    <cfRule type="expression" dxfId="27" priority="3">
      <formula>$C29="Modification"</formula>
    </cfRule>
    <cfRule type="expression" dxfId="26" priority="4">
      <formula>$C29="Création"</formula>
    </cfRule>
    <cfRule type="expression" dxfId="25" priority="5">
      <formula>$C29="Fermeture"</formula>
    </cfRule>
  </conditionalFormatting>
  <conditionalFormatting sqref="K29:K31">
    <cfRule type="expression" dxfId="24" priority="2">
      <formula>$C29="Modification MCC"</formula>
    </cfRule>
  </conditionalFormatting>
  <conditionalFormatting sqref="K29:K31">
    <cfRule type="expression" dxfId="23" priority="1">
      <formula>$B29="Option"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55" zoomScaleNormal="55" workbookViewId="0">
      <pane ySplit="18" topLeftCell="A19" activePane="bottomLeft" state="frozen"/>
      <selection pane="bottomLeft" activeCell="C21" sqref="C21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6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8" customHeight="1">
      <c r="A7" s="94" t="s">
        <v>149</v>
      </c>
      <c r="B7" s="97" t="str">
        <f>'Fiche Générale'!B2</f>
        <v>Portail_SV</v>
      </c>
      <c r="C7" s="94" t="s">
        <v>150</v>
      </c>
      <c r="D7" s="94"/>
      <c r="E7" s="96">
        <f>'Fiche Générale'!B3</f>
        <v>0</v>
      </c>
      <c r="F7" s="97"/>
      <c r="G7" s="94" t="s">
        <v>151</v>
      </c>
      <c r="H7" s="138" t="str">
        <f>'Fiche Générale'!B4</f>
        <v>SLBIO18</v>
      </c>
      <c r="I7" s="138"/>
      <c r="J7" s="138"/>
    </row>
    <row r="8" spans="1:10" ht="18" customHeight="1">
      <c r="A8" s="94"/>
      <c r="B8" s="99"/>
      <c r="C8" s="94"/>
      <c r="D8" s="94"/>
      <c r="E8" s="98"/>
      <c r="F8" s="99"/>
      <c r="G8" s="94"/>
      <c r="H8" s="138"/>
      <c r="I8" s="138"/>
      <c r="J8" s="138"/>
    </row>
    <row r="9" spans="1:10" ht="18" customHeight="1">
      <c r="A9" s="94"/>
      <c r="B9" s="99"/>
      <c r="C9" s="94"/>
      <c r="D9" s="94"/>
      <c r="E9" s="100"/>
      <c r="F9" s="101"/>
      <c r="G9" s="94"/>
      <c r="H9" s="138"/>
      <c r="I9" s="138"/>
      <c r="J9" s="138"/>
    </row>
    <row r="10" spans="1:10" ht="18" customHeight="1">
      <c r="A10" s="94"/>
      <c r="B10" s="99"/>
      <c r="C10" s="95" t="s">
        <v>152</v>
      </c>
      <c r="D10" s="95"/>
      <c r="E10" s="110" t="str">
        <f>'Fiche Générale'!B8</f>
        <v xml:space="preserve">Génie Biologique, Histologie, Qualité (GBHQ) </v>
      </c>
      <c r="F10" s="111"/>
      <c r="G10" s="111"/>
      <c r="H10" s="111"/>
      <c r="I10" s="111"/>
      <c r="J10" s="112"/>
    </row>
    <row r="11" spans="1:10" ht="18" customHeight="1">
      <c r="A11" s="94"/>
      <c r="B11" s="101"/>
      <c r="C11" s="95"/>
      <c r="D11" s="95"/>
      <c r="E11" s="113"/>
      <c r="F11" s="114"/>
      <c r="G11" s="114"/>
      <c r="H11" s="114"/>
      <c r="I11" s="114"/>
      <c r="J11" s="115"/>
    </row>
    <row r="13" spans="1:10">
      <c r="A13" s="93" t="s">
        <v>153</v>
      </c>
      <c r="B13" s="135" t="str">
        <f>Maquette!B13:B14</f>
        <v xml:space="preserve">3 ème Année </v>
      </c>
      <c r="C13" s="93" t="s">
        <v>155</v>
      </c>
      <c r="D13" s="93"/>
      <c r="E13" s="126" t="str">
        <f>Maquette!E13:F14</f>
        <v>SLBGP3</v>
      </c>
      <c r="F13" s="126"/>
      <c r="G13" s="93" t="s">
        <v>132</v>
      </c>
      <c r="H13" s="56">
        <f>Calcul!D7</f>
        <v>0</v>
      </c>
      <c r="I13" s="56"/>
    </row>
    <row r="14" spans="1:10">
      <c r="A14" s="93"/>
      <c r="B14" s="137"/>
      <c r="C14" s="93"/>
      <c r="D14" s="93"/>
      <c r="E14" s="126"/>
      <c r="F14" s="126"/>
      <c r="G14" s="93"/>
      <c r="H14" s="56"/>
      <c r="I14" s="56"/>
    </row>
    <row r="15" spans="1:10">
      <c r="A15" s="93" t="s">
        <v>157</v>
      </c>
      <c r="B15" s="102" t="s">
        <v>117</v>
      </c>
      <c r="C15" s="104" t="s">
        <v>158</v>
      </c>
      <c r="D15" s="105"/>
      <c r="E15" s="93"/>
      <c r="F15" s="93"/>
      <c r="G15" s="93" t="s">
        <v>133</v>
      </c>
      <c r="H15" s="56">
        <f ca="1">Calcul!D20</f>
        <v>0</v>
      </c>
      <c r="I15" s="56"/>
    </row>
    <row r="16" spans="1:10">
      <c r="A16" s="93"/>
      <c r="B16" s="103"/>
      <c r="C16" s="106"/>
      <c r="D16" s="107"/>
      <c r="E16" s="93"/>
      <c r="F16" s="93"/>
      <c r="G16" s="93"/>
      <c r="H16" s="56"/>
      <c r="I16" s="5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159</v>
      </c>
      <c r="B18" s="3" t="s">
        <v>160</v>
      </c>
      <c r="C18" s="3" t="s">
        <v>3</v>
      </c>
      <c r="D18" s="3" t="s">
        <v>161</v>
      </c>
      <c r="E18" s="3" t="s">
        <v>6</v>
      </c>
      <c r="F18" s="3" t="s">
        <v>5</v>
      </c>
      <c r="G18" s="3" t="s">
        <v>162</v>
      </c>
      <c r="H18" s="3" t="s">
        <v>56</v>
      </c>
      <c r="I18" s="3" t="s">
        <v>115</v>
      </c>
      <c r="J18" s="3" t="s">
        <v>118</v>
      </c>
      <c r="K18" s="3" t="s">
        <v>119</v>
      </c>
      <c r="L18" s="3" t="s">
        <v>163</v>
      </c>
      <c r="M18" s="3" t="s">
        <v>4</v>
      </c>
      <c r="N18" s="3" t="s">
        <v>164</v>
      </c>
      <c r="O18" s="4" t="s">
        <v>165</v>
      </c>
    </row>
    <row r="19" spans="1:15" ht="43.35" customHeight="1">
      <c r="A19" s="27"/>
      <c r="B19" s="5"/>
      <c r="C19" s="8"/>
      <c r="D19" s="8"/>
      <c r="E19" s="5"/>
      <c r="F19" s="5"/>
      <c r="G19" s="5"/>
      <c r="H19" s="8"/>
      <c r="I19" s="8"/>
      <c r="J19" s="8"/>
      <c r="K19" s="8"/>
      <c r="L19" s="8"/>
      <c r="M19" s="8"/>
      <c r="N19" s="5"/>
      <c r="O19" s="5"/>
    </row>
    <row r="20" spans="1:15" ht="43.35" customHeight="1">
      <c r="A20" s="27"/>
      <c r="B20" s="5"/>
      <c r="C20" s="8"/>
      <c r="D20" s="8"/>
      <c r="E20" s="5"/>
      <c r="F20" s="5"/>
      <c r="G20" s="5"/>
      <c r="H20" s="8"/>
      <c r="I20" s="8"/>
      <c r="J20" s="8"/>
      <c r="K20" s="8"/>
      <c r="L20" s="8"/>
      <c r="M20" s="8"/>
      <c r="N20" s="5"/>
      <c r="O20" s="5"/>
    </row>
    <row r="21" spans="1:15" ht="43.35" customHeight="1">
      <c r="A21" s="27"/>
      <c r="B21" s="5"/>
      <c r="C21" s="8"/>
      <c r="D21" s="8"/>
      <c r="E21" s="5"/>
      <c r="F21" s="5"/>
      <c r="G21" s="5"/>
      <c r="H21" s="8"/>
      <c r="I21" s="8"/>
      <c r="J21" s="8"/>
      <c r="K21" s="8"/>
      <c r="L21" s="8"/>
      <c r="M21" s="8"/>
      <c r="N21" s="5"/>
      <c r="O21" s="5"/>
    </row>
    <row r="22" spans="1:15" ht="43.35" customHeight="1">
      <c r="A22" s="27"/>
      <c r="B22" s="7"/>
      <c r="C22" s="8"/>
      <c r="D22" s="8"/>
      <c r="E22" s="5"/>
      <c r="F22" s="5"/>
      <c r="G22" s="5"/>
      <c r="H22" s="8"/>
      <c r="I22" s="8"/>
      <c r="J22" s="8"/>
      <c r="K22" s="8"/>
      <c r="L22" s="8"/>
      <c r="M22" s="8"/>
      <c r="N22" s="5"/>
      <c r="O22" s="5"/>
    </row>
    <row r="23" spans="1:15" ht="43.35" customHeight="1">
      <c r="A23" s="26"/>
      <c r="B23" s="31"/>
      <c r="C23" s="12"/>
      <c r="D23" s="12"/>
      <c r="E23" s="6"/>
      <c r="F23" s="6"/>
      <c r="G23" s="6"/>
      <c r="H23" s="8"/>
      <c r="I23" s="12"/>
      <c r="J23" s="12"/>
      <c r="K23" s="12"/>
      <c r="L23" s="12"/>
      <c r="M23" s="12"/>
      <c r="N23" s="6"/>
      <c r="O23" s="6"/>
    </row>
    <row r="24" spans="1:15" ht="43.35" customHeight="1">
      <c r="A24" s="27"/>
      <c r="B24" s="7"/>
      <c r="C24" s="8"/>
      <c r="D24" s="8"/>
      <c r="E24" s="5"/>
      <c r="F24" s="5"/>
      <c r="G24" s="5"/>
      <c r="H24" s="8"/>
      <c r="I24" s="8"/>
      <c r="J24" s="8"/>
      <c r="K24" s="8"/>
      <c r="L24" s="8"/>
      <c r="M24" s="8"/>
      <c r="N24" s="5"/>
      <c r="O24" s="5"/>
    </row>
    <row r="25" spans="1:15" ht="43.35" customHeight="1">
      <c r="A25" s="27"/>
      <c r="B25" s="7"/>
      <c r="C25" s="8"/>
      <c r="D25" s="8"/>
      <c r="E25" s="5"/>
      <c r="F25" s="5"/>
      <c r="G25" s="5"/>
      <c r="H25" s="8"/>
      <c r="I25" s="8"/>
      <c r="J25" s="8"/>
      <c r="K25" s="8"/>
      <c r="L25" s="8"/>
      <c r="M25" s="8"/>
      <c r="N25" s="5"/>
      <c r="O25" s="5"/>
    </row>
    <row r="26" spans="1:15" ht="43.35" customHeight="1">
      <c r="A26" s="27"/>
      <c r="B26" s="7"/>
      <c r="C26" s="8"/>
      <c r="D26" s="8"/>
      <c r="E26" s="5"/>
      <c r="F26" s="5"/>
      <c r="G26" s="5"/>
      <c r="H26" s="8"/>
      <c r="I26" s="8"/>
      <c r="J26" s="8"/>
      <c r="K26" s="8"/>
      <c r="L26" s="8"/>
      <c r="M26" s="8"/>
      <c r="N26" s="5"/>
      <c r="O26" s="5"/>
    </row>
    <row r="27" spans="1:15" ht="43.35" customHeight="1">
      <c r="A27" s="27"/>
      <c r="B27" s="7"/>
      <c r="C27" s="8"/>
      <c r="D27" s="8"/>
      <c r="E27" s="5"/>
      <c r="F27" s="5"/>
      <c r="G27" s="5"/>
      <c r="H27" s="8"/>
      <c r="I27" s="8"/>
      <c r="J27" s="8"/>
      <c r="K27" s="8"/>
      <c r="L27" s="8"/>
      <c r="M27" s="8"/>
      <c r="N27" s="5"/>
      <c r="O27" s="5"/>
    </row>
    <row r="28" spans="1:15" ht="43.35" customHeight="1">
      <c r="A28" s="27"/>
      <c r="B28" s="7"/>
      <c r="C28" s="8"/>
      <c r="D28" s="8"/>
      <c r="E28" s="5"/>
      <c r="F28" s="5"/>
      <c r="G28" s="5"/>
      <c r="H28" s="8"/>
      <c r="I28" s="16"/>
      <c r="J28" s="8"/>
      <c r="K28" s="8"/>
      <c r="L28" s="8"/>
      <c r="M28" s="8"/>
      <c r="N28" s="5"/>
      <c r="O28" s="5"/>
    </row>
    <row r="29" spans="1:15" ht="43.35" customHeight="1">
      <c r="A29" s="27"/>
      <c r="B29" s="7"/>
      <c r="C29" s="8"/>
      <c r="D29" s="8"/>
      <c r="E29" s="5"/>
      <c r="F29" s="5"/>
      <c r="G29" s="5"/>
      <c r="H29" s="8"/>
      <c r="I29" s="8"/>
      <c r="J29" s="8"/>
      <c r="K29" s="8"/>
      <c r="L29" s="8"/>
      <c r="M29" s="8"/>
      <c r="N29" s="5"/>
      <c r="O29" s="5"/>
    </row>
    <row r="30" spans="1:15" ht="43.35" customHeight="1">
      <c r="A30" s="27"/>
      <c r="B30" s="7"/>
      <c r="C30" s="8"/>
      <c r="D30" s="8"/>
      <c r="E30" s="5"/>
      <c r="F30" s="5"/>
      <c r="G30" s="5"/>
      <c r="H30" s="8"/>
      <c r="I30" s="8"/>
      <c r="J30" s="8"/>
      <c r="K30" s="8"/>
      <c r="L30" s="8"/>
      <c r="M30" s="8"/>
      <c r="N30" s="5"/>
      <c r="O30" s="5"/>
    </row>
    <row r="31" spans="1:15" ht="43.35" customHeight="1">
      <c r="A31" s="27"/>
      <c r="B31" s="7"/>
      <c r="C31" s="8"/>
      <c r="D31" s="8"/>
      <c r="E31" s="5"/>
      <c r="F31" s="5"/>
      <c r="G31" s="5"/>
      <c r="H31" s="8"/>
      <c r="I31" s="8"/>
      <c r="J31" s="8"/>
      <c r="K31" s="8"/>
      <c r="L31" s="8"/>
      <c r="M31" s="8"/>
      <c r="N31" s="5"/>
      <c r="O31" s="5"/>
    </row>
    <row r="32" spans="1:15" ht="43.35" customHeight="1">
      <c r="A32" s="27"/>
      <c r="B32" s="7"/>
      <c r="C32" s="8"/>
      <c r="D32" s="8"/>
      <c r="E32" s="5"/>
      <c r="F32" s="5"/>
      <c r="G32" s="5"/>
      <c r="H32" s="8"/>
      <c r="I32" s="8"/>
      <c r="J32" s="8"/>
      <c r="K32" s="8"/>
      <c r="L32" s="8"/>
      <c r="M32" s="8"/>
      <c r="N32" s="5"/>
      <c r="O32" s="5"/>
    </row>
    <row r="33" spans="1:15" ht="43.35" customHeight="1">
      <c r="A33" s="27"/>
      <c r="B33" s="7"/>
      <c r="C33" s="8"/>
      <c r="D33" s="8"/>
      <c r="E33" s="5"/>
      <c r="F33" s="5"/>
      <c r="G33" s="5"/>
      <c r="H33" s="8"/>
      <c r="I33" s="8"/>
      <c r="J33" s="8"/>
      <c r="K33" s="8"/>
      <c r="L33" s="8"/>
      <c r="M33" s="8"/>
      <c r="N33" s="5"/>
      <c r="O33" s="5"/>
    </row>
    <row r="34" spans="1:15" ht="43.35" customHeight="1">
      <c r="A34" s="27"/>
      <c r="B34" s="7"/>
      <c r="C34" s="8"/>
      <c r="D34" s="8"/>
      <c r="E34" s="5"/>
      <c r="F34" s="5"/>
      <c r="G34" s="5"/>
      <c r="H34" s="8"/>
      <c r="I34" s="8"/>
      <c r="J34" s="8"/>
      <c r="K34" s="8"/>
      <c r="L34" s="8"/>
      <c r="M34" s="8"/>
      <c r="N34" s="5"/>
      <c r="O34" s="5"/>
    </row>
    <row r="35" spans="1:15" ht="43.35" customHeight="1">
      <c r="A35" s="27"/>
      <c r="B35" s="7"/>
      <c r="C35" s="8"/>
      <c r="D35" s="8"/>
      <c r="E35" s="5"/>
      <c r="F35" s="5"/>
      <c r="G35" s="5"/>
      <c r="H35" s="8"/>
      <c r="I35" s="8"/>
      <c r="J35" s="8"/>
      <c r="K35" s="8"/>
      <c r="L35" s="8"/>
      <c r="M35" s="8"/>
      <c r="N35" s="5"/>
      <c r="O35" s="5"/>
    </row>
    <row r="36" spans="1:15" ht="43.35" customHeight="1">
      <c r="A36" s="27"/>
      <c r="B36" s="7"/>
      <c r="C36" s="8"/>
      <c r="D36" s="8"/>
      <c r="E36" s="5"/>
      <c r="F36" s="5"/>
      <c r="G36" s="5"/>
      <c r="H36" s="8"/>
      <c r="I36" s="8"/>
      <c r="J36" s="8"/>
      <c r="K36" s="8"/>
      <c r="L36" s="8"/>
      <c r="M36" s="8"/>
      <c r="N36" s="5"/>
      <c r="O36" s="5"/>
    </row>
    <row r="37" spans="1:15" ht="43.35" customHeight="1">
      <c r="A37" s="27"/>
      <c r="B37" s="7"/>
      <c r="C37" s="8"/>
      <c r="D37" s="8"/>
      <c r="E37" s="5"/>
      <c r="F37" s="5"/>
      <c r="G37" s="5"/>
      <c r="H37" s="8"/>
      <c r="I37" s="8"/>
      <c r="J37" s="8"/>
      <c r="K37" s="8"/>
      <c r="L37" s="8"/>
      <c r="M37" s="8"/>
      <c r="N37" s="5"/>
      <c r="O37" s="5"/>
    </row>
    <row r="38" spans="1:15" ht="43.35" customHeight="1">
      <c r="A38" s="27"/>
      <c r="B38" s="7"/>
      <c r="C38" s="8"/>
      <c r="D38" s="8"/>
      <c r="E38" s="5"/>
      <c r="F38" s="5"/>
      <c r="G38" s="5"/>
      <c r="H38" s="8"/>
      <c r="I38" s="8"/>
      <c r="J38" s="8"/>
      <c r="K38" s="8"/>
      <c r="L38" s="8"/>
      <c r="M38" s="8"/>
      <c r="N38" s="5"/>
      <c r="O38" s="5"/>
    </row>
    <row r="39" spans="1:15" ht="43.35" customHeight="1">
      <c r="A39" s="27"/>
      <c r="B39" s="7"/>
      <c r="C39" s="8"/>
      <c r="D39" s="8"/>
      <c r="E39" s="5"/>
      <c r="F39" s="5"/>
      <c r="G39" s="5"/>
      <c r="H39" s="8"/>
      <c r="I39" s="8"/>
      <c r="J39" s="8"/>
      <c r="K39" s="8"/>
      <c r="L39" s="8"/>
      <c r="M39" s="8"/>
      <c r="N39" s="5"/>
      <c r="O39" s="5"/>
    </row>
    <row r="40" spans="1:15" ht="43.35" customHeight="1">
      <c r="A40" s="27"/>
      <c r="B40" s="7"/>
      <c r="C40" s="8"/>
      <c r="D40" s="8"/>
      <c r="E40" s="5"/>
      <c r="F40" s="5"/>
      <c r="G40" s="5"/>
      <c r="H40" s="8"/>
      <c r="I40" s="8"/>
      <c r="J40" s="8"/>
      <c r="K40" s="8"/>
      <c r="L40" s="8"/>
      <c r="M40" s="8"/>
      <c r="N40" s="5"/>
      <c r="O40" s="5"/>
    </row>
    <row r="41" spans="1:15" ht="43.35" customHeight="1">
      <c r="A41" s="27"/>
      <c r="B41" s="7"/>
      <c r="C41" s="8"/>
      <c r="D41" s="8"/>
      <c r="E41" s="5"/>
      <c r="F41" s="5"/>
      <c r="G41" s="5"/>
      <c r="H41" s="8"/>
      <c r="I41" s="8"/>
      <c r="J41" s="8"/>
      <c r="K41" s="8"/>
      <c r="L41" s="8"/>
      <c r="M41" s="8"/>
      <c r="N41" s="5"/>
      <c r="O41" s="5"/>
    </row>
    <row r="42" spans="1:15" ht="43.35" customHeight="1">
      <c r="A42" s="27"/>
      <c r="B42" s="7"/>
      <c r="C42" s="8"/>
      <c r="D42" s="8"/>
      <c r="E42" s="5"/>
      <c r="F42" s="5"/>
      <c r="G42" s="5"/>
      <c r="H42" s="8"/>
      <c r="I42" s="8"/>
      <c r="J42" s="8"/>
      <c r="K42" s="8"/>
      <c r="L42" s="8"/>
      <c r="M42" s="8"/>
      <c r="N42" s="5"/>
      <c r="O42" s="5"/>
    </row>
    <row r="43" spans="1:15" ht="43.35" customHeight="1">
      <c r="A43" s="28"/>
      <c r="B43" s="32"/>
      <c r="C43" s="8"/>
      <c r="D43" s="13"/>
      <c r="E43" s="9"/>
      <c r="F43" s="9"/>
      <c r="G43" s="9"/>
      <c r="H43" s="13"/>
      <c r="I43" s="8"/>
      <c r="J43" s="8"/>
      <c r="K43" s="8"/>
      <c r="L43" s="8"/>
      <c r="M43" s="8"/>
      <c r="N43" s="9"/>
      <c r="O43" s="9"/>
    </row>
    <row r="44" spans="1:15" ht="43.35" customHeight="1">
      <c r="A44" s="28"/>
      <c r="B44" s="32"/>
      <c r="C44" s="8"/>
      <c r="D44" s="13"/>
      <c r="E44" s="9"/>
      <c r="F44" s="9"/>
      <c r="G44" s="9"/>
      <c r="H44" s="13"/>
      <c r="I44" s="8"/>
      <c r="J44" s="8"/>
      <c r="K44" s="8"/>
      <c r="L44" s="8"/>
      <c r="M44" s="8"/>
      <c r="N44" s="9"/>
      <c r="O44" s="9"/>
    </row>
    <row r="45" spans="1:15" ht="43.35" customHeight="1">
      <c r="A45" s="28"/>
      <c r="B45" s="32"/>
      <c r="C45" s="8"/>
      <c r="D45" s="13"/>
      <c r="E45" s="9"/>
      <c r="F45" s="9"/>
      <c r="G45" s="9"/>
      <c r="H45" s="13"/>
      <c r="I45" s="8"/>
      <c r="J45" s="8"/>
      <c r="K45" s="8"/>
      <c r="L45" s="8"/>
      <c r="M45" s="8"/>
      <c r="N45" s="9"/>
      <c r="O45" s="9"/>
    </row>
    <row r="46" spans="1:15" ht="43.35" customHeight="1">
      <c r="A46" s="28"/>
      <c r="B46" s="32"/>
      <c r="C46" s="8"/>
      <c r="D46" s="13"/>
      <c r="E46" s="9"/>
      <c r="F46" s="9"/>
      <c r="G46" s="9"/>
      <c r="H46" s="13"/>
      <c r="I46" s="8"/>
      <c r="J46" s="8"/>
      <c r="K46" s="8"/>
      <c r="L46" s="8"/>
      <c r="M46" s="8"/>
      <c r="N46" s="9"/>
      <c r="O46" s="9"/>
    </row>
    <row r="47" spans="1:15" ht="43.35" customHeight="1">
      <c r="A47" s="28"/>
      <c r="B47" s="32"/>
      <c r="C47" s="8"/>
      <c r="D47" s="13"/>
      <c r="E47" s="9"/>
      <c r="F47" s="9"/>
      <c r="G47" s="9"/>
      <c r="H47" s="13"/>
      <c r="I47" s="8"/>
      <c r="J47" s="8"/>
      <c r="K47" s="8"/>
      <c r="L47" s="8"/>
      <c r="M47" s="8"/>
      <c r="N47" s="9"/>
      <c r="O47" s="9"/>
    </row>
    <row r="48" spans="1:15" ht="43.35" customHeight="1">
      <c r="A48" s="28"/>
      <c r="B48" s="32"/>
      <c r="C48" s="8"/>
      <c r="D48" s="13"/>
      <c r="E48" s="9"/>
      <c r="F48" s="9"/>
      <c r="G48" s="9"/>
      <c r="H48" s="13"/>
      <c r="I48" s="16"/>
      <c r="J48" s="16"/>
      <c r="K48" s="8"/>
      <c r="L48" s="8"/>
      <c r="M48" s="8"/>
      <c r="N48" s="9"/>
      <c r="O48" s="9"/>
    </row>
    <row r="49" spans="1:15" ht="43.35" customHeight="1">
      <c r="A49" s="28"/>
      <c r="B49" s="32"/>
      <c r="C49" s="8"/>
      <c r="D49" s="13"/>
      <c r="E49" s="9"/>
      <c r="F49" s="9"/>
      <c r="G49" s="9"/>
      <c r="H49" s="13"/>
      <c r="I49" s="8"/>
      <c r="J49" s="8"/>
      <c r="K49" s="8"/>
      <c r="L49" s="8"/>
      <c r="M49" s="8"/>
      <c r="N49" s="9"/>
      <c r="O49" s="9"/>
    </row>
    <row r="50" spans="1:15" ht="43.35" customHeight="1">
      <c r="A50" s="28"/>
      <c r="B50" s="32"/>
      <c r="C50" s="8"/>
      <c r="D50" s="13"/>
      <c r="E50" s="9"/>
      <c r="F50" s="9"/>
      <c r="G50" s="9"/>
      <c r="H50" s="13"/>
      <c r="I50" s="8"/>
      <c r="J50" s="8"/>
      <c r="K50" s="8"/>
      <c r="L50" s="8"/>
      <c r="M50" s="8"/>
      <c r="N50" s="9"/>
      <c r="O50" s="9"/>
    </row>
    <row r="51" spans="1:15" ht="43.35" customHeight="1">
      <c r="A51" s="29"/>
      <c r="B51" s="33"/>
      <c r="C51" s="15"/>
      <c r="D51" s="14"/>
      <c r="E51" s="10"/>
      <c r="F51" s="10"/>
      <c r="G51" s="10"/>
      <c r="H51" s="14"/>
      <c r="I51" s="15"/>
      <c r="J51" s="15"/>
      <c r="K51" s="15"/>
      <c r="L51" s="15"/>
      <c r="M51" s="15"/>
      <c r="N51" s="10"/>
      <c r="O51" s="10"/>
    </row>
    <row r="52" spans="1:15" ht="43.35" customHeight="1">
      <c r="A52" s="28"/>
      <c r="B52" s="32"/>
      <c r="C52" s="8"/>
      <c r="D52" s="13"/>
      <c r="E52" s="9"/>
      <c r="F52" s="9"/>
      <c r="G52" s="9"/>
      <c r="H52" s="13"/>
      <c r="I52" s="8"/>
      <c r="J52" s="8"/>
      <c r="K52" s="8"/>
      <c r="L52" s="8"/>
      <c r="M52" s="8"/>
      <c r="N52" s="9"/>
      <c r="O52" s="9"/>
    </row>
    <row r="53" spans="1:15" ht="43.35" customHeight="1">
      <c r="A53" s="28"/>
      <c r="B53" s="32"/>
      <c r="C53" s="8"/>
      <c r="D53" s="13"/>
      <c r="E53" s="9"/>
      <c r="F53" s="9"/>
      <c r="G53" s="9"/>
      <c r="H53" s="13"/>
      <c r="I53" s="8"/>
      <c r="J53" s="8"/>
      <c r="K53" s="8"/>
      <c r="L53" s="8"/>
      <c r="M53" s="8"/>
      <c r="N53" s="9"/>
      <c r="O53" s="9"/>
    </row>
    <row r="54" spans="1:15" ht="43.35" customHeight="1">
      <c r="A54" s="28"/>
      <c r="B54" s="32"/>
      <c r="C54" s="8"/>
      <c r="D54" s="13"/>
      <c r="E54" s="9"/>
      <c r="F54" s="9"/>
      <c r="G54" s="9"/>
      <c r="H54" s="13"/>
      <c r="I54" s="8"/>
      <c r="J54" s="8"/>
      <c r="K54" s="8"/>
      <c r="L54" s="8"/>
      <c r="M54" s="8"/>
      <c r="N54" s="9"/>
      <c r="O54" s="9"/>
    </row>
    <row r="55" spans="1:15" ht="43.35" customHeight="1">
      <c r="A55" s="28"/>
      <c r="B55" s="32"/>
      <c r="C55" s="8"/>
      <c r="D55" s="13"/>
      <c r="E55" s="9"/>
      <c r="F55" s="9"/>
      <c r="G55" s="9"/>
      <c r="H55" s="13"/>
      <c r="I55" s="8"/>
      <c r="J55" s="8"/>
      <c r="K55" s="8"/>
      <c r="L55" s="8"/>
      <c r="M55" s="8"/>
      <c r="N55" s="9"/>
      <c r="O55" s="9"/>
    </row>
    <row r="56" spans="1:15" ht="43.35" customHeight="1">
      <c r="A56" s="28"/>
      <c r="B56" s="32"/>
      <c r="C56" s="8"/>
      <c r="D56" s="13"/>
      <c r="E56" s="9"/>
      <c r="F56" s="9"/>
      <c r="G56" s="9"/>
      <c r="H56" s="13"/>
      <c r="I56" s="8"/>
      <c r="J56" s="8"/>
      <c r="K56" s="8"/>
      <c r="L56" s="8"/>
      <c r="M56" s="8"/>
      <c r="N56" s="9"/>
      <c r="O56" s="9"/>
    </row>
    <row r="57" spans="1:15" ht="43.35" customHeight="1">
      <c r="A57" s="28"/>
      <c r="B57" s="32"/>
      <c r="C57" s="8"/>
      <c r="D57" s="13"/>
      <c r="E57" s="9"/>
      <c r="F57" s="9"/>
      <c r="G57" s="9"/>
      <c r="H57" s="13"/>
      <c r="I57" s="8"/>
      <c r="J57" s="8"/>
      <c r="K57" s="8"/>
      <c r="L57" s="8"/>
      <c r="M57" s="8"/>
      <c r="N57" s="9"/>
      <c r="O57" s="9"/>
    </row>
    <row r="58" spans="1:15" ht="43.35" customHeight="1">
      <c r="A58" s="28"/>
      <c r="B58" s="32"/>
      <c r="C58" s="8"/>
      <c r="D58" s="13"/>
      <c r="E58" s="9"/>
      <c r="F58" s="9"/>
      <c r="G58" s="9"/>
      <c r="H58" s="13"/>
      <c r="I58" s="8"/>
      <c r="J58" s="8"/>
      <c r="K58" s="8"/>
      <c r="L58" s="8"/>
      <c r="M58" s="8"/>
      <c r="N58" s="9"/>
      <c r="O58" s="9"/>
    </row>
    <row r="59" spans="1:15" ht="43.35" customHeight="1">
      <c r="A59" s="28"/>
      <c r="B59" s="32"/>
      <c r="C59" s="8"/>
      <c r="D59" s="13"/>
      <c r="E59" s="9"/>
      <c r="F59" s="9"/>
      <c r="G59" s="9"/>
      <c r="H59" s="13"/>
      <c r="I59" s="8"/>
      <c r="J59" s="8"/>
      <c r="K59" s="8"/>
      <c r="L59" s="8"/>
      <c r="M59" s="8"/>
      <c r="N59" s="9"/>
      <c r="O59" s="9"/>
    </row>
    <row r="60" spans="1:15" ht="43.35" customHeight="1">
      <c r="A60" s="28"/>
      <c r="B60" s="32"/>
      <c r="C60" s="8"/>
      <c r="D60" s="13"/>
      <c r="E60" s="9"/>
      <c r="F60" s="9"/>
      <c r="G60" s="9"/>
      <c r="H60" s="13"/>
      <c r="I60" s="8"/>
      <c r="J60" s="8"/>
      <c r="K60" s="8"/>
      <c r="L60" s="8"/>
      <c r="M60" s="8"/>
      <c r="N60" s="9"/>
      <c r="O60" s="9"/>
    </row>
    <row r="61" spans="1:15" ht="43.35" customHeight="1">
      <c r="A61" s="28"/>
      <c r="B61" s="32"/>
      <c r="C61" s="8"/>
      <c r="D61" s="13"/>
      <c r="E61" s="9"/>
      <c r="F61" s="9"/>
      <c r="G61" s="9"/>
      <c r="H61" s="13"/>
      <c r="I61" s="8"/>
      <c r="J61" s="8"/>
      <c r="K61" s="8"/>
      <c r="L61" s="8"/>
      <c r="M61" s="8"/>
      <c r="N61" s="9"/>
      <c r="O61" s="9"/>
    </row>
    <row r="62" spans="1:15" ht="43.35" customHeight="1">
      <c r="A62" s="28"/>
      <c r="B62" s="32"/>
      <c r="C62" s="8"/>
      <c r="D62" s="13"/>
      <c r="E62" s="9"/>
      <c r="F62" s="9"/>
      <c r="G62" s="9"/>
      <c r="H62" s="13"/>
      <c r="I62" s="8"/>
      <c r="J62" s="8"/>
      <c r="K62" s="8"/>
      <c r="L62" s="8"/>
      <c r="M62" s="8"/>
      <c r="N62" s="9"/>
      <c r="O62" s="9"/>
    </row>
    <row r="63" spans="1:15" ht="43.35" customHeight="1">
      <c r="A63" s="28"/>
      <c r="B63" s="32"/>
      <c r="C63" s="8"/>
      <c r="D63" s="13"/>
      <c r="E63" s="9"/>
      <c r="F63" s="9"/>
      <c r="G63" s="9"/>
      <c r="H63" s="13"/>
      <c r="I63" s="8"/>
      <c r="J63" s="8"/>
      <c r="K63" s="8"/>
      <c r="L63" s="8"/>
      <c r="M63" s="8"/>
      <c r="N63" s="9"/>
      <c r="O63" s="9"/>
    </row>
    <row r="64" spans="1:15" ht="43.35" customHeight="1">
      <c r="A64" s="28"/>
      <c r="B64" s="32"/>
      <c r="C64" s="8"/>
      <c r="D64" s="13"/>
      <c r="E64" s="9"/>
      <c r="F64" s="9"/>
      <c r="G64" s="9"/>
      <c r="H64" s="13"/>
      <c r="I64" s="8"/>
      <c r="J64" s="8"/>
      <c r="K64" s="8"/>
      <c r="L64" s="8"/>
      <c r="M64" s="8"/>
      <c r="N64" s="9"/>
      <c r="O64" s="9"/>
    </row>
    <row r="65" spans="1:15" ht="43.35" customHeight="1">
      <c r="A65" s="28"/>
      <c r="B65" s="32"/>
      <c r="C65" s="8"/>
      <c r="D65" s="13"/>
      <c r="E65" s="9"/>
      <c r="F65" s="9"/>
      <c r="G65" s="9"/>
      <c r="H65" s="13"/>
      <c r="I65" s="8"/>
      <c r="J65" s="8"/>
      <c r="K65" s="8"/>
      <c r="L65" s="8"/>
      <c r="M65" s="8"/>
      <c r="N65" s="9"/>
      <c r="O65" s="9"/>
    </row>
    <row r="66" spans="1:15" ht="43.35" customHeight="1">
      <c r="A66" s="28"/>
      <c r="B66" s="32"/>
      <c r="C66" s="8"/>
      <c r="D66" s="13"/>
      <c r="E66" s="9"/>
      <c r="F66" s="9"/>
      <c r="G66" s="9"/>
      <c r="H66" s="13"/>
      <c r="I66" s="8"/>
      <c r="J66" s="8"/>
      <c r="K66" s="8"/>
      <c r="L66" s="8"/>
      <c r="M66" s="8"/>
      <c r="N66" s="9"/>
      <c r="O66" s="9"/>
    </row>
    <row r="67" spans="1:15" ht="43.35" customHeight="1">
      <c r="A67" s="28"/>
      <c r="B67" s="32"/>
      <c r="C67" s="8"/>
      <c r="D67" s="13"/>
      <c r="E67" s="9"/>
      <c r="F67" s="9"/>
      <c r="G67" s="9"/>
      <c r="H67" s="13"/>
      <c r="I67" s="8"/>
      <c r="J67" s="8"/>
      <c r="K67" s="8"/>
      <c r="L67" s="8"/>
      <c r="M67" s="8"/>
      <c r="N67" s="9"/>
      <c r="O67" s="9"/>
    </row>
    <row r="68" spans="1:15" ht="43.35" customHeight="1">
      <c r="A68" s="28"/>
      <c r="B68" s="32"/>
      <c r="C68" s="8"/>
      <c r="D68" s="13"/>
      <c r="E68" s="9"/>
      <c r="F68" s="9"/>
      <c r="G68" s="9"/>
      <c r="H68" s="13"/>
      <c r="I68" s="8"/>
      <c r="J68" s="8"/>
      <c r="K68" s="8"/>
      <c r="L68" s="8"/>
      <c r="M68" s="8"/>
      <c r="N68" s="9"/>
      <c r="O68" s="9"/>
    </row>
    <row r="69" spans="1:15" ht="43.35" customHeight="1">
      <c r="A69" s="28"/>
      <c r="B69" s="32"/>
      <c r="C69" s="8"/>
      <c r="D69" s="13"/>
      <c r="E69" s="9"/>
      <c r="F69" s="9"/>
      <c r="G69" s="9"/>
      <c r="H69" s="13"/>
      <c r="I69" s="8"/>
      <c r="J69" s="8"/>
      <c r="K69" s="8"/>
      <c r="L69" s="8"/>
      <c r="M69" s="8"/>
      <c r="N69" s="9"/>
      <c r="O69" s="9"/>
    </row>
    <row r="70" spans="1:15" ht="43.35" customHeight="1">
      <c r="A70" s="28"/>
      <c r="B70" s="32"/>
      <c r="C70" s="8"/>
      <c r="D70" s="13"/>
      <c r="E70" s="9"/>
      <c r="F70" s="9"/>
      <c r="G70" s="9"/>
      <c r="H70" s="13"/>
      <c r="I70" s="8"/>
      <c r="J70" s="8"/>
      <c r="K70" s="8"/>
      <c r="L70" s="8"/>
      <c r="M70" s="8"/>
      <c r="N70" s="9"/>
      <c r="O70" s="9"/>
    </row>
    <row r="71" spans="1:15" ht="43.35" customHeight="1">
      <c r="A71" s="28"/>
      <c r="B71" s="32"/>
      <c r="C71" s="8"/>
      <c r="D71" s="13"/>
      <c r="E71" s="9"/>
      <c r="F71" s="9"/>
      <c r="G71" s="9"/>
      <c r="H71" s="13"/>
      <c r="I71" s="8"/>
      <c r="J71" s="8"/>
      <c r="K71" s="8"/>
      <c r="L71" s="8"/>
      <c r="M71" s="8"/>
      <c r="N71" s="9"/>
      <c r="O71" s="9"/>
    </row>
    <row r="72" spans="1:15" ht="43.35" customHeight="1">
      <c r="A72" s="28"/>
      <c r="B72" s="32"/>
      <c r="C72" s="8"/>
      <c r="D72" s="13"/>
      <c r="E72" s="9"/>
      <c r="F72" s="9"/>
      <c r="G72" s="9"/>
      <c r="H72" s="13"/>
      <c r="I72" s="8"/>
      <c r="J72" s="8"/>
      <c r="K72" s="8"/>
      <c r="L72" s="8"/>
      <c r="M72" s="8"/>
      <c r="N72" s="9"/>
      <c r="O72" s="9"/>
    </row>
    <row r="73" spans="1:15" ht="43.35" customHeight="1">
      <c r="A73" s="28"/>
      <c r="B73" s="32"/>
      <c r="C73" s="8"/>
      <c r="D73" s="13"/>
      <c r="E73" s="9"/>
      <c r="F73" s="9"/>
      <c r="G73" s="9"/>
      <c r="H73" s="13"/>
      <c r="I73" s="8"/>
      <c r="J73" s="8"/>
      <c r="K73" s="8"/>
      <c r="L73" s="8"/>
      <c r="M73" s="8"/>
      <c r="N73" s="9"/>
      <c r="O73" s="9"/>
    </row>
    <row r="74" spans="1:15" ht="43.35" customHeight="1">
      <c r="A74" s="28"/>
      <c r="B74" s="32"/>
      <c r="C74" s="8"/>
      <c r="D74" s="13"/>
      <c r="E74" s="9"/>
      <c r="F74" s="9"/>
      <c r="G74" s="9"/>
      <c r="H74" s="13"/>
      <c r="I74" s="8"/>
      <c r="J74" s="8"/>
      <c r="K74" s="8"/>
      <c r="L74" s="8"/>
      <c r="M74" s="8"/>
      <c r="N74" s="9"/>
      <c r="O74" s="9"/>
    </row>
    <row r="75" spans="1:15" ht="43.35" customHeight="1">
      <c r="A75" s="28"/>
      <c r="B75" s="32"/>
      <c r="C75" s="8"/>
      <c r="D75" s="13"/>
      <c r="E75" s="9"/>
      <c r="F75" s="9"/>
      <c r="G75" s="9"/>
      <c r="H75" s="13"/>
      <c r="I75" s="8"/>
      <c r="J75" s="8"/>
      <c r="K75" s="8"/>
      <c r="L75" s="8"/>
      <c r="M75" s="8"/>
      <c r="N75" s="9"/>
      <c r="O75" s="9"/>
    </row>
    <row r="76" spans="1:15" ht="43.35" customHeight="1">
      <c r="A76" s="28"/>
      <c r="B76" s="32"/>
      <c r="C76" s="8"/>
      <c r="D76" s="13"/>
      <c r="E76" s="9"/>
      <c r="F76" s="9"/>
      <c r="G76" s="9"/>
      <c r="H76" s="13"/>
      <c r="I76" s="8"/>
      <c r="J76" s="8"/>
      <c r="K76" s="8"/>
      <c r="L76" s="8"/>
      <c r="M76" s="8"/>
      <c r="N76" s="9"/>
      <c r="O76" s="9"/>
    </row>
    <row r="77" spans="1:15" ht="43.35" customHeight="1">
      <c r="A77" s="28"/>
      <c r="B77" s="32"/>
      <c r="C77" s="8"/>
      <c r="D77" s="13"/>
      <c r="E77" s="9"/>
      <c r="F77" s="9"/>
      <c r="G77" s="9"/>
      <c r="H77" s="13"/>
      <c r="I77" s="8"/>
      <c r="J77" s="8"/>
      <c r="K77" s="8"/>
      <c r="L77" s="8"/>
      <c r="M77" s="8"/>
      <c r="N77" s="9"/>
      <c r="O77" s="9"/>
    </row>
    <row r="78" spans="1:15" ht="43.35" customHeight="1">
      <c r="A78" s="28"/>
      <c r="B78" s="32"/>
      <c r="C78" s="8"/>
      <c r="D78" s="13"/>
      <c r="E78" s="9"/>
      <c r="F78" s="9"/>
      <c r="G78" s="9"/>
      <c r="H78" s="13"/>
      <c r="I78" s="8"/>
      <c r="J78" s="8"/>
      <c r="K78" s="8"/>
      <c r="L78" s="8"/>
      <c r="M78" s="8"/>
      <c r="N78" s="9"/>
      <c r="O78" s="9"/>
    </row>
    <row r="79" spans="1:15" ht="43.35" customHeight="1">
      <c r="A79" s="28"/>
      <c r="B79" s="32"/>
      <c r="C79" s="8"/>
      <c r="D79" s="13"/>
      <c r="E79" s="9"/>
      <c r="F79" s="9"/>
      <c r="G79" s="9"/>
      <c r="H79" s="13"/>
      <c r="I79" s="8"/>
      <c r="J79" s="8"/>
      <c r="K79" s="8"/>
      <c r="L79" s="8"/>
      <c r="M79" s="8"/>
      <c r="N79" s="9"/>
      <c r="O79" s="9"/>
    </row>
    <row r="80" spans="1:15" ht="43.35" customHeight="1">
      <c r="A80" s="28"/>
      <c r="B80" s="32"/>
      <c r="C80" s="8"/>
      <c r="D80" s="13"/>
      <c r="E80" s="9"/>
      <c r="F80" s="9"/>
      <c r="G80" s="9"/>
      <c r="H80" s="13"/>
      <c r="I80" s="8"/>
      <c r="J80" s="8"/>
      <c r="K80" s="8"/>
      <c r="L80" s="8"/>
      <c r="M80" s="8"/>
      <c r="N80" s="9"/>
      <c r="O80" s="9"/>
    </row>
    <row r="81" spans="1:15" ht="43.35" customHeight="1">
      <c r="A81" s="28"/>
      <c r="B81" s="32"/>
      <c r="C81" s="8"/>
      <c r="D81" s="13"/>
      <c r="E81" s="9"/>
      <c r="F81" s="9"/>
      <c r="G81" s="9"/>
      <c r="H81" s="13"/>
      <c r="I81" s="8"/>
      <c r="J81" s="8"/>
      <c r="K81" s="8"/>
      <c r="L81" s="8"/>
      <c r="M81" s="8"/>
      <c r="N81" s="9"/>
      <c r="O81" s="9"/>
    </row>
    <row r="82" spans="1:15" ht="43.35" customHeight="1">
      <c r="A82" s="28"/>
      <c r="B82" s="32"/>
      <c r="C82" s="8"/>
      <c r="D82" s="13"/>
      <c r="E82" s="9"/>
      <c r="F82" s="9"/>
      <c r="G82" s="9"/>
      <c r="H82" s="13"/>
      <c r="I82" s="8"/>
      <c r="J82" s="8"/>
      <c r="K82" s="8"/>
      <c r="L82" s="8"/>
      <c r="M82" s="8"/>
      <c r="N82" s="9"/>
      <c r="O82" s="9"/>
    </row>
    <row r="83" spans="1:15" ht="43.35" customHeight="1">
      <c r="A83" s="28"/>
      <c r="B83" s="32"/>
      <c r="C83" s="8"/>
      <c r="D83" s="13"/>
      <c r="E83" s="9"/>
      <c r="F83" s="9"/>
      <c r="G83" s="9"/>
      <c r="H83" s="13"/>
      <c r="I83" s="8"/>
      <c r="J83" s="8"/>
      <c r="K83" s="8"/>
      <c r="L83" s="8"/>
      <c r="M83" s="8"/>
      <c r="N83" s="9"/>
      <c r="O83" s="9"/>
    </row>
    <row r="84" spans="1:15" ht="43.35" customHeight="1">
      <c r="A84" s="28"/>
      <c r="B84" s="32"/>
      <c r="C84" s="8"/>
      <c r="D84" s="13"/>
      <c r="E84" s="9"/>
      <c r="F84" s="9"/>
      <c r="G84" s="9"/>
      <c r="H84" s="13"/>
      <c r="I84" s="8"/>
      <c r="J84" s="8"/>
      <c r="K84" s="8"/>
      <c r="L84" s="8"/>
      <c r="M84" s="8"/>
      <c r="N84" s="9"/>
      <c r="O84" s="9"/>
    </row>
    <row r="85" spans="1:15" ht="43.35" customHeight="1">
      <c r="A85" s="28"/>
      <c r="B85" s="32"/>
      <c r="C85" s="8"/>
      <c r="D85" s="13"/>
      <c r="E85" s="9"/>
      <c r="F85" s="9"/>
      <c r="G85" s="9"/>
      <c r="H85" s="13"/>
      <c r="I85" s="8"/>
      <c r="J85" s="8"/>
      <c r="K85" s="8"/>
      <c r="L85" s="8"/>
      <c r="M85" s="8"/>
      <c r="N85" s="9"/>
      <c r="O85" s="9"/>
    </row>
    <row r="86" spans="1:15" ht="43.35" customHeight="1">
      <c r="A86" s="28"/>
      <c r="B86" s="32"/>
      <c r="C86" s="8"/>
      <c r="D86" s="13"/>
      <c r="E86" s="9"/>
      <c r="F86" s="9"/>
      <c r="G86" s="9"/>
      <c r="H86" s="13"/>
      <c r="I86" s="8"/>
      <c r="J86" s="8"/>
      <c r="K86" s="8"/>
      <c r="L86" s="8"/>
      <c r="M86" s="8"/>
      <c r="N86" s="9"/>
      <c r="O86" s="9"/>
    </row>
    <row r="87" spans="1:15" ht="43.35" customHeight="1">
      <c r="A87" s="28"/>
      <c r="B87" s="32"/>
      <c r="C87" s="8"/>
      <c r="D87" s="13"/>
      <c r="E87" s="9"/>
      <c r="F87" s="9"/>
      <c r="G87" s="9"/>
      <c r="H87" s="13"/>
      <c r="I87" s="8"/>
      <c r="J87" s="8"/>
      <c r="K87" s="8"/>
      <c r="L87" s="8"/>
      <c r="M87" s="8"/>
      <c r="N87" s="9"/>
      <c r="O87" s="9"/>
    </row>
    <row r="88" spans="1:15" ht="43.35" customHeight="1">
      <c r="A88" s="28"/>
      <c r="B88" s="32"/>
      <c r="C88" s="8"/>
      <c r="D88" s="13"/>
      <c r="E88" s="9"/>
      <c r="F88" s="9"/>
      <c r="G88" s="9"/>
      <c r="H88" s="13"/>
      <c r="I88" s="8"/>
      <c r="J88" s="8"/>
      <c r="K88" s="8"/>
      <c r="L88" s="8"/>
      <c r="M88" s="8"/>
      <c r="N88" s="9"/>
      <c r="O88" s="9"/>
    </row>
    <row r="89" spans="1:15" ht="43.35" customHeight="1">
      <c r="A89" s="28"/>
      <c r="B89" s="32"/>
      <c r="C89" s="8"/>
      <c r="D89" s="13"/>
      <c r="E89" s="9"/>
      <c r="F89" s="9"/>
      <c r="G89" s="9"/>
      <c r="H89" s="13"/>
      <c r="I89" s="8"/>
      <c r="J89" s="8"/>
      <c r="K89" s="8"/>
      <c r="L89" s="8"/>
      <c r="M89" s="8"/>
      <c r="N89" s="9"/>
      <c r="O89" s="9"/>
    </row>
    <row r="90" spans="1:15" ht="43.35" customHeight="1">
      <c r="A90" s="28"/>
      <c r="B90" s="32"/>
      <c r="C90" s="8"/>
      <c r="D90" s="13"/>
      <c r="E90" s="9"/>
      <c r="F90" s="9"/>
      <c r="G90" s="9"/>
      <c r="H90" s="13"/>
      <c r="I90" s="8"/>
      <c r="J90" s="8"/>
      <c r="K90" s="8"/>
      <c r="L90" s="8"/>
      <c r="M90" s="8"/>
      <c r="N90" s="9"/>
      <c r="O90" s="9"/>
    </row>
    <row r="91" spans="1:15" ht="43.35" customHeight="1">
      <c r="A91" s="28"/>
      <c r="B91" s="32"/>
      <c r="C91" s="8"/>
      <c r="D91" s="13"/>
      <c r="E91" s="9"/>
      <c r="F91" s="9"/>
      <c r="G91" s="9"/>
      <c r="H91" s="13"/>
      <c r="I91" s="8"/>
      <c r="J91" s="8"/>
      <c r="K91" s="8"/>
      <c r="L91" s="8"/>
      <c r="M91" s="8"/>
      <c r="N91" s="9"/>
      <c r="O91" s="9"/>
    </row>
    <row r="92" spans="1:15" ht="43.35" customHeight="1">
      <c r="A92" s="28"/>
      <c r="B92" s="32"/>
      <c r="C92" s="8"/>
      <c r="D92" s="13"/>
      <c r="E92" s="9"/>
      <c r="F92" s="9"/>
      <c r="G92" s="9"/>
      <c r="H92" s="13"/>
      <c r="I92" s="8"/>
      <c r="J92" s="8"/>
      <c r="K92" s="8"/>
      <c r="L92" s="8"/>
      <c r="M92" s="8"/>
      <c r="N92" s="9"/>
      <c r="O92" s="9"/>
    </row>
    <row r="93" spans="1:15" ht="43.35" customHeight="1">
      <c r="A93" s="28"/>
      <c r="B93" s="32"/>
      <c r="C93" s="8"/>
      <c r="D93" s="13"/>
      <c r="E93" s="9"/>
      <c r="F93" s="9"/>
      <c r="G93" s="9"/>
      <c r="H93" s="13"/>
      <c r="I93" s="8"/>
      <c r="J93" s="8"/>
      <c r="K93" s="8"/>
      <c r="L93" s="8"/>
      <c r="M93" s="8"/>
      <c r="N93" s="9"/>
      <c r="O93" s="9"/>
    </row>
    <row r="94" spans="1:15" ht="43.35" customHeight="1">
      <c r="A94" s="28"/>
      <c r="B94" s="32"/>
      <c r="C94" s="8"/>
      <c r="D94" s="13"/>
      <c r="E94" s="9"/>
      <c r="F94" s="9"/>
      <c r="G94" s="9"/>
      <c r="H94" s="13"/>
      <c r="I94" s="8"/>
      <c r="J94" s="8"/>
      <c r="K94" s="8"/>
      <c r="L94" s="8"/>
      <c r="M94" s="8"/>
      <c r="N94" s="9"/>
      <c r="O94" s="9"/>
    </row>
    <row r="95" spans="1:15" ht="43.35" customHeight="1">
      <c r="A95" s="28"/>
      <c r="B95" s="32"/>
      <c r="C95" s="8"/>
      <c r="D95" s="13"/>
      <c r="E95" s="9"/>
      <c r="F95" s="9"/>
      <c r="G95" s="9"/>
      <c r="H95" s="13"/>
      <c r="I95" s="8"/>
      <c r="J95" s="8"/>
      <c r="K95" s="8"/>
      <c r="L95" s="8"/>
      <c r="M95" s="8"/>
      <c r="N95" s="9"/>
      <c r="O95" s="9"/>
    </row>
    <row r="96" spans="1:15" ht="43.35" customHeight="1">
      <c r="A96" s="28"/>
      <c r="B96" s="32"/>
      <c r="C96" s="8"/>
      <c r="D96" s="13"/>
      <c r="E96" s="9"/>
      <c r="F96" s="9"/>
      <c r="G96" s="9"/>
      <c r="H96" s="13"/>
      <c r="I96" s="8"/>
      <c r="J96" s="8"/>
      <c r="K96" s="8"/>
      <c r="L96" s="8"/>
      <c r="M96" s="8"/>
      <c r="N96" s="9"/>
      <c r="O96" s="9"/>
    </row>
    <row r="97" spans="1:15" ht="43.35" customHeight="1">
      <c r="A97" s="28"/>
      <c r="B97" s="32"/>
      <c r="C97" s="8"/>
      <c r="D97" s="13"/>
      <c r="E97" s="9"/>
      <c r="F97" s="9"/>
      <c r="G97" s="9"/>
      <c r="H97" s="13"/>
      <c r="I97" s="8"/>
      <c r="J97" s="8"/>
      <c r="K97" s="8"/>
      <c r="L97" s="8"/>
      <c r="M97" s="8"/>
      <c r="N97" s="9"/>
      <c r="O97" s="9"/>
    </row>
    <row r="98" spans="1:15" ht="43.35" customHeight="1">
      <c r="A98" s="28"/>
      <c r="B98" s="32"/>
      <c r="C98" s="8"/>
      <c r="D98" s="13"/>
      <c r="E98" s="9"/>
      <c r="F98" s="9"/>
      <c r="G98" s="9"/>
      <c r="H98" s="13"/>
      <c r="I98" s="8"/>
      <c r="J98" s="8"/>
      <c r="K98" s="8"/>
      <c r="L98" s="8"/>
      <c r="M98" s="8"/>
      <c r="N98" s="9"/>
      <c r="O98" s="9"/>
    </row>
    <row r="99" spans="1:15" ht="43.35" customHeight="1">
      <c r="A99" s="28"/>
      <c r="B99" s="32"/>
      <c r="C99" s="8"/>
      <c r="D99" s="13"/>
      <c r="E99" s="9"/>
      <c r="F99" s="9"/>
      <c r="G99" s="9"/>
      <c r="H99" s="13"/>
      <c r="I99" s="8"/>
      <c r="J99" s="8"/>
      <c r="K99" s="8"/>
      <c r="L99" s="8"/>
      <c r="M99" s="8"/>
      <c r="N99" s="9"/>
      <c r="O99" s="9"/>
    </row>
    <row r="100" spans="1:15" ht="43.35" customHeight="1">
      <c r="A100" s="28"/>
      <c r="B100" s="32"/>
      <c r="C100" s="8"/>
      <c r="D100" s="13"/>
      <c r="E100" s="9"/>
      <c r="F100" s="9"/>
      <c r="G100" s="9"/>
      <c r="H100" s="13"/>
      <c r="I100" s="8"/>
      <c r="J100" s="8"/>
      <c r="K100" s="8"/>
      <c r="L100" s="8"/>
      <c r="M100" s="8"/>
      <c r="N100" s="9"/>
      <c r="O100" s="9"/>
    </row>
    <row r="101" spans="1:15" ht="43.35" customHeight="1">
      <c r="A101" s="28"/>
      <c r="B101" s="32"/>
      <c r="C101" s="8"/>
      <c r="D101" s="13"/>
      <c r="E101" s="9"/>
      <c r="F101" s="9"/>
      <c r="G101" s="9"/>
      <c r="H101" s="13"/>
      <c r="I101" s="8"/>
      <c r="J101" s="8"/>
      <c r="K101" s="8"/>
      <c r="L101" s="8"/>
      <c r="M101" s="8"/>
      <c r="N101" s="9"/>
      <c r="O101" s="9"/>
    </row>
    <row r="102" spans="1:15" ht="43.35" customHeight="1">
      <c r="A102" s="28"/>
      <c r="B102" s="32"/>
      <c r="C102" s="8"/>
      <c r="D102" s="13"/>
      <c r="E102" s="9"/>
      <c r="F102" s="9"/>
      <c r="G102" s="9"/>
      <c r="H102" s="13"/>
      <c r="I102" s="8"/>
      <c r="J102" s="8"/>
      <c r="K102" s="8"/>
      <c r="L102" s="8"/>
      <c r="M102" s="8"/>
      <c r="N102" s="9"/>
      <c r="O102" s="9"/>
    </row>
    <row r="103" spans="1:15" ht="43.35" customHeight="1">
      <c r="A103" s="28"/>
      <c r="B103" s="32"/>
      <c r="C103" s="8"/>
      <c r="D103" s="13"/>
      <c r="E103" s="9"/>
      <c r="F103" s="9"/>
      <c r="G103" s="9"/>
      <c r="H103" s="13"/>
      <c r="I103" s="8"/>
      <c r="J103" s="8"/>
      <c r="K103" s="8"/>
      <c r="L103" s="8"/>
      <c r="M103" s="8"/>
      <c r="N103" s="9"/>
      <c r="O103" s="9"/>
    </row>
    <row r="104" spans="1:15" ht="43.35" customHeight="1">
      <c r="A104" s="28"/>
      <c r="B104" s="32"/>
      <c r="C104" s="8"/>
      <c r="D104" s="13"/>
      <c r="E104" s="9"/>
      <c r="F104" s="9"/>
      <c r="G104" s="9"/>
      <c r="H104" s="13"/>
      <c r="I104" s="8"/>
      <c r="J104" s="8"/>
      <c r="K104" s="8"/>
      <c r="L104" s="8"/>
      <c r="M104" s="8"/>
      <c r="N104" s="9"/>
      <c r="O104" s="9"/>
    </row>
    <row r="105" spans="1:15" ht="43.35" customHeight="1">
      <c r="A105" s="28"/>
      <c r="B105" s="32"/>
      <c r="C105" s="8"/>
      <c r="D105" s="13"/>
      <c r="E105" s="9"/>
      <c r="F105" s="9"/>
      <c r="G105" s="9"/>
      <c r="H105" s="13"/>
      <c r="I105" s="8"/>
      <c r="J105" s="8"/>
      <c r="K105" s="8"/>
      <c r="L105" s="8"/>
      <c r="M105" s="8"/>
      <c r="N105" s="9"/>
      <c r="O105" s="9"/>
    </row>
    <row r="106" spans="1:15" ht="43.35" customHeight="1">
      <c r="A106" s="28"/>
      <c r="B106" s="32"/>
      <c r="C106" s="8"/>
      <c r="D106" s="13"/>
      <c r="E106" s="9"/>
      <c r="F106" s="9"/>
      <c r="G106" s="9"/>
      <c r="H106" s="13"/>
      <c r="I106" s="8"/>
      <c r="J106" s="8"/>
      <c r="K106" s="8"/>
      <c r="L106" s="8"/>
      <c r="M106" s="8"/>
      <c r="N106" s="9"/>
      <c r="O106" s="9"/>
    </row>
    <row r="107" spans="1:15" ht="43.35" customHeight="1">
      <c r="A107" s="28"/>
      <c r="B107" s="32"/>
      <c r="C107" s="8"/>
      <c r="D107" s="13"/>
      <c r="E107" s="9"/>
      <c r="F107" s="9"/>
      <c r="G107" s="9"/>
      <c r="H107" s="13"/>
      <c r="I107" s="8"/>
      <c r="J107" s="8"/>
      <c r="K107" s="8"/>
      <c r="L107" s="8"/>
      <c r="M107" s="8"/>
      <c r="N107" s="9"/>
      <c r="O107" s="9"/>
    </row>
    <row r="108" spans="1:15" ht="43.35" customHeight="1">
      <c r="A108" s="28"/>
      <c r="B108" s="32"/>
      <c r="C108" s="8"/>
      <c r="D108" s="13"/>
      <c r="E108" s="9"/>
      <c r="F108" s="9"/>
      <c r="G108" s="9"/>
      <c r="H108" s="13"/>
      <c r="I108" s="8"/>
      <c r="J108" s="8"/>
      <c r="K108" s="8"/>
      <c r="L108" s="8"/>
      <c r="M108" s="8"/>
      <c r="N108" s="9"/>
      <c r="O108" s="9"/>
    </row>
    <row r="109" spans="1:15" ht="43.35" customHeight="1">
      <c r="A109" s="28"/>
      <c r="B109" s="32"/>
      <c r="C109" s="8"/>
      <c r="D109" s="13"/>
      <c r="E109" s="9"/>
      <c r="F109" s="9"/>
      <c r="G109" s="9"/>
      <c r="H109" s="13"/>
      <c r="I109" s="8"/>
      <c r="J109" s="8"/>
      <c r="K109" s="8"/>
      <c r="L109" s="8"/>
      <c r="M109" s="8"/>
      <c r="N109" s="9"/>
      <c r="O109" s="9"/>
    </row>
    <row r="110" spans="1:15" ht="43.35" customHeight="1">
      <c r="A110" s="28"/>
      <c r="B110" s="32"/>
      <c r="C110" s="8"/>
      <c r="D110" s="13"/>
      <c r="E110" s="9"/>
      <c r="F110" s="9"/>
      <c r="G110" s="9"/>
      <c r="H110" s="13"/>
      <c r="I110" s="8"/>
      <c r="J110" s="8"/>
      <c r="K110" s="8"/>
      <c r="L110" s="8"/>
      <c r="M110" s="8"/>
      <c r="N110" s="9"/>
      <c r="O110" s="9"/>
    </row>
    <row r="111" spans="1:15" ht="43.35" customHeight="1">
      <c r="A111" s="28"/>
      <c r="B111" s="32"/>
      <c r="C111" s="8"/>
      <c r="D111" s="13"/>
      <c r="E111" s="9"/>
      <c r="F111" s="9"/>
      <c r="G111" s="9"/>
      <c r="H111" s="13"/>
      <c r="I111" s="8"/>
      <c r="J111" s="8"/>
      <c r="K111" s="8"/>
      <c r="L111" s="8"/>
      <c r="M111" s="8"/>
      <c r="N111" s="9"/>
      <c r="O111" s="9"/>
    </row>
    <row r="112" spans="1:15" ht="43.35" customHeight="1">
      <c r="A112" s="28"/>
      <c r="B112" s="32"/>
      <c r="C112" s="8"/>
      <c r="D112" s="13"/>
      <c r="E112" s="9"/>
      <c r="F112" s="9"/>
      <c r="G112" s="9"/>
      <c r="H112" s="13"/>
      <c r="I112" s="8"/>
      <c r="J112" s="8"/>
      <c r="K112" s="8"/>
      <c r="L112" s="8"/>
      <c r="M112" s="8"/>
      <c r="N112" s="9"/>
      <c r="O112" s="9"/>
    </row>
    <row r="113" spans="1:15" ht="43.35" customHeight="1">
      <c r="A113" s="28"/>
      <c r="B113" s="32"/>
      <c r="C113" s="8"/>
      <c r="D113" s="13"/>
      <c r="E113" s="9"/>
      <c r="F113" s="9"/>
      <c r="G113" s="9"/>
      <c r="H113" s="13"/>
      <c r="I113" s="8"/>
      <c r="J113" s="8"/>
      <c r="K113" s="8"/>
      <c r="L113" s="8"/>
      <c r="M113" s="8"/>
      <c r="N113" s="9"/>
      <c r="O113" s="9"/>
    </row>
    <row r="114" spans="1:15" ht="43.35" customHeight="1">
      <c r="A114" s="28"/>
      <c r="B114" s="32"/>
      <c r="C114" s="8"/>
      <c r="D114" s="13"/>
      <c r="E114" s="9"/>
      <c r="F114" s="9"/>
      <c r="G114" s="9"/>
      <c r="H114" s="13"/>
      <c r="I114" s="8"/>
      <c r="J114" s="8"/>
      <c r="K114" s="8"/>
      <c r="L114" s="8"/>
      <c r="M114" s="8"/>
      <c r="N114" s="9"/>
      <c r="O114" s="9"/>
    </row>
    <row r="115" spans="1:15" ht="43.35" customHeight="1">
      <c r="A115" s="28"/>
      <c r="B115" s="32"/>
      <c r="C115" s="8"/>
      <c r="D115" s="13"/>
      <c r="E115" s="9"/>
      <c r="F115" s="9"/>
      <c r="G115" s="9"/>
      <c r="H115" s="13"/>
      <c r="I115" s="8"/>
      <c r="J115" s="8"/>
      <c r="K115" s="8"/>
      <c r="L115" s="8"/>
      <c r="M115" s="8"/>
      <c r="N115" s="9"/>
      <c r="O115" s="9"/>
    </row>
    <row r="116" spans="1:15" ht="43.35" customHeight="1">
      <c r="A116" s="28"/>
      <c r="B116" s="32"/>
      <c r="C116" s="8"/>
      <c r="D116" s="13"/>
      <c r="E116" s="9"/>
      <c r="F116" s="9"/>
      <c r="G116" s="9"/>
      <c r="H116" s="13"/>
      <c r="I116" s="8"/>
      <c r="J116" s="8"/>
      <c r="K116" s="8"/>
      <c r="L116" s="8"/>
      <c r="M116" s="8"/>
      <c r="N116" s="9"/>
      <c r="O116" s="9"/>
    </row>
    <row r="117" spans="1:15" ht="43.35" customHeight="1">
      <c r="A117" s="28"/>
      <c r="B117" s="32"/>
      <c r="C117" s="8"/>
      <c r="D117" s="13"/>
      <c r="E117" s="9"/>
      <c r="F117" s="9"/>
      <c r="G117" s="9"/>
      <c r="H117" s="13"/>
      <c r="I117" s="8"/>
      <c r="J117" s="8"/>
      <c r="K117" s="8"/>
      <c r="L117" s="8"/>
      <c r="M117" s="8"/>
      <c r="N117" s="9"/>
      <c r="O117" s="9"/>
    </row>
    <row r="118" spans="1:15" ht="43.35" customHeight="1">
      <c r="A118" s="28"/>
      <c r="B118" s="32"/>
      <c r="C118" s="8"/>
      <c r="D118" s="13"/>
      <c r="E118" s="9"/>
      <c r="F118" s="9"/>
      <c r="G118" s="9"/>
      <c r="H118" s="13"/>
      <c r="I118" s="8"/>
      <c r="J118" s="8"/>
      <c r="K118" s="8"/>
      <c r="L118" s="8"/>
      <c r="M118" s="8"/>
      <c r="N118" s="9"/>
      <c r="O118" s="9"/>
    </row>
    <row r="119" spans="1:15" ht="43.35" customHeight="1">
      <c r="A119" s="28"/>
      <c r="B119" s="32"/>
      <c r="C119" s="8"/>
      <c r="D119" s="13"/>
      <c r="E119" s="9"/>
      <c r="F119" s="9"/>
      <c r="G119" s="9"/>
      <c r="H119" s="13"/>
      <c r="I119" s="8"/>
      <c r="J119" s="8"/>
      <c r="K119" s="8"/>
      <c r="L119" s="8"/>
      <c r="M119" s="8"/>
      <c r="N119" s="9"/>
      <c r="O119" s="9"/>
    </row>
    <row r="120" spans="1:15" ht="43.35" customHeight="1">
      <c r="A120" s="28"/>
      <c r="B120" s="32"/>
      <c r="C120" s="8"/>
      <c r="D120" s="13"/>
      <c r="E120" s="9"/>
      <c r="F120" s="9"/>
      <c r="G120" s="9"/>
      <c r="H120" s="13"/>
      <c r="I120" s="8"/>
      <c r="J120" s="8"/>
      <c r="K120" s="8"/>
      <c r="L120" s="8"/>
      <c r="M120" s="8"/>
      <c r="N120" s="9"/>
      <c r="O120" s="9"/>
    </row>
    <row r="121" spans="1:15" ht="43.35" customHeight="1">
      <c r="A121" s="28"/>
      <c r="B121" s="32"/>
      <c r="C121" s="8"/>
      <c r="D121" s="13"/>
      <c r="E121" s="9"/>
      <c r="F121" s="9"/>
      <c r="G121" s="9"/>
      <c r="H121" s="13"/>
      <c r="I121" s="8"/>
      <c r="J121" s="8"/>
      <c r="K121" s="8"/>
      <c r="L121" s="8"/>
      <c r="M121" s="8"/>
      <c r="N121" s="9"/>
      <c r="O121" s="9"/>
    </row>
    <row r="122" spans="1:15" ht="43.35" customHeight="1">
      <c r="A122" s="28"/>
      <c r="B122" s="32"/>
      <c r="C122" s="8"/>
      <c r="D122" s="13"/>
      <c r="E122" s="9"/>
      <c r="F122" s="9"/>
      <c r="G122" s="9"/>
      <c r="H122" s="13"/>
      <c r="I122" s="8"/>
      <c r="J122" s="8"/>
      <c r="K122" s="8"/>
      <c r="L122" s="8"/>
      <c r="M122" s="8"/>
      <c r="N122" s="9"/>
      <c r="O122" s="9"/>
    </row>
    <row r="123" spans="1:15" ht="43.35" customHeight="1">
      <c r="A123" s="28"/>
      <c r="B123" s="32"/>
      <c r="C123" s="8"/>
      <c r="D123" s="13"/>
      <c r="E123" s="9"/>
      <c r="F123" s="9"/>
      <c r="G123" s="9"/>
      <c r="H123" s="13"/>
      <c r="I123" s="8"/>
      <c r="J123" s="8"/>
      <c r="K123" s="8"/>
      <c r="L123" s="8"/>
      <c r="M123" s="8"/>
      <c r="N123" s="9"/>
      <c r="O123" s="9"/>
    </row>
    <row r="124" spans="1:15" ht="43.35" customHeight="1">
      <c r="A124" s="28"/>
      <c r="B124" s="32"/>
      <c r="C124" s="8"/>
      <c r="D124" s="13"/>
      <c r="E124" s="9"/>
      <c r="F124" s="9"/>
      <c r="G124" s="9"/>
      <c r="H124" s="13"/>
      <c r="I124" s="8"/>
      <c r="J124" s="8"/>
      <c r="K124" s="8"/>
      <c r="L124" s="8"/>
      <c r="M124" s="8"/>
      <c r="N124" s="9"/>
      <c r="O124" s="9"/>
    </row>
    <row r="125" spans="1:15" ht="43.35" customHeight="1">
      <c r="A125" s="28"/>
      <c r="B125" s="32"/>
      <c r="C125" s="8"/>
      <c r="D125" s="13"/>
      <c r="E125" s="9"/>
      <c r="F125" s="9"/>
      <c r="G125" s="9"/>
      <c r="H125" s="13"/>
      <c r="I125" s="8"/>
      <c r="J125" s="8"/>
      <c r="K125" s="8"/>
      <c r="L125" s="8"/>
      <c r="M125" s="8"/>
      <c r="N125" s="9"/>
      <c r="O125" s="9"/>
    </row>
    <row r="126" spans="1:15" ht="43.35" customHeight="1">
      <c r="A126" s="28"/>
      <c r="B126" s="32"/>
      <c r="C126" s="8"/>
      <c r="D126" s="13"/>
      <c r="E126" s="9"/>
      <c r="F126" s="9"/>
      <c r="G126" s="9"/>
      <c r="H126" s="13"/>
      <c r="I126" s="8"/>
      <c r="J126" s="8"/>
      <c r="K126" s="8"/>
      <c r="L126" s="8"/>
      <c r="M126" s="8"/>
      <c r="N126" s="9"/>
      <c r="O126" s="9"/>
    </row>
    <row r="127" spans="1:15" ht="43.35" customHeight="1">
      <c r="A127" s="28"/>
      <c r="B127" s="32"/>
      <c r="C127" s="8"/>
      <c r="D127" s="13"/>
      <c r="E127" s="9"/>
      <c r="F127" s="9"/>
      <c r="G127" s="9"/>
      <c r="H127" s="13"/>
      <c r="I127" s="8"/>
      <c r="J127" s="8"/>
      <c r="K127" s="8"/>
      <c r="L127" s="8"/>
      <c r="M127" s="8"/>
      <c r="N127" s="9"/>
      <c r="O127" s="9"/>
    </row>
    <row r="128" spans="1:15" ht="43.35" customHeight="1">
      <c r="A128" s="28"/>
      <c r="B128" s="32"/>
      <c r="C128" s="8"/>
      <c r="D128" s="13"/>
      <c r="E128" s="9"/>
      <c r="F128" s="9"/>
      <c r="G128" s="9"/>
      <c r="H128" s="13"/>
      <c r="I128" s="8"/>
      <c r="J128" s="8"/>
      <c r="K128" s="8"/>
      <c r="L128" s="8"/>
      <c r="M128" s="8"/>
      <c r="N128" s="9"/>
      <c r="O128" s="9"/>
    </row>
    <row r="129" spans="1:15" ht="43.35" customHeight="1">
      <c r="A129" s="28"/>
      <c r="B129" s="32"/>
      <c r="C129" s="8"/>
      <c r="D129" s="13"/>
      <c r="E129" s="9"/>
      <c r="F129" s="9"/>
      <c r="G129" s="9"/>
      <c r="H129" s="13"/>
      <c r="I129" s="8"/>
      <c r="J129" s="8"/>
      <c r="K129" s="8"/>
      <c r="L129" s="8"/>
      <c r="M129" s="8"/>
      <c r="N129" s="9"/>
      <c r="O129" s="9"/>
    </row>
    <row r="130" spans="1:15" ht="43.35" customHeight="1">
      <c r="A130" s="28"/>
      <c r="B130" s="32"/>
      <c r="C130" s="8"/>
      <c r="D130" s="13"/>
      <c r="E130" s="9"/>
      <c r="F130" s="9"/>
      <c r="G130" s="9"/>
      <c r="H130" s="13"/>
      <c r="I130" s="8"/>
      <c r="J130" s="8"/>
      <c r="K130" s="8"/>
      <c r="L130" s="8"/>
      <c r="M130" s="8"/>
      <c r="N130" s="9"/>
      <c r="O130" s="9"/>
    </row>
    <row r="131" spans="1:15" ht="43.35" customHeight="1">
      <c r="A131" s="28"/>
      <c r="B131" s="32"/>
      <c r="C131" s="8"/>
      <c r="D131" s="13"/>
      <c r="E131" s="9"/>
      <c r="F131" s="9"/>
      <c r="G131" s="9"/>
      <c r="H131" s="13"/>
      <c r="I131" s="8"/>
      <c r="J131" s="8"/>
      <c r="K131" s="8"/>
      <c r="L131" s="8"/>
      <c r="M131" s="8"/>
      <c r="N131" s="9"/>
      <c r="O131" s="9"/>
    </row>
    <row r="132" spans="1:15" ht="43.35" customHeight="1">
      <c r="A132" s="28"/>
      <c r="B132" s="32"/>
      <c r="C132" s="8"/>
      <c r="D132" s="13"/>
      <c r="E132" s="9"/>
      <c r="F132" s="9"/>
      <c r="G132" s="9"/>
      <c r="H132" s="13"/>
      <c r="I132" s="8"/>
      <c r="J132" s="8"/>
      <c r="K132" s="8"/>
      <c r="L132" s="8"/>
      <c r="M132" s="8"/>
      <c r="N132" s="9"/>
      <c r="O132" s="9"/>
    </row>
    <row r="133" spans="1:15" ht="43.35" customHeight="1">
      <c r="A133" s="28"/>
      <c r="B133" s="32"/>
      <c r="C133" s="8"/>
      <c r="D133" s="13"/>
      <c r="E133" s="9"/>
      <c r="F133" s="9"/>
      <c r="G133" s="9"/>
      <c r="H133" s="13"/>
      <c r="I133" s="8"/>
      <c r="J133" s="8"/>
      <c r="K133" s="8"/>
      <c r="L133" s="8"/>
      <c r="M133" s="8"/>
      <c r="N133" s="9"/>
      <c r="O133" s="9"/>
    </row>
    <row r="134" spans="1:15" ht="43.35" customHeight="1">
      <c r="A134" s="28"/>
      <c r="B134" s="32"/>
      <c r="C134" s="8"/>
      <c r="D134" s="13"/>
      <c r="E134" s="9"/>
      <c r="F134" s="9"/>
      <c r="G134" s="9"/>
      <c r="H134" s="13"/>
      <c r="I134" s="8"/>
      <c r="J134" s="8"/>
      <c r="K134" s="8"/>
      <c r="L134" s="8"/>
      <c r="M134" s="8"/>
      <c r="N134" s="9"/>
      <c r="O134" s="9"/>
    </row>
    <row r="135" spans="1:15" ht="43.35" customHeight="1">
      <c r="A135" s="28"/>
      <c r="B135" s="32"/>
      <c r="C135" s="8"/>
      <c r="D135" s="13"/>
      <c r="E135" s="9"/>
      <c r="F135" s="9"/>
      <c r="G135" s="9"/>
      <c r="H135" s="13"/>
      <c r="I135" s="8"/>
      <c r="J135" s="8"/>
      <c r="K135" s="8"/>
      <c r="L135" s="8"/>
      <c r="M135" s="8"/>
      <c r="N135" s="9"/>
      <c r="O135" s="9"/>
    </row>
    <row r="136" spans="1:15" ht="43.35" customHeight="1">
      <c r="A136" s="28"/>
      <c r="B136" s="32"/>
      <c r="C136" s="8"/>
      <c r="D136" s="13"/>
      <c r="E136" s="9"/>
      <c r="F136" s="9"/>
      <c r="G136" s="9"/>
      <c r="H136" s="13"/>
      <c r="I136" s="8"/>
      <c r="J136" s="8"/>
      <c r="K136" s="8"/>
      <c r="L136" s="8"/>
      <c r="M136" s="8"/>
      <c r="N136" s="9"/>
      <c r="O136" s="9"/>
    </row>
    <row r="137" spans="1:15" ht="43.35" customHeight="1">
      <c r="A137" s="28"/>
      <c r="B137" s="32"/>
      <c r="C137" s="8"/>
      <c r="D137" s="13"/>
      <c r="E137" s="9"/>
      <c r="F137" s="9"/>
      <c r="G137" s="9"/>
      <c r="H137" s="13"/>
      <c r="I137" s="8"/>
      <c r="J137" s="8"/>
      <c r="K137" s="8"/>
      <c r="L137" s="8"/>
      <c r="M137" s="8"/>
      <c r="N137" s="9"/>
      <c r="O137" s="9"/>
    </row>
    <row r="138" spans="1:15" ht="43.35" customHeight="1">
      <c r="A138" s="28"/>
      <c r="B138" s="32"/>
      <c r="C138" s="8"/>
      <c r="D138" s="13"/>
      <c r="E138" s="9"/>
      <c r="F138" s="9"/>
      <c r="G138" s="9"/>
      <c r="H138" s="13"/>
      <c r="I138" s="8"/>
      <c r="J138" s="8"/>
      <c r="K138" s="8"/>
      <c r="L138" s="8"/>
      <c r="M138" s="8"/>
      <c r="N138" s="9"/>
      <c r="O138" s="9"/>
    </row>
    <row r="139" spans="1:15" ht="43.35" customHeight="1">
      <c r="A139" s="28"/>
      <c r="B139" s="32"/>
      <c r="C139" s="8"/>
      <c r="D139" s="13"/>
      <c r="E139" s="9"/>
      <c r="F139" s="9"/>
      <c r="G139" s="9"/>
      <c r="H139" s="13"/>
      <c r="I139" s="8"/>
      <c r="J139" s="8"/>
      <c r="K139" s="8"/>
      <c r="L139" s="8"/>
      <c r="M139" s="8"/>
      <c r="N139" s="9"/>
      <c r="O139" s="9"/>
    </row>
    <row r="140" spans="1:15" ht="43.35" customHeight="1">
      <c r="A140" s="28"/>
      <c r="B140" s="32"/>
      <c r="C140" s="8"/>
      <c r="D140" s="13"/>
      <c r="E140" s="9"/>
      <c r="F140" s="9"/>
      <c r="G140" s="9"/>
      <c r="H140" s="13"/>
      <c r="I140" s="8"/>
      <c r="J140" s="8"/>
      <c r="K140" s="8"/>
      <c r="L140" s="8"/>
      <c r="M140" s="8"/>
      <c r="N140" s="9"/>
      <c r="O140" s="9"/>
    </row>
    <row r="141" spans="1:15" ht="43.35" customHeight="1">
      <c r="A141" s="28"/>
      <c r="B141" s="32"/>
      <c r="C141" s="8"/>
      <c r="D141" s="13"/>
      <c r="E141" s="9"/>
      <c r="F141" s="9"/>
      <c r="G141" s="9"/>
      <c r="H141" s="13"/>
      <c r="I141" s="8"/>
      <c r="J141" s="8"/>
      <c r="K141" s="8"/>
      <c r="L141" s="8"/>
      <c r="M141" s="8"/>
      <c r="N141" s="9"/>
      <c r="O141" s="9"/>
    </row>
    <row r="142" spans="1:15" ht="43.35" customHeight="1">
      <c r="A142" s="28"/>
      <c r="B142" s="32"/>
      <c r="C142" s="8"/>
      <c r="D142" s="13"/>
      <c r="E142" s="9"/>
      <c r="F142" s="9"/>
      <c r="G142" s="9"/>
      <c r="H142" s="13"/>
      <c r="I142" s="8"/>
      <c r="J142" s="8"/>
      <c r="K142" s="8"/>
      <c r="L142" s="8"/>
      <c r="M142" s="8"/>
      <c r="N142" s="9"/>
      <c r="O142" s="9"/>
    </row>
    <row r="143" spans="1:15" ht="43.35" customHeight="1">
      <c r="A143" s="28"/>
      <c r="B143" s="32"/>
      <c r="C143" s="8"/>
      <c r="D143" s="13"/>
      <c r="E143" s="9"/>
      <c r="F143" s="9"/>
      <c r="G143" s="9"/>
      <c r="H143" s="13"/>
      <c r="I143" s="8"/>
      <c r="J143" s="8"/>
      <c r="K143" s="8"/>
      <c r="L143" s="8"/>
      <c r="M143" s="8"/>
      <c r="N143" s="9"/>
      <c r="O143" s="9"/>
    </row>
    <row r="144" spans="1:15" ht="43.35" customHeight="1">
      <c r="A144" s="28"/>
      <c r="B144" s="32"/>
      <c r="C144" s="8"/>
      <c r="D144" s="13"/>
      <c r="E144" s="9"/>
      <c r="F144" s="9"/>
      <c r="G144" s="9"/>
      <c r="H144" s="13"/>
      <c r="I144" s="8"/>
      <c r="J144" s="8"/>
      <c r="K144" s="8"/>
      <c r="L144" s="8"/>
      <c r="M144" s="8"/>
      <c r="N144" s="9"/>
      <c r="O144" s="9"/>
    </row>
    <row r="145" spans="1:15" ht="43.35" customHeight="1">
      <c r="A145" s="28"/>
      <c r="B145" s="32"/>
      <c r="C145" s="8"/>
      <c r="D145" s="13"/>
      <c r="E145" s="9"/>
      <c r="F145" s="9"/>
      <c r="G145" s="9"/>
      <c r="H145" s="13"/>
      <c r="I145" s="8"/>
      <c r="J145" s="8"/>
      <c r="K145" s="8"/>
      <c r="L145" s="8"/>
      <c r="M145" s="8"/>
      <c r="N145" s="9"/>
      <c r="O145" s="9"/>
    </row>
    <row r="146" spans="1:15" ht="43.35" customHeight="1">
      <c r="A146" s="28"/>
      <c r="B146" s="32"/>
      <c r="C146" s="8"/>
      <c r="D146" s="13"/>
      <c r="E146" s="9"/>
      <c r="F146" s="9"/>
      <c r="G146" s="9"/>
      <c r="H146" s="13"/>
      <c r="I146" s="8"/>
      <c r="J146" s="8"/>
      <c r="K146" s="8"/>
      <c r="L146" s="8"/>
      <c r="M146" s="8"/>
      <c r="N146" s="9"/>
      <c r="O146" s="9"/>
    </row>
    <row r="147" spans="1:15" ht="43.35" customHeight="1">
      <c r="A147" s="28"/>
      <c r="B147" s="32"/>
      <c r="C147" s="8"/>
      <c r="D147" s="13"/>
      <c r="E147" s="9"/>
      <c r="F147" s="9"/>
      <c r="G147" s="9"/>
      <c r="H147" s="13"/>
      <c r="I147" s="8"/>
      <c r="J147" s="8"/>
      <c r="K147" s="8"/>
      <c r="L147" s="8"/>
      <c r="M147" s="8"/>
      <c r="N147" s="9"/>
      <c r="O147" s="9"/>
    </row>
    <row r="148" spans="1:15" ht="43.35" customHeight="1">
      <c r="A148" s="28"/>
      <c r="B148" s="32"/>
      <c r="C148" s="8"/>
      <c r="D148" s="13"/>
      <c r="E148" s="9"/>
      <c r="F148" s="9"/>
      <c r="G148" s="9"/>
      <c r="H148" s="13"/>
      <c r="I148" s="8"/>
      <c r="J148" s="8"/>
      <c r="K148" s="8"/>
      <c r="L148" s="8"/>
      <c r="M148" s="8"/>
      <c r="N148" s="9"/>
      <c r="O148" s="9"/>
    </row>
    <row r="149" spans="1:15" ht="43.35" customHeight="1">
      <c r="A149" s="28"/>
      <c r="B149" s="32"/>
      <c r="C149" s="8"/>
      <c r="D149" s="13"/>
      <c r="E149" s="9"/>
      <c r="F149" s="9"/>
      <c r="G149" s="9"/>
      <c r="H149" s="13"/>
      <c r="I149" s="8"/>
      <c r="J149" s="8"/>
      <c r="K149" s="8"/>
      <c r="L149" s="8"/>
      <c r="M149" s="8"/>
      <c r="N149" s="9"/>
      <c r="O149" s="9"/>
    </row>
    <row r="150" spans="1:15" ht="43.35" customHeight="1">
      <c r="A150" s="28"/>
      <c r="B150" s="32"/>
      <c r="C150" s="8"/>
      <c r="D150" s="13"/>
      <c r="E150" s="9"/>
      <c r="F150" s="9"/>
      <c r="G150" s="9"/>
      <c r="H150" s="13"/>
      <c r="I150" s="8"/>
      <c r="J150" s="8"/>
      <c r="K150" s="8"/>
      <c r="L150" s="8"/>
      <c r="M150" s="8"/>
      <c r="N150" s="9"/>
      <c r="O150" s="9"/>
    </row>
    <row r="151" spans="1:15" ht="43.35" customHeight="1">
      <c r="A151" s="28"/>
      <c r="B151" s="32"/>
      <c r="C151" s="8"/>
      <c r="D151" s="13"/>
      <c r="E151" s="9"/>
      <c r="F151" s="9"/>
      <c r="G151" s="9"/>
      <c r="H151" s="13"/>
      <c r="I151" s="8"/>
      <c r="J151" s="8"/>
      <c r="K151" s="8"/>
      <c r="L151" s="8"/>
      <c r="M151" s="8"/>
      <c r="N151" s="9"/>
      <c r="O151" s="9"/>
    </row>
    <row r="152" spans="1:15" ht="43.35" customHeight="1">
      <c r="A152" s="28"/>
      <c r="B152" s="32"/>
      <c r="C152" s="8"/>
      <c r="D152" s="13"/>
      <c r="E152" s="9"/>
      <c r="F152" s="9"/>
      <c r="G152" s="9"/>
      <c r="H152" s="13"/>
      <c r="I152" s="8"/>
      <c r="J152" s="8"/>
      <c r="K152" s="8"/>
      <c r="L152" s="8"/>
      <c r="M152" s="8"/>
      <c r="N152" s="9"/>
      <c r="O152" s="9"/>
    </row>
    <row r="153" spans="1:15" ht="43.35" customHeight="1">
      <c r="A153" s="28"/>
      <c r="B153" s="32"/>
      <c r="C153" s="8"/>
      <c r="D153" s="13"/>
      <c r="E153" s="9"/>
      <c r="F153" s="9"/>
      <c r="G153" s="9"/>
      <c r="H153" s="13"/>
      <c r="I153" s="8"/>
      <c r="J153" s="8"/>
      <c r="K153" s="8"/>
      <c r="L153" s="8"/>
      <c r="M153" s="8"/>
      <c r="N153" s="9"/>
      <c r="O153" s="9"/>
    </row>
    <row r="154" spans="1:15" ht="43.35" customHeight="1">
      <c r="A154" s="28"/>
      <c r="B154" s="32"/>
      <c r="C154" s="8"/>
      <c r="D154" s="13"/>
      <c r="E154" s="9"/>
      <c r="F154" s="9"/>
      <c r="G154" s="9"/>
      <c r="H154" s="13"/>
      <c r="I154" s="8"/>
      <c r="J154" s="8"/>
      <c r="K154" s="8"/>
      <c r="L154" s="8"/>
      <c r="M154" s="8"/>
      <c r="N154" s="9"/>
      <c r="O154" s="9"/>
    </row>
    <row r="155" spans="1:15" ht="43.35" customHeight="1">
      <c r="A155" s="28"/>
      <c r="B155" s="32"/>
      <c r="C155" s="8"/>
      <c r="D155" s="13"/>
      <c r="E155" s="9"/>
      <c r="F155" s="9"/>
      <c r="G155" s="9"/>
      <c r="H155" s="13"/>
      <c r="I155" s="8"/>
      <c r="J155" s="8"/>
      <c r="K155" s="8"/>
      <c r="L155" s="8"/>
      <c r="M155" s="8"/>
      <c r="N155" s="9"/>
      <c r="O155" s="9"/>
    </row>
    <row r="156" spans="1:15" ht="43.35" customHeight="1">
      <c r="A156" s="28"/>
      <c r="B156" s="32"/>
      <c r="C156" s="8"/>
      <c r="D156" s="13"/>
      <c r="E156" s="9"/>
      <c r="F156" s="9"/>
      <c r="G156" s="9"/>
      <c r="H156" s="13"/>
      <c r="I156" s="8"/>
      <c r="J156" s="8"/>
      <c r="K156" s="8"/>
      <c r="L156" s="8"/>
      <c r="M156" s="8"/>
      <c r="N156" s="9"/>
      <c r="O156" s="9"/>
    </row>
    <row r="157" spans="1:15" ht="43.35" customHeight="1">
      <c r="A157" s="28"/>
      <c r="B157" s="32"/>
      <c r="C157" s="8"/>
      <c r="D157" s="13"/>
      <c r="E157" s="9"/>
      <c r="F157" s="9"/>
      <c r="G157" s="9"/>
      <c r="H157" s="13"/>
      <c r="I157" s="8"/>
      <c r="J157" s="8"/>
      <c r="K157" s="8"/>
      <c r="L157" s="8"/>
      <c r="M157" s="8"/>
      <c r="N157" s="9"/>
      <c r="O157" s="9"/>
    </row>
    <row r="158" spans="1:15" ht="43.35" customHeight="1">
      <c r="A158" s="28"/>
      <c r="B158" s="32"/>
      <c r="C158" s="8"/>
      <c r="D158" s="13"/>
      <c r="E158" s="9"/>
      <c r="F158" s="9"/>
      <c r="G158" s="9"/>
      <c r="H158" s="13"/>
      <c r="I158" s="8"/>
      <c r="J158" s="8"/>
      <c r="K158" s="8"/>
      <c r="L158" s="8"/>
      <c r="M158" s="8"/>
      <c r="N158" s="9"/>
      <c r="O158" s="9"/>
    </row>
    <row r="159" spans="1:15" ht="43.35" customHeight="1">
      <c r="A159" s="28"/>
      <c r="B159" s="32"/>
      <c r="C159" s="8"/>
      <c r="D159" s="13"/>
      <c r="E159" s="9"/>
      <c r="F159" s="9"/>
      <c r="G159" s="9"/>
      <c r="H159" s="13"/>
      <c r="I159" s="8"/>
      <c r="J159" s="8"/>
      <c r="K159" s="8"/>
      <c r="L159" s="8"/>
      <c r="M159" s="8"/>
      <c r="N159" s="9"/>
      <c r="O159" s="9"/>
    </row>
    <row r="160" spans="1:15" ht="43.35" customHeight="1">
      <c r="A160" s="28"/>
      <c r="B160" s="32"/>
      <c r="C160" s="8"/>
      <c r="D160" s="13"/>
      <c r="E160" s="9"/>
      <c r="F160" s="9"/>
      <c r="G160" s="9"/>
      <c r="H160" s="13"/>
      <c r="I160" s="8"/>
      <c r="J160" s="8"/>
      <c r="K160" s="8"/>
      <c r="L160" s="8"/>
      <c r="M160" s="8"/>
      <c r="N160" s="9"/>
      <c r="O160" s="9"/>
    </row>
    <row r="161" spans="1:15" ht="43.35" customHeight="1">
      <c r="A161" s="28"/>
      <c r="B161" s="32"/>
      <c r="C161" s="8"/>
      <c r="D161" s="13"/>
      <c r="E161" s="9"/>
      <c r="F161" s="9"/>
      <c r="G161" s="9"/>
      <c r="H161" s="9"/>
      <c r="I161" s="8"/>
      <c r="J161" s="8"/>
      <c r="K161" s="8"/>
      <c r="L161" s="8"/>
      <c r="M161" s="8"/>
      <c r="N161" s="9"/>
      <c r="O161" s="9"/>
    </row>
    <row r="162" spans="1:15" ht="43.35" customHeight="1">
      <c r="A162" s="28"/>
      <c r="B162" s="32"/>
      <c r="C162" s="8"/>
      <c r="D162" s="13"/>
      <c r="E162" s="9"/>
      <c r="F162" s="9"/>
      <c r="G162" s="9"/>
      <c r="H162" s="9"/>
      <c r="I162" s="8"/>
      <c r="J162" s="8"/>
      <c r="K162" s="8"/>
      <c r="L162" s="8"/>
      <c r="M162" s="8"/>
      <c r="N162" s="9"/>
      <c r="O162" s="9"/>
    </row>
    <row r="163" spans="1:15" ht="43.35" customHeight="1">
      <c r="A163" s="28"/>
      <c r="B163" s="32"/>
      <c r="C163" s="8"/>
      <c r="D163" s="13"/>
      <c r="E163" s="9"/>
      <c r="F163" s="9"/>
      <c r="G163" s="9"/>
      <c r="H163" s="9"/>
      <c r="I163" s="8"/>
      <c r="J163" s="8"/>
      <c r="K163" s="8"/>
      <c r="L163" s="8"/>
      <c r="M163" s="8"/>
      <c r="N163" s="9"/>
      <c r="O163" s="9"/>
    </row>
    <row r="164" spans="1:15" ht="43.35" customHeight="1">
      <c r="A164" s="28"/>
      <c r="B164" s="32"/>
      <c r="C164" s="8"/>
      <c r="D164" s="13"/>
      <c r="E164" s="9"/>
      <c r="F164" s="9"/>
      <c r="G164" s="9"/>
      <c r="H164" s="9"/>
      <c r="I164" s="8"/>
      <c r="J164" s="8"/>
      <c r="K164" s="8"/>
      <c r="L164" s="8"/>
      <c r="M164" s="8"/>
      <c r="N164" s="9"/>
      <c r="O164" s="9"/>
    </row>
    <row r="165" spans="1:15" ht="43.35" customHeight="1">
      <c r="A165" s="28"/>
      <c r="B165" s="32"/>
      <c r="C165" s="8"/>
      <c r="D165" s="13"/>
      <c r="E165" s="9"/>
      <c r="F165" s="9"/>
      <c r="G165" s="9"/>
      <c r="H165" s="9"/>
      <c r="I165" s="8"/>
      <c r="J165" s="8"/>
      <c r="K165" s="8"/>
      <c r="L165" s="8"/>
      <c r="M165" s="8"/>
      <c r="N165" s="9"/>
      <c r="O165" s="9"/>
    </row>
    <row r="166" spans="1:15" ht="43.35" customHeight="1">
      <c r="A166" s="28"/>
      <c r="B166" s="32"/>
      <c r="C166" s="8"/>
      <c r="D166" s="13"/>
      <c r="E166" s="9"/>
      <c r="F166" s="9"/>
      <c r="G166" s="9"/>
      <c r="H166" s="9"/>
      <c r="I166" s="8"/>
      <c r="J166" s="8"/>
      <c r="K166" s="8"/>
      <c r="L166" s="8"/>
      <c r="M166" s="8"/>
      <c r="N166" s="9"/>
      <c r="O166" s="9"/>
    </row>
    <row r="167" spans="1:15" ht="43.35" customHeight="1">
      <c r="A167" s="28"/>
      <c r="B167" s="32"/>
      <c r="C167" s="8"/>
      <c r="D167" s="13"/>
      <c r="E167" s="9"/>
      <c r="F167" s="9"/>
      <c r="G167" s="9"/>
      <c r="H167" s="9"/>
      <c r="I167" s="8"/>
      <c r="J167" s="8"/>
      <c r="K167" s="8"/>
      <c r="L167" s="8"/>
      <c r="M167" s="8"/>
      <c r="N167" s="9"/>
      <c r="O167" s="9"/>
    </row>
    <row r="168" spans="1:15" ht="43.35" customHeight="1">
      <c r="A168" s="28"/>
      <c r="B168" s="32"/>
      <c r="C168" s="8"/>
      <c r="D168" s="13"/>
      <c r="E168" s="9"/>
      <c r="F168" s="9"/>
      <c r="G168" s="9"/>
      <c r="H168" s="9"/>
      <c r="I168" s="8"/>
      <c r="J168" s="8"/>
      <c r="K168" s="8"/>
      <c r="L168" s="8"/>
      <c r="M168" s="8"/>
      <c r="N168" s="9"/>
      <c r="O168" s="9"/>
    </row>
    <row r="169" spans="1:15" ht="43.35" customHeight="1">
      <c r="A169" s="28"/>
      <c r="B169" s="32"/>
      <c r="C169" s="8"/>
      <c r="D169" s="13"/>
      <c r="E169" s="9"/>
      <c r="F169" s="9"/>
      <c r="G169" s="9"/>
      <c r="H169" s="9"/>
      <c r="I169" s="8"/>
      <c r="J169" s="8"/>
      <c r="K169" s="8"/>
      <c r="L169" s="8"/>
      <c r="M169" s="8"/>
      <c r="N169" s="9"/>
      <c r="O169" s="9"/>
    </row>
    <row r="170" spans="1:15" ht="43.35" customHeight="1">
      <c r="A170" s="28"/>
      <c r="B170" s="32"/>
      <c r="C170" s="8"/>
      <c r="D170" s="13"/>
      <c r="E170" s="9"/>
      <c r="F170" s="9"/>
      <c r="G170" s="9"/>
      <c r="H170" s="9"/>
      <c r="I170" s="8"/>
      <c r="J170" s="8"/>
      <c r="K170" s="8"/>
      <c r="L170" s="8"/>
      <c r="M170" s="8"/>
      <c r="N170" s="9"/>
      <c r="O170" s="9"/>
    </row>
    <row r="171" spans="1:15" ht="43.35" customHeight="1">
      <c r="A171" s="28"/>
      <c r="B171" s="32"/>
      <c r="C171" s="8"/>
      <c r="D171" s="13"/>
      <c r="E171" s="9"/>
      <c r="F171" s="9"/>
      <c r="G171" s="9"/>
      <c r="H171" s="9"/>
      <c r="I171" s="8"/>
      <c r="J171" s="8"/>
      <c r="K171" s="8"/>
      <c r="L171" s="8"/>
      <c r="M171" s="8"/>
      <c r="N171" s="9"/>
      <c r="O171" s="9"/>
    </row>
    <row r="172" spans="1:15" ht="43.35" customHeight="1">
      <c r="A172" s="28"/>
      <c r="B172" s="32"/>
      <c r="C172" s="8"/>
      <c r="D172" s="13"/>
      <c r="E172" s="9"/>
      <c r="F172" s="9"/>
      <c r="G172" s="9"/>
      <c r="H172" s="9"/>
      <c r="I172" s="8"/>
      <c r="J172" s="8"/>
      <c r="K172" s="8"/>
      <c r="L172" s="8"/>
      <c r="M172" s="8"/>
      <c r="N172" s="9"/>
      <c r="O172" s="9"/>
    </row>
    <row r="173" spans="1:15" ht="43.35" customHeight="1">
      <c r="A173" s="28"/>
      <c r="B173" s="32"/>
      <c r="C173" s="8"/>
      <c r="D173" s="13"/>
      <c r="E173" s="9"/>
      <c r="F173" s="9"/>
      <c r="G173" s="9"/>
      <c r="H173" s="9"/>
      <c r="I173" s="8"/>
      <c r="J173" s="8"/>
      <c r="K173" s="8"/>
      <c r="L173" s="8"/>
      <c r="M173" s="8"/>
      <c r="N173" s="9"/>
      <c r="O173" s="9"/>
    </row>
    <row r="174" spans="1:15" ht="43.35" customHeight="1">
      <c r="A174" s="28"/>
      <c r="B174" s="32"/>
      <c r="C174" s="8"/>
      <c r="D174" s="13"/>
      <c r="E174" s="9"/>
      <c r="F174" s="9"/>
      <c r="G174" s="9"/>
      <c r="H174" s="9"/>
      <c r="I174" s="8"/>
      <c r="J174" s="8"/>
      <c r="K174" s="8"/>
      <c r="L174" s="8"/>
      <c r="M174" s="8"/>
      <c r="N174" s="9"/>
      <c r="O174" s="9"/>
    </row>
    <row r="175" spans="1:15" ht="43.35" customHeight="1">
      <c r="A175" s="28"/>
      <c r="B175" s="32"/>
      <c r="C175" s="8"/>
      <c r="D175" s="13"/>
      <c r="E175" s="9"/>
      <c r="F175" s="9"/>
      <c r="G175" s="9"/>
      <c r="H175" s="9"/>
      <c r="I175" s="8"/>
      <c r="J175" s="8"/>
      <c r="K175" s="8"/>
      <c r="L175" s="8"/>
      <c r="M175" s="8"/>
      <c r="N175" s="9"/>
      <c r="O175" s="9"/>
    </row>
    <row r="176" spans="1:15" ht="43.35" customHeight="1">
      <c r="A176" s="28"/>
      <c r="B176" s="32"/>
      <c r="C176" s="8"/>
      <c r="D176" s="13"/>
      <c r="E176" s="9"/>
      <c r="F176" s="9"/>
      <c r="G176" s="9"/>
      <c r="H176" s="9"/>
      <c r="I176" s="8"/>
      <c r="J176" s="8"/>
      <c r="K176" s="8"/>
      <c r="L176" s="8"/>
      <c r="M176" s="8"/>
      <c r="N176" s="9"/>
      <c r="O176" s="9"/>
    </row>
    <row r="177" spans="1:15" ht="43.35" customHeight="1">
      <c r="A177" s="28"/>
      <c r="B177" s="32"/>
      <c r="C177" s="8"/>
      <c r="D177" s="13"/>
      <c r="E177" s="9"/>
      <c r="F177" s="9"/>
      <c r="G177" s="9"/>
      <c r="H177" s="9"/>
      <c r="I177" s="8"/>
      <c r="J177" s="8"/>
      <c r="K177" s="8"/>
      <c r="L177" s="8"/>
      <c r="M177" s="8"/>
      <c r="N177" s="9"/>
      <c r="O177" s="9"/>
    </row>
    <row r="178" spans="1:15" ht="43.35" customHeight="1">
      <c r="A178" s="28"/>
      <c r="B178" s="32"/>
      <c r="C178" s="8"/>
      <c r="D178" s="13"/>
      <c r="E178" s="9"/>
      <c r="F178" s="9"/>
      <c r="G178" s="9"/>
      <c r="H178" s="9"/>
      <c r="I178" s="8"/>
      <c r="J178" s="8"/>
      <c r="K178" s="8"/>
      <c r="L178" s="8"/>
      <c r="M178" s="8"/>
      <c r="N178" s="9"/>
      <c r="O178" s="9"/>
    </row>
    <row r="179" spans="1:15" ht="43.35" customHeight="1">
      <c r="A179" s="28"/>
      <c r="B179" s="32"/>
      <c r="C179" s="8"/>
      <c r="D179" s="13"/>
      <c r="E179" s="9"/>
      <c r="F179" s="9"/>
      <c r="G179" s="9"/>
      <c r="H179" s="9"/>
      <c r="I179" s="8"/>
      <c r="J179" s="8"/>
      <c r="K179" s="8"/>
      <c r="L179" s="8"/>
      <c r="M179" s="8"/>
      <c r="N179" s="9"/>
      <c r="O179" s="9"/>
    </row>
    <row r="180" spans="1:15" ht="43.35" customHeight="1">
      <c r="A180" s="28"/>
      <c r="B180" s="32"/>
      <c r="C180" s="8"/>
      <c r="D180" s="13"/>
      <c r="E180" s="9"/>
      <c r="F180" s="9"/>
      <c r="G180" s="9"/>
      <c r="H180" s="9"/>
      <c r="I180" s="8"/>
      <c r="J180" s="8"/>
      <c r="K180" s="8"/>
      <c r="L180" s="8"/>
      <c r="M180" s="8"/>
      <c r="N180" s="9"/>
      <c r="O180" s="9"/>
    </row>
    <row r="181" spans="1:15" ht="43.35" customHeight="1">
      <c r="A181" s="28"/>
      <c r="B181" s="32"/>
      <c r="C181" s="8"/>
      <c r="D181" s="13"/>
      <c r="E181" s="9"/>
      <c r="F181" s="9"/>
      <c r="G181" s="9"/>
      <c r="H181" s="9"/>
      <c r="I181" s="8"/>
      <c r="J181" s="8"/>
      <c r="K181" s="8"/>
      <c r="L181" s="8"/>
      <c r="M181" s="8"/>
      <c r="N181" s="9"/>
      <c r="O181" s="9"/>
    </row>
    <row r="182" spans="1:15" ht="43.35" customHeight="1">
      <c r="A182" s="28"/>
      <c r="B182" s="32"/>
      <c r="C182" s="8"/>
      <c r="D182" s="13"/>
      <c r="E182" s="9"/>
      <c r="F182" s="9"/>
      <c r="G182" s="9"/>
      <c r="H182" s="9"/>
      <c r="I182" s="8"/>
      <c r="J182" s="8"/>
      <c r="K182" s="8"/>
      <c r="L182" s="8"/>
      <c r="M182" s="8"/>
      <c r="N182" s="9"/>
      <c r="O182" s="9"/>
    </row>
    <row r="183" spans="1:15" ht="43.35" customHeight="1">
      <c r="A183" s="28"/>
      <c r="B183" s="32"/>
      <c r="C183" s="8"/>
      <c r="D183" s="13"/>
      <c r="E183" s="9"/>
      <c r="F183" s="9"/>
      <c r="G183" s="9"/>
      <c r="H183" s="9"/>
      <c r="I183" s="8"/>
      <c r="J183" s="8"/>
      <c r="K183" s="8"/>
      <c r="L183" s="8"/>
      <c r="M183" s="8"/>
      <c r="N183" s="9"/>
      <c r="O183" s="9"/>
    </row>
    <row r="184" spans="1:15" ht="43.35" customHeight="1">
      <c r="A184" s="28"/>
      <c r="B184" s="32"/>
      <c r="C184" s="8"/>
      <c r="D184" s="13"/>
      <c r="E184" s="9"/>
      <c r="F184" s="9"/>
      <c r="G184" s="9"/>
      <c r="H184" s="9"/>
      <c r="I184" s="8"/>
      <c r="J184" s="8"/>
      <c r="K184" s="8"/>
      <c r="L184" s="8"/>
      <c r="M184" s="8"/>
      <c r="N184" s="9"/>
      <c r="O184" s="9"/>
    </row>
    <row r="185" spans="1:15" ht="43.35" customHeight="1">
      <c r="A185" s="28"/>
      <c r="B185" s="32"/>
      <c r="C185" s="8"/>
      <c r="D185" s="13"/>
      <c r="E185" s="9"/>
      <c r="F185" s="9"/>
      <c r="G185" s="9"/>
      <c r="H185" s="9"/>
      <c r="I185" s="8"/>
      <c r="J185" s="8"/>
      <c r="K185" s="8"/>
      <c r="L185" s="8"/>
      <c r="M185" s="8"/>
      <c r="N185" s="9"/>
      <c r="O185" s="9"/>
    </row>
    <row r="186" spans="1:15" ht="43.35" customHeight="1">
      <c r="A186" s="28"/>
      <c r="B186" s="32"/>
      <c r="C186" s="8"/>
      <c r="D186" s="13"/>
      <c r="E186" s="9"/>
      <c r="F186" s="9"/>
      <c r="G186" s="9"/>
      <c r="H186" s="9"/>
      <c r="I186" s="8"/>
      <c r="J186" s="8"/>
      <c r="K186" s="8"/>
      <c r="L186" s="8"/>
      <c r="M186" s="8"/>
      <c r="N186" s="9"/>
      <c r="O186" s="9"/>
    </row>
    <row r="187" spans="1:15" ht="43.35" customHeight="1">
      <c r="A187" s="28"/>
      <c r="B187" s="32"/>
      <c r="C187" s="8"/>
      <c r="D187" s="13"/>
      <c r="E187" s="9"/>
      <c r="F187" s="9"/>
      <c r="G187" s="9"/>
      <c r="H187" s="9"/>
      <c r="I187" s="8"/>
      <c r="J187" s="8"/>
      <c r="K187" s="8"/>
      <c r="L187" s="8"/>
      <c r="M187" s="8"/>
      <c r="N187" s="9"/>
      <c r="O187" s="9"/>
    </row>
    <row r="188" spans="1:15" ht="43.35" customHeight="1">
      <c r="A188" s="28"/>
      <c r="B188" s="32"/>
      <c r="C188" s="8"/>
      <c r="D188" s="13"/>
      <c r="E188" s="9"/>
      <c r="F188" s="9"/>
      <c r="G188" s="9"/>
      <c r="H188" s="9"/>
      <c r="I188" s="8"/>
      <c r="J188" s="8"/>
      <c r="K188" s="8"/>
      <c r="L188" s="8"/>
      <c r="M188" s="8"/>
      <c r="N188" s="9"/>
      <c r="O188" s="9"/>
    </row>
    <row r="189" spans="1:15" ht="43.35" customHeight="1">
      <c r="A189" s="28"/>
      <c r="B189" s="32"/>
      <c r="C189" s="8"/>
      <c r="D189" s="13"/>
      <c r="E189" s="9"/>
      <c r="F189" s="9"/>
      <c r="G189" s="9"/>
      <c r="H189" s="9"/>
      <c r="I189" s="8"/>
      <c r="J189" s="8"/>
      <c r="K189" s="8"/>
      <c r="L189" s="8"/>
      <c r="M189" s="8"/>
      <c r="N189" s="9"/>
      <c r="O189" s="9"/>
    </row>
    <row r="190" spans="1:15" ht="43.35" customHeight="1">
      <c r="A190" s="28"/>
      <c r="B190" s="32"/>
      <c r="C190" s="8"/>
      <c r="D190" s="13"/>
      <c r="E190" s="9"/>
      <c r="F190" s="9"/>
      <c r="G190" s="9"/>
      <c r="H190" s="9"/>
      <c r="I190" s="8"/>
      <c r="J190" s="8"/>
      <c r="K190" s="8"/>
      <c r="L190" s="8"/>
      <c r="M190" s="8"/>
      <c r="N190" s="9"/>
      <c r="O190" s="9"/>
    </row>
    <row r="191" spans="1:15" ht="43.35" customHeight="1">
      <c r="A191" s="28"/>
      <c r="B191" s="32"/>
      <c r="C191" s="8"/>
      <c r="D191" s="13"/>
      <c r="E191" s="9"/>
      <c r="F191" s="9"/>
      <c r="G191" s="9"/>
      <c r="H191" s="9"/>
      <c r="I191" s="8"/>
      <c r="J191" s="8"/>
      <c r="K191" s="8"/>
      <c r="L191" s="8"/>
      <c r="M191" s="8"/>
      <c r="N191" s="9"/>
      <c r="O191" s="9"/>
    </row>
    <row r="192" spans="1:15" ht="43.35" customHeight="1">
      <c r="A192" s="28"/>
      <c r="B192" s="32"/>
      <c r="C192" s="8"/>
      <c r="D192" s="13"/>
      <c r="E192" s="9"/>
      <c r="F192" s="9"/>
      <c r="G192" s="9"/>
      <c r="H192" s="9"/>
      <c r="I192" s="8"/>
      <c r="J192" s="8"/>
      <c r="K192" s="8"/>
      <c r="L192" s="8"/>
      <c r="M192" s="8"/>
      <c r="N192" s="9"/>
      <c r="O192" s="9"/>
    </row>
    <row r="193" spans="1:15" ht="43.35" customHeight="1">
      <c r="A193" s="28"/>
      <c r="B193" s="32"/>
      <c r="C193" s="8"/>
      <c r="D193" s="13"/>
      <c r="E193" s="9"/>
      <c r="F193" s="9"/>
      <c r="G193" s="9"/>
      <c r="H193" s="9"/>
      <c r="I193" s="8"/>
      <c r="J193" s="8"/>
      <c r="K193" s="8"/>
      <c r="L193" s="8"/>
      <c r="M193" s="8"/>
      <c r="N193" s="9"/>
      <c r="O193" s="9"/>
    </row>
    <row r="194" spans="1:15" ht="43.35" customHeight="1">
      <c r="A194" s="28"/>
      <c r="B194" s="32"/>
      <c r="C194" s="8"/>
      <c r="D194" s="13"/>
      <c r="E194" s="9"/>
      <c r="F194" s="9"/>
      <c r="G194" s="9"/>
      <c r="H194" s="9"/>
      <c r="I194" s="8"/>
      <c r="J194" s="8"/>
      <c r="K194" s="8"/>
      <c r="L194" s="8"/>
      <c r="M194" s="8"/>
      <c r="N194" s="9"/>
      <c r="O194" s="9"/>
    </row>
    <row r="195" spans="1:15" ht="43.35" customHeight="1">
      <c r="A195" s="28"/>
      <c r="B195" s="32"/>
      <c r="C195" s="8"/>
      <c r="D195" s="13"/>
      <c r="E195" s="9"/>
      <c r="F195" s="9"/>
      <c r="G195" s="9"/>
      <c r="H195" s="9"/>
      <c r="I195" s="8"/>
      <c r="J195" s="8"/>
      <c r="K195" s="8"/>
      <c r="L195" s="8"/>
      <c r="M195" s="8"/>
      <c r="N195" s="9"/>
      <c r="O195" s="9"/>
    </row>
    <row r="196" spans="1:15" ht="43.35" customHeight="1">
      <c r="A196" s="28"/>
      <c r="B196" s="32"/>
      <c r="C196" s="8"/>
      <c r="D196" s="13"/>
      <c r="E196" s="9"/>
      <c r="F196" s="9"/>
      <c r="G196" s="9"/>
      <c r="H196" s="9"/>
      <c r="I196" s="8"/>
      <c r="J196" s="8"/>
      <c r="K196" s="8"/>
      <c r="L196" s="8"/>
      <c r="M196" s="8"/>
      <c r="N196" s="9"/>
      <c r="O196" s="9"/>
    </row>
    <row r="197" spans="1:15" ht="43.35" customHeight="1">
      <c r="A197" s="28"/>
      <c r="B197" s="32"/>
      <c r="C197" s="8"/>
      <c r="D197" s="13"/>
      <c r="E197" s="9"/>
      <c r="F197" s="9"/>
      <c r="G197" s="9"/>
      <c r="H197" s="9"/>
      <c r="I197" s="8"/>
      <c r="J197" s="8"/>
      <c r="K197" s="8"/>
      <c r="L197" s="8"/>
      <c r="M197" s="8"/>
      <c r="N197" s="9"/>
      <c r="O197" s="9"/>
    </row>
    <row r="198" spans="1:15" ht="43.35" customHeight="1">
      <c r="A198" s="28"/>
      <c r="B198" s="32"/>
      <c r="C198" s="8"/>
      <c r="D198" s="13"/>
      <c r="E198" s="9"/>
      <c r="F198" s="9"/>
      <c r="G198" s="9"/>
      <c r="H198" s="9"/>
      <c r="I198" s="8"/>
      <c r="J198" s="8"/>
      <c r="K198" s="8"/>
      <c r="L198" s="8"/>
      <c r="M198" s="8"/>
      <c r="N198" s="9"/>
      <c r="O198" s="9"/>
    </row>
    <row r="199" spans="1:15" ht="43.35" customHeight="1">
      <c r="A199" s="28"/>
      <c r="B199" s="32"/>
      <c r="C199" s="8"/>
      <c r="D199" s="13"/>
      <c r="E199" s="9"/>
      <c r="F199" s="9"/>
      <c r="G199" s="9"/>
      <c r="H199" s="9"/>
      <c r="I199" s="8"/>
      <c r="J199" s="8"/>
      <c r="K199" s="8"/>
      <c r="L199" s="8"/>
      <c r="M199" s="8"/>
      <c r="N199" s="9"/>
      <c r="O199" s="9"/>
    </row>
    <row r="200" spans="1:15" ht="43.35" customHeight="1">
      <c r="A200" s="28"/>
      <c r="B200" s="32"/>
      <c r="C200" s="8"/>
      <c r="D200" s="13"/>
      <c r="E200" s="9"/>
      <c r="F200" s="9"/>
      <c r="G200" s="9"/>
      <c r="H200" s="9"/>
      <c r="I200" s="8"/>
      <c r="J200" s="8"/>
      <c r="K200" s="8"/>
      <c r="L200" s="8"/>
      <c r="M200" s="8"/>
      <c r="N200" s="9"/>
      <c r="O200" s="9"/>
    </row>
    <row r="201" spans="1:15" ht="43.35" customHeight="1">
      <c r="A201" s="28"/>
      <c r="B201" s="32"/>
      <c r="C201" s="8"/>
      <c r="D201" s="13"/>
      <c r="E201" s="9"/>
      <c r="F201" s="9"/>
      <c r="G201" s="9"/>
      <c r="H201" s="9"/>
      <c r="I201" s="8"/>
      <c r="J201" s="8"/>
      <c r="K201" s="8"/>
      <c r="L201" s="8"/>
      <c r="M201" s="8"/>
      <c r="N201" s="9"/>
      <c r="O201" s="9"/>
    </row>
    <row r="202" spans="1:15" ht="43.35" customHeight="1">
      <c r="A202" s="28"/>
      <c r="B202" s="32"/>
      <c r="C202" s="8"/>
      <c r="D202" s="13"/>
      <c r="E202" s="9"/>
      <c r="F202" s="9"/>
      <c r="G202" s="9"/>
      <c r="H202" s="9"/>
      <c r="I202" s="8"/>
      <c r="J202" s="8"/>
      <c r="K202" s="8"/>
      <c r="L202" s="8"/>
      <c r="M202" s="8"/>
      <c r="N202" s="9"/>
      <c r="O202" s="9"/>
    </row>
    <row r="203" spans="1:15" ht="43.35" customHeight="1">
      <c r="A203" s="28"/>
      <c r="B203" s="32"/>
      <c r="C203" s="8"/>
      <c r="D203" s="13"/>
      <c r="E203" s="9"/>
      <c r="F203" s="9"/>
      <c r="G203" s="9"/>
      <c r="H203" s="9"/>
      <c r="I203" s="8"/>
      <c r="J203" s="8"/>
      <c r="K203" s="8"/>
      <c r="L203" s="8"/>
      <c r="M203" s="8"/>
      <c r="N203" s="9"/>
      <c r="O203" s="9"/>
    </row>
    <row r="204" spans="1:15" ht="43.35" customHeight="1">
      <c r="A204" s="28"/>
      <c r="B204" s="32"/>
      <c r="C204" s="8"/>
      <c r="D204" s="13"/>
      <c r="E204" s="9"/>
      <c r="F204" s="9"/>
      <c r="G204" s="9"/>
      <c r="H204" s="9"/>
      <c r="I204" s="8"/>
      <c r="J204" s="8"/>
      <c r="K204" s="8"/>
      <c r="L204" s="8"/>
      <c r="M204" s="8"/>
      <c r="N204" s="9"/>
      <c r="O204" s="9"/>
    </row>
    <row r="205" spans="1:15" ht="43.35" customHeight="1">
      <c r="A205" s="28"/>
      <c r="B205" s="32"/>
      <c r="C205" s="8"/>
      <c r="D205" s="13"/>
      <c r="E205" s="9"/>
      <c r="F205" s="9"/>
      <c r="G205" s="9"/>
      <c r="H205" s="9"/>
      <c r="I205" s="8"/>
      <c r="J205" s="8"/>
      <c r="K205" s="8"/>
      <c r="L205" s="8"/>
      <c r="M205" s="8"/>
      <c r="N205" s="9"/>
      <c r="O205" s="9"/>
    </row>
    <row r="206" spans="1:15" ht="43.35" customHeight="1">
      <c r="A206" s="28"/>
      <c r="B206" s="32"/>
      <c r="C206" s="8"/>
      <c r="D206" s="13"/>
      <c r="E206" s="9"/>
      <c r="F206" s="9"/>
      <c r="G206" s="9"/>
      <c r="H206" s="9"/>
      <c r="I206" s="8"/>
      <c r="J206" s="8"/>
      <c r="K206" s="8"/>
      <c r="L206" s="8"/>
      <c r="M206" s="8"/>
      <c r="N206" s="9"/>
      <c r="O206" s="9"/>
    </row>
    <row r="207" spans="1:15" ht="43.35" customHeight="1">
      <c r="A207" s="28"/>
      <c r="B207" s="32"/>
      <c r="C207" s="8"/>
      <c r="D207" s="13"/>
      <c r="E207" s="9"/>
      <c r="F207" s="9"/>
      <c r="G207" s="9"/>
      <c r="H207" s="9"/>
      <c r="I207" s="8"/>
      <c r="J207" s="8"/>
      <c r="K207" s="8"/>
      <c r="L207" s="8"/>
      <c r="M207" s="8"/>
      <c r="N207" s="9"/>
      <c r="O207" s="9"/>
    </row>
    <row r="208" spans="1:15" ht="43.35" customHeight="1">
      <c r="A208" s="28"/>
      <c r="B208" s="32"/>
      <c r="C208" s="8"/>
      <c r="D208" s="13"/>
      <c r="E208" s="9"/>
      <c r="F208" s="9"/>
      <c r="G208" s="9"/>
      <c r="H208" s="9"/>
      <c r="I208" s="8"/>
      <c r="J208" s="8"/>
      <c r="K208" s="8"/>
      <c r="L208" s="8"/>
      <c r="M208" s="8"/>
      <c r="N208" s="9"/>
      <c r="O208" s="9"/>
    </row>
    <row r="209" spans="1:15" ht="43.35" customHeight="1">
      <c r="A209" s="28"/>
      <c r="B209" s="32"/>
      <c r="C209" s="8"/>
      <c r="D209" s="13"/>
      <c r="E209" s="9"/>
      <c r="F209" s="9"/>
      <c r="G209" s="9"/>
      <c r="H209" s="9"/>
      <c r="I209" s="8"/>
      <c r="J209" s="8"/>
      <c r="K209" s="8"/>
      <c r="L209" s="8"/>
      <c r="M209" s="8"/>
      <c r="N209" s="9"/>
      <c r="O209" s="9"/>
    </row>
    <row r="210" spans="1:15" ht="43.35" customHeight="1">
      <c r="A210" s="28"/>
      <c r="B210" s="32"/>
      <c r="C210" s="8"/>
      <c r="D210" s="13"/>
      <c r="E210" s="9"/>
      <c r="F210" s="9"/>
      <c r="G210" s="9"/>
      <c r="H210" s="9"/>
      <c r="I210" s="8"/>
      <c r="J210" s="8"/>
      <c r="K210" s="8"/>
      <c r="L210" s="8"/>
      <c r="M210" s="8"/>
      <c r="N210" s="9"/>
      <c r="O210" s="9"/>
    </row>
    <row r="211" spans="1:15" ht="43.35" customHeight="1">
      <c r="A211" s="28"/>
      <c r="B211" s="32"/>
      <c r="C211" s="8"/>
      <c r="D211" s="13"/>
      <c r="E211" s="9"/>
      <c r="F211" s="9"/>
      <c r="G211" s="9"/>
      <c r="H211" s="9"/>
      <c r="I211" s="8"/>
      <c r="J211" s="8"/>
      <c r="K211" s="8"/>
      <c r="L211" s="8"/>
      <c r="M211" s="8"/>
      <c r="N211" s="9"/>
      <c r="O211" s="9"/>
    </row>
    <row r="212" spans="1:15" ht="43.35" customHeight="1">
      <c r="A212" s="28"/>
      <c r="B212" s="32"/>
      <c r="C212" s="8"/>
      <c r="D212" s="13"/>
      <c r="E212" s="9"/>
      <c r="F212" s="9"/>
      <c r="G212" s="9"/>
      <c r="H212" s="9"/>
      <c r="I212" s="8"/>
      <c r="J212" s="8"/>
      <c r="K212" s="8"/>
      <c r="L212" s="8"/>
      <c r="M212" s="8"/>
      <c r="N212" s="9"/>
      <c r="O212" s="9"/>
    </row>
    <row r="213" spans="1:15" ht="43.35" customHeight="1">
      <c r="A213" s="28"/>
      <c r="B213" s="32"/>
      <c r="C213" s="8"/>
      <c r="D213" s="13"/>
      <c r="E213" s="9"/>
      <c r="F213" s="9"/>
      <c r="G213" s="9"/>
      <c r="H213" s="9"/>
      <c r="I213" s="8"/>
      <c r="J213" s="8"/>
      <c r="K213" s="8"/>
      <c r="L213" s="8"/>
      <c r="M213" s="8"/>
      <c r="N213" s="9"/>
      <c r="O213" s="9"/>
    </row>
    <row r="214" spans="1:15" ht="43.35" customHeight="1">
      <c r="A214" s="28"/>
      <c r="B214" s="32"/>
      <c r="C214" s="8"/>
      <c r="D214" s="13"/>
      <c r="E214" s="9"/>
      <c r="F214" s="9"/>
      <c r="G214" s="9"/>
      <c r="H214" s="9"/>
      <c r="I214" s="8"/>
      <c r="J214" s="8"/>
      <c r="K214" s="8"/>
      <c r="L214" s="8"/>
      <c r="M214" s="8"/>
      <c r="N214" s="9"/>
      <c r="O214" s="9"/>
    </row>
    <row r="215" spans="1:15" ht="43.35" customHeight="1">
      <c r="A215" s="28"/>
      <c r="B215" s="32"/>
      <c r="C215" s="8"/>
      <c r="D215" s="13"/>
      <c r="E215" s="9"/>
      <c r="F215" s="9"/>
      <c r="G215" s="9"/>
      <c r="H215" s="9"/>
      <c r="I215" s="8"/>
      <c r="J215" s="8"/>
      <c r="K215" s="8"/>
      <c r="L215" s="8"/>
      <c r="M215" s="8"/>
      <c r="N215" s="9"/>
      <c r="O215" s="9"/>
    </row>
    <row r="216" spans="1:15" ht="43.35" customHeight="1">
      <c r="A216" s="28"/>
      <c r="B216" s="32"/>
      <c r="C216" s="8"/>
      <c r="D216" s="13"/>
      <c r="E216" s="9"/>
      <c r="F216" s="9"/>
      <c r="G216" s="9"/>
      <c r="H216" s="9"/>
      <c r="I216" s="8"/>
      <c r="J216" s="8"/>
      <c r="K216" s="8"/>
      <c r="L216" s="8"/>
      <c r="M216" s="8"/>
      <c r="N216" s="9"/>
      <c r="O216" s="9"/>
    </row>
    <row r="217" spans="1:15" ht="43.35" customHeight="1">
      <c r="A217" s="28"/>
      <c r="B217" s="32"/>
      <c r="C217" s="8"/>
      <c r="D217" s="13"/>
      <c r="E217" s="9"/>
      <c r="F217" s="9"/>
      <c r="G217" s="9"/>
      <c r="H217" s="9"/>
      <c r="I217" s="8"/>
      <c r="J217" s="8"/>
      <c r="K217" s="8"/>
      <c r="L217" s="8"/>
      <c r="M217" s="8"/>
      <c r="N217" s="9"/>
      <c r="O217" s="9"/>
    </row>
    <row r="218" spans="1:15" ht="43.35" customHeight="1">
      <c r="A218" s="28"/>
      <c r="B218" s="32"/>
      <c r="C218" s="8"/>
      <c r="D218" s="13"/>
      <c r="E218" s="9"/>
      <c r="F218" s="9"/>
      <c r="G218" s="9"/>
      <c r="H218" s="9"/>
      <c r="I218" s="8"/>
      <c r="J218" s="8"/>
      <c r="K218" s="8"/>
      <c r="L218" s="8"/>
      <c r="M218" s="8"/>
      <c r="N218" s="9"/>
      <c r="O218" s="9"/>
    </row>
    <row r="219" spans="1:15" ht="43.35" customHeight="1">
      <c r="A219" s="28"/>
      <c r="B219" s="32"/>
      <c r="C219" s="8"/>
      <c r="D219" s="13"/>
      <c r="E219" s="9"/>
      <c r="F219" s="9"/>
      <c r="G219" s="9"/>
      <c r="H219" s="9"/>
      <c r="I219" s="8"/>
      <c r="J219" s="8"/>
      <c r="K219" s="8"/>
      <c r="L219" s="8"/>
      <c r="M219" s="8"/>
      <c r="N219" s="9"/>
      <c r="O219" s="9"/>
    </row>
    <row r="220" spans="1:15" ht="43.35" customHeight="1">
      <c r="A220" s="28"/>
      <c r="B220" s="32"/>
      <c r="C220" s="8"/>
      <c r="D220" s="13"/>
      <c r="E220" s="9"/>
      <c r="F220" s="9"/>
      <c r="G220" s="9"/>
      <c r="H220" s="9"/>
      <c r="I220" s="8"/>
      <c r="J220" s="8"/>
      <c r="K220" s="8"/>
      <c r="L220" s="8"/>
      <c r="M220" s="8"/>
      <c r="N220" s="9"/>
      <c r="O220" s="9"/>
    </row>
    <row r="221" spans="1:15" ht="43.35" customHeight="1">
      <c r="A221" s="28"/>
      <c r="B221" s="32"/>
      <c r="C221" s="8"/>
      <c r="D221" s="13"/>
      <c r="E221" s="9"/>
      <c r="F221" s="9"/>
      <c r="G221" s="9"/>
      <c r="H221" s="9"/>
      <c r="I221" s="8"/>
      <c r="J221" s="8"/>
      <c r="K221" s="8"/>
      <c r="L221" s="8"/>
      <c r="M221" s="8"/>
      <c r="N221" s="9"/>
      <c r="O221" s="9"/>
    </row>
    <row r="222" spans="1:15" ht="43.35" customHeight="1">
      <c r="A222" s="28"/>
      <c r="B222" s="32"/>
      <c r="C222" s="8"/>
      <c r="D222" s="13"/>
      <c r="E222" s="9"/>
      <c r="F222" s="9"/>
      <c r="G222" s="9"/>
      <c r="H222" s="9"/>
      <c r="I222" s="8"/>
      <c r="J222" s="8"/>
      <c r="K222" s="8"/>
      <c r="L222" s="8"/>
      <c r="M222" s="8"/>
      <c r="N222" s="9"/>
      <c r="O222" s="9"/>
    </row>
    <row r="223" spans="1:15" ht="43.35" customHeight="1">
      <c r="A223" s="28"/>
      <c r="B223" s="32"/>
      <c r="C223" s="8"/>
      <c r="D223" s="13"/>
      <c r="E223" s="9"/>
      <c r="F223" s="9"/>
      <c r="G223" s="9"/>
      <c r="H223" s="9"/>
      <c r="I223" s="8"/>
      <c r="J223" s="8"/>
      <c r="K223" s="8"/>
      <c r="L223" s="8"/>
      <c r="M223" s="8"/>
      <c r="N223" s="9"/>
      <c r="O223" s="9"/>
    </row>
    <row r="224" spans="1:15" ht="43.35" customHeight="1">
      <c r="A224" s="28"/>
      <c r="B224" s="32"/>
      <c r="C224" s="8"/>
      <c r="D224" s="13"/>
      <c r="E224" s="9"/>
      <c r="F224" s="9"/>
      <c r="G224" s="9"/>
      <c r="H224" s="9"/>
      <c r="I224" s="8"/>
      <c r="J224" s="8"/>
      <c r="K224" s="8"/>
      <c r="L224" s="8"/>
      <c r="M224" s="8"/>
      <c r="N224" s="9"/>
      <c r="O224" s="9"/>
    </row>
    <row r="225" spans="1:15" ht="43.35" customHeight="1">
      <c r="A225" s="28"/>
      <c r="B225" s="32"/>
      <c r="C225" s="8"/>
      <c r="D225" s="13"/>
      <c r="E225" s="9"/>
      <c r="F225" s="9"/>
      <c r="G225" s="9"/>
      <c r="H225" s="9"/>
      <c r="I225" s="8"/>
      <c r="J225" s="8"/>
      <c r="K225" s="8"/>
      <c r="L225" s="8"/>
      <c r="M225" s="8"/>
      <c r="N225" s="9"/>
      <c r="O225" s="9"/>
    </row>
    <row r="226" spans="1:15" ht="43.35" customHeight="1">
      <c r="A226" s="28"/>
      <c r="B226" s="32"/>
      <c r="C226" s="8"/>
      <c r="D226" s="13"/>
      <c r="E226" s="9"/>
      <c r="F226" s="9"/>
      <c r="G226" s="9"/>
      <c r="H226" s="9"/>
      <c r="I226" s="8"/>
      <c r="J226" s="8"/>
      <c r="K226" s="8"/>
      <c r="L226" s="8"/>
      <c r="M226" s="8"/>
      <c r="N226" s="9"/>
      <c r="O226" s="9"/>
    </row>
    <row r="227" spans="1:15" ht="43.35" customHeight="1">
      <c r="A227" s="28"/>
      <c r="B227" s="32"/>
      <c r="C227" s="8"/>
      <c r="D227" s="13"/>
      <c r="E227" s="9"/>
      <c r="F227" s="9"/>
      <c r="G227" s="9"/>
      <c r="H227" s="9"/>
      <c r="I227" s="8"/>
      <c r="J227" s="8"/>
      <c r="K227" s="8"/>
      <c r="L227" s="8"/>
      <c r="M227" s="8"/>
      <c r="N227" s="9"/>
      <c r="O227" s="9"/>
    </row>
    <row r="228" spans="1:15" ht="43.35" customHeight="1">
      <c r="A228" s="28"/>
      <c r="B228" s="32"/>
      <c r="C228" s="8"/>
      <c r="D228" s="13"/>
      <c r="E228" s="9"/>
      <c r="F228" s="9"/>
      <c r="G228" s="9"/>
      <c r="H228" s="9"/>
      <c r="I228" s="8"/>
      <c r="J228" s="8"/>
      <c r="K228" s="8"/>
      <c r="L228" s="8"/>
      <c r="M228" s="8"/>
      <c r="N228" s="9"/>
      <c r="O228" s="9"/>
    </row>
    <row r="229" spans="1:15" ht="43.35" customHeight="1">
      <c r="A229" s="28"/>
      <c r="B229" s="32"/>
      <c r="C229" s="8"/>
      <c r="D229" s="13"/>
      <c r="E229" s="9"/>
      <c r="F229" s="9"/>
      <c r="G229" s="9"/>
      <c r="H229" s="9"/>
      <c r="I229" s="8"/>
      <c r="J229" s="8"/>
      <c r="K229" s="8"/>
      <c r="L229" s="8"/>
      <c r="M229" s="8"/>
      <c r="N229" s="9"/>
      <c r="O229" s="9"/>
    </row>
    <row r="230" spans="1:15" ht="43.35" customHeight="1">
      <c r="A230" s="28"/>
      <c r="B230" s="32"/>
      <c r="C230" s="8"/>
      <c r="D230" s="13"/>
      <c r="E230" s="9"/>
      <c r="F230" s="9"/>
      <c r="G230" s="9"/>
      <c r="H230" s="9"/>
      <c r="I230" s="8"/>
      <c r="J230" s="8"/>
      <c r="K230" s="8"/>
      <c r="L230" s="8"/>
      <c r="M230" s="8"/>
      <c r="N230" s="9"/>
      <c r="O230" s="9"/>
    </row>
    <row r="231" spans="1:15" ht="43.35" customHeight="1">
      <c r="A231" s="28"/>
      <c r="B231" s="32"/>
      <c r="C231" s="8"/>
      <c r="D231" s="13"/>
      <c r="E231" s="9"/>
      <c r="F231" s="9"/>
      <c r="G231" s="9"/>
      <c r="H231" s="9"/>
      <c r="I231" s="8"/>
      <c r="J231" s="8"/>
      <c r="K231" s="8"/>
      <c r="L231" s="8"/>
      <c r="M231" s="8"/>
      <c r="N231" s="9"/>
      <c r="O231" s="9"/>
    </row>
    <row r="232" spans="1:15" ht="43.35" customHeight="1">
      <c r="A232" s="28"/>
      <c r="B232" s="32"/>
      <c r="C232" s="8"/>
      <c r="D232" s="13"/>
      <c r="E232" s="9"/>
      <c r="F232" s="9"/>
      <c r="G232" s="9"/>
      <c r="H232" s="9"/>
      <c r="I232" s="8"/>
      <c r="J232" s="8"/>
      <c r="K232" s="8"/>
      <c r="L232" s="8"/>
      <c r="M232" s="8"/>
      <c r="N232" s="9"/>
      <c r="O232" s="9"/>
    </row>
    <row r="233" spans="1:15" ht="43.35" customHeight="1">
      <c r="A233" s="28"/>
      <c r="B233" s="32"/>
      <c r="C233" s="8"/>
      <c r="D233" s="13"/>
      <c r="E233" s="9"/>
      <c r="F233" s="9"/>
      <c r="G233" s="9"/>
      <c r="H233" s="9"/>
      <c r="I233" s="8"/>
      <c r="J233" s="8"/>
      <c r="K233" s="8"/>
      <c r="L233" s="8"/>
      <c r="M233" s="8"/>
      <c r="N233" s="9"/>
      <c r="O233" s="9"/>
    </row>
    <row r="234" spans="1:15" ht="43.35" customHeight="1">
      <c r="A234" s="28"/>
      <c r="B234" s="32"/>
      <c r="C234" s="8"/>
      <c r="D234" s="13"/>
      <c r="E234" s="9"/>
      <c r="F234" s="9"/>
      <c r="G234" s="9"/>
      <c r="H234" s="9"/>
      <c r="I234" s="8"/>
      <c r="J234" s="8"/>
      <c r="K234" s="8"/>
      <c r="L234" s="8"/>
      <c r="M234" s="8"/>
      <c r="N234" s="9"/>
      <c r="O234" s="9"/>
    </row>
    <row r="235" spans="1:15" ht="43.35" customHeight="1">
      <c r="A235" s="28"/>
      <c r="B235" s="32"/>
      <c r="C235" s="8"/>
      <c r="D235" s="13"/>
      <c r="E235" s="9"/>
      <c r="F235" s="9"/>
      <c r="G235" s="9"/>
      <c r="H235" s="9"/>
      <c r="I235" s="8"/>
      <c r="J235" s="8"/>
      <c r="K235" s="8"/>
      <c r="L235" s="8"/>
      <c r="M235" s="8"/>
      <c r="N235" s="9"/>
      <c r="O235" s="9"/>
    </row>
    <row r="236" spans="1:15" ht="43.35" customHeight="1">
      <c r="A236" s="28"/>
      <c r="B236" s="32"/>
      <c r="C236" s="8"/>
      <c r="D236" s="13"/>
      <c r="E236" s="9"/>
      <c r="F236" s="9"/>
      <c r="G236" s="9"/>
      <c r="H236" s="9"/>
      <c r="I236" s="8"/>
      <c r="J236" s="8"/>
      <c r="K236" s="8"/>
      <c r="L236" s="8"/>
      <c r="M236" s="8"/>
      <c r="N236" s="9"/>
      <c r="O236" s="9"/>
    </row>
    <row r="237" spans="1:15" ht="43.35" customHeight="1">
      <c r="A237" s="28"/>
      <c r="B237" s="32"/>
      <c r="C237" s="8"/>
      <c r="D237" s="13"/>
      <c r="E237" s="9"/>
      <c r="F237" s="9"/>
      <c r="G237" s="9"/>
      <c r="H237" s="9"/>
      <c r="I237" s="8"/>
      <c r="J237" s="8"/>
      <c r="K237" s="8"/>
      <c r="L237" s="8"/>
      <c r="M237" s="8"/>
      <c r="N237" s="9"/>
      <c r="O237" s="9"/>
    </row>
    <row r="238" spans="1:15" ht="43.35" customHeight="1">
      <c r="A238" s="28"/>
      <c r="B238" s="32"/>
      <c r="C238" s="8"/>
      <c r="D238" s="13"/>
      <c r="E238" s="9"/>
      <c r="F238" s="9"/>
      <c r="G238" s="9"/>
      <c r="H238" s="9"/>
      <c r="I238" s="8"/>
      <c r="J238" s="8"/>
      <c r="K238" s="8"/>
      <c r="L238" s="8"/>
      <c r="M238" s="8"/>
      <c r="N238" s="9"/>
      <c r="O238" s="9"/>
    </row>
    <row r="239" spans="1:15" ht="43.35" customHeight="1">
      <c r="A239" s="28"/>
      <c r="B239" s="32"/>
      <c r="C239" s="8"/>
      <c r="D239" s="13"/>
      <c r="E239" s="9"/>
      <c r="F239" s="9"/>
      <c r="G239" s="9"/>
      <c r="H239" s="9"/>
      <c r="I239" s="8"/>
      <c r="J239" s="8"/>
      <c r="K239" s="8"/>
      <c r="L239" s="8"/>
      <c r="M239" s="8"/>
      <c r="N239" s="9"/>
      <c r="O239" s="9"/>
    </row>
    <row r="240" spans="1:15" ht="43.35" customHeight="1">
      <c r="A240" s="28"/>
      <c r="B240" s="32"/>
      <c r="C240" s="8"/>
      <c r="D240" s="13"/>
      <c r="E240" s="9"/>
      <c r="F240" s="9"/>
      <c r="G240" s="9"/>
      <c r="H240" s="9"/>
      <c r="I240" s="8"/>
      <c r="J240" s="8"/>
      <c r="K240" s="8"/>
      <c r="L240" s="8"/>
      <c r="M240" s="8"/>
      <c r="N240" s="9"/>
      <c r="O240" s="9"/>
    </row>
    <row r="241" spans="1:15" ht="43.35" customHeight="1">
      <c r="A241" s="28"/>
      <c r="B241" s="32"/>
      <c r="C241" s="8"/>
      <c r="D241" s="13"/>
      <c r="E241" s="9"/>
      <c r="F241" s="9"/>
      <c r="G241" s="9"/>
      <c r="H241" s="9"/>
      <c r="I241" s="8"/>
      <c r="J241" s="8"/>
      <c r="K241" s="8"/>
      <c r="L241" s="8"/>
      <c r="M241" s="8"/>
      <c r="N241" s="9"/>
      <c r="O241" s="9"/>
    </row>
    <row r="242" spans="1:15" ht="43.35" customHeight="1">
      <c r="A242" s="28"/>
      <c r="B242" s="32"/>
      <c r="C242" s="8"/>
      <c r="D242" s="13"/>
      <c r="E242" s="9"/>
      <c r="F242" s="9"/>
      <c r="G242" s="9"/>
      <c r="H242" s="9"/>
      <c r="I242" s="8"/>
      <c r="J242" s="8"/>
      <c r="K242" s="8"/>
      <c r="L242" s="8"/>
      <c r="M242" s="8"/>
      <c r="N242" s="9"/>
      <c r="O242" s="9"/>
    </row>
    <row r="243" spans="1:15" ht="43.35" customHeight="1">
      <c r="A243" s="28"/>
      <c r="B243" s="32"/>
      <c r="C243" s="8"/>
      <c r="D243" s="13"/>
      <c r="E243" s="9"/>
      <c r="F243" s="9"/>
      <c r="G243" s="9"/>
      <c r="H243" s="9"/>
      <c r="I243" s="8"/>
      <c r="J243" s="8"/>
      <c r="K243" s="8"/>
      <c r="L243" s="8"/>
      <c r="M243" s="8"/>
      <c r="N243" s="9"/>
      <c r="O243" s="9"/>
    </row>
    <row r="244" spans="1:15" ht="43.35" customHeight="1">
      <c r="A244" s="28"/>
      <c r="B244" s="32"/>
      <c r="C244" s="8"/>
      <c r="D244" s="13"/>
      <c r="E244" s="9"/>
      <c r="F244" s="9"/>
      <c r="G244" s="9"/>
      <c r="H244" s="9"/>
      <c r="I244" s="8"/>
      <c r="J244" s="8"/>
      <c r="K244" s="8"/>
      <c r="L244" s="8"/>
      <c r="M244" s="8"/>
      <c r="N244" s="9"/>
      <c r="O244" s="9"/>
    </row>
    <row r="245" spans="1:15" ht="43.35" customHeight="1">
      <c r="A245" s="28"/>
      <c r="B245" s="32"/>
      <c r="C245" s="8"/>
      <c r="D245" s="13"/>
      <c r="E245" s="9"/>
      <c r="F245" s="9"/>
      <c r="G245" s="9"/>
      <c r="H245" s="9"/>
      <c r="I245" s="8"/>
      <c r="J245" s="8"/>
      <c r="K245" s="8"/>
      <c r="L245" s="8"/>
      <c r="M245" s="8"/>
      <c r="N245" s="9"/>
      <c r="O245" s="9"/>
    </row>
    <row r="246" spans="1:15" ht="43.35" customHeight="1">
      <c r="A246" s="28"/>
      <c r="B246" s="32"/>
      <c r="C246" s="8"/>
      <c r="D246" s="13"/>
      <c r="E246" s="9"/>
      <c r="F246" s="9"/>
      <c r="G246" s="9"/>
      <c r="H246" s="9"/>
      <c r="I246" s="8"/>
      <c r="J246" s="8"/>
      <c r="K246" s="8"/>
      <c r="L246" s="8"/>
      <c r="M246" s="8"/>
      <c r="N246" s="9"/>
      <c r="O246" s="9"/>
    </row>
    <row r="247" spans="1:15" ht="43.35" customHeight="1">
      <c r="A247" s="28"/>
      <c r="B247" s="32"/>
      <c r="C247" s="8"/>
      <c r="D247" s="13"/>
      <c r="E247" s="9"/>
      <c r="F247" s="9"/>
      <c r="G247" s="9"/>
      <c r="H247" s="9"/>
      <c r="I247" s="8"/>
      <c r="J247" s="8"/>
      <c r="K247" s="8"/>
      <c r="L247" s="8"/>
      <c r="M247" s="8"/>
      <c r="N247" s="9"/>
      <c r="O247" s="9"/>
    </row>
    <row r="248" spans="1:15" ht="43.35" customHeight="1">
      <c r="A248" s="28"/>
      <c r="B248" s="32"/>
      <c r="C248" s="8"/>
      <c r="D248" s="13"/>
      <c r="E248" s="9"/>
      <c r="F248" s="9"/>
      <c r="G248" s="9"/>
      <c r="H248" s="9"/>
      <c r="I248" s="8"/>
      <c r="J248" s="8"/>
      <c r="K248" s="8"/>
      <c r="L248" s="8"/>
      <c r="M248" s="8"/>
      <c r="N248" s="9"/>
      <c r="O248" s="9"/>
    </row>
    <row r="249" spans="1:15" ht="43.35" customHeight="1">
      <c r="A249" s="28"/>
      <c r="B249" s="32"/>
      <c r="C249" s="8"/>
      <c r="D249" s="13"/>
      <c r="E249" s="9"/>
      <c r="F249" s="9"/>
      <c r="G249" s="9"/>
      <c r="H249" s="9"/>
      <c r="I249" s="8"/>
      <c r="J249" s="8"/>
      <c r="K249" s="8"/>
      <c r="L249" s="8"/>
      <c r="M249" s="8"/>
      <c r="N249" s="9"/>
      <c r="O249" s="9"/>
    </row>
    <row r="250" spans="1:15" ht="43.35" customHeight="1">
      <c r="A250" s="28"/>
      <c r="B250" s="32"/>
      <c r="C250" s="8"/>
      <c r="D250" s="13"/>
      <c r="E250" s="9"/>
      <c r="F250" s="9"/>
      <c r="G250" s="9"/>
      <c r="H250" s="9"/>
      <c r="I250" s="8"/>
      <c r="J250" s="8"/>
      <c r="K250" s="8"/>
      <c r="L250" s="8"/>
      <c r="M250" s="8"/>
      <c r="N250" s="9"/>
      <c r="O250" s="9"/>
    </row>
    <row r="251" spans="1:15" ht="43.35" customHeight="1">
      <c r="A251" s="28"/>
      <c r="B251" s="32"/>
      <c r="C251" s="8"/>
      <c r="D251" s="13"/>
      <c r="E251" s="9"/>
      <c r="F251" s="9"/>
      <c r="G251" s="9"/>
      <c r="H251" s="9"/>
      <c r="I251" s="8"/>
      <c r="J251" s="8"/>
      <c r="K251" s="8"/>
      <c r="L251" s="8"/>
      <c r="M251" s="8"/>
      <c r="N251" s="9"/>
      <c r="O251" s="9"/>
    </row>
    <row r="252" spans="1:15" ht="43.35" customHeight="1">
      <c r="A252" s="28"/>
      <c r="B252" s="32"/>
      <c r="C252" s="8"/>
      <c r="D252" s="13"/>
      <c r="E252" s="9"/>
      <c r="F252" s="9"/>
      <c r="G252" s="9"/>
      <c r="H252" s="9"/>
      <c r="I252" s="8"/>
      <c r="J252" s="8"/>
      <c r="K252" s="8"/>
      <c r="L252" s="8"/>
      <c r="M252" s="8"/>
      <c r="N252" s="9"/>
      <c r="O252" s="9"/>
    </row>
    <row r="253" spans="1:15" ht="43.35" customHeight="1">
      <c r="A253" s="28"/>
      <c r="B253" s="32"/>
      <c r="C253" s="8"/>
      <c r="D253" s="13"/>
      <c r="E253" s="9"/>
      <c r="F253" s="9"/>
      <c r="G253" s="9"/>
      <c r="H253" s="9"/>
      <c r="I253" s="8"/>
      <c r="J253" s="8"/>
      <c r="K253" s="8"/>
      <c r="L253" s="8"/>
      <c r="M253" s="8"/>
      <c r="N253" s="9"/>
      <c r="O253" s="9"/>
    </row>
    <row r="254" spans="1:15" ht="43.35" customHeight="1">
      <c r="A254" s="28"/>
      <c r="B254" s="32"/>
      <c r="C254" s="8"/>
      <c r="D254" s="13"/>
      <c r="E254" s="9"/>
      <c r="F254" s="9"/>
      <c r="G254" s="9"/>
      <c r="H254" s="9"/>
      <c r="I254" s="8"/>
      <c r="J254" s="8"/>
      <c r="K254" s="8"/>
      <c r="L254" s="8"/>
      <c r="M254" s="8"/>
      <c r="N254" s="9"/>
      <c r="O254" s="9"/>
    </row>
    <row r="255" spans="1:15" ht="43.35" customHeight="1">
      <c r="A255" s="28"/>
      <c r="B255" s="32"/>
      <c r="C255" s="8"/>
      <c r="D255" s="13"/>
      <c r="E255" s="9"/>
      <c r="F255" s="9"/>
      <c r="G255" s="9"/>
      <c r="H255" s="9"/>
      <c r="I255" s="8"/>
      <c r="J255" s="8"/>
      <c r="K255" s="8"/>
      <c r="L255" s="8"/>
      <c r="M255" s="8"/>
      <c r="N255" s="9"/>
      <c r="O255" s="9"/>
    </row>
    <row r="256" spans="1:15" ht="43.35" customHeight="1">
      <c r="A256" s="28"/>
      <c r="B256" s="32"/>
      <c r="C256" s="8"/>
      <c r="D256" s="13"/>
      <c r="E256" s="9"/>
      <c r="F256" s="9"/>
      <c r="G256" s="9"/>
      <c r="H256" s="9"/>
      <c r="I256" s="8"/>
      <c r="J256" s="8"/>
      <c r="K256" s="8"/>
      <c r="L256" s="8"/>
      <c r="M256" s="8"/>
      <c r="N256" s="9"/>
      <c r="O256" s="9"/>
    </row>
    <row r="257" spans="1:15" ht="43.35" customHeight="1">
      <c r="A257" s="28"/>
      <c r="B257" s="32"/>
      <c r="C257" s="8"/>
      <c r="D257" s="13"/>
      <c r="E257" s="9"/>
      <c r="F257" s="9"/>
      <c r="G257" s="9"/>
      <c r="H257" s="9"/>
      <c r="I257" s="8"/>
      <c r="J257" s="8"/>
      <c r="K257" s="8"/>
      <c r="L257" s="8"/>
      <c r="M257" s="8"/>
      <c r="N257" s="9"/>
      <c r="O257" s="9"/>
    </row>
    <row r="258" spans="1:15" ht="43.35" customHeight="1">
      <c r="A258" s="28"/>
      <c r="B258" s="32"/>
      <c r="C258" s="8"/>
      <c r="D258" s="13"/>
      <c r="E258" s="9"/>
      <c r="F258" s="9"/>
      <c r="G258" s="9"/>
      <c r="H258" s="9"/>
      <c r="I258" s="8"/>
      <c r="J258" s="8"/>
      <c r="K258" s="8"/>
      <c r="L258" s="8"/>
      <c r="M258" s="8"/>
      <c r="N258" s="9"/>
      <c r="O258" s="9"/>
    </row>
    <row r="259" spans="1:15" ht="43.35" customHeight="1">
      <c r="A259" s="28"/>
      <c r="B259" s="32"/>
      <c r="C259" s="8"/>
      <c r="D259" s="13"/>
      <c r="E259" s="9"/>
      <c r="F259" s="9"/>
      <c r="G259" s="9"/>
      <c r="H259" s="9"/>
      <c r="I259" s="8"/>
      <c r="J259" s="8"/>
      <c r="K259" s="8"/>
      <c r="L259" s="8"/>
      <c r="M259" s="8"/>
      <c r="N259" s="9"/>
      <c r="O259" s="9"/>
    </row>
    <row r="260" spans="1:15" ht="43.35" customHeight="1">
      <c r="A260" s="28"/>
      <c r="B260" s="32"/>
      <c r="C260" s="8"/>
      <c r="D260" s="13"/>
      <c r="E260" s="9"/>
      <c r="F260" s="9"/>
      <c r="G260" s="9"/>
      <c r="H260" s="9"/>
      <c r="I260" s="8"/>
      <c r="J260" s="8"/>
      <c r="K260" s="8"/>
      <c r="L260" s="8"/>
      <c r="M260" s="8"/>
      <c r="N260" s="9"/>
      <c r="O260" s="9"/>
    </row>
    <row r="261" spans="1:15" ht="43.35" customHeight="1">
      <c r="A261" s="28"/>
      <c r="B261" s="32"/>
      <c r="C261" s="8"/>
      <c r="D261" s="13"/>
      <c r="E261" s="9"/>
      <c r="F261" s="9"/>
      <c r="G261" s="9"/>
      <c r="H261" s="9"/>
      <c r="I261" s="8"/>
      <c r="J261" s="8"/>
      <c r="K261" s="8"/>
      <c r="L261" s="8"/>
      <c r="M261" s="8"/>
      <c r="N261" s="9"/>
      <c r="O261" s="9"/>
    </row>
    <row r="262" spans="1:15" ht="43.35" customHeight="1">
      <c r="A262" s="28"/>
      <c r="B262" s="32"/>
      <c r="C262" s="8"/>
      <c r="D262" s="13"/>
      <c r="E262" s="9"/>
      <c r="F262" s="9"/>
      <c r="G262" s="9"/>
      <c r="H262" s="9"/>
      <c r="I262" s="8"/>
      <c r="J262" s="8"/>
      <c r="K262" s="8"/>
      <c r="L262" s="8"/>
      <c r="M262" s="8"/>
      <c r="N262" s="9"/>
      <c r="O262" s="9"/>
    </row>
    <row r="263" spans="1:15" ht="43.35" customHeight="1">
      <c r="A263" s="28"/>
      <c r="B263" s="32"/>
      <c r="C263" s="8"/>
      <c r="D263" s="13"/>
      <c r="E263" s="9"/>
      <c r="F263" s="9"/>
      <c r="G263" s="9"/>
      <c r="H263" s="9"/>
      <c r="I263" s="8"/>
      <c r="J263" s="8"/>
      <c r="K263" s="8"/>
      <c r="L263" s="8"/>
      <c r="M263" s="8"/>
      <c r="N263" s="9"/>
      <c r="O263" s="9"/>
    </row>
    <row r="264" spans="1:15" ht="43.35" customHeight="1">
      <c r="A264" s="28"/>
      <c r="B264" s="32"/>
      <c r="C264" s="8"/>
      <c r="D264" s="13"/>
      <c r="E264" s="9"/>
      <c r="F264" s="9"/>
      <c r="G264" s="9"/>
      <c r="H264" s="9"/>
      <c r="I264" s="8"/>
      <c r="J264" s="8"/>
      <c r="K264" s="8"/>
      <c r="L264" s="8"/>
      <c r="M264" s="8"/>
      <c r="N264" s="9"/>
      <c r="O264" s="9"/>
    </row>
    <row r="265" spans="1:15" ht="43.35" customHeight="1">
      <c r="A265" s="28"/>
      <c r="B265" s="32"/>
      <c r="C265" s="8"/>
      <c r="D265" s="13"/>
      <c r="E265" s="9"/>
      <c r="F265" s="9"/>
      <c r="G265" s="9"/>
      <c r="H265" s="9"/>
      <c r="I265" s="8"/>
      <c r="J265" s="8"/>
      <c r="K265" s="8"/>
      <c r="L265" s="8"/>
      <c r="M265" s="8"/>
      <c r="N265" s="9"/>
      <c r="O265" s="9"/>
    </row>
    <row r="266" spans="1:15" ht="43.35" customHeight="1">
      <c r="A266" s="28"/>
      <c r="B266" s="32"/>
      <c r="C266" s="8"/>
      <c r="D266" s="13"/>
      <c r="E266" s="9"/>
      <c r="F266" s="9"/>
      <c r="G266" s="9"/>
      <c r="H266" s="9"/>
      <c r="I266" s="8"/>
      <c r="J266" s="8"/>
      <c r="K266" s="8"/>
      <c r="L266" s="8"/>
      <c r="M266" s="8"/>
      <c r="N266" s="9"/>
      <c r="O266" s="9"/>
    </row>
    <row r="267" spans="1:15" ht="43.35" customHeight="1">
      <c r="A267" s="28"/>
      <c r="B267" s="32"/>
      <c r="C267" s="8"/>
      <c r="D267" s="13"/>
      <c r="E267" s="9"/>
      <c r="F267" s="9"/>
      <c r="G267" s="9"/>
      <c r="H267" s="9"/>
      <c r="I267" s="8"/>
      <c r="J267" s="8"/>
      <c r="K267" s="8"/>
      <c r="L267" s="8"/>
      <c r="M267" s="8"/>
      <c r="N267" s="9"/>
      <c r="O267" s="9"/>
    </row>
    <row r="268" spans="1:15" ht="43.35" customHeight="1">
      <c r="A268" s="28"/>
      <c r="B268" s="32"/>
      <c r="C268" s="8"/>
      <c r="D268" s="13"/>
      <c r="E268" s="9"/>
      <c r="F268" s="9"/>
      <c r="G268" s="9"/>
      <c r="H268" s="9"/>
      <c r="I268" s="8"/>
      <c r="J268" s="8"/>
      <c r="K268" s="8"/>
      <c r="L268" s="8"/>
      <c r="M268" s="8"/>
      <c r="N268" s="9"/>
      <c r="O268" s="9"/>
    </row>
    <row r="269" spans="1:15" ht="43.35" customHeight="1">
      <c r="A269" s="28"/>
      <c r="B269" s="32"/>
      <c r="C269" s="8"/>
      <c r="D269" s="13"/>
      <c r="E269" s="9"/>
      <c r="F269" s="9"/>
      <c r="G269" s="9"/>
      <c r="H269" s="9"/>
      <c r="I269" s="8"/>
      <c r="J269" s="8"/>
      <c r="K269" s="8"/>
      <c r="L269" s="8"/>
      <c r="M269" s="8"/>
      <c r="N269" s="9"/>
      <c r="O269" s="9"/>
    </row>
    <row r="270" spans="1:15" ht="43.35" customHeight="1">
      <c r="A270" s="28"/>
      <c r="B270" s="32"/>
      <c r="C270" s="8"/>
      <c r="D270" s="13"/>
      <c r="E270" s="9"/>
      <c r="F270" s="9"/>
      <c r="G270" s="9"/>
      <c r="H270" s="9"/>
      <c r="I270" s="8"/>
      <c r="J270" s="8"/>
      <c r="K270" s="8"/>
      <c r="L270" s="8"/>
      <c r="M270" s="8"/>
      <c r="N270" s="9"/>
      <c r="O270" s="9"/>
    </row>
    <row r="271" spans="1:15" ht="43.35" customHeight="1">
      <c r="A271" s="28"/>
      <c r="B271" s="32"/>
      <c r="C271" s="8"/>
      <c r="D271" s="13"/>
      <c r="E271" s="9"/>
      <c r="F271" s="9"/>
      <c r="G271" s="9"/>
      <c r="H271" s="9"/>
      <c r="I271" s="8"/>
      <c r="J271" s="8"/>
      <c r="K271" s="8"/>
      <c r="L271" s="8"/>
      <c r="M271" s="8"/>
      <c r="N271" s="9"/>
      <c r="O271" s="9"/>
    </row>
    <row r="272" spans="1:15" ht="43.35" customHeight="1">
      <c r="A272" s="28"/>
      <c r="B272" s="32"/>
      <c r="C272" s="8"/>
      <c r="D272" s="13"/>
      <c r="E272" s="9"/>
      <c r="F272" s="9"/>
      <c r="G272" s="9"/>
      <c r="H272" s="9"/>
      <c r="I272" s="8"/>
      <c r="J272" s="8"/>
      <c r="K272" s="8"/>
      <c r="L272" s="8"/>
      <c r="M272" s="8"/>
      <c r="N272" s="9"/>
      <c r="O272" s="9"/>
    </row>
    <row r="273" spans="1:15" ht="43.35" customHeight="1">
      <c r="A273" s="28"/>
      <c r="B273" s="32"/>
      <c r="C273" s="8"/>
      <c r="D273" s="13"/>
      <c r="E273" s="9"/>
      <c r="F273" s="9"/>
      <c r="G273" s="9"/>
      <c r="H273" s="9"/>
      <c r="I273" s="8"/>
      <c r="J273" s="8"/>
      <c r="K273" s="8"/>
      <c r="L273" s="8"/>
      <c r="M273" s="8"/>
      <c r="N273" s="9"/>
      <c r="O273" s="9"/>
    </row>
    <row r="274" spans="1:15" ht="43.35" customHeight="1">
      <c r="A274" s="28"/>
      <c r="B274" s="32"/>
      <c r="C274" s="8"/>
      <c r="D274" s="13"/>
      <c r="E274" s="9"/>
      <c r="F274" s="9"/>
      <c r="G274" s="9"/>
      <c r="H274" s="9"/>
      <c r="I274" s="8"/>
      <c r="J274" s="8"/>
      <c r="K274" s="8"/>
      <c r="L274" s="8"/>
      <c r="M274" s="8"/>
      <c r="N274" s="9"/>
      <c r="O274" s="9"/>
    </row>
    <row r="275" spans="1:15" ht="43.35" customHeight="1">
      <c r="A275" s="28"/>
      <c r="B275" s="32"/>
      <c r="C275" s="8"/>
      <c r="D275" s="13"/>
      <c r="E275" s="9"/>
      <c r="F275" s="9"/>
      <c r="G275" s="9"/>
      <c r="H275" s="9"/>
      <c r="I275" s="8"/>
      <c r="J275" s="8"/>
      <c r="K275" s="8"/>
      <c r="L275" s="8"/>
      <c r="M275" s="8"/>
      <c r="N275" s="9"/>
      <c r="O275" s="9"/>
    </row>
    <row r="276" spans="1:15" ht="43.35" customHeight="1">
      <c r="A276" s="28"/>
      <c r="B276" s="32"/>
      <c r="C276" s="8"/>
      <c r="D276" s="13"/>
      <c r="E276" s="9"/>
      <c r="F276" s="9"/>
      <c r="G276" s="9"/>
      <c r="H276" s="9"/>
      <c r="I276" s="8"/>
      <c r="J276" s="8"/>
      <c r="K276" s="8"/>
      <c r="L276" s="8"/>
      <c r="M276" s="8"/>
      <c r="N276" s="9"/>
      <c r="O276" s="9"/>
    </row>
    <row r="277" spans="1:15" ht="43.35" customHeight="1">
      <c r="A277" s="28"/>
      <c r="B277" s="32"/>
      <c r="C277" s="8"/>
      <c r="D277" s="13"/>
      <c r="E277" s="9"/>
      <c r="F277" s="9"/>
      <c r="G277" s="9"/>
      <c r="H277" s="9"/>
      <c r="I277" s="8"/>
      <c r="J277" s="8"/>
      <c r="K277" s="8"/>
      <c r="L277" s="8"/>
      <c r="M277" s="8"/>
      <c r="N277" s="9"/>
      <c r="O277" s="9"/>
    </row>
    <row r="278" spans="1:15" ht="43.35" customHeight="1">
      <c r="A278" s="28"/>
      <c r="B278" s="32"/>
      <c r="C278" s="8"/>
      <c r="D278" s="13"/>
      <c r="E278" s="9"/>
      <c r="F278" s="9"/>
      <c r="G278" s="9"/>
      <c r="H278" s="9"/>
      <c r="I278" s="8"/>
      <c r="J278" s="8"/>
      <c r="K278" s="8"/>
      <c r="L278" s="8"/>
      <c r="M278" s="8"/>
      <c r="N278" s="9"/>
      <c r="O278" s="9"/>
    </row>
    <row r="279" spans="1:15" ht="43.35" customHeight="1">
      <c r="A279" s="28"/>
      <c r="B279" s="32"/>
      <c r="C279" s="8"/>
      <c r="D279" s="13"/>
      <c r="E279" s="9"/>
      <c r="F279" s="9"/>
      <c r="G279" s="9"/>
      <c r="H279" s="9"/>
      <c r="I279" s="8"/>
      <c r="J279" s="8"/>
      <c r="K279" s="8"/>
      <c r="L279" s="8"/>
      <c r="M279" s="8"/>
      <c r="N279" s="9"/>
      <c r="O279" s="9"/>
    </row>
    <row r="280" spans="1:15" ht="43.35" customHeight="1">
      <c r="A280" s="28"/>
      <c r="B280" s="32"/>
      <c r="C280" s="8"/>
      <c r="D280" s="13"/>
      <c r="E280" s="9"/>
      <c r="F280" s="9"/>
      <c r="G280" s="9"/>
      <c r="H280" s="9"/>
      <c r="I280" s="8"/>
      <c r="J280" s="8"/>
      <c r="K280" s="8"/>
      <c r="L280" s="8"/>
      <c r="M280" s="8"/>
      <c r="N280" s="9"/>
      <c r="O280" s="9"/>
    </row>
    <row r="281" spans="1:15" ht="43.35" customHeight="1">
      <c r="A281" s="28"/>
      <c r="B281" s="32"/>
      <c r="C281" s="8"/>
      <c r="D281" s="13"/>
      <c r="E281" s="9"/>
      <c r="F281" s="9"/>
      <c r="G281" s="9"/>
      <c r="H281" s="9"/>
      <c r="I281" s="8"/>
      <c r="J281" s="8"/>
      <c r="K281" s="8"/>
      <c r="L281" s="8"/>
      <c r="M281" s="8"/>
      <c r="N281" s="9"/>
      <c r="O281" s="9"/>
    </row>
    <row r="282" spans="1:15" ht="43.35" customHeight="1">
      <c r="A282" s="28"/>
      <c r="B282" s="32"/>
      <c r="C282" s="8"/>
      <c r="D282" s="13"/>
      <c r="E282" s="9"/>
      <c r="F282" s="9"/>
      <c r="G282" s="9"/>
      <c r="H282" s="9"/>
      <c r="I282" s="8"/>
      <c r="J282" s="8"/>
      <c r="K282" s="8"/>
      <c r="L282" s="8"/>
      <c r="M282" s="8"/>
      <c r="N282" s="9"/>
      <c r="O282" s="9"/>
    </row>
    <row r="283" spans="1:15" ht="43.35" customHeight="1">
      <c r="A283" s="28"/>
      <c r="B283" s="32"/>
      <c r="C283" s="8"/>
      <c r="D283" s="13"/>
      <c r="E283" s="9"/>
      <c r="F283" s="9"/>
      <c r="G283" s="9"/>
      <c r="H283" s="9"/>
      <c r="I283" s="8"/>
      <c r="J283" s="8"/>
      <c r="K283" s="8"/>
      <c r="L283" s="8"/>
      <c r="M283" s="8"/>
      <c r="N283" s="9"/>
      <c r="O283" s="9"/>
    </row>
    <row r="284" spans="1:15" ht="43.35" customHeight="1">
      <c r="A284" s="28"/>
      <c r="B284" s="32"/>
      <c r="C284" s="8"/>
      <c r="D284" s="13"/>
      <c r="E284" s="9"/>
      <c r="F284" s="9"/>
      <c r="G284" s="9"/>
      <c r="H284" s="9"/>
      <c r="I284" s="8"/>
      <c r="J284" s="8"/>
      <c r="K284" s="8"/>
      <c r="L284" s="8"/>
      <c r="M284" s="8"/>
      <c r="N284" s="9"/>
      <c r="O284" s="9"/>
    </row>
    <row r="285" spans="1:15" ht="43.35" customHeight="1">
      <c r="A285" s="28"/>
      <c r="B285" s="32"/>
      <c r="C285" s="8"/>
      <c r="D285" s="13"/>
      <c r="E285" s="9"/>
      <c r="F285" s="9"/>
      <c r="G285" s="9"/>
      <c r="H285" s="9"/>
      <c r="I285" s="8"/>
      <c r="J285" s="8"/>
      <c r="K285" s="8"/>
      <c r="L285" s="8"/>
      <c r="M285" s="8"/>
      <c r="N285" s="9"/>
      <c r="O285" s="9"/>
    </row>
    <row r="286" spans="1:15" ht="43.35" customHeight="1">
      <c r="A286" s="28"/>
      <c r="B286" s="32"/>
      <c r="C286" s="8"/>
      <c r="D286" s="13"/>
      <c r="E286" s="9"/>
      <c r="F286" s="9"/>
      <c r="G286" s="9"/>
      <c r="H286" s="9"/>
      <c r="I286" s="8"/>
      <c r="J286" s="8"/>
      <c r="K286" s="8"/>
      <c r="L286" s="8"/>
      <c r="M286" s="8"/>
      <c r="N286" s="9"/>
      <c r="O286" s="9"/>
    </row>
    <row r="287" spans="1:15" ht="43.35" customHeight="1">
      <c r="A287" s="28"/>
      <c r="B287" s="32"/>
      <c r="C287" s="8"/>
      <c r="D287" s="13"/>
      <c r="E287" s="9"/>
      <c r="F287" s="9"/>
      <c r="G287" s="9"/>
      <c r="H287" s="9"/>
      <c r="I287" s="8"/>
      <c r="J287" s="8"/>
      <c r="K287" s="8"/>
      <c r="L287" s="8"/>
      <c r="M287" s="8"/>
      <c r="N287" s="9"/>
      <c r="O287" s="9"/>
    </row>
    <row r="288" spans="1:15" ht="43.35" customHeight="1">
      <c r="A288" s="28"/>
      <c r="B288" s="32"/>
      <c r="C288" s="8"/>
      <c r="D288" s="13"/>
      <c r="E288" s="9"/>
      <c r="F288" s="9"/>
      <c r="G288" s="9"/>
      <c r="H288" s="9"/>
      <c r="I288" s="8"/>
      <c r="J288" s="8"/>
      <c r="K288" s="8"/>
      <c r="L288" s="8"/>
      <c r="M288" s="8"/>
      <c r="N288" s="9"/>
      <c r="O288" s="9"/>
    </row>
    <row r="289" spans="1:15" ht="43.35" customHeight="1">
      <c r="A289" s="28"/>
      <c r="B289" s="32"/>
      <c r="C289" s="8"/>
      <c r="D289" s="13"/>
      <c r="E289" s="9"/>
      <c r="F289" s="9"/>
      <c r="G289" s="9"/>
      <c r="H289" s="9"/>
      <c r="I289" s="8"/>
      <c r="J289" s="8"/>
      <c r="K289" s="8"/>
      <c r="L289" s="8"/>
      <c r="M289" s="8"/>
      <c r="N289" s="9"/>
      <c r="O289" s="9"/>
    </row>
    <row r="290" spans="1:15" ht="43.35" customHeight="1">
      <c r="A290" s="28"/>
      <c r="B290" s="32"/>
      <c r="C290" s="8"/>
      <c r="D290" s="13"/>
      <c r="E290" s="9"/>
      <c r="F290" s="9"/>
      <c r="G290" s="9"/>
      <c r="H290" s="9"/>
      <c r="I290" s="8"/>
      <c r="J290" s="8"/>
      <c r="K290" s="8"/>
      <c r="L290" s="8"/>
      <c r="M290" s="8"/>
      <c r="N290" s="9"/>
      <c r="O290" s="9"/>
    </row>
    <row r="291" spans="1:15" ht="43.35" customHeight="1">
      <c r="A291" s="28"/>
      <c r="B291" s="32"/>
      <c r="C291" s="8"/>
      <c r="D291" s="13"/>
      <c r="E291" s="9"/>
      <c r="F291" s="9"/>
      <c r="G291" s="9"/>
      <c r="H291" s="9"/>
      <c r="I291" s="8"/>
      <c r="J291" s="8"/>
      <c r="K291" s="8"/>
      <c r="L291" s="8"/>
      <c r="M291" s="8"/>
      <c r="N291" s="9"/>
      <c r="O291" s="9"/>
    </row>
    <row r="292" spans="1:15" ht="43.35" customHeight="1">
      <c r="A292" s="28"/>
      <c r="B292" s="32"/>
      <c r="C292" s="8"/>
      <c r="D292" s="13"/>
      <c r="E292" s="9"/>
      <c r="F292" s="9"/>
      <c r="G292" s="9"/>
      <c r="H292" s="9"/>
      <c r="I292" s="8"/>
      <c r="J292" s="8"/>
      <c r="K292" s="8"/>
      <c r="L292" s="8"/>
      <c r="M292" s="8"/>
      <c r="N292" s="9"/>
      <c r="O292" s="9"/>
    </row>
    <row r="293" spans="1:15" ht="43.35" customHeight="1">
      <c r="A293" s="28"/>
      <c r="B293" s="32"/>
      <c r="C293" s="8"/>
      <c r="D293" s="13"/>
      <c r="E293" s="9"/>
      <c r="F293" s="9"/>
      <c r="G293" s="9"/>
      <c r="H293" s="9"/>
      <c r="I293" s="8"/>
      <c r="J293" s="8"/>
      <c r="K293" s="8"/>
      <c r="L293" s="8"/>
      <c r="M293" s="8"/>
      <c r="N293" s="9"/>
      <c r="O293" s="9"/>
    </row>
    <row r="294" spans="1:15" ht="43.35" customHeight="1">
      <c r="A294" s="28"/>
      <c r="B294" s="32"/>
      <c r="C294" s="8"/>
      <c r="D294" s="13"/>
      <c r="E294" s="9"/>
      <c r="F294" s="9"/>
      <c r="G294" s="9"/>
      <c r="H294" s="9"/>
      <c r="I294" s="8"/>
      <c r="J294" s="8"/>
      <c r="K294" s="8"/>
      <c r="L294" s="8"/>
      <c r="M294" s="8"/>
      <c r="N294" s="9"/>
      <c r="O294" s="9"/>
    </row>
    <row r="295" spans="1:15" ht="43.35" customHeight="1">
      <c r="A295" s="28"/>
      <c r="B295" s="32"/>
      <c r="C295" s="8"/>
      <c r="D295" s="13"/>
      <c r="E295" s="9"/>
      <c r="F295" s="9"/>
      <c r="G295" s="9"/>
      <c r="H295" s="9"/>
      <c r="I295" s="8"/>
      <c r="J295" s="8"/>
      <c r="K295" s="8"/>
      <c r="L295" s="8"/>
      <c r="M295" s="8"/>
      <c r="N295" s="9"/>
      <c r="O295" s="9"/>
    </row>
    <row r="296" spans="1:15" ht="43.35" customHeight="1">
      <c r="A296" s="28"/>
      <c r="B296" s="32"/>
      <c r="C296" s="8"/>
      <c r="D296" s="13"/>
      <c r="E296" s="9"/>
      <c r="F296" s="9"/>
      <c r="G296" s="9"/>
      <c r="H296" s="9"/>
      <c r="I296" s="8"/>
      <c r="J296" s="8"/>
      <c r="K296" s="8"/>
      <c r="L296" s="8"/>
      <c r="M296" s="8"/>
      <c r="N296" s="9"/>
      <c r="O296" s="9"/>
    </row>
    <row r="297" spans="1:15" ht="43.35" customHeight="1">
      <c r="A297" s="28"/>
      <c r="B297" s="32"/>
      <c r="C297" s="8"/>
      <c r="D297" s="8"/>
      <c r="E297" s="9"/>
      <c r="F297" s="9"/>
      <c r="G297" s="9"/>
      <c r="H297" s="9"/>
      <c r="I297" s="8"/>
      <c r="J297" s="8"/>
      <c r="K297" s="8"/>
      <c r="L297" s="8"/>
      <c r="M297" s="8"/>
      <c r="N297" s="9"/>
      <c r="O297" s="9"/>
    </row>
    <row r="298" spans="1:15" ht="43.35" customHeight="1">
      <c r="A298" s="28"/>
      <c r="B298" s="32"/>
      <c r="C298" s="8"/>
      <c r="D298" s="8"/>
      <c r="E298" s="9"/>
      <c r="F298" s="9"/>
      <c r="G298" s="9"/>
      <c r="H298" s="9"/>
      <c r="I298" s="8"/>
      <c r="J298" s="8"/>
      <c r="K298" s="8"/>
      <c r="L298" s="8"/>
      <c r="M298" s="8"/>
      <c r="N298" s="9"/>
      <c r="O298" s="9"/>
    </row>
    <row r="299" spans="1:15" ht="43.35" customHeight="1">
      <c r="A299" s="28"/>
      <c r="B299" s="32"/>
      <c r="C299" s="8"/>
      <c r="D299" s="8"/>
      <c r="E299" s="9"/>
      <c r="F299" s="9"/>
      <c r="G299" s="9"/>
      <c r="H299" s="9"/>
      <c r="I299" s="8"/>
      <c r="J299" s="8"/>
      <c r="K299" s="8"/>
      <c r="L299" s="8"/>
      <c r="M299" s="8"/>
      <c r="N299" s="9"/>
      <c r="O299" s="9"/>
    </row>
    <row r="300" spans="1:15" ht="43.35" customHeight="1">
      <c r="A300" s="28"/>
      <c r="B300" s="32"/>
      <c r="C300" s="8"/>
      <c r="D300" s="8"/>
      <c r="E300" s="9"/>
      <c r="F300" s="9"/>
      <c r="G300" s="9"/>
      <c r="H300" s="9"/>
      <c r="I300" s="8"/>
      <c r="J300" s="8"/>
      <c r="K300" s="8"/>
      <c r="L300" s="8"/>
      <c r="M300" s="8"/>
      <c r="N300" s="9"/>
      <c r="O300" s="9"/>
    </row>
  </sheetData>
  <sheetProtection algorithmName="SHA-512" hashValue="96AnlcXtOaikg4/jBgUa1MASXmjwed9LGQ6Zg8TnWzE5qUrEUrWF3WBXqRRx+SboPpLybP18pmwcg6ofKRNwrw==" saltValue="aggNyCxPewucHzJhwpTWXg==" spinCount="100000" sheet="1" formatCells="0" insertRows="0"/>
  <mergeCells count="21"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3:A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999 D1:E999 G1:N999">
    <cfRule type="expression" dxfId="22" priority="1">
      <formula>$C1="Option"</formula>
    </cfRule>
  </conditionalFormatting>
  <conditionalFormatting sqref="A1:O9 A10:E10 K10:O11 A11:D11 A12:O12 A13:H13 J13:O16 A14:F14 A15:H15 A16:F16 A17:O999">
    <cfRule type="expression" dxfId="21" priority="5">
      <formula>$F1="Modification"</formula>
    </cfRule>
    <cfRule type="expression" dxfId="20" priority="6">
      <formula>$F1="Création"</formula>
    </cfRule>
  </conditionalFormatting>
  <conditionalFormatting sqref="A1:O9 K10:O11 A12:O12 J13:O16 A17:O999 A10:E10 A11:D11 A13:H13 A14:F14 A15:H15 A16:F16">
    <cfRule type="expression" dxfId="19" priority="4">
      <formula>$F1="Fermeture"</formula>
    </cfRule>
  </conditionalFormatting>
  <conditionalFormatting sqref="N1:N999">
    <cfRule type="expression" dxfId="18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dimension ref="A1:T300"/>
  <sheetViews>
    <sheetView zoomScale="70" zoomScaleNormal="70" workbookViewId="0">
      <pane ySplit="18" topLeftCell="A19" activePane="bottomLeft" state="frozen"/>
      <selection pane="bottomLeft" activeCell="D31" sqref="D31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2.7109375" style="18" customWidth="1"/>
    <col min="8" max="8" width="27.140625" style="18" customWidth="1"/>
    <col min="9" max="9" width="35.28515625" style="18" customWidth="1"/>
    <col min="10" max="10" width="17.7109375" style="18" customWidth="1"/>
    <col min="11" max="11" width="40.7109375" style="18" customWidth="1"/>
    <col min="12" max="12" width="31.7109375" style="18" customWidth="1"/>
    <col min="13" max="13" width="22.42578125" style="18" customWidth="1"/>
    <col min="14" max="15" width="20.28515625" style="18" customWidth="1"/>
    <col min="16" max="16" width="21.85546875" style="18" customWidth="1"/>
    <col min="17" max="17" width="20.42578125" style="18" customWidth="1"/>
    <col min="18" max="18" width="17.28515625" style="18" customWidth="1"/>
    <col min="19" max="19" width="44" style="18" customWidth="1"/>
    <col min="20" max="20" width="45.7109375" style="18" customWidth="1"/>
  </cols>
  <sheetData>
    <row r="1" spans="1:19">
      <c r="A1" s="109"/>
      <c r="B1" s="109"/>
      <c r="C1" s="109"/>
      <c r="D1" s="109"/>
      <c r="E1" s="109"/>
      <c r="F1" s="109"/>
      <c r="G1" s="109"/>
      <c r="H1" s="109"/>
      <c r="I1" s="109"/>
      <c r="J1" s="41"/>
    </row>
    <row r="2" spans="1:19">
      <c r="A2" s="109"/>
      <c r="B2" s="109"/>
      <c r="C2" s="109"/>
      <c r="D2" s="109"/>
      <c r="E2" s="109"/>
      <c r="F2" s="109"/>
      <c r="G2" s="109"/>
      <c r="H2" s="109"/>
      <c r="I2" s="109"/>
      <c r="J2" s="41"/>
    </row>
    <row r="3" spans="1:19">
      <c r="A3" s="109"/>
      <c r="B3" s="109"/>
      <c r="C3" s="109"/>
      <c r="D3" s="109"/>
      <c r="E3" s="109"/>
      <c r="F3" s="109"/>
      <c r="G3" s="109"/>
      <c r="H3" s="109"/>
      <c r="I3" s="109"/>
      <c r="J3" s="41"/>
    </row>
    <row r="4" spans="1:19">
      <c r="A4" s="109"/>
      <c r="B4" s="109"/>
      <c r="C4" s="109"/>
      <c r="D4" s="109"/>
      <c r="E4" s="109"/>
      <c r="F4" s="109"/>
      <c r="G4" s="109"/>
      <c r="H4" s="109"/>
      <c r="I4" s="109"/>
      <c r="J4" s="41"/>
    </row>
    <row r="5" spans="1:19">
      <c r="A5" s="109"/>
      <c r="B5" s="109"/>
      <c r="C5" s="109"/>
      <c r="D5" s="109"/>
      <c r="E5" s="109"/>
      <c r="F5" s="109"/>
      <c r="G5" s="109"/>
      <c r="H5" s="109"/>
      <c r="I5" s="109"/>
      <c r="J5" s="41"/>
    </row>
    <row r="6" spans="1:19">
      <c r="A6" s="109"/>
      <c r="B6" s="109"/>
      <c r="C6" s="109"/>
      <c r="D6" s="109"/>
      <c r="E6" s="109"/>
      <c r="F6" s="109"/>
      <c r="G6" s="109"/>
      <c r="H6" s="109"/>
      <c r="I6" s="109"/>
      <c r="J6" s="41"/>
    </row>
    <row r="7" spans="1:19" ht="14.45" customHeight="1">
      <c r="A7" s="116" t="s">
        <v>149</v>
      </c>
      <c r="B7" s="108" t="str">
        <f>'Fiche Générale'!B2</f>
        <v>Portail_SV</v>
      </c>
      <c r="C7" s="94" t="s">
        <v>202</v>
      </c>
      <c r="D7" s="94"/>
      <c r="E7" s="119">
        <f>'Fiche Générale'!B3</f>
        <v>0</v>
      </c>
      <c r="F7" s="120"/>
      <c r="G7" s="94" t="s">
        <v>203</v>
      </c>
      <c r="H7" s="121" t="str">
        <f>'Fiche Générale'!B4</f>
        <v>SLBIO18</v>
      </c>
      <c r="I7" s="121"/>
      <c r="J7" s="42"/>
      <c r="K7" s="23"/>
    </row>
    <row r="8" spans="1:19" ht="14.45" customHeight="1">
      <c r="A8" s="117"/>
      <c r="B8" s="108"/>
      <c r="C8" s="94"/>
      <c r="D8" s="94"/>
      <c r="E8" s="119"/>
      <c r="F8" s="120"/>
      <c r="G8" s="94"/>
      <c r="H8" s="121"/>
      <c r="I8" s="121"/>
      <c r="J8" s="42"/>
      <c r="K8" s="48"/>
    </row>
    <row r="9" spans="1:19" ht="14.45" customHeight="1">
      <c r="A9" s="117"/>
      <c r="B9" s="108"/>
      <c r="C9" s="94"/>
      <c r="D9" s="94"/>
      <c r="E9" s="119"/>
      <c r="F9" s="120"/>
      <c r="G9" s="94"/>
      <c r="H9" s="121"/>
      <c r="I9" s="121"/>
      <c r="J9" s="42"/>
      <c r="K9" s="23"/>
    </row>
    <row r="10" spans="1:19" ht="14.45" customHeight="1">
      <c r="A10" s="117"/>
      <c r="B10" s="108"/>
      <c r="C10" s="95" t="s">
        <v>152</v>
      </c>
      <c r="D10" s="95"/>
      <c r="E10" s="110" t="str">
        <f>'Fiche Générale'!B8</f>
        <v xml:space="preserve">Génie Biologique, Histologie, Qualité (GBHQ) </v>
      </c>
      <c r="F10" s="111"/>
      <c r="G10" s="111"/>
      <c r="H10" s="111"/>
      <c r="I10" s="112"/>
      <c r="J10" s="43"/>
      <c r="K10" s="23"/>
    </row>
    <row r="11" spans="1:19" ht="14.45" customHeight="1">
      <c r="A11" s="118"/>
      <c r="B11" s="108"/>
      <c r="C11" s="95"/>
      <c r="D11" s="95"/>
      <c r="E11" s="113"/>
      <c r="F11" s="114"/>
      <c r="G11" s="114"/>
      <c r="H11" s="114"/>
      <c r="I11" s="115"/>
      <c r="J11" s="43"/>
      <c r="K11" s="23"/>
    </row>
    <row r="12" spans="1:19">
      <c r="C12" s="18"/>
      <c r="I12" s="39"/>
      <c r="J12" s="39"/>
      <c r="M12" s="93" t="s">
        <v>204</v>
      </c>
      <c r="N12" s="93"/>
      <c r="O12" s="93"/>
      <c r="P12" s="104" t="s">
        <v>205</v>
      </c>
      <c r="Q12" s="105"/>
      <c r="R12" s="105"/>
      <c r="S12" s="122"/>
    </row>
    <row r="13" spans="1:19">
      <c r="A13" s="124" t="s">
        <v>153</v>
      </c>
      <c r="B13" s="126" t="str">
        <f>NEANT!B13:B14</f>
        <v xml:space="preserve">3 ème Année </v>
      </c>
      <c r="C13" s="126"/>
      <c r="D13" s="124" t="s">
        <v>206</v>
      </c>
      <c r="E13" s="126" t="str">
        <f>NEANT!E13:F14</f>
        <v>SLBGP3</v>
      </c>
      <c r="F13" s="126"/>
      <c r="G13" s="126"/>
      <c r="I13" s="39"/>
      <c r="J13" s="39"/>
      <c r="M13" s="93"/>
      <c r="N13" s="93"/>
      <c r="O13" s="93"/>
      <c r="P13" s="106"/>
      <c r="Q13" s="107"/>
      <c r="R13" s="107"/>
      <c r="S13" s="123"/>
    </row>
    <row r="14" spans="1:19">
      <c r="A14" s="125"/>
      <c r="B14" s="126"/>
      <c r="C14" s="126"/>
      <c r="D14" s="125"/>
      <c r="E14" s="126"/>
      <c r="F14" s="126"/>
      <c r="G14" s="126"/>
      <c r="I14" s="39"/>
      <c r="J14" s="39"/>
      <c r="M14" s="93" t="s">
        <v>207</v>
      </c>
      <c r="N14" s="93" t="s">
        <v>208</v>
      </c>
      <c r="O14" s="93"/>
      <c r="P14" s="109"/>
      <c r="Q14" s="129"/>
      <c r="R14" s="132"/>
      <c r="S14" s="124"/>
    </row>
    <row r="15" spans="1:19">
      <c r="A15" s="124" t="s">
        <v>209</v>
      </c>
      <c r="B15" s="134" t="str">
        <f>NEANT!B15:B16</f>
        <v>Semestre 6</v>
      </c>
      <c r="C15" s="135"/>
      <c r="D15" s="124" t="s">
        <v>210</v>
      </c>
      <c r="E15" s="126">
        <f>NEANT!E15:F16</f>
        <v>0</v>
      </c>
      <c r="F15" s="126"/>
      <c r="G15" s="126"/>
      <c r="I15" s="39"/>
      <c r="J15" s="39"/>
      <c r="M15" s="93"/>
      <c r="N15" s="93"/>
      <c r="O15" s="93"/>
      <c r="P15" s="109"/>
      <c r="Q15" s="130"/>
      <c r="R15" s="132"/>
      <c r="S15" s="133"/>
    </row>
    <row r="16" spans="1:19">
      <c r="A16" s="125"/>
      <c r="B16" s="136"/>
      <c r="C16" s="137"/>
      <c r="D16" s="125"/>
      <c r="E16" s="126"/>
      <c r="F16" s="126"/>
      <c r="G16" s="126"/>
      <c r="I16" s="39"/>
      <c r="J16" s="39"/>
      <c r="M16" s="93"/>
      <c r="N16" s="93"/>
      <c r="O16" s="93"/>
      <c r="P16" s="109"/>
      <c r="Q16" s="130"/>
      <c r="R16" s="132"/>
      <c r="S16" s="133"/>
    </row>
    <row r="17" spans="1:20">
      <c r="L17" s="19"/>
      <c r="M17" s="93"/>
      <c r="N17" s="93"/>
      <c r="O17" s="93"/>
      <c r="P17" s="109"/>
      <c r="Q17" s="131"/>
      <c r="R17" s="132"/>
      <c r="S17" s="125"/>
    </row>
    <row r="18" spans="1:20" ht="59.45" customHeight="1">
      <c r="A18" s="3" t="s">
        <v>211</v>
      </c>
      <c r="B18" s="40" t="s">
        <v>212</v>
      </c>
      <c r="C18" s="3" t="s">
        <v>5</v>
      </c>
      <c r="D18" s="3" t="s">
        <v>213</v>
      </c>
      <c r="E18" s="3" t="s">
        <v>214</v>
      </c>
      <c r="F18" s="3" t="s">
        <v>215</v>
      </c>
      <c r="G18" s="3" t="s">
        <v>216</v>
      </c>
      <c r="H18" s="3" t="s">
        <v>217</v>
      </c>
      <c r="I18" s="3" t="s">
        <v>218</v>
      </c>
      <c r="J18" s="3" t="s">
        <v>219</v>
      </c>
      <c r="K18" s="3" t="s">
        <v>220</v>
      </c>
      <c r="L18" s="3" t="s">
        <v>221</v>
      </c>
      <c r="M18" s="3" t="s">
        <v>222</v>
      </c>
      <c r="N18" s="3" t="s">
        <v>212</v>
      </c>
      <c r="O18" s="3" t="s">
        <v>223</v>
      </c>
      <c r="P18" s="3" t="s">
        <v>224</v>
      </c>
      <c r="Q18" s="3" t="s">
        <v>212</v>
      </c>
      <c r="R18" s="3" t="s">
        <v>223</v>
      </c>
      <c r="S18" s="4" t="s">
        <v>225</v>
      </c>
      <c r="T18" s="4" t="s">
        <v>226</v>
      </c>
    </row>
    <row r="19" spans="1:20" ht="30.6" customHeight="1">
      <c r="A19" s="49" t="str">
        <f>Maquette!B19</f>
        <v xml:space="preserve">UE Génie biologique et Biologie moléculaire (UE1) </v>
      </c>
      <c r="B19" s="49" t="str">
        <f>Maquette!C19</f>
        <v>UE</v>
      </c>
      <c r="C19" s="46">
        <f>Maquette!F19</f>
        <v>0</v>
      </c>
      <c r="D19" s="8"/>
      <c r="E19" s="8"/>
      <c r="F19" s="8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0"/>
    </row>
    <row r="20" spans="1:20" ht="30.6" customHeight="1">
      <c r="A20" s="49">
        <f>NEANT!B20</f>
        <v>0</v>
      </c>
      <c r="B20" s="49">
        <f>NEANT!C20</f>
        <v>0</v>
      </c>
      <c r="C20" s="46">
        <f>NEANT!F20</f>
        <v>0</v>
      </c>
      <c r="D20" s="8"/>
      <c r="E20" s="8"/>
      <c r="F20" s="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0"/>
    </row>
    <row r="21" spans="1:20" ht="30.6" customHeight="1">
      <c r="A21" s="49">
        <f>NEANT!B21</f>
        <v>0</v>
      </c>
      <c r="B21" s="49">
        <f>NEANT!C21</f>
        <v>0</v>
      </c>
      <c r="C21" s="46">
        <f>NEANT!F21</f>
        <v>0</v>
      </c>
      <c r="D21" s="8"/>
      <c r="E21" s="8"/>
      <c r="F21" s="8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0"/>
    </row>
    <row r="22" spans="1:20" ht="30.6" customHeight="1">
      <c r="A22" s="49">
        <f>NEANT!B22</f>
        <v>0</v>
      </c>
      <c r="B22" s="49">
        <f>NEANT!C22</f>
        <v>0</v>
      </c>
      <c r="C22" s="46">
        <f>NEANT!F22</f>
        <v>0</v>
      </c>
      <c r="D22" s="8"/>
      <c r="E22" s="8"/>
      <c r="F22" s="8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0"/>
    </row>
    <row r="23" spans="1:20" ht="30.6" customHeight="1">
      <c r="A23" s="49">
        <f>NEANT!B23</f>
        <v>0</v>
      </c>
      <c r="B23" s="49">
        <f>NEANT!C23</f>
        <v>0</v>
      </c>
      <c r="C23" s="46">
        <f>NEANT!F23</f>
        <v>0</v>
      </c>
      <c r="D23" s="8"/>
      <c r="E23" s="8"/>
      <c r="F23" s="8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0"/>
    </row>
    <row r="24" spans="1:20" ht="30.6" customHeight="1">
      <c r="A24" s="49">
        <f>NEANT!B24</f>
        <v>0</v>
      </c>
      <c r="B24" s="49">
        <f>NEANT!C24</f>
        <v>0</v>
      </c>
      <c r="C24" s="46">
        <f>NEANT!F24</f>
        <v>0</v>
      </c>
      <c r="D24" s="8"/>
      <c r="E24" s="8"/>
      <c r="F24" s="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0"/>
    </row>
    <row r="25" spans="1:20" ht="30.6" customHeight="1">
      <c r="A25" s="49">
        <f>NEANT!B25</f>
        <v>0</v>
      </c>
      <c r="B25" s="49">
        <f>NEANT!C25</f>
        <v>0</v>
      </c>
      <c r="C25" s="46">
        <f>NEANT!F25</f>
        <v>0</v>
      </c>
      <c r="D25" s="8"/>
      <c r="E25" s="8"/>
      <c r="F25" s="8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0"/>
    </row>
    <row r="26" spans="1:20" ht="30.6" customHeight="1">
      <c r="A26" s="49">
        <f>NEANT!B26</f>
        <v>0</v>
      </c>
      <c r="B26" s="49">
        <f>NEANT!C26</f>
        <v>0</v>
      </c>
      <c r="C26" s="46">
        <f>NEANT!F26</f>
        <v>0</v>
      </c>
      <c r="D26" s="8"/>
      <c r="E26" s="8"/>
      <c r="F26" s="8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0"/>
    </row>
    <row r="27" spans="1:20" ht="30.6" customHeight="1">
      <c r="A27" s="49">
        <f>NEANT!B27</f>
        <v>0</v>
      </c>
      <c r="B27" s="49">
        <f>NEANT!C27</f>
        <v>0</v>
      </c>
      <c r="C27" s="46">
        <f>NEANT!F27</f>
        <v>0</v>
      </c>
      <c r="D27" s="8"/>
      <c r="E27" s="8"/>
      <c r="F27" s="8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0"/>
    </row>
    <row r="28" spans="1:20" ht="30.6" customHeight="1">
      <c r="A28" s="49">
        <f>NEANT!B28</f>
        <v>0</v>
      </c>
      <c r="B28" s="49">
        <f>NEANT!C28</f>
        <v>0</v>
      </c>
      <c r="C28" s="46">
        <f>NEANT!F28</f>
        <v>0</v>
      </c>
      <c r="D28" s="8"/>
      <c r="E28" s="8"/>
      <c r="F28" s="8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0"/>
    </row>
    <row r="29" spans="1:20" ht="30.6" customHeight="1">
      <c r="A29" s="49">
        <f>NEANT!B29</f>
        <v>0</v>
      </c>
      <c r="B29" s="49">
        <f>NEANT!C29</f>
        <v>0</v>
      </c>
      <c r="C29" s="46">
        <f>NEANT!F29</f>
        <v>0</v>
      </c>
      <c r="D29" s="8"/>
      <c r="E29" s="8"/>
      <c r="F29" s="8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0"/>
    </row>
    <row r="30" spans="1:20" ht="30.6" customHeight="1">
      <c r="A30" s="49">
        <f>NEANT!B30</f>
        <v>0</v>
      </c>
      <c r="B30" s="49">
        <f>NEANT!C30</f>
        <v>0</v>
      </c>
      <c r="C30" s="46">
        <f>NEANT!F30</f>
        <v>0</v>
      </c>
      <c r="D30" s="8"/>
      <c r="E30" s="8"/>
      <c r="F30" s="8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0"/>
    </row>
    <row r="31" spans="1:20" ht="30.6" customHeight="1">
      <c r="A31" s="49">
        <f>NEANT!B31</f>
        <v>0</v>
      </c>
      <c r="B31" s="49">
        <f>NEANT!C31</f>
        <v>0</v>
      </c>
      <c r="C31" s="46">
        <f>NEANT!F31</f>
        <v>0</v>
      </c>
      <c r="D31" s="8"/>
      <c r="E31" s="8"/>
      <c r="F31" s="8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0"/>
    </row>
    <row r="32" spans="1:20" ht="30.6" customHeight="1">
      <c r="A32" s="49">
        <f>NEANT!B32</f>
        <v>0</v>
      </c>
      <c r="B32" s="49">
        <f>NEANT!C32</f>
        <v>0</v>
      </c>
      <c r="C32" s="46">
        <f>NEANT!F32</f>
        <v>0</v>
      </c>
      <c r="D32" s="8"/>
      <c r="E32" s="8"/>
      <c r="F32" s="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0"/>
    </row>
    <row r="33" spans="1:20" ht="30.6" customHeight="1">
      <c r="A33" s="49">
        <f>NEANT!B33</f>
        <v>0</v>
      </c>
      <c r="B33" s="49">
        <f>NEANT!C33</f>
        <v>0</v>
      </c>
      <c r="C33" s="46">
        <f>NEANT!F33</f>
        <v>0</v>
      </c>
      <c r="D33" s="8"/>
      <c r="E33" s="8"/>
      <c r="F33" s="8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0"/>
    </row>
    <row r="34" spans="1:20" ht="30.6" customHeight="1">
      <c r="A34" s="49">
        <f>NEANT!B34</f>
        <v>0</v>
      </c>
      <c r="B34" s="49">
        <f>NEANT!C34</f>
        <v>0</v>
      </c>
      <c r="C34" s="46">
        <f>NEANT!F34</f>
        <v>0</v>
      </c>
      <c r="D34" s="8"/>
      <c r="E34" s="8"/>
      <c r="F34" s="8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0"/>
    </row>
    <row r="35" spans="1:20" ht="30.6" customHeight="1">
      <c r="A35" s="49">
        <f>NEANT!B35</f>
        <v>0</v>
      </c>
      <c r="B35" s="49">
        <f>NEANT!C35</f>
        <v>0</v>
      </c>
      <c r="C35" s="46">
        <f>NEANT!F35</f>
        <v>0</v>
      </c>
      <c r="D35" s="8"/>
      <c r="E35" s="8"/>
      <c r="F35" s="8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0"/>
    </row>
    <row r="36" spans="1:20" ht="30.6" customHeight="1">
      <c r="A36" s="49">
        <f>NEANT!B36</f>
        <v>0</v>
      </c>
      <c r="B36" s="49">
        <f>NEANT!C36</f>
        <v>0</v>
      </c>
      <c r="C36" s="46">
        <f>NEANT!F36</f>
        <v>0</v>
      </c>
      <c r="D36" s="8"/>
      <c r="E36" s="8"/>
      <c r="F36" s="8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0"/>
    </row>
    <row r="37" spans="1:20" ht="30.6" customHeight="1">
      <c r="A37" s="49">
        <f>NEANT!B37</f>
        <v>0</v>
      </c>
      <c r="B37" s="49">
        <f>NEANT!C37</f>
        <v>0</v>
      </c>
      <c r="C37" s="46">
        <f>NEANT!F37</f>
        <v>0</v>
      </c>
      <c r="D37" s="8"/>
      <c r="E37" s="8"/>
      <c r="F37" s="8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0"/>
    </row>
    <row r="38" spans="1:20" ht="30.6" customHeight="1">
      <c r="A38" s="49">
        <f>NEANT!B38</f>
        <v>0</v>
      </c>
      <c r="B38" s="49">
        <f>NEANT!C38</f>
        <v>0</v>
      </c>
      <c r="C38" s="46">
        <f>NEANT!F38</f>
        <v>0</v>
      </c>
      <c r="D38" s="8"/>
      <c r="E38" s="8"/>
      <c r="F38" s="8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0"/>
    </row>
    <row r="39" spans="1:20" ht="30.6" customHeight="1">
      <c r="A39" s="49">
        <f>NEANT!B39</f>
        <v>0</v>
      </c>
      <c r="B39" s="49">
        <f>NEANT!C39</f>
        <v>0</v>
      </c>
      <c r="C39" s="46">
        <f>NEANT!F39</f>
        <v>0</v>
      </c>
      <c r="D39" s="8"/>
      <c r="E39" s="8"/>
      <c r="F39" s="8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0"/>
    </row>
    <row r="40" spans="1:20" ht="30.6" customHeight="1">
      <c r="A40" s="49">
        <f>NEANT!B40</f>
        <v>0</v>
      </c>
      <c r="B40" s="49">
        <f>NEANT!C40</f>
        <v>0</v>
      </c>
      <c r="C40" s="46">
        <f>NEANT!F40</f>
        <v>0</v>
      </c>
      <c r="D40" s="8"/>
      <c r="E40" s="8"/>
      <c r="F40" s="8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0"/>
    </row>
    <row r="41" spans="1:20" ht="30.6" customHeight="1">
      <c r="A41" s="49">
        <f>NEANT!B41</f>
        <v>0</v>
      </c>
      <c r="B41" s="49">
        <f>NEANT!C41</f>
        <v>0</v>
      </c>
      <c r="C41" s="46">
        <f>NEANT!F41</f>
        <v>0</v>
      </c>
      <c r="D41" s="8"/>
      <c r="E41" s="8"/>
      <c r="F41" s="8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0"/>
    </row>
    <row r="42" spans="1:20" ht="30.6" customHeight="1">
      <c r="A42" s="49">
        <f>NEANT!B42</f>
        <v>0</v>
      </c>
      <c r="B42" s="49">
        <f>NEANT!C42</f>
        <v>0</v>
      </c>
      <c r="C42" s="46">
        <f>NEANT!F42</f>
        <v>0</v>
      </c>
      <c r="D42" s="8"/>
      <c r="E42" s="8"/>
      <c r="F42" s="8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0"/>
    </row>
    <row r="43" spans="1:20" ht="30.6" customHeight="1">
      <c r="A43" s="49">
        <f>NEANT!B43</f>
        <v>0</v>
      </c>
      <c r="B43" s="49">
        <f>NEANT!C43</f>
        <v>0</v>
      </c>
      <c r="C43" s="46">
        <f>NEANT!F43</f>
        <v>0</v>
      </c>
      <c r="D43" s="8"/>
      <c r="E43" s="8"/>
      <c r="F43" s="8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0"/>
    </row>
    <row r="44" spans="1:20" ht="30.6" customHeight="1">
      <c r="A44" s="49">
        <f>NEANT!B44</f>
        <v>0</v>
      </c>
      <c r="B44" s="49">
        <f>NEANT!C44</f>
        <v>0</v>
      </c>
      <c r="C44" s="46">
        <f>NEANT!F44</f>
        <v>0</v>
      </c>
      <c r="D44" s="8"/>
      <c r="E44" s="8"/>
      <c r="F44" s="8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0"/>
    </row>
    <row r="45" spans="1:20" ht="30.6" customHeight="1">
      <c r="A45" s="49">
        <f>NEANT!B45</f>
        <v>0</v>
      </c>
      <c r="B45" s="49">
        <f>NEANT!C45</f>
        <v>0</v>
      </c>
      <c r="C45" s="46">
        <f>NEANT!F45</f>
        <v>0</v>
      </c>
      <c r="D45" s="8"/>
      <c r="E45" s="8"/>
      <c r="F45" s="8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0"/>
    </row>
    <row r="46" spans="1:20" ht="30.6" customHeight="1">
      <c r="A46" s="49">
        <f>NEANT!B46</f>
        <v>0</v>
      </c>
      <c r="B46" s="49">
        <f>NEANT!C46</f>
        <v>0</v>
      </c>
      <c r="C46" s="46">
        <f>NEANT!F46</f>
        <v>0</v>
      </c>
      <c r="D46" s="8"/>
      <c r="E46" s="8"/>
      <c r="F46" s="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0"/>
    </row>
    <row r="47" spans="1:20" ht="30.6" customHeight="1">
      <c r="A47" s="49">
        <f>NEANT!B47</f>
        <v>0</v>
      </c>
      <c r="B47" s="49">
        <f>NEANT!C47</f>
        <v>0</v>
      </c>
      <c r="C47" s="46">
        <f>NEANT!F47</f>
        <v>0</v>
      </c>
      <c r="D47" s="8"/>
      <c r="E47" s="8"/>
      <c r="F47" s="8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0"/>
    </row>
    <row r="48" spans="1:20" ht="30.6" customHeight="1">
      <c r="A48" s="49">
        <f>NEANT!B48</f>
        <v>0</v>
      </c>
      <c r="B48" s="49">
        <f>NEANT!C48</f>
        <v>0</v>
      </c>
      <c r="C48" s="46">
        <f>NEANT!F48</f>
        <v>0</v>
      </c>
      <c r="D48" s="8"/>
      <c r="E48" s="8"/>
      <c r="F48" s="8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0"/>
    </row>
    <row r="49" spans="1:20" ht="30.6" customHeight="1">
      <c r="A49" s="49">
        <f>NEANT!B49</f>
        <v>0</v>
      </c>
      <c r="B49" s="49">
        <f>NEANT!C49</f>
        <v>0</v>
      </c>
      <c r="C49" s="46">
        <f>NEANT!F49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0"/>
    </row>
    <row r="50" spans="1:20" ht="30.6" customHeight="1">
      <c r="A50" s="49">
        <f>NEANT!B50</f>
        <v>0</v>
      </c>
      <c r="B50" s="49">
        <f>NEANT!C50</f>
        <v>0</v>
      </c>
      <c r="C50" s="46">
        <f>NEANT!F50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0"/>
    </row>
    <row r="51" spans="1:20" ht="30.6" customHeight="1">
      <c r="A51" s="49">
        <f>NEANT!B51</f>
        <v>0</v>
      </c>
      <c r="B51" s="49">
        <f>NEANT!C51</f>
        <v>0</v>
      </c>
      <c r="C51" s="46">
        <f>NEANT!F51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0"/>
    </row>
    <row r="52" spans="1:20" ht="30.6" customHeight="1">
      <c r="A52" s="49">
        <f>NEANT!B52</f>
        <v>0</v>
      </c>
      <c r="B52" s="49">
        <f>NEANT!C52</f>
        <v>0</v>
      </c>
      <c r="C52" s="46">
        <f>NEANT!F52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0"/>
    </row>
    <row r="53" spans="1:20" ht="30.6" customHeight="1">
      <c r="A53" s="49">
        <f>NEANT!B53</f>
        <v>0</v>
      </c>
      <c r="B53" s="49">
        <f>NEANT!C53</f>
        <v>0</v>
      </c>
      <c r="C53" s="46">
        <f>NEANT!F53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0"/>
    </row>
    <row r="54" spans="1:20" ht="30.6" customHeight="1">
      <c r="A54" s="49">
        <f>NEANT!B54</f>
        <v>0</v>
      </c>
      <c r="B54" s="49">
        <f>NEANT!C54</f>
        <v>0</v>
      </c>
      <c r="C54" s="46">
        <f>NEANT!F54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0"/>
    </row>
    <row r="55" spans="1:20" ht="30.6" customHeight="1">
      <c r="A55" s="49">
        <f>NEANT!B55</f>
        <v>0</v>
      </c>
      <c r="B55" s="49">
        <f>NEANT!C55</f>
        <v>0</v>
      </c>
      <c r="C55" s="46">
        <f>NEANT!F55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0"/>
    </row>
    <row r="56" spans="1:20" ht="30.6" customHeight="1">
      <c r="A56" s="49">
        <f>NEANT!B56</f>
        <v>0</v>
      </c>
      <c r="B56" s="49">
        <f>NEANT!C56</f>
        <v>0</v>
      </c>
      <c r="C56" s="46">
        <f>NEANT!F56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0"/>
    </row>
    <row r="57" spans="1:20" ht="30.6" customHeight="1">
      <c r="A57" s="49">
        <f>NEANT!B57</f>
        <v>0</v>
      </c>
      <c r="B57" s="49">
        <f>NEANT!C57</f>
        <v>0</v>
      </c>
      <c r="C57" s="46">
        <f>NEANT!F57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0"/>
    </row>
    <row r="58" spans="1:20" ht="30.6" customHeight="1">
      <c r="A58" s="49">
        <f>NEANT!B58</f>
        <v>0</v>
      </c>
      <c r="B58" s="49">
        <f>NEANT!C58</f>
        <v>0</v>
      </c>
      <c r="C58" s="46">
        <f>NEANT!F58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0"/>
    </row>
    <row r="59" spans="1:20" ht="30.6" customHeight="1">
      <c r="A59" s="49">
        <f>NEANT!B59</f>
        <v>0</v>
      </c>
      <c r="B59" s="49">
        <f>NEANT!C59</f>
        <v>0</v>
      </c>
      <c r="C59" s="46">
        <f>NEANT!F59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0"/>
    </row>
    <row r="60" spans="1:20" ht="30.6" customHeight="1">
      <c r="A60" s="49">
        <f>NEANT!B60</f>
        <v>0</v>
      </c>
      <c r="B60" s="49">
        <f>NEANT!C60</f>
        <v>0</v>
      </c>
      <c r="C60" s="46">
        <f>NEANT!F60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0"/>
    </row>
    <row r="61" spans="1:20" ht="30.6" customHeight="1">
      <c r="A61" s="49">
        <f>NEANT!B61</f>
        <v>0</v>
      </c>
      <c r="B61" s="49">
        <f>NEANT!C61</f>
        <v>0</v>
      </c>
      <c r="C61" s="46">
        <f>NEANT!F61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0"/>
    </row>
    <row r="62" spans="1:20" ht="30.6" customHeight="1">
      <c r="A62" s="49">
        <f>NEANT!B62</f>
        <v>0</v>
      </c>
      <c r="B62" s="49">
        <f>NEANT!C62</f>
        <v>0</v>
      </c>
      <c r="C62" s="46">
        <f>NEANT!F62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0"/>
    </row>
    <row r="63" spans="1:20" ht="30.6" customHeight="1">
      <c r="A63" s="49">
        <f>NEANT!B63</f>
        <v>0</v>
      </c>
      <c r="B63" s="49">
        <f>NEANT!C63</f>
        <v>0</v>
      </c>
      <c r="C63" s="46">
        <f>NEANT!F63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0"/>
    </row>
    <row r="64" spans="1:20" ht="30.6" customHeight="1">
      <c r="A64" s="49">
        <f>NEANT!B64</f>
        <v>0</v>
      </c>
      <c r="B64" s="49">
        <f>NEANT!C64</f>
        <v>0</v>
      </c>
      <c r="C64" s="46">
        <f>NEANT!F64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0"/>
    </row>
    <row r="65" spans="1:20" ht="30.6" customHeight="1">
      <c r="A65" s="49">
        <f>NEANT!B65</f>
        <v>0</v>
      </c>
      <c r="B65" s="49">
        <f>NEANT!C65</f>
        <v>0</v>
      </c>
      <c r="C65" s="46">
        <f>NEANT!F65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0"/>
    </row>
    <row r="66" spans="1:20" ht="30.6" customHeight="1">
      <c r="A66" s="49">
        <f>NEANT!B66</f>
        <v>0</v>
      </c>
      <c r="B66" s="49">
        <f>NEANT!C66</f>
        <v>0</v>
      </c>
      <c r="C66" s="46">
        <f>NEANT!F66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0"/>
    </row>
    <row r="67" spans="1:20" ht="30.6" customHeight="1">
      <c r="A67" s="49">
        <f>NEANT!B67</f>
        <v>0</v>
      </c>
      <c r="B67" s="49">
        <f>NEANT!C67</f>
        <v>0</v>
      </c>
      <c r="C67" s="46">
        <f>NEANT!F67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0"/>
    </row>
    <row r="68" spans="1:20" ht="30.6" customHeight="1">
      <c r="A68" s="49">
        <f>NEANT!B68</f>
        <v>0</v>
      </c>
      <c r="B68" s="49">
        <f>NEANT!C68</f>
        <v>0</v>
      </c>
      <c r="C68" s="46">
        <f>NEANT!F68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0"/>
    </row>
    <row r="69" spans="1:20" ht="30.6" customHeight="1">
      <c r="A69" s="49">
        <f>NEANT!B69</f>
        <v>0</v>
      </c>
      <c r="B69" s="49">
        <f>NEANT!C69</f>
        <v>0</v>
      </c>
      <c r="C69" s="46">
        <f>NEANT!F69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0"/>
    </row>
    <row r="70" spans="1:20" ht="30.6" customHeight="1">
      <c r="A70" s="49">
        <f>NEANT!B70</f>
        <v>0</v>
      </c>
      <c r="B70" s="49">
        <f>NEANT!C70</f>
        <v>0</v>
      </c>
      <c r="C70" s="46">
        <f>NEANT!F70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0"/>
    </row>
    <row r="71" spans="1:20" ht="30.6" customHeight="1">
      <c r="A71" s="49">
        <f>NEANT!B71</f>
        <v>0</v>
      </c>
      <c r="B71" s="49">
        <f>NEANT!C71</f>
        <v>0</v>
      </c>
      <c r="C71" s="46">
        <f>NEANT!F71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0"/>
    </row>
    <row r="72" spans="1:20" ht="30.6" customHeight="1">
      <c r="A72" s="49">
        <f>NEANT!B72</f>
        <v>0</v>
      </c>
      <c r="B72" s="49">
        <f>NEANT!C72</f>
        <v>0</v>
      </c>
      <c r="C72" s="46">
        <f>NEANT!F72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0"/>
    </row>
    <row r="73" spans="1:20" ht="30.6" customHeight="1">
      <c r="A73" s="49">
        <f>NEANT!B73</f>
        <v>0</v>
      </c>
      <c r="B73" s="49">
        <f>NEANT!C73</f>
        <v>0</v>
      </c>
      <c r="C73" s="46">
        <f>NEANT!F73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0"/>
    </row>
    <row r="74" spans="1:20" ht="30.6" customHeight="1">
      <c r="A74" s="49">
        <f>NEANT!B74</f>
        <v>0</v>
      </c>
      <c r="B74" s="49">
        <f>NEANT!C74</f>
        <v>0</v>
      </c>
      <c r="C74" s="46">
        <f>NEANT!F74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0"/>
    </row>
    <row r="75" spans="1:20" ht="30.6" customHeight="1">
      <c r="A75" s="49">
        <f>NEANT!B75</f>
        <v>0</v>
      </c>
      <c r="B75" s="49">
        <f>NEANT!C75</f>
        <v>0</v>
      </c>
      <c r="C75" s="46">
        <f>NEANT!F75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0"/>
    </row>
    <row r="76" spans="1:20" ht="30.6" customHeight="1">
      <c r="A76" s="49">
        <f>NEANT!B76</f>
        <v>0</v>
      </c>
      <c r="B76" s="49">
        <f>NEANT!C76</f>
        <v>0</v>
      </c>
      <c r="C76" s="46">
        <f>NEANT!F76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0"/>
    </row>
    <row r="77" spans="1:20" ht="30.6" customHeight="1">
      <c r="A77" s="49">
        <f>NEANT!B77</f>
        <v>0</v>
      </c>
      <c r="B77" s="49">
        <f>NEANT!C77</f>
        <v>0</v>
      </c>
      <c r="C77" s="46">
        <f>NEANT!F77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0"/>
    </row>
    <row r="78" spans="1:20" ht="30.6" customHeight="1">
      <c r="A78" s="49">
        <f>NEANT!B78</f>
        <v>0</v>
      </c>
      <c r="B78" s="49">
        <f>NEANT!C78</f>
        <v>0</v>
      </c>
      <c r="C78" s="46">
        <f>NEANT!F78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0"/>
    </row>
    <row r="79" spans="1:20" ht="30.6" customHeight="1">
      <c r="A79" s="49">
        <f>NEANT!B79</f>
        <v>0</v>
      </c>
      <c r="B79" s="49">
        <f>NEANT!C79</f>
        <v>0</v>
      </c>
      <c r="C79" s="46">
        <f>NEANT!F79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0"/>
    </row>
    <row r="80" spans="1:20" ht="30.6" customHeight="1">
      <c r="A80" s="49">
        <f>NEANT!B80</f>
        <v>0</v>
      </c>
      <c r="B80" s="49">
        <f>NEANT!C80</f>
        <v>0</v>
      </c>
      <c r="C80" s="46">
        <f>NEANT!F80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0"/>
    </row>
    <row r="81" spans="1:20" ht="30.6" customHeight="1">
      <c r="A81" s="49">
        <f>NEANT!B81</f>
        <v>0</v>
      </c>
      <c r="B81" s="49">
        <f>NEANT!C81</f>
        <v>0</v>
      </c>
      <c r="C81" s="46">
        <f>NEANT!F81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0"/>
    </row>
    <row r="82" spans="1:20" ht="30.6" customHeight="1">
      <c r="A82" s="49">
        <f>NEANT!B82</f>
        <v>0</v>
      </c>
      <c r="B82" s="49">
        <f>NEANT!C82</f>
        <v>0</v>
      </c>
      <c r="C82" s="46">
        <f>NEANT!F82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0"/>
    </row>
    <row r="83" spans="1:20" ht="30.6" customHeight="1">
      <c r="A83" s="49">
        <f>NEANT!B83</f>
        <v>0</v>
      </c>
      <c r="B83" s="49">
        <f>NEANT!C83</f>
        <v>0</v>
      </c>
      <c r="C83" s="46">
        <f>NEANT!F83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0"/>
    </row>
    <row r="84" spans="1:20" ht="30.6" customHeight="1">
      <c r="A84" s="49">
        <f>NEANT!B84</f>
        <v>0</v>
      </c>
      <c r="B84" s="49">
        <f>NEANT!C84</f>
        <v>0</v>
      </c>
      <c r="C84" s="46">
        <f>NEANT!F84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0"/>
    </row>
    <row r="85" spans="1:20" ht="30.6" customHeight="1">
      <c r="A85" s="49">
        <f>NEANT!B85</f>
        <v>0</v>
      </c>
      <c r="B85" s="49">
        <f>NEANT!C85</f>
        <v>0</v>
      </c>
      <c r="C85" s="46">
        <f>NEANT!F85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0"/>
    </row>
    <row r="86" spans="1:20" ht="30.6" customHeight="1">
      <c r="A86" s="49">
        <f>NEANT!B86</f>
        <v>0</v>
      </c>
      <c r="B86" s="49">
        <f>NEANT!C86</f>
        <v>0</v>
      </c>
      <c r="C86" s="46">
        <f>NEANT!F86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0"/>
    </row>
    <row r="87" spans="1:20" ht="30.6" customHeight="1">
      <c r="A87" s="49">
        <f>NEANT!B87</f>
        <v>0</v>
      </c>
      <c r="B87" s="49">
        <f>NEANT!C87</f>
        <v>0</v>
      </c>
      <c r="C87" s="46">
        <f>NEANT!F87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0"/>
    </row>
    <row r="88" spans="1:20" ht="30.6" customHeight="1">
      <c r="A88" s="49">
        <f>NEANT!B88</f>
        <v>0</v>
      </c>
      <c r="B88" s="49">
        <f>NEANT!C88</f>
        <v>0</v>
      </c>
      <c r="C88" s="46">
        <f>NEANT!F88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0"/>
    </row>
    <row r="89" spans="1:20" ht="30.6" customHeight="1">
      <c r="A89" s="49">
        <f>NEANT!B89</f>
        <v>0</v>
      </c>
      <c r="B89" s="49">
        <f>NEANT!C89</f>
        <v>0</v>
      </c>
      <c r="C89" s="46">
        <f>NEANT!F89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0"/>
    </row>
    <row r="90" spans="1:20" ht="30.6" customHeight="1">
      <c r="A90" s="49">
        <f>NEANT!B90</f>
        <v>0</v>
      </c>
      <c r="B90" s="49">
        <f>NEANT!C90</f>
        <v>0</v>
      </c>
      <c r="C90" s="46">
        <f>NEANT!F90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0"/>
    </row>
    <row r="91" spans="1:20" ht="30.6" customHeight="1">
      <c r="A91" s="49">
        <f>NEANT!B91</f>
        <v>0</v>
      </c>
      <c r="B91" s="49">
        <f>NEANT!C91</f>
        <v>0</v>
      </c>
      <c r="C91" s="46">
        <f>NEANT!F91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0"/>
    </row>
    <row r="92" spans="1:20" ht="30.6" customHeight="1">
      <c r="A92" s="49">
        <f>NEANT!B92</f>
        <v>0</v>
      </c>
      <c r="B92" s="49">
        <f>NEANT!C92</f>
        <v>0</v>
      </c>
      <c r="C92" s="46">
        <f>NEANT!F92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0"/>
    </row>
    <row r="93" spans="1:20" ht="30.6" customHeight="1">
      <c r="A93" s="49">
        <f>NEANT!B93</f>
        <v>0</v>
      </c>
      <c r="B93" s="49">
        <f>NEANT!C93</f>
        <v>0</v>
      </c>
      <c r="C93" s="46">
        <f>NEANT!F93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0"/>
    </row>
    <row r="94" spans="1:20" ht="30.6" customHeight="1">
      <c r="A94" s="49">
        <f>NEANT!B94</f>
        <v>0</v>
      </c>
      <c r="B94" s="49">
        <f>NEANT!C94</f>
        <v>0</v>
      </c>
      <c r="C94" s="46">
        <f>NEANT!F94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0"/>
    </row>
    <row r="95" spans="1:20" ht="30.6" customHeight="1">
      <c r="A95" s="49">
        <f>NEANT!B95</f>
        <v>0</v>
      </c>
      <c r="B95" s="49">
        <f>NEANT!C95</f>
        <v>0</v>
      </c>
      <c r="C95" s="46">
        <f>NEANT!F95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0"/>
    </row>
    <row r="96" spans="1:20" ht="30.6" customHeight="1">
      <c r="A96" s="49">
        <f>NEANT!B96</f>
        <v>0</v>
      </c>
      <c r="B96" s="49">
        <f>NEANT!C96</f>
        <v>0</v>
      </c>
      <c r="C96" s="46">
        <f>NEANT!F96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0"/>
    </row>
    <row r="97" spans="1:20" ht="30.6" customHeight="1">
      <c r="A97" s="49">
        <f>NEANT!B97</f>
        <v>0</v>
      </c>
      <c r="B97" s="49">
        <f>NEANT!C97</f>
        <v>0</v>
      </c>
      <c r="C97" s="46">
        <f>NEANT!F97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0"/>
    </row>
    <row r="98" spans="1:20" ht="30.6" customHeight="1">
      <c r="A98" s="49">
        <f>NEANT!B98</f>
        <v>0</v>
      </c>
      <c r="B98" s="49">
        <f>NEANT!C98</f>
        <v>0</v>
      </c>
      <c r="C98" s="46">
        <f>NEANT!F98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0"/>
    </row>
    <row r="99" spans="1:20" ht="30.6" customHeight="1">
      <c r="A99" s="49">
        <f>NEANT!B99</f>
        <v>0</v>
      </c>
      <c r="B99" s="49">
        <f>NEANT!C99</f>
        <v>0</v>
      </c>
      <c r="C99" s="46">
        <f>NEANT!F99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0"/>
    </row>
    <row r="100" spans="1:20" ht="30.6" customHeight="1">
      <c r="A100" s="49">
        <f>NEANT!B100</f>
        <v>0</v>
      </c>
      <c r="B100" s="49">
        <f>NEANT!C100</f>
        <v>0</v>
      </c>
      <c r="C100" s="46">
        <f>NEANT!F100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0"/>
    </row>
    <row r="101" spans="1:20" ht="30.6" customHeight="1">
      <c r="A101" s="49">
        <f>NEANT!B101</f>
        <v>0</v>
      </c>
      <c r="B101" s="49">
        <f>NEANT!C101</f>
        <v>0</v>
      </c>
      <c r="C101" s="46">
        <f>NEANT!F101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0"/>
    </row>
    <row r="102" spans="1:20" ht="30.6" customHeight="1">
      <c r="A102" s="49">
        <f>NEANT!B102</f>
        <v>0</v>
      </c>
      <c r="B102" s="49">
        <f>NEANT!C102</f>
        <v>0</v>
      </c>
      <c r="C102" s="46">
        <f>NEANT!F102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0"/>
    </row>
    <row r="103" spans="1:20" ht="30.6" customHeight="1">
      <c r="A103" s="49">
        <f>NEANT!B103</f>
        <v>0</v>
      </c>
      <c r="B103" s="49">
        <f>NEANT!C103</f>
        <v>0</v>
      </c>
      <c r="C103" s="46">
        <f>NEANT!F103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0"/>
    </row>
    <row r="104" spans="1:20" ht="30.6" customHeight="1">
      <c r="A104" s="49">
        <f>NEANT!B104</f>
        <v>0</v>
      </c>
      <c r="B104" s="49">
        <f>NEANT!C104</f>
        <v>0</v>
      </c>
      <c r="C104" s="46">
        <f>NEANT!F104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0"/>
    </row>
    <row r="105" spans="1:20" ht="30.6" customHeight="1">
      <c r="A105" s="49">
        <f>NEANT!B105</f>
        <v>0</v>
      </c>
      <c r="B105" s="49">
        <f>NEANT!C105</f>
        <v>0</v>
      </c>
      <c r="C105" s="46">
        <f>NEANT!F105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0"/>
    </row>
    <row r="106" spans="1:20" ht="30.6" customHeight="1">
      <c r="A106" s="49">
        <f>NEANT!B106</f>
        <v>0</v>
      </c>
      <c r="B106" s="49">
        <f>NEANT!C106</f>
        <v>0</v>
      </c>
      <c r="C106" s="46">
        <f>NEANT!F106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0"/>
    </row>
    <row r="107" spans="1:20" ht="30.6" customHeight="1">
      <c r="A107" s="49">
        <f>NEANT!B107</f>
        <v>0</v>
      </c>
      <c r="B107" s="49">
        <f>NEANT!C107</f>
        <v>0</v>
      </c>
      <c r="C107" s="46">
        <f>NEANT!F107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0"/>
    </row>
    <row r="108" spans="1:20" ht="30.6" customHeight="1">
      <c r="A108" s="49">
        <f>NEANT!B108</f>
        <v>0</v>
      </c>
      <c r="B108" s="49">
        <f>NEANT!C108</f>
        <v>0</v>
      </c>
      <c r="C108" s="46">
        <f>NEANT!F108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0"/>
    </row>
    <row r="109" spans="1:20" ht="30.6" customHeight="1">
      <c r="A109" s="49">
        <f>NEANT!B109</f>
        <v>0</v>
      </c>
      <c r="B109" s="49">
        <f>NEANT!C109</f>
        <v>0</v>
      </c>
      <c r="C109" s="46">
        <f>NEANT!F109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0"/>
    </row>
    <row r="110" spans="1:20" ht="30.6" customHeight="1">
      <c r="A110" s="49">
        <f>NEANT!B110</f>
        <v>0</v>
      </c>
      <c r="B110" s="49">
        <f>NEANT!C110</f>
        <v>0</v>
      </c>
      <c r="C110" s="46">
        <f>NEANT!F110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0"/>
    </row>
    <row r="111" spans="1:20" ht="30.6" customHeight="1">
      <c r="A111" s="49">
        <f>NEANT!B111</f>
        <v>0</v>
      </c>
      <c r="B111" s="49">
        <f>NEANT!C111</f>
        <v>0</v>
      </c>
      <c r="C111" s="46">
        <f>NEANT!F111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0"/>
    </row>
    <row r="112" spans="1:20" ht="30.6" customHeight="1">
      <c r="A112" s="49">
        <f>NEANT!B112</f>
        <v>0</v>
      </c>
      <c r="B112" s="49">
        <f>NEANT!C112</f>
        <v>0</v>
      </c>
      <c r="C112" s="46">
        <f>NEANT!F112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0"/>
    </row>
    <row r="113" spans="1:20" ht="30.6" customHeight="1">
      <c r="A113" s="49">
        <f>NEANT!B113</f>
        <v>0</v>
      </c>
      <c r="B113" s="49">
        <f>NEANT!C113</f>
        <v>0</v>
      </c>
      <c r="C113" s="46">
        <f>NEANT!F113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0"/>
    </row>
    <row r="114" spans="1:20" ht="30.6" customHeight="1">
      <c r="A114" s="49">
        <f>NEANT!B114</f>
        <v>0</v>
      </c>
      <c r="B114" s="49">
        <f>NEANT!C114</f>
        <v>0</v>
      </c>
      <c r="C114" s="46">
        <f>NEANT!F114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0"/>
    </row>
    <row r="115" spans="1:20" ht="30.6" customHeight="1">
      <c r="A115" s="49">
        <f>NEANT!B115</f>
        <v>0</v>
      </c>
      <c r="B115" s="49">
        <f>NEANT!C115</f>
        <v>0</v>
      </c>
      <c r="C115" s="46">
        <f>NEANT!F115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0"/>
    </row>
    <row r="116" spans="1:20" ht="30.6" customHeight="1">
      <c r="A116" s="49">
        <f>NEANT!B116</f>
        <v>0</v>
      </c>
      <c r="B116" s="49">
        <f>NEANT!C116</f>
        <v>0</v>
      </c>
      <c r="C116" s="46">
        <f>NEANT!F116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0"/>
    </row>
    <row r="117" spans="1:20" ht="30.6" customHeight="1">
      <c r="A117" s="49">
        <f>NEANT!B117</f>
        <v>0</v>
      </c>
      <c r="B117" s="49">
        <f>NEANT!C117</f>
        <v>0</v>
      </c>
      <c r="C117" s="46">
        <f>NEANT!F117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0"/>
    </row>
    <row r="118" spans="1:20" ht="30.6" customHeight="1">
      <c r="A118" s="49">
        <f>NEANT!B118</f>
        <v>0</v>
      </c>
      <c r="B118" s="49">
        <f>NEANT!C118</f>
        <v>0</v>
      </c>
      <c r="C118" s="46">
        <f>NEANT!F118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0"/>
    </row>
    <row r="119" spans="1:20" ht="30.6" customHeight="1">
      <c r="A119" s="49">
        <f>NEANT!B119</f>
        <v>0</v>
      </c>
      <c r="B119" s="49">
        <f>NEANT!C119</f>
        <v>0</v>
      </c>
      <c r="C119" s="46">
        <f>NEANT!F119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0"/>
    </row>
    <row r="120" spans="1:20" ht="30.6" customHeight="1">
      <c r="A120" s="49">
        <f>NEANT!B120</f>
        <v>0</v>
      </c>
      <c r="B120" s="49">
        <f>NEANT!C120</f>
        <v>0</v>
      </c>
      <c r="C120" s="46">
        <f>NEANT!F120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0"/>
    </row>
    <row r="121" spans="1:20" ht="30.6" customHeight="1">
      <c r="A121" s="49">
        <f>NEANT!B121</f>
        <v>0</v>
      </c>
      <c r="B121" s="49">
        <f>NEANT!C121</f>
        <v>0</v>
      </c>
      <c r="C121" s="46">
        <f>NEANT!F121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0"/>
    </row>
    <row r="122" spans="1:20" ht="30.6" customHeight="1">
      <c r="A122" s="49">
        <f>NEANT!B122</f>
        <v>0</v>
      </c>
      <c r="B122" s="49">
        <f>NEANT!C122</f>
        <v>0</v>
      </c>
      <c r="C122" s="46">
        <f>NEANT!F122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0"/>
    </row>
    <row r="123" spans="1:20" ht="30.6" customHeight="1">
      <c r="A123" s="49">
        <f>NEANT!B123</f>
        <v>0</v>
      </c>
      <c r="B123" s="49">
        <f>NEANT!C123</f>
        <v>0</v>
      </c>
      <c r="C123" s="46">
        <f>NEANT!F123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0"/>
    </row>
    <row r="124" spans="1:20" ht="30.6" customHeight="1">
      <c r="A124" s="49">
        <f>NEANT!B124</f>
        <v>0</v>
      </c>
      <c r="B124" s="49">
        <f>NEANT!C124</f>
        <v>0</v>
      </c>
      <c r="C124" s="46">
        <f>NEANT!F124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0"/>
    </row>
    <row r="125" spans="1:20" ht="30.6" customHeight="1">
      <c r="A125" s="49">
        <f>NEANT!B125</f>
        <v>0</v>
      </c>
      <c r="B125" s="49">
        <f>NEANT!C125</f>
        <v>0</v>
      </c>
      <c r="C125" s="46">
        <f>NEANT!F125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0"/>
    </row>
    <row r="126" spans="1:20" ht="30.6" customHeight="1">
      <c r="A126" s="49">
        <f>NEANT!B126</f>
        <v>0</v>
      </c>
      <c r="B126" s="49">
        <f>NEANT!C126</f>
        <v>0</v>
      </c>
      <c r="C126" s="46">
        <f>NEANT!F126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0"/>
    </row>
    <row r="127" spans="1:20" ht="30.6" customHeight="1">
      <c r="A127" s="49">
        <f>NEANT!B127</f>
        <v>0</v>
      </c>
      <c r="B127" s="49">
        <f>NEANT!C127</f>
        <v>0</v>
      </c>
      <c r="C127" s="46">
        <f>NEANT!F127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0"/>
    </row>
    <row r="128" spans="1:20" ht="30.6" customHeight="1">
      <c r="A128" s="49">
        <f>NEANT!B128</f>
        <v>0</v>
      </c>
      <c r="B128" s="49">
        <f>NEANT!C128</f>
        <v>0</v>
      </c>
      <c r="C128" s="46">
        <f>NEANT!F128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0"/>
    </row>
    <row r="129" spans="1:20" ht="30.6" customHeight="1">
      <c r="A129" s="49">
        <f>NEANT!B129</f>
        <v>0</v>
      </c>
      <c r="B129" s="49">
        <f>NEANT!C129</f>
        <v>0</v>
      </c>
      <c r="C129" s="46">
        <f>NEANT!F129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0"/>
    </row>
    <row r="130" spans="1:20" ht="30.6" customHeight="1">
      <c r="A130" s="49">
        <f>NEANT!B130</f>
        <v>0</v>
      </c>
      <c r="B130" s="49">
        <f>NEANT!C130</f>
        <v>0</v>
      </c>
      <c r="C130" s="46">
        <f>NEANT!F130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0"/>
    </row>
    <row r="131" spans="1:20" ht="30.6" customHeight="1">
      <c r="A131" s="49">
        <f>NEANT!B131</f>
        <v>0</v>
      </c>
      <c r="B131" s="49">
        <f>NEANT!C131</f>
        <v>0</v>
      </c>
      <c r="C131" s="46">
        <f>NEANT!F131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0"/>
    </row>
    <row r="132" spans="1:20" ht="30.6" customHeight="1">
      <c r="A132" s="49">
        <f>NEANT!B132</f>
        <v>0</v>
      </c>
      <c r="B132" s="49">
        <f>NEANT!C132</f>
        <v>0</v>
      </c>
      <c r="C132" s="46">
        <f>NEANT!F132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0"/>
    </row>
    <row r="133" spans="1:20" ht="30.6" customHeight="1">
      <c r="A133" s="49">
        <f>NEANT!B133</f>
        <v>0</v>
      </c>
      <c r="B133" s="49">
        <f>NEANT!C133</f>
        <v>0</v>
      </c>
      <c r="C133" s="46">
        <f>NEANT!F133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0"/>
    </row>
    <row r="134" spans="1:20" ht="30.6" customHeight="1">
      <c r="A134" s="49">
        <f>NEANT!B134</f>
        <v>0</v>
      </c>
      <c r="B134" s="49">
        <f>NEANT!C134</f>
        <v>0</v>
      </c>
      <c r="C134" s="46">
        <f>NEANT!F134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0"/>
    </row>
    <row r="135" spans="1:20" ht="30.6" customHeight="1">
      <c r="A135" s="49">
        <f>NEANT!B135</f>
        <v>0</v>
      </c>
      <c r="B135" s="49">
        <f>NEANT!C135</f>
        <v>0</v>
      </c>
      <c r="C135" s="46">
        <f>NEANT!F135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0"/>
    </row>
    <row r="136" spans="1:20" ht="30.6" customHeight="1">
      <c r="A136" s="49">
        <f>NEANT!B136</f>
        <v>0</v>
      </c>
      <c r="B136" s="49">
        <f>NEANT!C136</f>
        <v>0</v>
      </c>
      <c r="C136" s="46">
        <f>NEANT!F136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0"/>
    </row>
    <row r="137" spans="1:20" ht="30.6" customHeight="1">
      <c r="A137" s="49">
        <f>NEANT!B137</f>
        <v>0</v>
      </c>
      <c r="B137" s="49">
        <f>NEANT!C137</f>
        <v>0</v>
      </c>
      <c r="C137" s="46">
        <f>NEANT!F137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0"/>
    </row>
    <row r="138" spans="1:20" ht="30.6" customHeight="1">
      <c r="A138" s="49">
        <f>NEANT!B138</f>
        <v>0</v>
      </c>
      <c r="B138" s="49">
        <f>NEANT!C138</f>
        <v>0</v>
      </c>
      <c r="C138" s="46">
        <f>NEANT!F138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0"/>
    </row>
    <row r="139" spans="1:20" ht="30.6" customHeight="1">
      <c r="A139" s="49">
        <f>NEANT!B139</f>
        <v>0</v>
      </c>
      <c r="B139" s="49">
        <f>NEANT!C139</f>
        <v>0</v>
      </c>
      <c r="C139" s="46">
        <f>NEANT!F139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0"/>
    </row>
    <row r="140" spans="1:20" ht="30.6" customHeight="1">
      <c r="A140" s="49">
        <f>NEANT!B140</f>
        <v>0</v>
      </c>
      <c r="B140" s="49">
        <f>NEANT!C140</f>
        <v>0</v>
      </c>
      <c r="C140" s="46">
        <f>NEANT!F140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0"/>
    </row>
    <row r="141" spans="1:20" ht="30.6" customHeight="1">
      <c r="A141" s="49">
        <f>NEANT!B141</f>
        <v>0</v>
      </c>
      <c r="B141" s="49">
        <f>NEANT!C141</f>
        <v>0</v>
      </c>
      <c r="C141" s="46">
        <f>NEANT!F141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0"/>
    </row>
    <row r="142" spans="1:20" ht="30.6" customHeight="1">
      <c r="A142" s="49">
        <f>NEANT!B142</f>
        <v>0</v>
      </c>
      <c r="B142" s="49">
        <f>NEANT!C142</f>
        <v>0</v>
      </c>
      <c r="C142" s="46">
        <f>NEANT!F142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0"/>
    </row>
    <row r="143" spans="1:20" ht="30.6" customHeight="1">
      <c r="A143" s="49">
        <f>NEANT!B143</f>
        <v>0</v>
      </c>
      <c r="B143" s="49">
        <f>NEANT!C143</f>
        <v>0</v>
      </c>
      <c r="C143" s="46">
        <f>NEANT!F143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0"/>
    </row>
    <row r="144" spans="1:20" ht="30.6" customHeight="1">
      <c r="A144" s="49">
        <f>NEANT!B144</f>
        <v>0</v>
      </c>
      <c r="B144" s="49">
        <f>NEANT!C144</f>
        <v>0</v>
      </c>
      <c r="C144" s="46">
        <f>NEANT!F144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0"/>
    </row>
    <row r="145" spans="1:20" ht="30.6" customHeight="1">
      <c r="A145" s="49">
        <f>NEANT!B145</f>
        <v>0</v>
      </c>
      <c r="B145" s="49">
        <f>NEANT!C145</f>
        <v>0</v>
      </c>
      <c r="C145" s="46">
        <f>NEANT!F145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0"/>
    </row>
    <row r="146" spans="1:20" ht="30.6" customHeight="1">
      <c r="A146" s="49">
        <f>NEANT!B146</f>
        <v>0</v>
      </c>
      <c r="B146" s="49">
        <f>NEANT!C146</f>
        <v>0</v>
      </c>
      <c r="C146" s="46">
        <f>NEANT!F146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0"/>
    </row>
    <row r="147" spans="1:20" ht="30.6" customHeight="1">
      <c r="A147" s="49">
        <f>NEANT!B147</f>
        <v>0</v>
      </c>
      <c r="B147" s="49">
        <f>NEANT!C147</f>
        <v>0</v>
      </c>
      <c r="C147" s="46">
        <f>NEANT!F147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0"/>
    </row>
    <row r="148" spans="1:20" ht="30.6" customHeight="1">
      <c r="A148" s="49">
        <f>NEANT!B148</f>
        <v>0</v>
      </c>
      <c r="B148" s="49">
        <f>NEANT!C148</f>
        <v>0</v>
      </c>
      <c r="C148" s="46">
        <f>NEANT!F148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0"/>
    </row>
    <row r="149" spans="1:20" ht="30.6" customHeight="1">
      <c r="A149" s="49">
        <f>NEANT!B149</f>
        <v>0</v>
      </c>
      <c r="B149" s="49">
        <f>NEANT!C149</f>
        <v>0</v>
      </c>
      <c r="C149" s="46">
        <f>NEANT!F149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0"/>
    </row>
    <row r="150" spans="1:20" ht="30.6" customHeight="1">
      <c r="A150" s="49">
        <f>NEANT!B150</f>
        <v>0</v>
      </c>
      <c r="B150" s="49">
        <f>NEANT!C150</f>
        <v>0</v>
      </c>
      <c r="C150" s="46">
        <f>NEANT!F150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0"/>
    </row>
    <row r="151" spans="1:20" ht="30.6" customHeight="1">
      <c r="A151" s="49">
        <f>NEANT!B151</f>
        <v>0</v>
      </c>
      <c r="B151" s="49">
        <f>NEANT!C151</f>
        <v>0</v>
      </c>
      <c r="C151" s="46">
        <f>NEANT!F151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0"/>
    </row>
    <row r="152" spans="1:20" ht="30.6" customHeight="1">
      <c r="A152" s="49">
        <f>NEANT!B152</f>
        <v>0</v>
      </c>
      <c r="B152" s="49">
        <f>NEANT!C152</f>
        <v>0</v>
      </c>
      <c r="C152" s="46">
        <f>NEANT!F152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0"/>
    </row>
    <row r="153" spans="1:20" ht="30.6" customHeight="1">
      <c r="A153" s="49">
        <f>NEANT!B153</f>
        <v>0</v>
      </c>
      <c r="B153" s="49">
        <f>NEANT!C153</f>
        <v>0</v>
      </c>
      <c r="C153" s="46">
        <f>NEANT!F153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0"/>
    </row>
    <row r="154" spans="1:20" ht="30.6" customHeight="1">
      <c r="A154" s="49">
        <f>NEANT!B154</f>
        <v>0</v>
      </c>
      <c r="B154" s="49">
        <f>NEANT!C154</f>
        <v>0</v>
      </c>
      <c r="C154" s="46">
        <f>NEANT!F154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0"/>
    </row>
    <row r="155" spans="1:20" ht="30.6" customHeight="1">
      <c r="A155" s="49">
        <f>NEANT!B155</f>
        <v>0</v>
      </c>
      <c r="B155" s="49">
        <f>NEANT!C155</f>
        <v>0</v>
      </c>
      <c r="C155" s="46">
        <f>NEANT!F155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0"/>
    </row>
    <row r="156" spans="1:20" ht="30.6" customHeight="1">
      <c r="A156" s="49">
        <f>NEANT!B156</f>
        <v>0</v>
      </c>
      <c r="B156" s="49">
        <f>NEANT!C156</f>
        <v>0</v>
      </c>
      <c r="C156" s="46">
        <f>NEANT!F156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0"/>
    </row>
    <row r="157" spans="1:20" ht="30.6" customHeight="1">
      <c r="A157" s="49">
        <f>NEANT!B157</f>
        <v>0</v>
      </c>
      <c r="B157" s="49">
        <f>NEANT!C157</f>
        <v>0</v>
      </c>
      <c r="C157" s="46">
        <f>NEANT!F157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0"/>
    </row>
    <row r="158" spans="1:20" ht="30.6" customHeight="1">
      <c r="A158" s="49">
        <f>NEANT!B158</f>
        <v>0</v>
      </c>
      <c r="B158" s="49">
        <f>NEANT!C158</f>
        <v>0</v>
      </c>
      <c r="C158" s="46">
        <f>NEANT!F158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0"/>
    </row>
    <row r="159" spans="1:20" ht="30.6" customHeight="1">
      <c r="A159" s="49">
        <f>NEANT!B159</f>
        <v>0</v>
      </c>
      <c r="B159" s="49">
        <f>NEANT!C159</f>
        <v>0</v>
      </c>
      <c r="C159" s="46">
        <f>NEANT!F159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0"/>
    </row>
    <row r="160" spans="1:20" ht="30.6" customHeight="1">
      <c r="A160" s="49">
        <f>NEANT!B160</f>
        <v>0</v>
      </c>
      <c r="B160" s="49">
        <f>NEANT!C160</f>
        <v>0</v>
      </c>
      <c r="C160" s="46">
        <f>NEANT!F160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0"/>
    </row>
    <row r="161" spans="1:20" ht="30.6" customHeight="1">
      <c r="A161" s="49">
        <f>NEANT!B161</f>
        <v>0</v>
      </c>
      <c r="B161" s="49">
        <f>NEANT!C161</f>
        <v>0</v>
      </c>
      <c r="C161" s="46">
        <f>NEANT!F161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0"/>
    </row>
    <row r="162" spans="1:20" ht="30.6" customHeight="1">
      <c r="A162" s="49">
        <f>NEANT!B162</f>
        <v>0</v>
      </c>
      <c r="B162" s="49">
        <f>NEANT!C162</f>
        <v>0</v>
      </c>
      <c r="C162" s="46">
        <f>NEANT!F162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0"/>
    </row>
    <row r="163" spans="1:20" ht="30.6" customHeight="1">
      <c r="A163" s="49">
        <f>NEANT!B163</f>
        <v>0</v>
      </c>
      <c r="B163" s="49">
        <f>NEANT!C163</f>
        <v>0</v>
      </c>
      <c r="C163" s="46">
        <f>NEANT!F163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0"/>
    </row>
    <row r="164" spans="1:20" ht="30.6" customHeight="1">
      <c r="A164" s="49">
        <f>NEANT!B164</f>
        <v>0</v>
      </c>
      <c r="B164" s="49">
        <f>NEANT!C164</f>
        <v>0</v>
      </c>
      <c r="C164" s="46">
        <f>NEANT!F164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0"/>
    </row>
    <row r="165" spans="1:20" ht="30.6" customHeight="1">
      <c r="A165" s="49">
        <f>NEANT!B165</f>
        <v>0</v>
      </c>
      <c r="B165" s="49">
        <f>NEANT!C165</f>
        <v>0</v>
      </c>
      <c r="C165" s="46">
        <f>NEANT!F165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0"/>
    </row>
    <row r="166" spans="1:20" ht="30.6" customHeight="1">
      <c r="A166" s="49">
        <f>NEANT!B166</f>
        <v>0</v>
      </c>
      <c r="B166" s="49">
        <f>NEANT!C166</f>
        <v>0</v>
      </c>
      <c r="C166" s="46">
        <f>NEANT!F166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0"/>
    </row>
    <row r="167" spans="1:20" ht="30.6" customHeight="1">
      <c r="A167" s="49">
        <f>NEANT!B167</f>
        <v>0</v>
      </c>
      <c r="B167" s="49">
        <f>NEANT!C167</f>
        <v>0</v>
      </c>
      <c r="C167" s="46">
        <f>NEANT!F167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0"/>
    </row>
    <row r="168" spans="1:20" ht="30.6" customHeight="1">
      <c r="A168" s="49">
        <f>NEANT!B168</f>
        <v>0</v>
      </c>
      <c r="B168" s="49">
        <f>NEANT!C168</f>
        <v>0</v>
      </c>
      <c r="C168" s="46">
        <f>NEANT!F168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0"/>
    </row>
    <row r="169" spans="1:20" ht="30.6" customHeight="1">
      <c r="A169" s="49">
        <f>NEANT!B169</f>
        <v>0</v>
      </c>
      <c r="B169" s="49">
        <f>NEANT!C169</f>
        <v>0</v>
      </c>
      <c r="C169" s="46">
        <f>NEANT!F169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0"/>
    </row>
    <row r="170" spans="1:20" ht="30.6" customHeight="1">
      <c r="A170" s="49">
        <f>NEANT!B170</f>
        <v>0</v>
      </c>
      <c r="B170" s="49">
        <f>NEANT!C170</f>
        <v>0</v>
      </c>
      <c r="C170" s="46">
        <f>NEANT!F170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0"/>
    </row>
    <row r="171" spans="1:20" ht="30.6" customHeight="1">
      <c r="A171" s="49">
        <f>NEANT!B171</f>
        <v>0</v>
      </c>
      <c r="B171" s="49">
        <f>NEANT!C171</f>
        <v>0</v>
      </c>
      <c r="C171" s="46">
        <f>NEANT!F171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0"/>
    </row>
    <row r="172" spans="1:20" ht="30.6" customHeight="1">
      <c r="A172" s="49">
        <f>NEANT!B172</f>
        <v>0</v>
      </c>
      <c r="B172" s="49">
        <f>NEANT!C172</f>
        <v>0</v>
      </c>
      <c r="C172" s="46">
        <f>NEANT!F172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0"/>
    </row>
    <row r="173" spans="1:20" ht="30.6" customHeight="1">
      <c r="A173" s="49">
        <f>NEANT!B173</f>
        <v>0</v>
      </c>
      <c r="B173" s="49">
        <f>NEANT!C173</f>
        <v>0</v>
      </c>
      <c r="C173" s="46">
        <f>NEANT!F173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0"/>
    </row>
    <row r="174" spans="1:20" ht="30.6" customHeight="1">
      <c r="A174" s="49">
        <f>NEANT!B174</f>
        <v>0</v>
      </c>
      <c r="B174" s="49">
        <f>NEANT!C174</f>
        <v>0</v>
      </c>
      <c r="C174" s="46">
        <f>NEANT!F174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0"/>
    </row>
    <row r="175" spans="1:20" ht="30.6" customHeight="1">
      <c r="A175" s="49">
        <f>NEANT!B175</f>
        <v>0</v>
      </c>
      <c r="B175" s="49">
        <f>NEANT!C175</f>
        <v>0</v>
      </c>
      <c r="C175" s="46">
        <f>NEANT!F175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0"/>
    </row>
    <row r="176" spans="1:20" ht="30.6" customHeight="1">
      <c r="A176" s="49">
        <f>NEANT!B176</f>
        <v>0</v>
      </c>
      <c r="B176" s="49">
        <f>NEANT!C176</f>
        <v>0</v>
      </c>
      <c r="C176" s="46">
        <f>NEANT!F176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0"/>
    </row>
    <row r="177" spans="1:20" ht="30.6" customHeight="1">
      <c r="A177" s="49">
        <f>NEANT!B177</f>
        <v>0</v>
      </c>
      <c r="B177" s="49">
        <f>NEANT!C177</f>
        <v>0</v>
      </c>
      <c r="C177" s="46">
        <f>NEANT!F177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0"/>
    </row>
    <row r="178" spans="1:20" ht="30.6" customHeight="1">
      <c r="A178" s="49">
        <f>NEANT!B178</f>
        <v>0</v>
      </c>
      <c r="B178" s="49">
        <f>NEANT!C178</f>
        <v>0</v>
      </c>
      <c r="C178" s="46">
        <f>NEANT!F178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0"/>
    </row>
    <row r="179" spans="1:20" ht="30.6" customHeight="1">
      <c r="A179" s="49">
        <f>NEANT!B179</f>
        <v>0</v>
      </c>
      <c r="B179" s="49">
        <f>NEANT!C179</f>
        <v>0</v>
      </c>
      <c r="C179" s="46">
        <f>NEANT!F179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0"/>
    </row>
    <row r="180" spans="1:20" ht="30.6" customHeight="1">
      <c r="A180" s="49">
        <f>NEANT!B180</f>
        <v>0</v>
      </c>
      <c r="B180" s="49">
        <f>NEANT!C180</f>
        <v>0</v>
      </c>
      <c r="C180" s="46">
        <f>NEANT!F180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0"/>
    </row>
    <row r="181" spans="1:20" ht="30.6" customHeight="1">
      <c r="A181" s="49">
        <f>NEANT!B181</f>
        <v>0</v>
      </c>
      <c r="B181" s="49">
        <f>NEANT!C181</f>
        <v>0</v>
      </c>
      <c r="C181" s="46">
        <f>NEANT!F181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0"/>
    </row>
    <row r="182" spans="1:20" ht="30.6" customHeight="1">
      <c r="A182" s="49">
        <f>NEANT!B182</f>
        <v>0</v>
      </c>
      <c r="B182" s="49">
        <f>NEANT!C182</f>
        <v>0</v>
      </c>
      <c r="C182" s="46">
        <f>NEANT!F182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0"/>
    </row>
    <row r="183" spans="1:20" ht="30.6" customHeight="1">
      <c r="A183" s="49">
        <f>NEANT!B183</f>
        <v>0</v>
      </c>
      <c r="B183" s="49">
        <f>NEANT!C183</f>
        <v>0</v>
      </c>
      <c r="C183" s="46">
        <f>NEANT!F183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0"/>
    </row>
    <row r="184" spans="1:20" ht="30.6" customHeight="1">
      <c r="A184" s="49">
        <f>NEANT!B184</f>
        <v>0</v>
      </c>
      <c r="B184" s="49">
        <f>NEANT!C184</f>
        <v>0</v>
      </c>
      <c r="C184" s="46">
        <f>NEANT!F184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0"/>
    </row>
    <row r="185" spans="1:20" ht="30.6" customHeight="1">
      <c r="A185" s="49">
        <f>NEANT!B185</f>
        <v>0</v>
      </c>
      <c r="B185" s="49">
        <f>NEANT!C185</f>
        <v>0</v>
      </c>
      <c r="C185" s="46">
        <f>NEANT!F185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0"/>
    </row>
    <row r="186" spans="1:20" ht="30.6" customHeight="1">
      <c r="A186" s="49">
        <f>NEANT!B186</f>
        <v>0</v>
      </c>
      <c r="B186" s="49">
        <f>NEANT!C186</f>
        <v>0</v>
      </c>
      <c r="C186" s="46">
        <f>NEANT!F186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0"/>
    </row>
    <row r="187" spans="1:20" ht="30.6" customHeight="1">
      <c r="A187" s="49">
        <f>NEANT!B187</f>
        <v>0</v>
      </c>
      <c r="B187" s="49">
        <f>NEANT!C187</f>
        <v>0</v>
      </c>
      <c r="C187" s="46">
        <f>NEANT!F187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0"/>
    </row>
    <row r="188" spans="1:20" ht="30.6" customHeight="1">
      <c r="A188" s="49">
        <f>NEANT!B188</f>
        <v>0</v>
      </c>
      <c r="B188" s="49">
        <f>NEANT!C188</f>
        <v>0</v>
      </c>
      <c r="C188" s="46">
        <f>NEANT!F188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0"/>
    </row>
    <row r="189" spans="1:20" ht="30.6" customHeight="1">
      <c r="A189" s="49">
        <f>NEANT!B189</f>
        <v>0</v>
      </c>
      <c r="B189" s="49">
        <f>NEANT!C189</f>
        <v>0</v>
      </c>
      <c r="C189" s="46">
        <f>NEANT!F189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0"/>
    </row>
    <row r="190" spans="1:20" ht="30.6" customHeight="1">
      <c r="A190" s="49">
        <f>NEANT!B190</f>
        <v>0</v>
      </c>
      <c r="B190" s="49">
        <f>NEANT!C190</f>
        <v>0</v>
      </c>
      <c r="C190" s="46">
        <f>NEANT!F190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0"/>
    </row>
    <row r="191" spans="1:20" ht="30.6" customHeight="1">
      <c r="A191" s="49">
        <f>NEANT!B191</f>
        <v>0</v>
      </c>
      <c r="B191" s="49">
        <f>NEANT!C191</f>
        <v>0</v>
      </c>
      <c r="C191" s="46">
        <f>NEANT!F191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0"/>
    </row>
    <row r="192" spans="1:20" ht="30.6" customHeight="1">
      <c r="A192" s="49">
        <f>NEANT!B192</f>
        <v>0</v>
      </c>
      <c r="B192" s="49">
        <f>NEANT!C192</f>
        <v>0</v>
      </c>
      <c r="C192" s="46">
        <f>NEANT!F192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0"/>
    </row>
    <row r="193" spans="1:20" ht="30.6" customHeight="1">
      <c r="A193" s="49">
        <f>NEANT!B193</f>
        <v>0</v>
      </c>
      <c r="B193" s="49">
        <f>NEANT!C193</f>
        <v>0</v>
      </c>
      <c r="C193" s="46">
        <f>NEANT!F193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0"/>
    </row>
    <row r="194" spans="1:20" ht="30.6" customHeight="1">
      <c r="A194" s="49">
        <f>NEANT!B194</f>
        <v>0</v>
      </c>
      <c r="B194" s="49">
        <f>NEANT!C194</f>
        <v>0</v>
      </c>
      <c r="C194" s="46">
        <f>NEANT!F194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0"/>
    </row>
    <row r="195" spans="1:20" ht="30.6" customHeight="1">
      <c r="A195" s="49">
        <f>NEANT!B195</f>
        <v>0</v>
      </c>
      <c r="B195" s="49">
        <f>NEANT!C195</f>
        <v>0</v>
      </c>
      <c r="C195" s="46">
        <f>NEANT!F195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0"/>
    </row>
    <row r="196" spans="1:20" ht="30.6" customHeight="1">
      <c r="A196" s="49">
        <f>NEANT!B196</f>
        <v>0</v>
      </c>
      <c r="B196" s="49">
        <f>NEANT!C196</f>
        <v>0</v>
      </c>
      <c r="C196" s="46">
        <f>NEANT!F196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0"/>
    </row>
    <row r="197" spans="1:20" ht="30.6" customHeight="1">
      <c r="A197" s="49">
        <f>NEANT!B197</f>
        <v>0</v>
      </c>
      <c r="B197" s="49">
        <f>NEANT!C197</f>
        <v>0</v>
      </c>
      <c r="C197" s="46">
        <f>NEANT!F197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0"/>
    </row>
    <row r="198" spans="1:20" ht="30.6" customHeight="1">
      <c r="A198" s="49">
        <f>NEANT!B198</f>
        <v>0</v>
      </c>
      <c r="B198" s="49">
        <f>NEANT!C198</f>
        <v>0</v>
      </c>
      <c r="C198" s="46">
        <f>NEANT!F198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0"/>
    </row>
    <row r="199" spans="1:20" ht="30.6" customHeight="1">
      <c r="A199" s="49">
        <f>NEANT!B199</f>
        <v>0</v>
      </c>
      <c r="B199" s="49">
        <f>NEANT!C199</f>
        <v>0</v>
      </c>
      <c r="C199" s="46">
        <f>NEANT!F199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0"/>
    </row>
    <row r="200" spans="1:20" ht="30.6" customHeight="1">
      <c r="A200" s="49">
        <f>NEANT!B200</f>
        <v>0</v>
      </c>
      <c r="B200" s="49">
        <f>NEANT!C200</f>
        <v>0</v>
      </c>
      <c r="C200" s="46">
        <f>NEANT!F200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0"/>
    </row>
    <row r="201" spans="1:20" ht="30.6" customHeight="1">
      <c r="A201" s="49">
        <f>NEANT!B201</f>
        <v>0</v>
      </c>
      <c r="B201" s="49">
        <f>NEANT!C201</f>
        <v>0</v>
      </c>
      <c r="C201" s="46">
        <f>NEANT!F201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0"/>
    </row>
    <row r="202" spans="1:20" ht="30.6" customHeight="1">
      <c r="A202" s="49">
        <f>NEANT!B202</f>
        <v>0</v>
      </c>
      <c r="B202" s="49">
        <f>NEANT!C202</f>
        <v>0</v>
      </c>
      <c r="C202" s="46">
        <f>NEANT!F202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0"/>
    </row>
    <row r="203" spans="1:20" ht="30.6" customHeight="1">
      <c r="A203" s="49">
        <f>NEANT!B203</f>
        <v>0</v>
      </c>
      <c r="B203" s="49">
        <f>NEANT!C203</f>
        <v>0</v>
      </c>
      <c r="C203" s="46">
        <f>NEANT!F203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0"/>
    </row>
    <row r="204" spans="1:20" ht="30.6" customHeight="1">
      <c r="A204" s="49">
        <f>NEANT!B204</f>
        <v>0</v>
      </c>
      <c r="B204" s="49">
        <f>NEANT!C204</f>
        <v>0</v>
      </c>
      <c r="C204" s="46">
        <f>NEANT!F204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0"/>
    </row>
    <row r="205" spans="1:20" ht="30.6" customHeight="1">
      <c r="A205" s="49">
        <f>NEANT!B205</f>
        <v>0</v>
      </c>
      <c r="B205" s="49">
        <f>NEANT!C205</f>
        <v>0</v>
      </c>
      <c r="C205" s="46">
        <f>NEANT!F205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0"/>
    </row>
    <row r="206" spans="1:20" ht="30.6" customHeight="1">
      <c r="A206" s="49">
        <f>NEANT!B206</f>
        <v>0</v>
      </c>
      <c r="B206" s="49">
        <f>NEANT!C206</f>
        <v>0</v>
      </c>
      <c r="C206" s="46">
        <f>NEANT!F206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0"/>
    </row>
    <row r="207" spans="1:20" ht="30.6" customHeight="1">
      <c r="A207" s="49">
        <f>NEANT!B207</f>
        <v>0</v>
      </c>
      <c r="B207" s="49">
        <f>NEANT!C207</f>
        <v>0</v>
      </c>
      <c r="C207" s="46">
        <f>NEANT!F207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0"/>
    </row>
    <row r="208" spans="1:20" ht="30.6" customHeight="1">
      <c r="A208" s="49">
        <f>NEANT!B208</f>
        <v>0</v>
      </c>
      <c r="B208" s="49">
        <f>NEANT!C208</f>
        <v>0</v>
      </c>
      <c r="C208" s="46">
        <f>NEANT!F208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0"/>
    </row>
    <row r="209" spans="1:20" ht="30.6" customHeight="1">
      <c r="A209" s="49">
        <f>NEANT!B209</f>
        <v>0</v>
      </c>
      <c r="B209" s="49">
        <f>NEANT!C209</f>
        <v>0</v>
      </c>
      <c r="C209" s="46">
        <f>NEANT!F209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0"/>
    </row>
    <row r="210" spans="1:20" ht="30.6" customHeight="1">
      <c r="A210" s="49">
        <f>NEANT!B210</f>
        <v>0</v>
      </c>
      <c r="B210" s="49">
        <f>NEANT!C210</f>
        <v>0</v>
      </c>
      <c r="C210" s="46">
        <f>NEANT!F210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0"/>
    </row>
    <row r="211" spans="1:20" ht="30.6" customHeight="1">
      <c r="A211" s="49">
        <f>NEANT!B211</f>
        <v>0</v>
      </c>
      <c r="B211" s="49">
        <f>NEANT!C211</f>
        <v>0</v>
      </c>
      <c r="C211" s="46">
        <f>NEANT!F211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0"/>
    </row>
    <row r="212" spans="1:20" ht="30.6" customHeight="1">
      <c r="A212" s="49">
        <f>NEANT!B212</f>
        <v>0</v>
      </c>
      <c r="B212" s="49">
        <f>NEANT!C212</f>
        <v>0</v>
      </c>
      <c r="C212" s="46">
        <f>NEANT!F212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0"/>
    </row>
    <row r="213" spans="1:20" ht="30.6" customHeight="1">
      <c r="A213" s="49">
        <f>NEANT!B213</f>
        <v>0</v>
      </c>
      <c r="B213" s="49">
        <f>NEANT!C213</f>
        <v>0</v>
      </c>
      <c r="C213" s="46">
        <f>NEANT!F213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0"/>
    </row>
    <row r="214" spans="1:20" ht="30.6" customHeight="1">
      <c r="A214" s="49">
        <f>NEANT!B214</f>
        <v>0</v>
      </c>
      <c r="B214" s="49">
        <f>NEANT!C214</f>
        <v>0</v>
      </c>
      <c r="C214" s="46">
        <f>NEANT!F214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0"/>
    </row>
    <row r="215" spans="1:20" ht="30.6" customHeight="1">
      <c r="A215" s="49">
        <f>NEANT!B215</f>
        <v>0</v>
      </c>
      <c r="B215" s="49">
        <f>NEANT!C215</f>
        <v>0</v>
      </c>
      <c r="C215" s="46">
        <f>NEANT!F215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0"/>
    </row>
    <row r="216" spans="1:20" ht="30.6" customHeight="1">
      <c r="A216" s="49">
        <f>NEANT!B216</f>
        <v>0</v>
      </c>
      <c r="B216" s="49">
        <f>NEANT!C216</f>
        <v>0</v>
      </c>
      <c r="C216" s="46">
        <f>NEANT!F216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0"/>
    </row>
    <row r="217" spans="1:20" ht="30.6" customHeight="1">
      <c r="A217" s="49">
        <f>NEANT!B217</f>
        <v>0</v>
      </c>
      <c r="B217" s="49">
        <f>NEANT!C217</f>
        <v>0</v>
      </c>
      <c r="C217" s="46">
        <f>NEANT!F217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0"/>
    </row>
    <row r="218" spans="1:20" ht="30.6" customHeight="1">
      <c r="A218" s="49">
        <f>NEANT!B218</f>
        <v>0</v>
      </c>
      <c r="B218" s="49">
        <f>NEANT!C218</f>
        <v>0</v>
      </c>
      <c r="C218" s="46">
        <f>NEANT!F218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0"/>
    </row>
    <row r="219" spans="1:20" ht="30.6" customHeight="1">
      <c r="A219" s="49">
        <f>NEANT!B219</f>
        <v>0</v>
      </c>
      <c r="B219" s="49">
        <f>NEANT!C219</f>
        <v>0</v>
      </c>
      <c r="C219" s="46">
        <f>NEANT!F219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0"/>
    </row>
    <row r="220" spans="1:20" ht="30.6" customHeight="1">
      <c r="A220" s="49">
        <f>NEANT!B220</f>
        <v>0</v>
      </c>
      <c r="B220" s="49">
        <f>NEANT!C220</f>
        <v>0</v>
      </c>
      <c r="C220" s="46">
        <f>NEANT!F220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0"/>
    </row>
    <row r="221" spans="1:20" ht="30.6" customHeight="1">
      <c r="A221" s="49">
        <f>NEANT!B221</f>
        <v>0</v>
      </c>
      <c r="B221" s="49">
        <f>NEANT!C221</f>
        <v>0</v>
      </c>
      <c r="C221" s="46">
        <f>NEANT!F221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0"/>
    </row>
    <row r="222" spans="1:20" ht="30.6" customHeight="1">
      <c r="A222" s="49">
        <f>NEANT!B222</f>
        <v>0</v>
      </c>
      <c r="B222" s="49">
        <f>NEANT!C222</f>
        <v>0</v>
      </c>
      <c r="C222" s="46">
        <f>NEANT!F222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0"/>
    </row>
    <row r="223" spans="1:20" ht="30.6" customHeight="1">
      <c r="A223" s="49">
        <f>NEANT!B223</f>
        <v>0</v>
      </c>
      <c r="B223" s="49">
        <f>NEANT!C223</f>
        <v>0</v>
      </c>
      <c r="C223" s="46">
        <f>NEANT!F223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0"/>
    </row>
    <row r="224" spans="1:20" ht="30.6" customHeight="1">
      <c r="A224" s="49">
        <f>NEANT!B224</f>
        <v>0</v>
      </c>
      <c r="B224" s="49">
        <f>NEANT!C224</f>
        <v>0</v>
      </c>
      <c r="C224" s="46">
        <f>NEANT!F224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0"/>
    </row>
    <row r="225" spans="1:20" ht="30.6" customHeight="1">
      <c r="A225" s="49">
        <f>NEANT!B225</f>
        <v>0</v>
      </c>
      <c r="B225" s="49">
        <f>NEANT!C225</f>
        <v>0</v>
      </c>
      <c r="C225" s="46">
        <f>NEANT!F225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0"/>
    </row>
    <row r="226" spans="1:20" ht="30.6" customHeight="1">
      <c r="A226" s="49">
        <f>NEANT!B226</f>
        <v>0</v>
      </c>
      <c r="B226" s="49">
        <f>NEANT!C226</f>
        <v>0</v>
      </c>
      <c r="C226" s="46">
        <f>NEANT!F226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0"/>
    </row>
    <row r="227" spans="1:20" ht="30.6" customHeight="1">
      <c r="A227" s="49">
        <f>NEANT!B227</f>
        <v>0</v>
      </c>
      <c r="B227" s="49">
        <f>NEANT!C227</f>
        <v>0</v>
      </c>
      <c r="C227" s="46">
        <f>NEANT!F227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0"/>
    </row>
    <row r="228" spans="1:20" ht="30.6" customHeight="1">
      <c r="A228" s="49">
        <f>NEANT!B228</f>
        <v>0</v>
      </c>
      <c r="B228" s="49">
        <f>NEANT!C228</f>
        <v>0</v>
      </c>
      <c r="C228" s="46">
        <f>NEANT!F228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0"/>
    </row>
    <row r="229" spans="1:20" ht="30.6" customHeight="1">
      <c r="A229" s="49">
        <f>NEANT!B229</f>
        <v>0</v>
      </c>
      <c r="B229" s="49">
        <f>NEANT!C229</f>
        <v>0</v>
      </c>
      <c r="C229" s="46">
        <f>NEANT!F229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0"/>
    </row>
    <row r="230" spans="1:20" ht="30.6" customHeight="1">
      <c r="A230" s="49">
        <f>NEANT!B230</f>
        <v>0</v>
      </c>
      <c r="B230" s="49">
        <f>NEANT!C230</f>
        <v>0</v>
      </c>
      <c r="C230" s="46">
        <f>NEANT!F230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0"/>
    </row>
    <row r="231" spans="1:20" ht="30.6" customHeight="1">
      <c r="A231" s="49">
        <f>NEANT!B231</f>
        <v>0</v>
      </c>
      <c r="B231" s="49">
        <f>NEANT!C231</f>
        <v>0</v>
      </c>
      <c r="C231" s="46">
        <f>NEANT!F231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0"/>
    </row>
    <row r="232" spans="1:20" ht="30.6" customHeight="1">
      <c r="A232" s="49">
        <f>NEANT!B232</f>
        <v>0</v>
      </c>
      <c r="B232" s="49">
        <f>NEANT!C232</f>
        <v>0</v>
      </c>
      <c r="C232" s="46">
        <f>NEANT!F232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0"/>
    </row>
    <row r="233" spans="1:20" ht="30.6" customHeight="1">
      <c r="A233" s="49">
        <f>NEANT!B233</f>
        <v>0</v>
      </c>
      <c r="B233" s="49">
        <f>NEANT!C233</f>
        <v>0</v>
      </c>
      <c r="C233" s="46">
        <f>NEANT!F233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0"/>
    </row>
    <row r="234" spans="1:20" ht="30.6" customHeight="1">
      <c r="A234" s="49">
        <f>NEANT!B234</f>
        <v>0</v>
      </c>
      <c r="B234" s="49">
        <f>NEANT!C234</f>
        <v>0</v>
      </c>
      <c r="C234" s="46">
        <f>NEANT!F234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0"/>
    </row>
    <row r="235" spans="1:20" ht="30.6" customHeight="1">
      <c r="A235" s="49">
        <f>NEANT!B235</f>
        <v>0</v>
      </c>
      <c r="B235" s="49">
        <f>NEANT!C235</f>
        <v>0</v>
      </c>
      <c r="C235" s="46">
        <f>NEANT!F235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0"/>
    </row>
    <row r="236" spans="1:20" ht="30.6" customHeight="1">
      <c r="A236" s="49">
        <f>NEANT!B236</f>
        <v>0</v>
      </c>
      <c r="B236" s="49">
        <f>NEANT!C236</f>
        <v>0</v>
      </c>
      <c r="C236" s="46">
        <f>NEANT!F236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0"/>
    </row>
    <row r="237" spans="1:20" ht="30.6" customHeight="1">
      <c r="A237" s="49">
        <f>NEANT!B237</f>
        <v>0</v>
      </c>
      <c r="B237" s="49">
        <f>NEANT!C237</f>
        <v>0</v>
      </c>
      <c r="C237" s="46">
        <f>NEANT!F237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0"/>
    </row>
    <row r="238" spans="1:20" ht="30.6" customHeight="1">
      <c r="A238" s="49">
        <f>NEANT!B238</f>
        <v>0</v>
      </c>
      <c r="B238" s="49">
        <f>NEANT!C238</f>
        <v>0</v>
      </c>
      <c r="C238" s="46">
        <f>NEANT!F238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0"/>
    </row>
    <row r="239" spans="1:20" ht="30.6" customHeight="1">
      <c r="A239" s="49">
        <f>NEANT!B239</f>
        <v>0</v>
      </c>
      <c r="B239" s="49">
        <f>NEANT!C239</f>
        <v>0</v>
      </c>
      <c r="C239" s="46">
        <f>NEANT!F239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0"/>
    </row>
    <row r="240" spans="1:20" ht="30.6" customHeight="1">
      <c r="A240" s="49">
        <f>NEANT!B240</f>
        <v>0</v>
      </c>
      <c r="B240" s="49">
        <f>NEANT!C240</f>
        <v>0</v>
      </c>
      <c r="C240" s="46">
        <f>NEANT!F240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0"/>
    </row>
    <row r="241" spans="1:20" ht="30.6" customHeight="1">
      <c r="A241" s="49">
        <f>NEANT!B241</f>
        <v>0</v>
      </c>
      <c r="B241" s="49">
        <f>NEANT!C241</f>
        <v>0</v>
      </c>
      <c r="C241" s="46">
        <f>NEANT!F241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0"/>
    </row>
    <row r="242" spans="1:20" ht="30.6" customHeight="1">
      <c r="A242" s="49">
        <f>NEANT!B242</f>
        <v>0</v>
      </c>
      <c r="B242" s="49">
        <f>NEANT!C242</f>
        <v>0</v>
      </c>
      <c r="C242" s="46">
        <f>NEANT!F242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0"/>
    </row>
    <row r="243" spans="1:20" ht="30.6" customHeight="1">
      <c r="A243" s="49">
        <f>NEANT!B243</f>
        <v>0</v>
      </c>
      <c r="B243" s="49">
        <f>NEANT!C243</f>
        <v>0</v>
      </c>
      <c r="C243" s="46">
        <f>NEANT!F243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0"/>
    </row>
    <row r="244" spans="1:20" ht="30.6" customHeight="1">
      <c r="A244" s="49">
        <f>NEANT!B244</f>
        <v>0</v>
      </c>
      <c r="B244" s="49">
        <f>NEANT!C244</f>
        <v>0</v>
      </c>
      <c r="C244" s="46">
        <f>NEANT!F244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0"/>
    </row>
    <row r="245" spans="1:20" ht="30.6" customHeight="1">
      <c r="A245" s="49">
        <f>NEANT!B245</f>
        <v>0</v>
      </c>
      <c r="B245" s="49">
        <f>NEANT!C245</f>
        <v>0</v>
      </c>
      <c r="C245" s="46">
        <f>NEANT!F245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0"/>
    </row>
    <row r="246" spans="1:20" ht="30.6" customHeight="1">
      <c r="A246" s="49">
        <f>NEANT!B246</f>
        <v>0</v>
      </c>
      <c r="B246" s="49">
        <f>NEANT!C246</f>
        <v>0</v>
      </c>
      <c r="C246" s="46">
        <f>NEANT!F246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0"/>
    </row>
    <row r="247" spans="1:20" ht="30.6" customHeight="1">
      <c r="A247" s="49">
        <f>NEANT!B247</f>
        <v>0</v>
      </c>
      <c r="B247" s="49">
        <f>NEANT!C247</f>
        <v>0</v>
      </c>
      <c r="C247" s="46">
        <f>NEANT!F247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0"/>
    </row>
    <row r="248" spans="1:20" ht="30.6" customHeight="1">
      <c r="A248" s="49">
        <f>NEANT!B248</f>
        <v>0</v>
      </c>
      <c r="B248" s="49">
        <f>NEANT!C248</f>
        <v>0</v>
      </c>
      <c r="C248" s="46">
        <f>NEANT!F248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0"/>
    </row>
    <row r="249" spans="1:20" ht="30.6" customHeight="1">
      <c r="A249" s="49">
        <f>NEANT!B249</f>
        <v>0</v>
      </c>
      <c r="B249" s="49">
        <f>NEANT!C249</f>
        <v>0</v>
      </c>
      <c r="C249" s="46">
        <f>NEANT!F249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0"/>
    </row>
    <row r="250" spans="1:20" ht="30.6" customHeight="1">
      <c r="A250" s="49">
        <f>NEANT!B250</f>
        <v>0</v>
      </c>
      <c r="B250" s="49">
        <f>NEANT!C250</f>
        <v>0</v>
      </c>
      <c r="C250" s="46">
        <f>NEANT!F250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0"/>
    </row>
    <row r="251" spans="1:20" ht="30.6" customHeight="1">
      <c r="A251" s="49">
        <f>NEANT!B251</f>
        <v>0</v>
      </c>
      <c r="B251" s="49">
        <f>NEANT!C251</f>
        <v>0</v>
      </c>
      <c r="C251" s="46">
        <f>NEANT!F251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0"/>
    </row>
    <row r="252" spans="1:20" ht="30.6" customHeight="1">
      <c r="A252" s="49">
        <f>NEANT!B252</f>
        <v>0</v>
      </c>
      <c r="B252" s="49">
        <f>NEANT!C252</f>
        <v>0</v>
      </c>
      <c r="C252" s="46">
        <f>NEANT!F252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0"/>
    </row>
    <row r="253" spans="1:20" ht="30.6" customHeight="1">
      <c r="A253" s="49">
        <f>NEANT!B253</f>
        <v>0</v>
      </c>
      <c r="B253" s="49">
        <f>NEANT!C253</f>
        <v>0</v>
      </c>
      <c r="C253" s="46">
        <f>NEANT!F253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0"/>
    </row>
    <row r="254" spans="1:20" ht="30.6" customHeight="1">
      <c r="A254" s="49">
        <f>NEANT!B254</f>
        <v>0</v>
      </c>
      <c r="B254" s="49">
        <f>NEANT!C254</f>
        <v>0</v>
      </c>
      <c r="C254" s="46">
        <f>NEANT!F254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0"/>
    </row>
    <row r="255" spans="1:20" ht="30.6" customHeight="1">
      <c r="A255" s="49">
        <f>NEANT!B255</f>
        <v>0</v>
      </c>
      <c r="B255" s="49">
        <f>NEANT!C255</f>
        <v>0</v>
      </c>
      <c r="C255" s="46">
        <f>NEANT!F255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0"/>
    </row>
    <row r="256" spans="1:20" ht="30.6" customHeight="1">
      <c r="A256" s="49">
        <f>NEANT!B256</f>
        <v>0</v>
      </c>
      <c r="B256" s="49">
        <f>NEANT!C256</f>
        <v>0</v>
      </c>
      <c r="C256" s="46">
        <f>NEANT!F256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0"/>
    </row>
    <row r="257" spans="1:20" ht="30.6" customHeight="1">
      <c r="A257" s="49">
        <f>NEANT!B257</f>
        <v>0</v>
      </c>
      <c r="B257" s="49">
        <f>NEANT!C257</f>
        <v>0</v>
      </c>
      <c r="C257" s="46">
        <f>NEANT!F257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0"/>
    </row>
    <row r="258" spans="1:20" ht="30.6" customHeight="1">
      <c r="A258" s="49">
        <f>NEANT!B258</f>
        <v>0</v>
      </c>
      <c r="B258" s="49">
        <f>NEANT!C258</f>
        <v>0</v>
      </c>
      <c r="C258" s="46">
        <f>NEANT!F258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0"/>
    </row>
    <row r="259" spans="1:20" ht="30.6" customHeight="1">
      <c r="A259" s="49">
        <f>NEANT!B259</f>
        <v>0</v>
      </c>
      <c r="B259" s="49">
        <f>NEANT!C259</f>
        <v>0</v>
      </c>
      <c r="C259" s="46">
        <f>NEANT!F259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0"/>
    </row>
    <row r="260" spans="1:20" ht="30.6" customHeight="1">
      <c r="A260" s="49">
        <f>NEANT!B260</f>
        <v>0</v>
      </c>
      <c r="B260" s="49">
        <f>NEANT!C260</f>
        <v>0</v>
      </c>
      <c r="C260" s="46">
        <f>NEANT!F260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0"/>
    </row>
    <row r="261" spans="1:20" ht="30.6" customHeight="1">
      <c r="A261" s="49">
        <f>NEANT!B261</f>
        <v>0</v>
      </c>
      <c r="B261" s="49">
        <f>NEANT!C261</f>
        <v>0</v>
      </c>
      <c r="C261" s="46">
        <f>NEANT!F261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0"/>
    </row>
    <row r="262" spans="1:20" ht="30.6" customHeight="1">
      <c r="A262" s="49">
        <f>NEANT!B262</f>
        <v>0</v>
      </c>
      <c r="B262" s="49">
        <f>NEANT!C262</f>
        <v>0</v>
      </c>
      <c r="C262" s="46">
        <f>NEANT!F262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0"/>
    </row>
    <row r="263" spans="1:20" ht="30.6" customHeight="1">
      <c r="A263" s="49">
        <f>NEANT!B263</f>
        <v>0</v>
      </c>
      <c r="B263" s="49">
        <f>NEANT!C263</f>
        <v>0</v>
      </c>
      <c r="C263" s="46">
        <f>NEANT!F263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0"/>
    </row>
    <row r="264" spans="1:20" ht="30.6" customHeight="1">
      <c r="A264" s="49">
        <f>NEANT!B264</f>
        <v>0</v>
      </c>
      <c r="B264" s="49">
        <f>NEANT!C264</f>
        <v>0</v>
      </c>
      <c r="C264" s="46">
        <f>NEANT!F264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0"/>
    </row>
    <row r="265" spans="1:20" ht="30.6" customHeight="1">
      <c r="A265" s="49">
        <f>NEANT!B265</f>
        <v>0</v>
      </c>
      <c r="B265" s="49">
        <f>NEANT!C265</f>
        <v>0</v>
      </c>
      <c r="C265" s="46">
        <f>NEANT!F265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0"/>
    </row>
    <row r="266" spans="1:20" ht="30.6" customHeight="1">
      <c r="A266" s="49">
        <f>NEANT!B266</f>
        <v>0</v>
      </c>
      <c r="B266" s="49">
        <f>NEANT!C266</f>
        <v>0</v>
      </c>
      <c r="C266" s="46">
        <f>NEANT!F266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0"/>
    </row>
    <row r="267" spans="1:20" ht="30.6" customHeight="1">
      <c r="A267" s="49">
        <f>NEANT!B267</f>
        <v>0</v>
      </c>
      <c r="B267" s="49">
        <f>NEANT!C267</f>
        <v>0</v>
      </c>
      <c r="C267" s="46">
        <f>NEANT!F267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0"/>
    </row>
    <row r="268" spans="1:20" ht="30.6" customHeight="1">
      <c r="A268" s="49">
        <f>NEANT!B268</f>
        <v>0</v>
      </c>
      <c r="B268" s="49">
        <f>NEANT!C268</f>
        <v>0</v>
      </c>
      <c r="C268" s="46">
        <f>NEANT!F268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0"/>
    </row>
    <row r="269" spans="1:20" ht="30.6" customHeight="1">
      <c r="A269" s="49">
        <f>NEANT!B269</f>
        <v>0</v>
      </c>
      <c r="B269" s="49">
        <f>NEANT!C269</f>
        <v>0</v>
      </c>
      <c r="C269" s="46">
        <f>NEANT!F269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0"/>
    </row>
    <row r="270" spans="1:20" ht="30.6" customHeight="1">
      <c r="A270" s="49">
        <f>NEANT!B270</f>
        <v>0</v>
      </c>
      <c r="B270" s="49">
        <f>NEANT!C270</f>
        <v>0</v>
      </c>
      <c r="C270" s="46">
        <f>NEANT!F270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0"/>
    </row>
    <row r="271" spans="1:20" ht="30.6" customHeight="1">
      <c r="A271" s="49">
        <f>NEANT!B271</f>
        <v>0</v>
      </c>
      <c r="B271" s="49">
        <f>NEANT!C271</f>
        <v>0</v>
      </c>
      <c r="C271" s="46">
        <f>NEANT!F271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0"/>
    </row>
    <row r="272" spans="1:20" ht="30.6" customHeight="1">
      <c r="A272" s="49">
        <f>NEANT!B272</f>
        <v>0</v>
      </c>
      <c r="B272" s="49">
        <f>NEANT!C272</f>
        <v>0</v>
      </c>
      <c r="C272" s="46">
        <f>NEANT!F272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0"/>
    </row>
    <row r="273" spans="1:20" ht="30.6" customHeight="1">
      <c r="A273" s="49">
        <f>NEANT!B273</f>
        <v>0</v>
      </c>
      <c r="B273" s="49">
        <f>NEANT!C273</f>
        <v>0</v>
      </c>
      <c r="C273" s="46">
        <f>NEANT!F273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0"/>
    </row>
    <row r="274" spans="1:20" ht="30.6" customHeight="1">
      <c r="A274" s="49">
        <f>NEANT!B274</f>
        <v>0</v>
      </c>
      <c r="B274" s="49">
        <f>NEANT!C274</f>
        <v>0</v>
      </c>
      <c r="C274" s="46">
        <f>NEANT!F274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0"/>
    </row>
    <row r="275" spans="1:20" ht="30.6" customHeight="1">
      <c r="A275" s="49">
        <f>NEANT!B275</f>
        <v>0</v>
      </c>
      <c r="B275" s="49">
        <f>NEANT!C275</f>
        <v>0</v>
      </c>
      <c r="C275" s="46">
        <f>NEANT!F275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0"/>
    </row>
    <row r="276" spans="1:20" ht="30.6" customHeight="1">
      <c r="A276" s="49">
        <f>NEANT!B276</f>
        <v>0</v>
      </c>
      <c r="B276" s="49">
        <f>NEANT!C276</f>
        <v>0</v>
      </c>
      <c r="C276" s="46">
        <f>NEANT!F276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0"/>
    </row>
    <row r="277" spans="1:20" ht="30.6" customHeight="1">
      <c r="A277" s="49">
        <f>NEANT!B277</f>
        <v>0</v>
      </c>
      <c r="B277" s="49">
        <f>NEANT!C277</f>
        <v>0</v>
      </c>
      <c r="C277" s="46">
        <f>NEANT!F277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0"/>
    </row>
    <row r="278" spans="1:20" ht="30.6" customHeight="1">
      <c r="A278" s="49">
        <f>NEANT!B278</f>
        <v>0</v>
      </c>
      <c r="B278" s="49">
        <f>NEANT!C278</f>
        <v>0</v>
      </c>
      <c r="C278" s="46">
        <f>NEANT!F278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0"/>
    </row>
    <row r="279" spans="1:20" ht="30.6" customHeight="1">
      <c r="A279" s="49">
        <f>NEANT!B279</f>
        <v>0</v>
      </c>
      <c r="B279" s="49">
        <f>NEANT!C279</f>
        <v>0</v>
      </c>
      <c r="C279" s="46">
        <f>NEANT!F279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0"/>
    </row>
    <row r="280" spans="1:20" ht="30.6" customHeight="1">
      <c r="A280" s="49">
        <f>NEANT!B280</f>
        <v>0</v>
      </c>
      <c r="B280" s="49">
        <f>NEANT!C280</f>
        <v>0</v>
      </c>
      <c r="C280" s="46">
        <f>NEANT!F280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0"/>
    </row>
    <row r="281" spans="1:20" ht="30.6" customHeight="1">
      <c r="A281" s="49">
        <f>NEANT!B281</f>
        <v>0</v>
      </c>
      <c r="B281" s="49">
        <f>NEANT!C281</f>
        <v>0</v>
      </c>
      <c r="C281" s="46">
        <f>NEANT!F281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0"/>
    </row>
    <row r="282" spans="1:20" ht="30.6" customHeight="1">
      <c r="A282" s="49">
        <f>NEANT!B282</f>
        <v>0</v>
      </c>
      <c r="B282" s="49">
        <f>NEANT!C282</f>
        <v>0</v>
      </c>
      <c r="C282" s="46">
        <f>NEANT!F282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0"/>
    </row>
    <row r="283" spans="1:20" ht="30.6" customHeight="1">
      <c r="A283" s="49">
        <f>NEANT!B283</f>
        <v>0</v>
      </c>
      <c r="B283" s="49">
        <f>NEANT!C283</f>
        <v>0</v>
      </c>
      <c r="C283" s="46">
        <f>NEANT!F283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0"/>
    </row>
    <row r="284" spans="1:20" ht="30.6" customHeight="1">
      <c r="A284" s="49">
        <f>NEANT!B284</f>
        <v>0</v>
      </c>
      <c r="B284" s="49">
        <f>NEANT!C284</f>
        <v>0</v>
      </c>
      <c r="C284" s="46">
        <f>NEANT!F284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0"/>
    </row>
    <row r="285" spans="1:20" ht="30.6" customHeight="1">
      <c r="A285" s="49">
        <f>NEANT!B285</f>
        <v>0</v>
      </c>
      <c r="B285" s="49">
        <f>NEANT!C285</f>
        <v>0</v>
      </c>
      <c r="C285" s="46">
        <f>NEANT!F285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0"/>
    </row>
    <row r="286" spans="1:20" ht="30.6" customHeight="1">
      <c r="A286" s="49">
        <f>NEANT!B286</f>
        <v>0</v>
      </c>
      <c r="B286" s="49">
        <f>NEANT!C286</f>
        <v>0</v>
      </c>
      <c r="C286" s="46">
        <f>NEANT!F286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0"/>
    </row>
    <row r="287" spans="1:20" ht="30.6" customHeight="1">
      <c r="A287" s="49">
        <f>NEANT!B287</f>
        <v>0</v>
      </c>
      <c r="B287" s="49">
        <f>NEANT!C287</f>
        <v>0</v>
      </c>
      <c r="C287" s="46">
        <f>NEANT!F287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0"/>
    </row>
    <row r="288" spans="1:20" ht="30.6" customHeight="1">
      <c r="A288" s="49">
        <f>NEANT!B288</f>
        <v>0</v>
      </c>
      <c r="B288" s="49">
        <f>NEANT!C288</f>
        <v>0</v>
      </c>
      <c r="C288" s="46">
        <f>NEANT!F288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0"/>
    </row>
    <row r="289" spans="1:20" ht="30.6" customHeight="1">
      <c r="A289" s="49">
        <f>NEANT!B289</f>
        <v>0</v>
      </c>
      <c r="B289" s="49">
        <f>NEANT!C289</f>
        <v>0</v>
      </c>
      <c r="C289" s="46">
        <f>NEANT!F289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0"/>
    </row>
    <row r="290" spans="1:20" ht="30.6" customHeight="1">
      <c r="A290" s="49">
        <f>NEANT!B290</f>
        <v>0</v>
      </c>
      <c r="B290" s="49">
        <f>NEANT!C290</f>
        <v>0</v>
      </c>
      <c r="C290" s="46">
        <f>NEANT!F290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0"/>
    </row>
    <row r="291" spans="1:20" ht="30.6" customHeight="1">
      <c r="A291" s="49">
        <f>NEANT!B291</f>
        <v>0</v>
      </c>
      <c r="B291" s="49">
        <f>NEANT!C291</f>
        <v>0</v>
      </c>
      <c r="C291" s="46">
        <f>NEANT!F291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0"/>
    </row>
    <row r="292" spans="1:20" ht="30.6" customHeight="1">
      <c r="A292" s="49">
        <f>NEANT!B292</f>
        <v>0</v>
      </c>
      <c r="B292" s="49">
        <f>NEANT!C292</f>
        <v>0</v>
      </c>
      <c r="C292" s="46">
        <f>NEANT!F292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0"/>
    </row>
    <row r="293" spans="1:20" ht="30.6" customHeight="1">
      <c r="A293" s="49">
        <f>NEANT!B293</f>
        <v>0</v>
      </c>
      <c r="B293" s="49">
        <f>NEANT!C293</f>
        <v>0</v>
      </c>
      <c r="C293" s="46">
        <f>NEANT!F293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0"/>
    </row>
    <row r="294" spans="1:20" ht="30.6" customHeight="1">
      <c r="A294" s="49">
        <f>NEANT!B294</f>
        <v>0</v>
      </c>
      <c r="B294" s="49">
        <f>NEANT!C294</f>
        <v>0</v>
      </c>
      <c r="C294" s="46">
        <f>NEANT!F294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0"/>
    </row>
    <row r="295" spans="1:20" ht="30.6" customHeight="1">
      <c r="A295" s="49">
        <f>NEANT!B295</f>
        <v>0</v>
      </c>
      <c r="B295" s="49">
        <f>NEANT!C295</f>
        <v>0</v>
      </c>
      <c r="C295" s="46">
        <f>NEANT!F295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0"/>
    </row>
    <row r="296" spans="1:20" ht="30.6" customHeight="1">
      <c r="A296" s="49">
        <f>NEANT!B296</f>
        <v>0</v>
      </c>
      <c r="B296" s="49">
        <f>NEANT!C296</f>
        <v>0</v>
      </c>
      <c r="C296" s="46">
        <f>NEANT!F296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0"/>
    </row>
    <row r="297" spans="1:20" ht="30.6" customHeight="1">
      <c r="A297" s="49">
        <f>NEANT!B297</f>
        <v>0</v>
      </c>
      <c r="B297" s="49">
        <f>NEANT!C297</f>
        <v>0</v>
      </c>
      <c r="C297" s="46">
        <f>NEANT!F297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0"/>
    </row>
    <row r="298" spans="1:20" ht="30.6" customHeight="1">
      <c r="A298" s="49">
        <f>NEANT!B298</f>
        <v>0</v>
      </c>
      <c r="B298" s="49">
        <f>NEANT!C298</f>
        <v>0</v>
      </c>
      <c r="C298" s="46">
        <f>NEANT!F298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0"/>
    </row>
    <row r="299" spans="1:20" ht="30.6" customHeight="1">
      <c r="A299" s="49">
        <f>NEANT!B299</f>
        <v>0</v>
      </c>
      <c r="B299" s="49">
        <f>NEANT!C299</f>
        <v>0</v>
      </c>
      <c r="C299" s="46">
        <f>NEANT!F299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50"/>
    </row>
    <row r="300" spans="1:20" ht="30.6" customHeight="1">
      <c r="A300" s="49">
        <f>NEANT!B300</f>
        <v>0</v>
      </c>
      <c r="B300" s="49">
        <f>NEANT!C300</f>
        <v>0</v>
      </c>
      <c r="C300" s="46">
        <f>NEANT!F300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50"/>
    </row>
  </sheetData>
  <sheetProtection algorithmName="SHA-512" hashValue="OB7sf2mgo7HTCro19TcNsZ+/ysi9ZkM7jh2qQAEQwef907DKCV9saFkF/De603DnfSklSRJidctgL2Eo4WvyeA==" saltValue="XLN5czryncN4rvRJFMoEkw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B1:S9 B10:E10 J10:S11 B11:D11 B12:M12 P12 B13:L13 B14:N14 P14:S17 B15:M17 B301:S999">
    <cfRule type="expression" dxfId="14" priority="15">
      <formula>$D1="Modification"</formula>
    </cfRule>
    <cfRule type="expression" dxfId="13" priority="16">
      <formula>$D1="Création"</formula>
    </cfRule>
    <cfRule type="expression" dxfId="12" priority="17">
      <formula>$D1="Fermeture"</formula>
    </cfRule>
  </conditionalFormatting>
  <conditionalFormatting sqref="C1:T999">
    <cfRule type="expression" dxfId="11" priority="1">
      <formula>$B1="OPTION"</formula>
    </cfRule>
  </conditionalFormatting>
  <conditionalFormatting sqref="J1:J999">
    <cfRule type="expression" dxfId="10" priority="7">
      <formula>$I1="NON"</formula>
    </cfRule>
  </conditionalFormatting>
  <conditionalFormatting sqref="L1:L999">
    <cfRule type="expression" dxfId="9" priority="2">
      <formula>$K1="CCI (CC Intégral)"</formula>
    </cfRule>
    <cfRule type="expression" dxfId="8" priority="3">
      <formula>$K1="CT (Contrôle terminal)"</formula>
    </cfRule>
  </conditionalFormatting>
  <conditionalFormatting sqref="M1:M999">
    <cfRule type="expression" dxfId="7" priority="8">
      <formula>$K1="CT (Contrôle terminal)"</formula>
    </cfRule>
  </conditionalFormatting>
  <conditionalFormatting sqref="N1:O999">
    <cfRule type="expression" dxfId="6" priority="6">
      <formula>$K1="CCI (CC Intégral)"</formula>
    </cfRule>
  </conditionalFormatting>
  <conditionalFormatting sqref="Q1:R999">
    <cfRule type="expression" dxfId="5" priority="4">
      <formula>$P1="Autres"</formula>
    </cfRule>
  </conditionalFormatting>
  <conditionalFormatting sqref="S1:S999 T18">
    <cfRule type="expression" dxfId="4" priority="5">
      <formula>$P1="CT (Contrôle terminal)"</formula>
    </cfRule>
  </conditionalFormatting>
  <conditionalFormatting sqref="T16 A16:S298">
    <cfRule type="expression" dxfId="3" priority="14">
      <formula>$C16="Modification MCC"</formula>
    </cfRule>
  </conditionalFormatting>
  <conditionalFormatting sqref="T18 A18:S300">
    <cfRule type="expression" dxfId="2" priority="19">
      <formula>$C18="Modification"</formula>
    </cfRule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83DA4-5FDF-4ED6-A44E-F4B0B2D296C5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/>
  <cp:revision/>
  <dcterms:created xsi:type="dcterms:W3CDTF">2022-09-27T13:03:25Z</dcterms:created>
  <dcterms:modified xsi:type="dcterms:W3CDTF">2024-02-23T14:32:00Z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