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codeName="ThisWorkbook" defaultThemeVersion="166925"/>
  <mc:AlternateContent xmlns:mc="http://schemas.openxmlformats.org/markup-compatibility/2006">
    <mc:Choice Requires="x15">
      <x15ac:absPath xmlns:x15ac="http://schemas.microsoft.com/office/spreadsheetml/2010/11/ac" url="C:\Users\kciccolini\OneDrive - Université Nice Sophia Antipolis\Bureau\1D - 2D SCIENCES 2025-2026\SV\"/>
    </mc:Choice>
  </mc:AlternateContent>
  <xr:revisionPtr revIDLastSave="0" documentId="13_ncr:1_{42BFBE55-8F18-4FC8-A378-5CC0817910A1}" xr6:coauthVersionLast="47" xr6:coauthVersionMax="47" xr10:uidLastSave="{00000000-0000-0000-0000-000000000000}"/>
  <bookViews>
    <workbookView xWindow="0" yWindow="0" windowWidth="23040" windowHeight="8940" tabRatio="671" firstSheet="9" activeTab="9" xr2:uid="{00000000-000D-0000-FFFF-FFFF00000000}"/>
  </bookViews>
  <sheets>
    <sheet name="Listes" sheetId="15" state="hidden" r:id="rId1"/>
    <sheet name="Calcul" sheetId="20" state="hidden" r:id="rId2"/>
    <sheet name="Fiche Générale" sheetId="2" r:id="rId3"/>
    <sheet name="S1 Maquette" sheetId="3" r:id="rId4"/>
    <sheet name="S1 MCC" sheetId="4" r:id="rId5"/>
    <sheet name="S2 Maquette" sheetId="12" r:id="rId6"/>
    <sheet name="S2 MCC" sheetId="24" r:id="rId7"/>
    <sheet name="S3 Maquette" sheetId="17" r:id="rId8"/>
    <sheet name="S3 MCC" sheetId="22" r:id="rId9"/>
    <sheet name="S4 Maquette" sheetId="18" r:id="rId10"/>
    <sheet name="S4 MCC" sheetId="25" r:id="rId11"/>
  </sheets>
  <externalReferences>
    <externalReference r:id="rId12"/>
    <externalReference r:id="rId13"/>
  </externalReferences>
  <definedNames>
    <definedName name="DEF">[1]Listes!$A$2:$A$4</definedName>
    <definedName name="list_cmp">Listes!$A$32:$G$32</definedName>
    <definedName name="List_CNU">Listes!$A$40:$A$96</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Listes!$G$2:$G$3</definedName>
    <definedName name="list_typedip">Listes!$H$2:$H$3</definedName>
    <definedName name="liste_cmp" localSheetId="5">#REF!</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5">#REF!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5">#REF!</definedName>
    <definedName name="Médecine" localSheetId="7">#REF!</definedName>
    <definedName name="Médecine" localSheetId="9">#REF!</definedName>
    <definedName name="Por" localSheetId="5">#REF!</definedName>
    <definedName name="Por" localSheetId="7">#REF!</definedName>
    <definedName name="Por" localSheetId="8">#REF!</definedName>
    <definedName name="Por" localSheetId="9">#REF!</definedName>
    <definedName name="Por" localSheetId="10">#REF!</definedName>
    <definedName name="Por">#REF!</definedName>
    <definedName name="Portail_Droit">Listes!$B$33:$B$34</definedName>
    <definedName name="Portail_EG">Listes!$A$33:$A$34</definedName>
    <definedName name="Portail_LLAC">Listes!$D$33:$D$36</definedName>
    <definedName name="Portail_SHS" localSheetId="5">#REF!</definedName>
    <definedName name="Portail_SHS" localSheetId="7">#REF!</definedName>
    <definedName name="Portail_SHS" localSheetId="8">#REF!</definedName>
    <definedName name="Portail_SHS" localSheetId="9">#REF!</definedName>
    <definedName name="Portail_SHS" localSheetId="10">#REF!</definedName>
    <definedName name="Portail_SHS">Listes!$C$33:$C$36</definedName>
    <definedName name="Portail_ST">Listes!$E$33:$E$37</definedName>
    <definedName name="Portail_STAPS">Listes!$G$33</definedName>
    <definedName name="Portail_SV">Listes!$F$33:$F$35</definedName>
    <definedName name="tab_code" localSheetId="5">#REF!</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Listes!$A$8:$B$28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25" l="1"/>
  <c r="B37" i="25"/>
  <c r="A41" i="25"/>
  <c r="B41" i="25"/>
  <c r="C41" i="25"/>
  <c r="C35" i="22" l="1"/>
  <c r="B35" i="22"/>
  <c r="A35" i="22"/>
  <c r="C34" i="22"/>
  <c r="B34" i="22"/>
  <c r="A34" i="22"/>
  <c r="C33" i="22"/>
  <c r="B33" i="22"/>
  <c r="A33" i="22"/>
  <c r="C32" i="22"/>
  <c r="B32" i="22"/>
  <c r="A32" i="22"/>
  <c r="C31" i="22"/>
  <c r="B31" i="22"/>
  <c r="A31" i="22"/>
  <c r="C30" i="22"/>
  <c r="B30" i="22"/>
  <c r="A30" i="22"/>
  <c r="C29" i="22"/>
  <c r="B29" i="22"/>
  <c r="A29" i="22"/>
  <c r="C28" i="22"/>
  <c r="B28" i="22"/>
  <c r="A28" i="22"/>
  <c r="C27" i="22"/>
  <c r="B27" i="22"/>
  <c r="A27" i="22"/>
  <c r="C26" i="22"/>
  <c r="B26" i="22"/>
  <c r="A26" i="22"/>
  <c r="C25" i="22"/>
  <c r="B25" i="22"/>
  <c r="A25" i="22"/>
  <c r="C24" i="22"/>
  <c r="B24" i="22"/>
  <c r="A24" i="22"/>
  <c r="C23" i="22"/>
  <c r="B23" i="22"/>
  <c r="A23" i="22"/>
  <c r="B36" i="25"/>
  <c r="B35" i="25"/>
  <c r="B34" i="25"/>
  <c r="B33" i="25"/>
  <c r="B32" i="25"/>
  <c r="B31" i="25"/>
  <c r="B30" i="25"/>
  <c r="B29" i="25"/>
  <c r="B28" i="25"/>
  <c r="B27" i="25"/>
  <c r="B26" i="25"/>
  <c r="B25" i="25"/>
  <c r="B24" i="25"/>
  <c r="A36" i="25"/>
  <c r="A35" i="25"/>
  <c r="A34" i="25"/>
  <c r="A33" i="25"/>
  <c r="A32" i="25"/>
  <c r="A31" i="25"/>
  <c r="A30" i="25"/>
  <c r="A29" i="25"/>
  <c r="A28" i="25"/>
  <c r="A27" i="25"/>
  <c r="A26" i="25"/>
  <c r="A25" i="25"/>
  <c r="A24" i="25"/>
  <c r="A23" i="25"/>
  <c r="C299" i="25"/>
  <c r="B299" i="25"/>
  <c r="A299" i="25"/>
  <c r="C298" i="25"/>
  <c r="B298" i="25"/>
  <c r="A298" i="25"/>
  <c r="C297" i="25"/>
  <c r="B297" i="25"/>
  <c r="A297" i="25"/>
  <c r="C296" i="25"/>
  <c r="B296" i="25"/>
  <c r="A296" i="25"/>
  <c r="C295" i="25"/>
  <c r="B295" i="25"/>
  <c r="A295" i="25"/>
  <c r="C294" i="25"/>
  <c r="B294" i="25"/>
  <c r="A294" i="25"/>
  <c r="C293" i="25"/>
  <c r="B293" i="25"/>
  <c r="A293" i="25"/>
  <c r="C292" i="25"/>
  <c r="B292" i="25"/>
  <c r="A292" i="25"/>
  <c r="C291" i="25"/>
  <c r="B291" i="25"/>
  <c r="A291" i="25"/>
  <c r="C290" i="25"/>
  <c r="B290" i="25"/>
  <c r="A290" i="25"/>
  <c r="C289" i="25"/>
  <c r="B289" i="25"/>
  <c r="A289" i="25"/>
  <c r="C288" i="25"/>
  <c r="B288" i="25"/>
  <c r="A288" i="25"/>
  <c r="C287" i="25"/>
  <c r="B287" i="25"/>
  <c r="A287" i="25"/>
  <c r="C286" i="25"/>
  <c r="B286" i="25"/>
  <c r="A286" i="25"/>
  <c r="C285" i="25"/>
  <c r="B285" i="25"/>
  <c r="A285" i="25"/>
  <c r="C284" i="25"/>
  <c r="B284" i="25"/>
  <c r="A284" i="25"/>
  <c r="C283" i="25"/>
  <c r="B283" i="25"/>
  <c r="A283" i="25"/>
  <c r="C282" i="25"/>
  <c r="B282" i="25"/>
  <c r="A282" i="25"/>
  <c r="C281" i="25"/>
  <c r="B281" i="25"/>
  <c r="A281" i="25"/>
  <c r="C280" i="25"/>
  <c r="B280" i="25"/>
  <c r="A280" i="25"/>
  <c r="C279" i="25"/>
  <c r="B279" i="25"/>
  <c r="A279" i="25"/>
  <c r="C278" i="25"/>
  <c r="B278" i="25"/>
  <c r="A278" i="25"/>
  <c r="C277" i="25"/>
  <c r="B277" i="25"/>
  <c r="A277" i="25"/>
  <c r="C276" i="25"/>
  <c r="B276" i="25"/>
  <c r="A276" i="25"/>
  <c r="C275" i="25"/>
  <c r="B275" i="25"/>
  <c r="A275" i="25"/>
  <c r="C274" i="25"/>
  <c r="B274" i="25"/>
  <c r="A274" i="25"/>
  <c r="C273" i="25"/>
  <c r="B273" i="25"/>
  <c r="A273" i="25"/>
  <c r="C272" i="25"/>
  <c r="B272" i="25"/>
  <c r="A272" i="25"/>
  <c r="C271" i="25"/>
  <c r="B271" i="25"/>
  <c r="A271" i="25"/>
  <c r="C270" i="25"/>
  <c r="B270" i="25"/>
  <c r="A270" i="25"/>
  <c r="C269" i="25"/>
  <c r="B269" i="25"/>
  <c r="A269" i="25"/>
  <c r="C268" i="25"/>
  <c r="B268" i="25"/>
  <c r="A268" i="25"/>
  <c r="C267" i="25"/>
  <c r="B267" i="25"/>
  <c r="A267" i="25"/>
  <c r="C266" i="25"/>
  <c r="B266" i="25"/>
  <c r="A266" i="25"/>
  <c r="C265" i="25"/>
  <c r="B265" i="25"/>
  <c r="A265" i="25"/>
  <c r="C264" i="25"/>
  <c r="B264" i="25"/>
  <c r="A264" i="25"/>
  <c r="C263" i="25"/>
  <c r="B263" i="25"/>
  <c r="A263" i="25"/>
  <c r="C262" i="25"/>
  <c r="B262" i="25"/>
  <c r="A262" i="25"/>
  <c r="C261" i="25"/>
  <c r="B261" i="25"/>
  <c r="A261" i="25"/>
  <c r="C260" i="25"/>
  <c r="B260" i="25"/>
  <c r="A260" i="25"/>
  <c r="C259" i="25"/>
  <c r="B259" i="25"/>
  <c r="A259" i="25"/>
  <c r="C258" i="25"/>
  <c r="B258" i="25"/>
  <c r="A258" i="25"/>
  <c r="C257" i="25"/>
  <c r="B257" i="25"/>
  <c r="A257" i="25"/>
  <c r="C256" i="25"/>
  <c r="B256" i="25"/>
  <c r="A256" i="25"/>
  <c r="C255" i="25"/>
  <c r="B255" i="25"/>
  <c r="A255" i="25"/>
  <c r="C254" i="25"/>
  <c r="B254" i="25"/>
  <c r="A254" i="25"/>
  <c r="C253" i="25"/>
  <c r="B253" i="25"/>
  <c r="A253" i="25"/>
  <c r="C252" i="25"/>
  <c r="B252" i="25"/>
  <c r="A252" i="25"/>
  <c r="C251" i="25"/>
  <c r="B251" i="25"/>
  <c r="A251" i="25"/>
  <c r="C250" i="25"/>
  <c r="B250" i="25"/>
  <c r="A250" i="25"/>
  <c r="C249" i="25"/>
  <c r="B249" i="25"/>
  <c r="A249" i="25"/>
  <c r="C248" i="25"/>
  <c r="B248" i="25"/>
  <c r="A248" i="25"/>
  <c r="C247" i="25"/>
  <c r="B247" i="25"/>
  <c r="A247" i="25"/>
  <c r="C246" i="25"/>
  <c r="B246" i="25"/>
  <c r="A246" i="25"/>
  <c r="C245" i="25"/>
  <c r="B245" i="25"/>
  <c r="A245" i="25"/>
  <c r="C244" i="25"/>
  <c r="B244" i="25"/>
  <c r="A244" i="25"/>
  <c r="C243" i="25"/>
  <c r="B243" i="25"/>
  <c r="A243" i="25"/>
  <c r="C242" i="25"/>
  <c r="B242" i="25"/>
  <c r="A242" i="25"/>
  <c r="C241" i="25"/>
  <c r="B241" i="25"/>
  <c r="A241" i="25"/>
  <c r="C240" i="25"/>
  <c r="B240" i="25"/>
  <c r="A240" i="25"/>
  <c r="C239" i="25"/>
  <c r="B239" i="25"/>
  <c r="A239" i="25"/>
  <c r="C238" i="25"/>
  <c r="B238" i="25"/>
  <c r="A238" i="25"/>
  <c r="C237" i="25"/>
  <c r="B237" i="25"/>
  <c r="A237" i="25"/>
  <c r="C236" i="25"/>
  <c r="B236" i="25"/>
  <c r="A236" i="25"/>
  <c r="C235" i="25"/>
  <c r="B235" i="25"/>
  <c r="A235" i="25"/>
  <c r="C234" i="25"/>
  <c r="B234" i="25"/>
  <c r="A234" i="25"/>
  <c r="C233" i="25"/>
  <c r="B233" i="25"/>
  <c r="A233" i="25"/>
  <c r="C232" i="25"/>
  <c r="B232" i="25"/>
  <c r="A232" i="25"/>
  <c r="C231" i="25"/>
  <c r="B231" i="25"/>
  <c r="A231" i="25"/>
  <c r="C230" i="25"/>
  <c r="B230" i="25"/>
  <c r="A230" i="25"/>
  <c r="C229" i="25"/>
  <c r="B229" i="25"/>
  <c r="A229" i="25"/>
  <c r="C228" i="25"/>
  <c r="B228" i="25"/>
  <c r="A228" i="25"/>
  <c r="C227" i="25"/>
  <c r="B227" i="25"/>
  <c r="A227" i="25"/>
  <c r="C226" i="25"/>
  <c r="B226" i="25"/>
  <c r="A226" i="25"/>
  <c r="C225" i="25"/>
  <c r="B225" i="25"/>
  <c r="A225" i="25"/>
  <c r="C224" i="25"/>
  <c r="B224" i="25"/>
  <c r="A224" i="25"/>
  <c r="C223" i="25"/>
  <c r="B223" i="25"/>
  <c r="A223" i="25"/>
  <c r="C222" i="25"/>
  <c r="B222" i="25"/>
  <c r="A222" i="25"/>
  <c r="C221" i="25"/>
  <c r="B221" i="25"/>
  <c r="A221" i="25"/>
  <c r="C220" i="25"/>
  <c r="B220" i="25"/>
  <c r="A220" i="25"/>
  <c r="C219" i="25"/>
  <c r="B219" i="25"/>
  <c r="A219" i="25"/>
  <c r="C218" i="25"/>
  <c r="B218" i="25"/>
  <c r="A218" i="25"/>
  <c r="C217" i="25"/>
  <c r="B217" i="25"/>
  <c r="A217" i="25"/>
  <c r="C216" i="25"/>
  <c r="B216" i="25"/>
  <c r="A216" i="25"/>
  <c r="C215" i="25"/>
  <c r="B215" i="25"/>
  <c r="A215" i="25"/>
  <c r="C214" i="25"/>
  <c r="B214" i="25"/>
  <c r="A214" i="25"/>
  <c r="C213" i="25"/>
  <c r="B213" i="25"/>
  <c r="A213" i="25"/>
  <c r="C212" i="25"/>
  <c r="B212" i="25"/>
  <c r="A212" i="25"/>
  <c r="C211" i="25"/>
  <c r="B211" i="25"/>
  <c r="A211" i="25"/>
  <c r="C210" i="25"/>
  <c r="B210" i="25"/>
  <c r="A210" i="25"/>
  <c r="C209" i="25"/>
  <c r="B209" i="25"/>
  <c r="A209" i="25"/>
  <c r="C208" i="25"/>
  <c r="B208" i="25"/>
  <c r="A208" i="25"/>
  <c r="C207" i="25"/>
  <c r="B207" i="25"/>
  <c r="A207" i="25"/>
  <c r="C206" i="25"/>
  <c r="B206" i="25"/>
  <c r="A206" i="25"/>
  <c r="C205" i="25"/>
  <c r="B205" i="25"/>
  <c r="A205" i="25"/>
  <c r="C204" i="25"/>
  <c r="B204" i="25"/>
  <c r="A204" i="25"/>
  <c r="C203" i="25"/>
  <c r="B203" i="25"/>
  <c r="A203" i="25"/>
  <c r="C202" i="25"/>
  <c r="B202" i="25"/>
  <c r="A202" i="25"/>
  <c r="C201" i="25"/>
  <c r="B201" i="25"/>
  <c r="A201" i="25"/>
  <c r="C200" i="25"/>
  <c r="B200" i="25"/>
  <c r="A200" i="25"/>
  <c r="C199" i="25"/>
  <c r="B199" i="25"/>
  <c r="A199" i="25"/>
  <c r="C198" i="25"/>
  <c r="B198" i="25"/>
  <c r="A198" i="25"/>
  <c r="C197" i="25"/>
  <c r="B197" i="25"/>
  <c r="A197" i="25"/>
  <c r="C196" i="25"/>
  <c r="B196" i="25"/>
  <c r="A196" i="25"/>
  <c r="C195" i="25"/>
  <c r="B195" i="25"/>
  <c r="A195" i="25"/>
  <c r="C194" i="25"/>
  <c r="B194" i="25"/>
  <c r="A194" i="25"/>
  <c r="C193" i="25"/>
  <c r="B193" i="25"/>
  <c r="A193" i="25"/>
  <c r="C192" i="25"/>
  <c r="B192" i="25"/>
  <c r="A192" i="25"/>
  <c r="C191" i="25"/>
  <c r="B191" i="25"/>
  <c r="A191" i="25"/>
  <c r="C190" i="25"/>
  <c r="B190" i="25"/>
  <c r="A190" i="25"/>
  <c r="C189" i="25"/>
  <c r="B189" i="25"/>
  <c r="A189" i="25"/>
  <c r="C188" i="25"/>
  <c r="B188" i="25"/>
  <c r="A188" i="25"/>
  <c r="C187" i="25"/>
  <c r="B187" i="25"/>
  <c r="A187" i="25"/>
  <c r="C186" i="25"/>
  <c r="B186" i="25"/>
  <c r="A186" i="25"/>
  <c r="C185" i="25"/>
  <c r="B185" i="25"/>
  <c r="A185" i="25"/>
  <c r="C184" i="25"/>
  <c r="B184" i="25"/>
  <c r="A184" i="25"/>
  <c r="C183" i="25"/>
  <c r="B183" i="25"/>
  <c r="A183" i="25"/>
  <c r="C182" i="25"/>
  <c r="B182" i="25"/>
  <c r="A182" i="25"/>
  <c r="C181" i="25"/>
  <c r="B181" i="25"/>
  <c r="A181" i="25"/>
  <c r="C180" i="25"/>
  <c r="B180" i="25"/>
  <c r="A180" i="25"/>
  <c r="C179" i="25"/>
  <c r="B179" i="25"/>
  <c r="A179" i="25"/>
  <c r="C178" i="25"/>
  <c r="B178" i="25"/>
  <c r="A178" i="25"/>
  <c r="C177" i="25"/>
  <c r="B177" i="25"/>
  <c r="A177" i="25"/>
  <c r="C176" i="25"/>
  <c r="B176" i="25"/>
  <c r="A176" i="25"/>
  <c r="C175" i="25"/>
  <c r="B175" i="25"/>
  <c r="A175" i="25"/>
  <c r="C174" i="25"/>
  <c r="B174" i="25"/>
  <c r="A174" i="25"/>
  <c r="C173" i="25"/>
  <c r="B173" i="25"/>
  <c r="A173" i="25"/>
  <c r="C172" i="25"/>
  <c r="B172" i="25"/>
  <c r="A172" i="25"/>
  <c r="C171" i="25"/>
  <c r="B171" i="25"/>
  <c r="A171" i="25"/>
  <c r="C170" i="25"/>
  <c r="B170" i="25"/>
  <c r="A170" i="25"/>
  <c r="C169" i="25"/>
  <c r="B169" i="25"/>
  <c r="A169" i="25"/>
  <c r="C168" i="25"/>
  <c r="B168" i="25"/>
  <c r="A168" i="25"/>
  <c r="C167" i="25"/>
  <c r="B167" i="25"/>
  <c r="A167" i="25"/>
  <c r="C166" i="25"/>
  <c r="B166" i="25"/>
  <c r="A166" i="25"/>
  <c r="C165" i="25"/>
  <c r="B165" i="25"/>
  <c r="A165" i="25"/>
  <c r="C164" i="25"/>
  <c r="B164" i="25"/>
  <c r="A164" i="25"/>
  <c r="C163" i="25"/>
  <c r="B163" i="25"/>
  <c r="A163" i="25"/>
  <c r="C162" i="25"/>
  <c r="B162" i="25"/>
  <c r="A162" i="25"/>
  <c r="C161" i="25"/>
  <c r="B161" i="25"/>
  <c r="A161" i="25"/>
  <c r="C160" i="25"/>
  <c r="B160" i="25"/>
  <c r="A160" i="25"/>
  <c r="C159" i="25"/>
  <c r="B159" i="25"/>
  <c r="A159" i="25"/>
  <c r="C158" i="25"/>
  <c r="B158" i="25"/>
  <c r="A158" i="25"/>
  <c r="C157" i="25"/>
  <c r="B157" i="25"/>
  <c r="A157" i="25"/>
  <c r="C156" i="25"/>
  <c r="B156" i="25"/>
  <c r="A156" i="25"/>
  <c r="C155" i="25"/>
  <c r="B155" i="25"/>
  <c r="A155" i="25"/>
  <c r="C154" i="25"/>
  <c r="B154" i="25"/>
  <c r="A154" i="25"/>
  <c r="C153" i="25"/>
  <c r="B153" i="25"/>
  <c r="A153" i="25"/>
  <c r="C152" i="25"/>
  <c r="B152" i="25"/>
  <c r="A152" i="25"/>
  <c r="C151" i="25"/>
  <c r="B151" i="25"/>
  <c r="A151" i="25"/>
  <c r="C150" i="25"/>
  <c r="B150" i="25"/>
  <c r="A150" i="25"/>
  <c r="C149" i="25"/>
  <c r="B149" i="25"/>
  <c r="A149" i="25"/>
  <c r="C148" i="25"/>
  <c r="B148" i="25"/>
  <c r="A148" i="25"/>
  <c r="C147" i="25"/>
  <c r="B147" i="25"/>
  <c r="A147" i="25"/>
  <c r="C146" i="25"/>
  <c r="B146" i="25"/>
  <c r="A146" i="25"/>
  <c r="C145" i="25"/>
  <c r="B145" i="25"/>
  <c r="A145" i="25"/>
  <c r="C144" i="25"/>
  <c r="B144" i="25"/>
  <c r="A144" i="25"/>
  <c r="C143" i="25"/>
  <c r="B143" i="25"/>
  <c r="A143" i="25"/>
  <c r="C142" i="25"/>
  <c r="B142" i="25"/>
  <c r="A142" i="25"/>
  <c r="C141" i="25"/>
  <c r="B141" i="25"/>
  <c r="A141" i="25"/>
  <c r="C140" i="25"/>
  <c r="B140" i="25"/>
  <c r="A140" i="25"/>
  <c r="C139" i="25"/>
  <c r="B139" i="25"/>
  <c r="A139" i="25"/>
  <c r="C138" i="25"/>
  <c r="B138" i="25"/>
  <c r="A138" i="25"/>
  <c r="C137" i="25"/>
  <c r="B137" i="25"/>
  <c r="A137" i="25"/>
  <c r="C136" i="25"/>
  <c r="B136" i="25"/>
  <c r="A136" i="25"/>
  <c r="C135" i="25"/>
  <c r="B135" i="25"/>
  <c r="A135" i="25"/>
  <c r="C134" i="25"/>
  <c r="B134" i="25"/>
  <c r="A134" i="25"/>
  <c r="C133" i="25"/>
  <c r="B133" i="25"/>
  <c r="A133" i="25"/>
  <c r="C132" i="25"/>
  <c r="B132" i="25"/>
  <c r="A132" i="25"/>
  <c r="C131" i="25"/>
  <c r="B131" i="25"/>
  <c r="A131" i="25"/>
  <c r="C130" i="25"/>
  <c r="B130" i="25"/>
  <c r="A130" i="25"/>
  <c r="C129" i="25"/>
  <c r="B129" i="25"/>
  <c r="A129" i="25"/>
  <c r="C128" i="25"/>
  <c r="B128" i="25"/>
  <c r="A128" i="25"/>
  <c r="C127" i="25"/>
  <c r="B127" i="25"/>
  <c r="A127" i="25"/>
  <c r="C126" i="25"/>
  <c r="B126" i="25"/>
  <c r="A126" i="25"/>
  <c r="C125" i="25"/>
  <c r="B125" i="25"/>
  <c r="A125" i="25"/>
  <c r="C124" i="25"/>
  <c r="B124" i="25"/>
  <c r="A124" i="25"/>
  <c r="C123" i="25"/>
  <c r="B123" i="25"/>
  <c r="A123" i="25"/>
  <c r="C122" i="25"/>
  <c r="B122" i="25"/>
  <c r="A122" i="25"/>
  <c r="C121" i="25"/>
  <c r="B121" i="25"/>
  <c r="A121" i="25"/>
  <c r="C120" i="25"/>
  <c r="B120" i="25"/>
  <c r="A120" i="25"/>
  <c r="C119" i="25"/>
  <c r="B119" i="25"/>
  <c r="A119" i="25"/>
  <c r="C118" i="25"/>
  <c r="B118" i="25"/>
  <c r="A118" i="25"/>
  <c r="C117" i="25"/>
  <c r="B117" i="25"/>
  <c r="A117" i="25"/>
  <c r="C116" i="25"/>
  <c r="B116" i="25"/>
  <c r="A116" i="25"/>
  <c r="C115" i="25"/>
  <c r="B115" i="25"/>
  <c r="A115" i="25"/>
  <c r="C114" i="25"/>
  <c r="B114" i="25"/>
  <c r="A114" i="25"/>
  <c r="C113" i="25"/>
  <c r="B113" i="25"/>
  <c r="A113" i="25"/>
  <c r="C112" i="25"/>
  <c r="B112" i="25"/>
  <c r="A112" i="25"/>
  <c r="C111" i="25"/>
  <c r="B111" i="25"/>
  <c r="A111" i="25"/>
  <c r="C110" i="25"/>
  <c r="B110" i="25"/>
  <c r="A110" i="25"/>
  <c r="C109" i="25"/>
  <c r="B109" i="25"/>
  <c r="A109" i="25"/>
  <c r="C108" i="25"/>
  <c r="B108" i="25"/>
  <c r="A108" i="25"/>
  <c r="C107" i="25"/>
  <c r="B107" i="25"/>
  <c r="A107" i="25"/>
  <c r="C106" i="25"/>
  <c r="B106" i="25"/>
  <c r="A106" i="25"/>
  <c r="C105" i="25"/>
  <c r="B105" i="25"/>
  <c r="A105" i="25"/>
  <c r="C104" i="25"/>
  <c r="B104" i="25"/>
  <c r="A104" i="25"/>
  <c r="C103" i="25"/>
  <c r="B103" i="25"/>
  <c r="A103" i="25"/>
  <c r="C102" i="25"/>
  <c r="B102" i="25"/>
  <c r="A102" i="25"/>
  <c r="C101" i="25"/>
  <c r="B101" i="25"/>
  <c r="A101" i="25"/>
  <c r="C100" i="25"/>
  <c r="B100" i="25"/>
  <c r="A100" i="25"/>
  <c r="C99" i="25"/>
  <c r="B99" i="25"/>
  <c r="A99" i="25"/>
  <c r="C98" i="25"/>
  <c r="B98" i="25"/>
  <c r="A98" i="25"/>
  <c r="C97" i="25"/>
  <c r="B97" i="25"/>
  <c r="A97" i="25"/>
  <c r="C96" i="25"/>
  <c r="B96" i="25"/>
  <c r="A96" i="25"/>
  <c r="C95" i="25"/>
  <c r="B95" i="25"/>
  <c r="A95" i="25"/>
  <c r="C94" i="25"/>
  <c r="B94" i="25"/>
  <c r="A94" i="25"/>
  <c r="C93" i="25"/>
  <c r="B93" i="25"/>
  <c r="A93" i="25"/>
  <c r="C92" i="25"/>
  <c r="B92" i="25"/>
  <c r="A92" i="25"/>
  <c r="C91" i="25"/>
  <c r="B91" i="25"/>
  <c r="A91" i="25"/>
  <c r="C90" i="25"/>
  <c r="B90" i="25"/>
  <c r="A90" i="25"/>
  <c r="C89" i="25"/>
  <c r="B89" i="25"/>
  <c r="A89" i="25"/>
  <c r="C88" i="25"/>
  <c r="B88" i="25"/>
  <c r="A88" i="25"/>
  <c r="C87" i="25"/>
  <c r="B87" i="25"/>
  <c r="A87" i="25"/>
  <c r="C86" i="25"/>
  <c r="B86" i="25"/>
  <c r="A86" i="25"/>
  <c r="C85" i="25"/>
  <c r="B85" i="25"/>
  <c r="A85" i="25"/>
  <c r="C84" i="25"/>
  <c r="B84" i="25"/>
  <c r="A84" i="25"/>
  <c r="C83" i="25"/>
  <c r="B83" i="25"/>
  <c r="A83" i="25"/>
  <c r="C82" i="25"/>
  <c r="B82" i="25"/>
  <c r="A82" i="25"/>
  <c r="C81" i="25"/>
  <c r="B81" i="25"/>
  <c r="A81" i="25"/>
  <c r="C80" i="25"/>
  <c r="B80" i="25"/>
  <c r="A80" i="25"/>
  <c r="C79" i="25"/>
  <c r="B79" i="25"/>
  <c r="A79" i="25"/>
  <c r="C78" i="25"/>
  <c r="B78" i="25"/>
  <c r="A78" i="25"/>
  <c r="C77" i="25"/>
  <c r="B77" i="25"/>
  <c r="A77" i="25"/>
  <c r="C76" i="25"/>
  <c r="B76" i="25"/>
  <c r="A76" i="25"/>
  <c r="C75" i="25"/>
  <c r="B75" i="25"/>
  <c r="A75" i="25"/>
  <c r="C74" i="25"/>
  <c r="B74" i="25"/>
  <c r="A74" i="25"/>
  <c r="C73" i="25"/>
  <c r="B73" i="25"/>
  <c r="A73" i="25"/>
  <c r="C72" i="25"/>
  <c r="B72" i="25"/>
  <c r="A72" i="25"/>
  <c r="C71" i="25"/>
  <c r="B71" i="25"/>
  <c r="A71" i="25"/>
  <c r="C70" i="25"/>
  <c r="B70" i="25"/>
  <c r="A70" i="25"/>
  <c r="C69" i="25"/>
  <c r="B69" i="25"/>
  <c r="A69" i="25"/>
  <c r="C68" i="25"/>
  <c r="B68" i="25"/>
  <c r="A68" i="25"/>
  <c r="C67" i="25"/>
  <c r="B67" i="25"/>
  <c r="A67" i="25"/>
  <c r="C66" i="25"/>
  <c r="B66" i="25"/>
  <c r="A66" i="25"/>
  <c r="C65" i="25"/>
  <c r="B65" i="25"/>
  <c r="A65" i="25"/>
  <c r="C64" i="25"/>
  <c r="B64" i="25"/>
  <c r="A64" i="25"/>
  <c r="C63" i="25"/>
  <c r="B63" i="25"/>
  <c r="A63" i="25"/>
  <c r="C62" i="25"/>
  <c r="B62" i="25"/>
  <c r="A62" i="25"/>
  <c r="C61" i="25"/>
  <c r="B61" i="25"/>
  <c r="A61" i="25"/>
  <c r="C60" i="25"/>
  <c r="B60" i="25"/>
  <c r="A60" i="25"/>
  <c r="C59" i="25"/>
  <c r="B59" i="25"/>
  <c r="A59" i="25"/>
  <c r="C58" i="25"/>
  <c r="B58" i="25"/>
  <c r="A58" i="25"/>
  <c r="C57" i="25"/>
  <c r="B57" i="25"/>
  <c r="A57" i="25"/>
  <c r="C56" i="25"/>
  <c r="B56" i="25"/>
  <c r="A56" i="25"/>
  <c r="C55" i="25"/>
  <c r="B55" i="25"/>
  <c r="A55" i="25"/>
  <c r="C54" i="25"/>
  <c r="B54" i="25"/>
  <c r="A54" i="25"/>
  <c r="C53" i="25"/>
  <c r="B53" i="25"/>
  <c r="A53" i="25"/>
  <c r="C52" i="25"/>
  <c r="B52" i="25"/>
  <c r="A52" i="25"/>
  <c r="C51" i="25"/>
  <c r="B51" i="25"/>
  <c r="A51" i="25"/>
  <c r="C50" i="25"/>
  <c r="B50" i="25"/>
  <c r="A50" i="25"/>
  <c r="C49" i="25"/>
  <c r="B49" i="25"/>
  <c r="A49" i="25"/>
  <c r="C48" i="25"/>
  <c r="B48" i="25"/>
  <c r="A48" i="25"/>
  <c r="C47" i="25"/>
  <c r="B47" i="25"/>
  <c r="A47" i="25"/>
  <c r="C46" i="25"/>
  <c r="B46" i="25"/>
  <c r="A46" i="25"/>
  <c r="C45" i="25"/>
  <c r="B45" i="25"/>
  <c r="A45" i="25"/>
  <c r="C44" i="25"/>
  <c r="B44" i="25"/>
  <c r="A44" i="25"/>
  <c r="C43" i="25"/>
  <c r="B43" i="25"/>
  <c r="A43" i="25"/>
  <c r="C42" i="25"/>
  <c r="B42" i="25"/>
  <c r="A42" i="25"/>
  <c r="C36" i="25"/>
  <c r="C35" i="25"/>
  <c r="C23" i="25"/>
  <c r="B23" i="25"/>
  <c r="C22" i="25"/>
  <c r="B22" i="25"/>
  <c r="A22" i="25"/>
  <c r="C21" i="25"/>
  <c r="B21" i="25"/>
  <c r="A21" i="25"/>
  <c r="C20" i="25"/>
  <c r="B20" i="25"/>
  <c r="A20" i="25"/>
  <c r="C19" i="25"/>
  <c r="B19" i="25"/>
  <c r="A19" i="25"/>
  <c r="E15" i="25"/>
  <c r="B15" i="25"/>
  <c r="E13" i="25"/>
  <c r="B13" i="25"/>
  <c r="E10" i="25"/>
  <c r="E7" i="25"/>
  <c r="B7" i="25"/>
  <c r="E10" i="18"/>
  <c r="E10" i="22"/>
  <c r="E10" i="17"/>
  <c r="E10" i="24"/>
  <c r="E10" i="12"/>
  <c r="E10" i="4"/>
  <c r="E10" i="3"/>
  <c r="E13" i="18"/>
  <c r="B13" i="4"/>
  <c r="E13" i="4"/>
  <c r="B15" i="4"/>
  <c r="E15" i="4"/>
  <c r="B15" i="24"/>
  <c r="E15" i="24"/>
  <c r="C40" i="24"/>
  <c r="C41" i="24"/>
  <c r="C42" i="24"/>
  <c r="C43" i="24"/>
  <c r="C44" i="24"/>
  <c r="C45" i="24"/>
  <c r="C46" i="24"/>
  <c r="C47" i="24"/>
  <c r="C48" i="24"/>
  <c r="C49" i="24"/>
  <c r="C50" i="24"/>
  <c r="C51" i="24"/>
  <c r="C52" i="24"/>
  <c r="C53" i="24"/>
  <c r="C54" i="24"/>
  <c r="C55" i="24"/>
  <c r="C56" i="24"/>
  <c r="C57" i="24"/>
  <c r="C58" i="24"/>
  <c r="C59" i="24"/>
  <c r="C60" i="24"/>
  <c r="C61" i="24"/>
  <c r="C62" i="24"/>
  <c r="C63" i="24"/>
  <c r="C64" i="24"/>
  <c r="C65" i="24"/>
  <c r="C66" i="24"/>
  <c r="C67" i="24"/>
  <c r="C68" i="24"/>
  <c r="C69" i="24"/>
  <c r="C70" i="24"/>
  <c r="C71" i="24"/>
  <c r="C72" i="24"/>
  <c r="C73" i="24"/>
  <c r="C74" i="24"/>
  <c r="C75" i="24"/>
  <c r="C76" i="24"/>
  <c r="C77" i="24"/>
  <c r="C78" i="24"/>
  <c r="C79" i="24"/>
  <c r="C80" i="24"/>
  <c r="C81" i="24"/>
  <c r="C82" i="24"/>
  <c r="C83" i="24"/>
  <c r="C84" i="24"/>
  <c r="C85" i="24"/>
  <c r="C86" i="24"/>
  <c r="C87" i="24"/>
  <c r="C88" i="24"/>
  <c r="C89" i="24"/>
  <c r="C90" i="24"/>
  <c r="C91" i="24"/>
  <c r="C92" i="24"/>
  <c r="C93" i="24"/>
  <c r="C94" i="24"/>
  <c r="C95" i="24"/>
  <c r="C96" i="24"/>
  <c r="C97" i="24"/>
  <c r="C98" i="24"/>
  <c r="C99" i="24"/>
  <c r="C100" i="24"/>
  <c r="C101" i="24"/>
  <c r="C102" i="24"/>
  <c r="C103" i="24"/>
  <c r="C104" i="24"/>
  <c r="C105" i="24"/>
  <c r="C106" i="24"/>
  <c r="C107" i="24"/>
  <c r="C108" i="24"/>
  <c r="C109" i="24"/>
  <c r="C110" i="24"/>
  <c r="C111" i="24"/>
  <c r="C112" i="24"/>
  <c r="C113" i="24"/>
  <c r="C114" i="24"/>
  <c r="C115" i="24"/>
  <c r="C116" i="24"/>
  <c r="C117" i="24"/>
  <c r="C118" i="24"/>
  <c r="C119" i="24"/>
  <c r="C120" i="24"/>
  <c r="C121" i="24"/>
  <c r="C122" i="24"/>
  <c r="C123" i="24"/>
  <c r="C124" i="24"/>
  <c r="C125" i="24"/>
  <c r="C126" i="24"/>
  <c r="C127" i="24"/>
  <c r="C128" i="24"/>
  <c r="C129" i="24"/>
  <c r="C130" i="24"/>
  <c r="C131" i="24"/>
  <c r="C132" i="24"/>
  <c r="C133" i="24"/>
  <c r="C134" i="24"/>
  <c r="C135" i="24"/>
  <c r="C136" i="24"/>
  <c r="C137" i="24"/>
  <c r="C138" i="24"/>
  <c r="C139" i="24"/>
  <c r="C140" i="24"/>
  <c r="C141" i="24"/>
  <c r="C142" i="24"/>
  <c r="C143" i="24"/>
  <c r="C144" i="24"/>
  <c r="C145" i="24"/>
  <c r="C146" i="24"/>
  <c r="C147" i="24"/>
  <c r="C148" i="24"/>
  <c r="C149" i="24"/>
  <c r="C150" i="24"/>
  <c r="C151" i="24"/>
  <c r="C152" i="24"/>
  <c r="C153" i="24"/>
  <c r="C154" i="24"/>
  <c r="C155" i="24"/>
  <c r="C156" i="24"/>
  <c r="C157" i="24"/>
  <c r="C158" i="24"/>
  <c r="C159" i="24"/>
  <c r="C160" i="24"/>
  <c r="C161" i="24"/>
  <c r="C162" i="24"/>
  <c r="C163" i="24"/>
  <c r="C164" i="24"/>
  <c r="C165" i="24"/>
  <c r="C166" i="24"/>
  <c r="C167" i="24"/>
  <c r="C168" i="24"/>
  <c r="C169" i="24"/>
  <c r="C170" i="24"/>
  <c r="C171" i="24"/>
  <c r="C172" i="24"/>
  <c r="C173" i="24"/>
  <c r="C174" i="24"/>
  <c r="C175" i="24"/>
  <c r="C176" i="24"/>
  <c r="C177" i="24"/>
  <c r="C178" i="24"/>
  <c r="C179" i="24"/>
  <c r="C180" i="24"/>
  <c r="C181" i="24"/>
  <c r="C182" i="24"/>
  <c r="C183" i="24"/>
  <c r="C184" i="24"/>
  <c r="C185" i="24"/>
  <c r="C186" i="24"/>
  <c r="C187" i="24"/>
  <c r="C188" i="24"/>
  <c r="C189" i="24"/>
  <c r="C190" i="24"/>
  <c r="C191" i="24"/>
  <c r="C192" i="24"/>
  <c r="C193" i="24"/>
  <c r="C194" i="24"/>
  <c r="C195" i="24"/>
  <c r="C196" i="24"/>
  <c r="C197" i="24"/>
  <c r="C198" i="24"/>
  <c r="C199" i="24"/>
  <c r="C200" i="24"/>
  <c r="C201" i="24"/>
  <c r="C202" i="24"/>
  <c r="C203" i="24"/>
  <c r="C204" i="24"/>
  <c r="C205" i="24"/>
  <c r="C206" i="24"/>
  <c r="C207" i="24"/>
  <c r="C208" i="24"/>
  <c r="C209" i="24"/>
  <c r="C210" i="24"/>
  <c r="C211" i="24"/>
  <c r="C212" i="24"/>
  <c r="C213" i="24"/>
  <c r="C214" i="24"/>
  <c r="C215" i="24"/>
  <c r="C216" i="24"/>
  <c r="C217" i="24"/>
  <c r="C218" i="24"/>
  <c r="C219" i="24"/>
  <c r="C220" i="24"/>
  <c r="C221" i="24"/>
  <c r="C222" i="24"/>
  <c r="C223" i="24"/>
  <c r="C224" i="24"/>
  <c r="C225" i="24"/>
  <c r="C226" i="24"/>
  <c r="C227" i="24"/>
  <c r="C228" i="24"/>
  <c r="C229" i="24"/>
  <c r="C230" i="24"/>
  <c r="C231" i="24"/>
  <c r="C232" i="24"/>
  <c r="C233" i="24"/>
  <c r="C234" i="24"/>
  <c r="C235" i="24"/>
  <c r="C236" i="24"/>
  <c r="C237" i="24"/>
  <c r="C238" i="24"/>
  <c r="C239" i="24"/>
  <c r="C240" i="24"/>
  <c r="C241" i="24"/>
  <c r="C242" i="24"/>
  <c r="C243" i="24"/>
  <c r="C244" i="24"/>
  <c r="C245" i="24"/>
  <c r="C246" i="24"/>
  <c r="C247" i="24"/>
  <c r="C248" i="24"/>
  <c r="C249" i="24"/>
  <c r="C250" i="24"/>
  <c r="C251" i="24"/>
  <c r="C252" i="24"/>
  <c r="C253" i="24"/>
  <c r="C254" i="24"/>
  <c r="C255" i="24"/>
  <c r="C256" i="24"/>
  <c r="C257" i="24"/>
  <c r="C258" i="24"/>
  <c r="C259" i="24"/>
  <c r="C260" i="24"/>
  <c r="C261" i="24"/>
  <c r="C262" i="24"/>
  <c r="C263" i="24"/>
  <c r="C264" i="24"/>
  <c r="C265" i="24"/>
  <c r="C266" i="24"/>
  <c r="C267" i="24"/>
  <c r="C268" i="24"/>
  <c r="C269" i="24"/>
  <c r="C270" i="24"/>
  <c r="C271" i="24"/>
  <c r="C272" i="24"/>
  <c r="C273" i="24"/>
  <c r="C274" i="24"/>
  <c r="C275" i="24"/>
  <c r="C276" i="24"/>
  <c r="C277" i="24"/>
  <c r="C278" i="24"/>
  <c r="C279" i="24"/>
  <c r="C280" i="24"/>
  <c r="C281" i="24"/>
  <c r="C282" i="24"/>
  <c r="C283" i="24"/>
  <c r="C284" i="24"/>
  <c r="C285" i="24"/>
  <c r="C286" i="24"/>
  <c r="C287" i="24"/>
  <c r="C288" i="24"/>
  <c r="C289" i="24"/>
  <c r="C290" i="24"/>
  <c r="C291" i="24"/>
  <c r="C292" i="24"/>
  <c r="C293" i="24"/>
  <c r="C294" i="24"/>
  <c r="C295" i="24"/>
  <c r="C296" i="24"/>
  <c r="C297" i="24"/>
  <c r="C298" i="24"/>
  <c r="C299" i="24"/>
  <c r="C300" i="24"/>
  <c r="C20" i="24"/>
  <c r="C21" i="24"/>
  <c r="C22" i="24"/>
  <c r="C19" i="24"/>
  <c r="A41" i="24"/>
  <c r="B41" i="24"/>
  <c r="A42" i="24"/>
  <c r="B42" i="24"/>
  <c r="A43" i="24"/>
  <c r="B43" i="24"/>
  <c r="A44" i="24"/>
  <c r="B44" i="24"/>
  <c r="A45" i="24"/>
  <c r="B45" i="24"/>
  <c r="A46" i="24"/>
  <c r="B46" i="24"/>
  <c r="A47" i="24"/>
  <c r="B47" i="24"/>
  <c r="A48" i="24"/>
  <c r="B48" i="24"/>
  <c r="A49" i="24"/>
  <c r="B49" i="24"/>
  <c r="A50" i="24"/>
  <c r="B50" i="24"/>
  <c r="A51" i="24"/>
  <c r="B51" i="24"/>
  <c r="A52" i="24"/>
  <c r="B52" i="24"/>
  <c r="A53" i="24"/>
  <c r="B53" i="24"/>
  <c r="A54" i="24"/>
  <c r="B54" i="24"/>
  <c r="A55" i="24"/>
  <c r="B55" i="24"/>
  <c r="A56" i="24"/>
  <c r="B56" i="24"/>
  <c r="A57" i="24"/>
  <c r="B57" i="24"/>
  <c r="A58" i="24"/>
  <c r="B58" i="24"/>
  <c r="A59" i="24"/>
  <c r="B59" i="24"/>
  <c r="A60" i="24"/>
  <c r="B60" i="24"/>
  <c r="A61" i="24"/>
  <c r="B61" i="24"/>
  <c r="A62" i="24"/>
  <c r="B62" i="24"/>
  <c r="A63" i="24"/>
  <c r="B63" i="24"/>
  <c r="A64" i="24"/>
  <c r="B64" i="24"/>
  <c r="A65" i="24"/>
  <c r="B65" i="24"/>
  <c r="A66" i="24"/>
  <c r="B66" i="24"/>
  <c r="A67" i="24"/>
  <c r="B67" i="24"/>
  <c r="A68" i="24"/>
  <c r="B68" i="24"/>
  <c r="A69" i="24"/>
  <c r="B69" i="24"/>
  <c r="A70" i="24"/>
  <c r="B70" i="24"/>
  <c r="A71" i="24"/>
  <c r="B71" i="24"/>
  <c r="A72" i="24"/>
  <c r="B72" i="24"/>
  <c r="A73" i="24"/>
  <c r="B73" i="24"/>
  <c r="A74" i="24"/>
  <c r="B74" i="24"/>
  <c r="A75" i="24"/>
  <c r="B75" i="24"/>
  <c r="A76" i="24"/>
  <c r="B76" i="24"/>
  <c r="A77" i="24"/>
  <c r="B77" i="24"/>
  <c r="A78" i="24"/>
  <c r="B78" i="24"/>
  <c r="A79" i="24"/>
  <c r="B79" i="24"/>
  <c r="A80" i="24"/>
  <c r="B80" i="24"/>
  <c r="A81" i="24"/>
  <c r="B81" i="24"/>
  <c r="A82" i="24"/>
  <c r="B82" i="24"/>
  <c r="A83" i="24"/>
  <c r="B83" i="24"/>
  <c r="A84" i="24"/>
  <c r="B84" i="24"/>
  <c r="A85" i="24"/>
  <c r="B85" i="24"/>
  <c r="A86" i="24"/>
  <c r="B86" i="24"/>
  <c r="A87" i="24"/>
  <c r="B87" i="24"/>
  <c r="A88" i="24"/>
  <c r="B88" i="24"/>
  <c r="A89" i="24"/>
  <c r="B89" i="24"/>
  <c r="A90" i="24"/>
  <c r="B90" i="24"/>
  <c r="A91" i="24"/>
  <c r="B91" i="24"/>
  <c r="A92" i="24"/>
  <c r="B92" i="24"/>
  <c r="A93" i="24"/>
  <c r="B93" i="24"/>
  <c r="A94" i="24"/>
  <c r="B94" i="24"/>
  <c r="A95" i="24"/>
  <c r="B95" i="24"/>
  <c r="A96" i="24"/>
  <c r="B96" i="24"/>
  <c r="A97" i="24"/>
  <c r="B97" i="24"/>
  <c r="A98" i="24"/>
  <c r="B98" i="24"/>
  <c r="A99" i="24"/>
  <c r="B99" i="24"/>
  <c r="A100" i="24"/>
  <c r="B100" i="24"/>
  <c r="A101" i="24"/>
  <c r="B101" i="24"/>
  <c r="A102" i="24"/>
  <c r="B102" i="24"/>
  <c r="A103" i="24"/>
  <c r="B103" i="24"/>
  <c r="A104" i="24"/>
  <c r="B104" i="24"/>
  <c r="A105" i="24"/>
  <c r="B105" i="24"/>
  <c r="A106" i="24"/>
  <c r="B106" i="24"/>
  <c r="A107" i="24"/>
  <c r="B107" i="24"/>
  <c r="A108" i="24"/>
  <c r="B108" i="24"/>
  <c r="A109" i="24"/>
  <c r="B109" i="24"/>
  <c r="A110" i="24"/>
  <c r="B110" i="24"/>
  <c r="A111" i="24"/>
  <c r="B111" i="24"/>
  <c r="A112" i="24"/>
  <c r="B112" i="24"/>
  <c r="A113" i="24"/>
  <c r="B113" i="24"/>
  <c r="A114" i="24"/>
  <c r="B114" i="24"/>
  <c r="A115" i="24"/>
  <c r="B115" i="24"/>
  <c r="A116" i="24"/>
  <c r="B116" i="24"/>
  <c r="A117" i="24"/>
  <c r="B117" i="24"/>
  <c r="A118" i="24"/>
  <c r="B118" i="24"/>
  <c r="A119" i="24"/>
  <c r="B119" i="24"/>
  <c r="A120" i="24"/>
  <c r="B120" i="24"/>
  <c r="A121" i="24"/>
  <c r="B121" i="24"/>
  <c r="A122" i="24"/>
  <c r="B122" i="24"/>
  <c r="A123" i="24"/>
  <c r="B123" i="24"/>
  <c r="A124" i="24"/>
  <c r="B124" i="24"/>
  <c r="A125" i="24"/>
  <c r="B125" i="24"/>
  <c r="A126" i="24"/>
  <c r="B126" i="24"/>
  <c r="A127" i="24"/>
  <c r="B127" i="24"/>
  <c r="A128" i="24"/>
  <c r="B128" i="24"/>
  <c r="A129" i="24"/>
  <c r="B129" i="24"/>
  <c r="A130" i="24"/>
  <c r="B130" i="24"/>
  <c r="A131" i="24"/>
  <c r="B131" i="24"/>
  <c r="A132" i="24"/>
  <c r="B132" i="24"/>
  <c r="A133" i="24"/>
  <c r="B133" i="24"/>
  <c r="A134" i="24"/>
  <c r="B134" i="24"/>
  <c r="A135" i="24"/>
  <c r="B135" i="24"/>
  <c r="A136" i="24"/>
  <c r="B136" i="24"/>
  <c r="A137" i="24"/>
  <c r="B137" i="24"/>
  <c r="A138" i="24"/>
  <c r="B138" i="24"/>
  <c r="A139" i="24"/>
  <c r="B139" i="24"/>
  <c r="A140" i="24"/>
  <c r="B140" i="24"/>
  <c r="A141" i="24"/>
  <c r="B141" i="24"/>
  <c r="A142" i="24"/>
  <c r="B142" i="24"/>
  <c r="A143" i="24"/>
  <c r="B143" i="24"/>
  <c r="A144" i="24"/>
  <c r="B144" i="24"/>
  <c r="A145" i="24"/>
  <c r="B145" i="24"/>
  <c r="A146" i="24"/>
  <c r="B146" i="24"/>
  <c r="A147" i="24"/>
  <c r="B147" i="24"/>
  <c r="A148" i="24"/>
  <c r="B148" i="24"/>
  <c r="A149" i="24"/>
  <c r="B149" i="24"/>
  <c r="A150" i="24"/>
  <c r="B150" i="24"/>
  <c r="A151" i="24"/>
  <c r="B151" i="24"/>
  <c r="A152" i="24"/>
  <c r="B152" i="24"/>
  <c r="A153" i="24"/>
  <c r="B153" i="24"/>
  <c r="A154" i="24"/>
  <c r="B154" i="24"/>
  <c r="A155" i="24"/>
  <c r="B155" i="24"/>
  <c r="A156" i="24"/>
  <c r="B156" i="24"/>
  <c r="A157" i="24"/>
  <c r="B157" i="24"/>
  <c r="A158" i="24"/>
  <c r="B158" i="24"/>
  <c r="A159" i="24"/>
  <c r="B159" i="24"/>
  <c r="A160" i="24"/>
  <c r="B160" i="24"/>
  <c r="A161" i="24"/>
  <c r="B161" i="24"/>
  <c r="A162" i="24"/>
  <c r="B162" i="24"/>
  <c r="A163" i="24"/>
  <c r="B163" i="24"/>
  <c r="A164" i="24"/>
  <c r="B164" i="24"/>
  <c r="A165" i="24"/>
  <c r="B165" i="24"/>
  <c r="A166" i="24"/>
  <c r="B166" i="24"/>
  <c r="A167" i="24"/>
  <c r="B167" i="24"/>
  <c r="A168" i="24"/>
  <c r="B168" i="24"/>
  <c r="A169" i="24"/>
  <c r="B169" i="24"/>
  <c r="A170" i="24"/>
  <c r="B170" i="24"/>
  <c r="A171" i="24"/>
  <c r="B171" i="24"/>
  <c r="A172" i="24"/>
  <c r="B172" i="24"/>
  <c r="A173" i="24"/>
  <c r="B173" i="24"/>
  <c r="A174" i="24"/>
  <c r="B174" i="24"/>
  <c r="A175" i="24"/>
  <c r="B175" i="24"/>
  <c r="A176" i="24"/>
  <c r="B176" i="24"/>
  <c r="A177" i="24"/>
  <c r="B177" i="24"/>
  <c r="A178" i="24"/>
  <c r="B178" i="24"/>
  <c r="A179" i="24"/>
  <c r="B179" i="24"/>
  <c r="A180" i="24"/>
  <c r="B180" i="24"/>
  <c r="A181" i="24"/>
  <c r="B181" i="24"/>
  <c r="A182" i="24"/>
  <c r="B182" i="24"/>
  <c r="A183" i="24"/>
  <c r="B183" i="24"/>
  <c r="A184" i="24"/>
  <c r="B184" i="24"/>
  <c r="A185" i="24"/>
  <c r="B185" i="24"/>
  <c r="A186" i="24"/>
  <c r="B186" i="24"/>
  <c r="A187" i="24"/>
  <c r="B187" i="24"/>
  <c r="A188" i="24"/>
  <c r="B188" i="24"/>
  <c r="A189" i="24"/>
  <c r="B189" i="24"/>
  <c r="A190" i="24"/>
  <c r="B190" i="24"/>
  <c r="A191" i="24"/>
  <c r="B191" i="24"/>
  <c r="A192" i="24"/>
  <c r="B192" i="24"/>
  <c r="A193" i="24"/>
  <c r="B193" i="24"/>
  <c r="A194" i="24"/>
  <c r="B194" i="24"/>
  <c r="A195" i="24"/>
  <c r="B195" i="24"/>
  <c r="A196" i="24"/>
  <c r="B196" i="24"/>
  <c r="A197" i="24"/>
  <c r="B197" i="24"/>
  <c r="A198" i="24"/>
  <c r="B198" i="24"/>
  <c r="A199" i="24"/>
  <c r="B199" i="24"/>
  <c r="A200" i="24"/>
  <c r="B200" i="24"/>
  <c r="A201" i="24"/>
  <c r="B201" i="24"/>
  <c r="A202" i="24"/>
  <c r="B202" i="24"/>
  <c r="A203" i="24"/>
  <c r="B203" i="24"/>
  <c r="A204" i="24"/>
  <c r="B204" i="24"/>
  <c r="A205" i="24"/>
  <c r="B205" i="24"/>
  <c r="A206" i="24"/>
  <c r="B206" i="24"/>
  <c r="A207" i="24"/>
  <c r="B207" i="24"/>
  <c r="A208" i="24"/>
  <c r="B208" i="24"/>
  <c r="A209" i="24"/>
  <c r="B209" i="24"/>
  <c r="A210" i="24"/>
  <c r="B210" i="24"/>
  <c r="A211" i="24"/>
  <c r="B211" i="24"/>
  <c r="A212" i="24"/>
  <c r="B212" i="24"/>
  <c r="A213" i="24"/>
  <c r="B213" i="24"/>
  <c r="A214" i="24"/>
  <c r="B214" i="24"/>
  <c r="A215" i="24"/>
  <c r="B215" i="24"/>
  <c r="A216" i="24"/>
  <c r="B216" i="24"/>
  <c r="A217" i="24"/>
  <c r="B217" i="24"/>
  <c r="A218" i="24"/>
  <c r="B218" i="24"/>
  <c r="A219" i="24"/>
  <c r="B219" i="24"/>
  <c r="A220" i="24"/>
  <c r="B220" i="24"/>
  <c r="A221" i="24"/>
  <c r="B221" i="24"/>
  <c r="A222" i="24"/>
  <c r="B222" i="24"/>
  <c r="A223" i="24"/>
  <c r="B223" i="24"/>
  <c r="A224" i="24"/>
  <c r="B224" i="24"/>
  <c r="A225" i="24"/>
  <c r="B225" i="24"/>
  <c r="A226" i="24"/>
  <c r="B226" i="24"/>
  <c r="A227" i="24"/>
  <c r="B227" i="24"/>
  <c r="A228" i="24"/>
  <c r="B228" i="24"/>
  <c r="A229" i="24"/>
  <c r="B229" i="24"/>
  <c r="A230" i="24"/>
  <c r="B230" i="24"/>
  <c r="A231" i="24"/>
  <c r="B231" i="24"/>
  <c r="A232" i="24"/>
  <c r="B232" i="24"/>
  <c r="A233" i="24"/>
  <c r="B233" i="24"/>
  <c r="A234" i="24"/>
  <c r="B234" i="24"/>
  <c r="A235" i="24"/>
  <c r="B235" i="24"/>
  <c r="A236" i="24"/>
  <c r="B236" i="24"/>
  <c r="A237" i="24"/>
  <c r="B237" i="24"/>
  <c r="A238" i="24"/>
  <c r="B238" i="24"/>
  <c r="A239" i="24"/>
  <c r="B239" i="24"/>
  <c r="A240" i="24"/>
  <c r="B240" i="24"/>
  <c r="A241" i="24"/>
  <c r="B241" i="24"/>
  <c r="A242" i="24"/>
  <c r="B242" i="24"/>
  <c r="A243" i="24"/>
  <c r="B243" i="24"/>
  <c r="A244" i="24"/>
  <c r="B244" i="24"/>
  <c r="A245" i="24"/>
  <c r="B245" i="24"/>
  <c r="A246" i="24"/>
  <c r="B246" i="24"/>
  <c r="A247" i="24"/>
  <c r="B247" i="24"/>
  <c r="A248" i="24"/>
  <c r="B248" i="24"/>
  <c r="A249" i="24"/>
  <c r="B249" i="24"/>
  <c r="A250" i="24"/>
  <c r="B250" i="24"/>
  <c r="A251" i="24"/>
  <c r="B251" i="24"/>
  <c r="A252" i="24"/>
  <c r="B252" i="24"/>
  <c r="A253" i="24"/>
  <c r="B253" i="24"/>
  <c r="A254" i="24"/>
  <c r="B254" i="24"/>
  <c r="A255" i="24"/>
  <c r="B255" i="24"/>
  <c r="A256" i="24"/>
  <c r="B256" i="24"/>
  <c r="A257" i="24"/>
  <c r="B257" i="24"/>
  <c r="A258" i="24"/>
  <c r="B258" i="24"/>
  <c r="A259" i="24"/>
  <c r="B259" i="24"/>
  <c r="A260" i="24"/>
  <c r="B260" i="24"/>
  <c r="A261" i="24"/>
  <c r="B261" i="24"/>
  <c r="A262" i="24"/>
  <c r="B262" i="24"/>
  <c r="A263" i="24"/>
  <c r="B263" i="24"/>
  <c r="A264" i="24"/>
  <c r="B264" i="24"/>
  <c r="A265" i="24"/>
  <c r="B265" i="24"/>
  <c r="A266" i="24"/>
  <c r="B266" i="24"/>
  <c r="A267" i="24"/>
  <c r="B267" i="24"/>
  <c r="A268" i="24"/>
  <c r="B268" i="24"/>
  <c r="A269" i="24"/>
  <c r="B269" i="24"/>
  <c r="A270" i="24"/>
  <c r="B270" i="24"/>
  <c r="A271" i="24"/>
  <c r="B271" i="24"/>
  <c r="A272" i="24"/>
  <c r="B272" i="24"/>
  <c r="A273" i="24"/>
  <c r="B273" i="24"/>
  <c r="A274" i="24"/>
  <c r="B274" i="24"/>
  <c r="A275" i="24"/>
  <c r="B275" i="24"/>
  <c r="A276" i="24"/>
  <c r="B276" i="24"/>
  <c r="A277" i="24"/>
  <c r="B277" i="24"/>
  <c r="A278" i="24"/>
  <c r="B278" i="24"/>
  <c r="A279" i="24"/>
  <c r="B279" i="24"/>
  <c r="A280" i="24"/>
  <c r="B280" i="24"/>
  <c r="A281" i="24"/>
  <c r="B281" i="24"/>
  <c r="A282" i="24"/>
  <c r="B282" i="24"/>
  <c r="A283" i="24"/>
  <c r="B283" i="24"/>
  <c r="A284" i="24"/>
  <c r="B284" i="24"/>
  <c r="A285" i="24"/>
  <c r="B285" i="24"/>
  <c r="A286" i="24"/>
  <c r="B286" i="24"/>
  <c r="A287" i="24"/>
  <c r="B287" i="24"/>
  <c r="A288" i="24"/>
  <c r="B288" i="24"/>
  <c r="A289" i="24"/>
  <c r="B289" i="24"/>
  <c r="A290" i="24"/>
  <c r="B290" i="24"/>
  <c r="A291" i="24"/>
  <c r="B291" i="24"/>
  <c r="A292" i="24"/>
  <c r="B292" i="24"/>
  <c r="A293" i="24"/>
  <c r="B293" i="24"/>
  <c r="A294" i="24"/>
  <c r="B294" i="24"/>
  <c r="A295" i="24"/>
  <c r="B295" i="24"/>
  <c r="A296" i="24"/>
  <c r="B296" i="24"/>
  <c r="A297" i="24"/>
  <c r="B297" i="24"/>
  <c r="A298" i="24"/>
  <c r="B298" i="24"/>
  <c r="A299" i="24"/>
  <c r="B299" i="24"/>
  <c r="A300" i="24"/>
  <c r="B300" i="24"/>
  <c r="A20" i="24"/>
  <c r="B20" i="24"/>
  <c r="A21" i="24"/>
  <c r="B21" i="24"/>
  <c r="A22" i="24"/>
  <c r="B22" i="24"/>
  <c r="B19" i="24"/>
  <c r="A19" i="24"/>
  <c r="E7" i="24"/>
  <c r="B7" i="24"/>
  <c r="H5" i="20"/>
  <c r="W18" i="20"/>
  <c r="T18" i="20"/>
  <c r="Q18" i="20"/>
  <c r="N18" i="20"/>
  <c r="B5" i="2"/>
  <c r="H7" i="24" s="1"/>
  <c r="C299" i="22"/>
  <c r="B299" i="22"/>
  <c r="A299" i="22"/>
  <c r="C298" i="22"/>
  <c r="B298" i="22"/>
  <c r="A298" i="22"/>
  <c r="C297" i="22"/>
  <c r="B297" i="22"/>
  <c r="A297" i="22"/>
  <c r="C296" i="22"/>
  <c r="B296" i="22"/>
  <c r="A296" i="22"/>
  <c r="C295" i="22"/>
  <c r="B295" i="22"/>
  <c r="A295" i="22"/>
  <c r="C294" i="22"/>
  <c r="B294" i="22"/>
  <c r="A294" i="22"/>
  <c r="C293" i="22"/>
  <c r="B293" i="22"/>
  <c r="A293" i="22"/>
  <c r="C292" i="22"/>
  <c r="B292" i="22"/>
  <c r="A292" i="22"/>
  <c r="C291" i="22"/>
  <c r="B291" i="22"/>
  <c r="A291" i="22"/>
  <c r="C290" i="22"/>
  <c r="B290" i="22"/>
  <c r="A290" i="22"/>
  <c r="C289" i="22"/>
  <c r="B289" i="22"/>
  <c r="A289" i="22"/>
  <c r="C288" i="22"/>
  <c r="B288" i="22"/>
  <c r="A288" i="22"/>
  <c r="C287" i="22"/>
  <c r="B287" i="22"/>
  <c r="A287" i="22"/>
  <c r="C286" i="22"/>
  <c r="B286" i="22"/>
  <c r="A286" i="22"/>
  <c r="C285" i="22"/>
  <c r="B285" i="22"/>
  <c r="A285" i="22"/>
  <c r="C284" i="22"/>
  <c r="B284" i="22"/>
  <c r="A284" i="22"/>
  <c r="C283" i="22"/>
  <c r="B283" i="22"/>
  <c r="A283" i="22"/>
  <c r="C282" i="22"/>
  <c r="B282" i="22"/>
  <c r="A282" i="22"/>
  <c r="C281" i="22"/>
  <c r="B281" i="22"/>
  <c r="A281" i="22"/>
  <c r="C280" i="22"/>
  <c r="B280" i="22"/>
  <c r="A280" i="22"/>
  <c r="C279" i="22"/>
  <c r="B279" i="22"/>
  <c r="A279" i="22"/>
  <c r="C278" i="22"/>
  <c r="B278" i="22"/>
  <c r="A278" i="22"/>
  <c r="C277" i="22"/>
  <c r="B277" i="22"/>
  <c r="A277" i="22"/>
  <c r="C276" i="22"/>
  <c r="B276" i="22"/>
  <c r="A276" i="22"/>
  <c r="C275" i="22"/>
  <c r="B275" i="22"/>
  <c r="A275" i="22"/>
  <c r="C274" i="22"/>
  <c r="B274" i="22"/>
  <c r="A274" i="22"/>
  <c r="C273" i="22"/>
  <c r="B273" i="22"/>
  <c r="A273" i="22"/>
  <c r="C272" i="22"/>
  <c r="B272" i="22"/>
  <c r="A272" i="22"/>
  <c r="C271" i="22"/>
  <c r="B271" i="22"/>
  <c r="A271" i="22"/>
  <c r="C270" i="22"/>
  <c r="B270" i="22"/>
  <c r="A270" i="22"/>
  <c r="C269" i="22"/>
  <c r="B269" i="22"/>
  <c r="A269" i="22"/>
  <c r="C268" i="22"/>
  <c r="B268" i="22"/>
  <c r="A268" i="22"/>
  <c r="C267" i="22"/>
  <c r="B267" i="22"/>
  <c r="A267" i="22"/>
  <c r="C266" i="22"/>
  <c r="B266" i="22"/>
  <c r="A266" i="22"/>
  <c r="C265" i="22"/>
  <c r="B265" i="22"/>
  <c r="A265" i="22"/>
  <c r="C264" i="22"/>
  <c r="B264" i="22"/>
  <c r="A264" i="22"/>
  <c r="C263" i="22"/>
  <c r="B263" i="22"/>
  <c r="A263" i="22"/>
  <c r="C262" i="22"/>
  <c r="B262" i="22"/>
  <c r="A262" i="22"/>
  <c r="C261" i="22"/>
  <c r="B261" i="22"/>
  <c r="A261" i="22"/>
  <c r="C260" i="22"/>
  <c r="B260" i="22"/>
  <c r="A260" i="22"/>
  <c r="C259" i="22"/>
  <c r="B259" i="22"/>
  <c r="A259" i="22"/>
  <c r="C258" i="22"/>
  <c r="B258" i="22"/>
  <c r="A258" i="22"/>
  <c r="C257" i="22"/>
  <c r="B257" i="22"/>
  <c r="A257" i="22"/>
  <c r="C256" i="22"/>
  <c r="B256" i="22"/>
  <c r="A256" i="22"/>
  <c r="C255" i="22"/>
  <c r="B255" i="22"/>
  <c r="A255" i="22"/>
  <c r="C254" i="22"/>
  <c r="B254" i="22"/>
  <c r="A254" i="22"/>
  <c r="C253" i="22"/>
  <c r="B253" i="22"/>
  <c r="A253" i="22"/>
  <c r="C252" i="22"/>
  <c r="B252" i="22"/>
  <c r="A252" i="22"/>
  <c r="C251" i="22"/>
  <c r="B251" i="22"/>
  <c r="A251" i="22"/>
  <c r="C250" i="22"/>
  <c r="B250" i="22"/>
  <c r="A250" i="22"/>
  <c r="C249" i="22"/>
  <c r="B249" i="22"/>
  <c r="A249" i="22"/>
  <c r="C248" i="22"/>
  <c r="B248" i="22"/>
  <c r="A248" i="22"/>
  <c r="C247" i="22"/>
  <c r="B247" i="22"/>
  <c r="A247" i="22"/>
  <c r="C246" i="22"/>
  <c r="B246" i="22"/>
  <c r="A246" i="22"/>
  <c r="C245" i="22"/>
  <c r="B245" i="22"/>
  <c r="A245" i="22"/>
  <c r="C244" i="22"/>
  <c r="B244" i="22"/>
  <c r="A244" i="22"/>
  <c r="C243" i="22"/>
  <c r="B243" i="22"/>
  <c r="A243" i="22"/>
  <c r="C242" i="22"/>
  <c r="B242" i="22"/>
  <c r="A242" i="22"/>
  <c r="C241" i="22"/>
  <c r="B241" i="22"/>
  <c r="A241" i="22"/>
  <c r="C240" i="22"/>
  <c r="B240" i="22"/>
  <c r="A240" i="22"/>
  <c r="C239" i="22"/>
  <c r="B239" i="22"/>
  <c r="A239" i="22"/>
  <c r="C238" i="22"/>
  <c r="B238" i="22"/>
  <c r="A238" i="22"/>
  <c r="C237" i="22"/>
  <c r="B237" i="22"/>
  <c r="A237" i="22"/>
  <c r="C236" i="22"/>
  <c r="B236" i="22"/>
  <c r="A236" i="22"/>
  <c r="C235" i="22"/>
  <c r="B235" i="22"/>
  <c r="A235" i="22"/>
  <c r="C234" i="22"/>
  <c r="B234" i="22"/>
  <c r="A234" i="22"/>
  <c r="C233" i="22"/>
  <c r="B233" i="22"/>
  <c r="A233" i="22"/>
  <c r="C232" i="22"/>
  <c r="B232" i="22"/>
  <c r="A232" i="22"/>
  <c r="C231" i="22"/>
  <c r="B231" i="22"/>
  <c r="A231" i="22"/>
  <c r="C230" i="22"/>
  <c r="B230" i="22"/>
  <c r="A230" i="22"/>
  <c r="C229" i="22"/>
  <c r="B229" i="22"/>
  <c r="A229" i="22"/>
  <c r="C228" i="22"/>
  <c r="B228" i="22"/>
  <c r="A228" i="22"/>
  <c r="C227" i="22"/>
  <c r="B227" i="22"/>
  <c r="A227" i="22"/>
  <c r="C226" i="22"/>
  <c r="B226" i="22"/>
  <c r="A226" i="22"/>
  <c r="C225" i="22"/>
  <c r="B225" i="22"/>
  <c r="A225" i="22"/>
  <c r="C224" i="22"/>
  <c r="B224" i="22"/>
  <c r="A224" i="22"/>
  <c r="C223" i="22"/>
  <c r="B223" i="22"/>
  <c r="A223" i="22"/>
  <c r="C222" i="22"/>
  <c r="B222" i="22"/>
  <c r="A222" i="22"/>
  <c r="C221" i="22"/>
  <c r="B221" i="22"/>
  <c r="A221" i="22"/>
  <c r="C220" i="22"/>
  <c r="B220" i="22"/>
  <c r="A220" i="22"/>
  <c r="C219" i="22"/>
  <c r="B219" i="22"/>
  <c r="A219" i="22"/>
  <c r="C218" i="22"/>
  <c r="B218" i="22"/>
  <c r="A218" i="22"/>
  <c r="C217" i="22"/>
  <c r="B217" i="22"/>
  <c r="A217" i="22"/>
  <c r="C216" i="22"/>
  <c r="B216" i="22"/>
  <c r="A216" i="22"/>
  <c r="C215" i="22"/>
  <c r="B215" i="22"/>
  <c r="A215" i="22"/>
  <c r="C214" i="22"/>
  <c r="B214" i="22"/>
  <c r="A214" i="22"/>
  <c r="C213" i="22"/>
  <c r="B213" i="22"/>
  <c r="A213" i="22"/>
  <c r="C212" i="22"/>
  <c r="B212" i="22"/>
  <c r="A212" i="22"/>
  <c r="C211" i="22"/>
  <c r="B211" i="22"/>
  <c r="A211" i="22"/>
  <c r="C210" i="22"/>
  <c r="B210" i="22"/>
  <c r="A210" i="22"/>
  <c r="C209" i="22"/>
  <c r="B209" i="22"/>
  <c r="A209" i="22"/>
  <c r="C208" i="22"/>
  <c r="B208" i="22"/>
  <c r="A208" i="22"/>
  <c r="C207" i="22"/>
  <c r="B207" i="22"/>
  <c r="A207" i="22"/>
  <c r="C206" i="22"/>
  <c r="B206" i="22"/>
  <c r="A206" i="22"/>
  <c r="C205" i="22"/>
  <c r="B205" i="22"/>
  <c r="A205" i="22"/>
  <c r="C204" i="22"/>
  <c r="B204" i="22"/>
  <c r="A204" i="22"/>
  <c r="C203" i="22"/>
  <c r="B203" i="22"/>
  <c r="A203" i="22"/>
  <c r="C202" i="22"/>
  <c r="B202" i="22"/>
  <c r="A202" i="22"/>
  <c r="C201" i="22"/>
  <c r="B201" i="22"/>
  <c r="A201" i="22"/>
  <c r="C200" i="22"/>
  <c r="B200" i="22"/>
  <c r="A200" i="22"/>
  <c r="C199" i="22"/>
  <c r="B199" i="22"/>
  <c r="A199" i="22"/>
  <c r="C198" i="22"/>
  <c r="B198" i="22"/>
  <c r="A198" i="22"/>
  <c r="C197" i="22"/>
  <c r="B197" i="22"/>
  <c r="A197" i="22"/>
  <c r="C196" i="22"/>
  <c r="B196" i="22"/>
  <c r="A196" i="22"/>
  <c r="C195" i="22"/>
  <c r="B195" i="22"/>
  <c r="A195" i="22"/>
  <c r="C194" i="22"/>
  <c r="B194" i="22"/>
  <c r="A194" i="22"/>
  <c r="C193" i="22"/>
  <c r="B193" i="22"/>
  <c r="A193" i="22"/>
  <c r="C192" i="22"/>
  <c r="B192" i="22"/>
  <c r="A192" i="22"/>
  <c r="C191" i="22"/>
  <c r="B191" i="22"/>
  <c r="A191" i="22"/>
  <c r="C190" i="22"/>
  <c r="B190" i="22"/>
  <c r="A190" i="22"/>
  <c r="C189" i="22"/>
  <c r="B189" i="22"/>
  <c r="A189" i="22"/>
  <c r="C188" i="22"/>
  <c r="B188" i="22"/>
  <c r="A188" i="22"/>
  <c r="C187" i="22"/>
  <c r="B187" i="22"/>
  <c r="A187" i="22"/>
  <c r="C186" i="22"/>
  <c r="B186" i="22"/>
  <c r="A186" i="22"/>
  <c r="C185" i="22"/>
  <c r="B185" i="22"/>
  <c r="A185" i="22"/>
  <c r="C184" i="22"/>
  <c r="B184" i="22"/>
  <c r="A184" i="22"/>
  <c r="C183" i="22"/>
  <c r="B183" i="22"/>
  <c r="A183" i="22"/>
  <c r="C182" i="22"/>
  <c r="B182" i="22"/>
  <c r="A182" i="22"/>
  <c r="C181" i="22"/>
  <c r="B181" i="22"/>
  <c r="A181" i="22"/>
  <c r="C180" i="22"/>
  <c r="B180" i="22"/>
  <c r="A180" i="22"/>
  <c r="C179" i="22"/>
  <c r="B179" i="22"/>
  <c r="A179" i="22"/>
  <c r="C178" i="22"/>
  <c r="B178" i="22"/>
  <c r="A178" i="22"/>
  <c r="C177" i="22"/>
  <c r="B177" i="22"/>
  <c r="A177" i="22"/>
  <c r="C176" i="22"/>
  <c r="B176" i="22"/>
  <c r="A176" i="22"/>
  <c r="C175" i="22"/>
  <c r="B175" i="22"/>
  <c r="A175" i="22"/>
  <c r="C174" i="22"/>
  <c r="B174" i="22"/>
  <c r="A174" i="22"/>
  <c r="C173" i="22"/>
  <c r="B173" i="22"/>
  <c r="A173" i="22"/>
  <c r="C172" i="22"/>
  <c r="B172" i="22"/>
  <c r="A172" i="22"/>
  <c r="C171" i="22"/>
  <c r="B171" i="22"/>
  <c r="A171" i="22"/>
  <c r="C170" i="22"/>
  <c r="B170" i="22"/>
  <c r="A170" i="22"/>
  <c r="C169" i="22"/>
  <c r="B169" i="22"/>
  <c r="A169" i="22"/>
  <c r="C168" i="22"/>
  <c r="B168" i="22"/>
  <c r="A168" i="22"/>
  <c r="C167" i="22"/>
  <c r="B167" i="22"/>
  <c r="A167" i="22"/>
  <c r="C166" i="22"/>
  <c r="B166" i="22"/>
  <c r="A166" i="22"/>
  <c r="C165" i="22"/>
  <c r="B165" i="22"/>
  <c r="A165" i="22"/>
  <c r="C164" i="22"/>
  <c r="B164" i="22"/>
  <c r="A164" i="22"/>
  <c r="C163" i="22"/>
  <c r="B163" i="22"/>
  <c r="A163" i="22"/>
  <c r="C162" i="22"/>
  <c r="B162" i="22"/>
  <c r="A162" i="22"/>
  <c r="C161" i="22"/>
  <c r="B161" i="22"/>
  <c r="A161" i="22"/>
  <c r="C160" i="22"/>
  <c r="B160" i="22"/>
  <c r="A160" i="22"/>
  <c r="C159" i="22"/>
  <c r="B159" i="22"/>
  <c r="A159" i="22"/>
  <c r="C158" i="22"/>
  <c r="B158" i="22"/>
  <c r="A158" i="22"/>
  <c r="C157" i="22"/>
  <c r="B157" i="22"/>
  <c r="A157" i="22"/>
  <c r="C156" i="22"/>
  <c r="B156" i="22"/>
  <c r="A156" i="22"/>
  <c r="C155" i="22"/>
  <c r="B155" i="22"/>
  <c r="A155" i="22"/>
  <c r="C154" i="22"/>
  <c r="B154" i="22"/>
  <c r="A154" i="22"/>
  <c r="C153" i="22"/>
  <c r="B153" i="22"/>
  <c r="A153" i="22"/>
  <c r="C152" i="22"/>
  <c r="B152" i="22"/>
  <c r="A152" i="22"/>
  <c r="C151" i="22"/>
  <c r="B151" i="22"/>
  <c r="A151" i="22"/>
  <c r="C150" i="22"/>
  <c r="B150" i="22"/>
  <c r="A150" i="22"/>
  <c r="C149" i="22"/>
  <c r="B149" i="22"/>
  <c r="A149" i="22"/>
  <c r="C148" i="22"/>
  <c r="B148" i="22"/>
  <c r="A148" i="22"/>
  <c r="C147" i="22"/>
  <c r="B147" i="22"/>
  <c r="A147" i="22"/>
  <c r="C146" i="22"/>
  <c r="B146" i="22"/>
  <c r="A146" i="22"/>
  <c r="C145" i="22"/>
  <c r="B145" i="22"/>
  <c r="A145" i="22"/>
  <c r="C144" i="22"/>
  <c r="B144" i="22"/>
  <c r="A144" i="22"/>
  <c r="C143" i="22"/>
  <c r="B143" i="22"/>
  <c r="A143" i="22"/>
  <c r="C142" i="22"/>
  <c r="B142" i="22"/>
  <c r="A142" i="22"/>
  <c r="C141" i="22"/>
  <c r="B141" i="22"/>
  <c r="A141" i="22"/>
  <c r="C140" i="22"/>
  <c r="B140" i="22"/>
  <c r="A140" i="22"/>
  <c r="C139" i="22"/>
  <c r="B139" i="22"/>
  <c r="A139" i="22"/>
  <c r="C138" i="22"/>
  <c r="B138" i="22"/>
  <c r="A138" i="22"/>
  <c r="C137" i="22"/>
  <c r="B137" i="22"/>
  <c r="A137" i="22"/>
  <c r="C136" i="22"/>
  <c r="B136" i="22"/>
  <c r="A136" i="22"/>
  <c r="C135" i="22"/>
  <c r="B135" i="22"/>
  <c r="A135" i="22"/>
  <c r="C134" i="22"/>
  <c r="B134" i="22"/>
  <c r="A134" i="22"/>
  <c r="C133" i="22"/>
  <c r="B133" i="22"/>
  <c r="A133" i="22"/>
  <c r="C132" i="22"/>
  <c r="B132" i="22"/>
  <c r="A132" i="22"/>
  <c r="C131" i="22"/>
  <c r="B131" i="22"/>
  <c r="A131" i="22"/>
  <c r="C130" i="22"/>
  <c r="B130" i="22"/>
  <c r="A130" i="22"/>
  <c r="C129" i="22"/>
  <c r="B129" i="22"/>
  <c r="A129" i="22"/>
  <c r="C128" i="22"/>
  <c r="B128" i="22"/>
  <c r="A128" i="22"/>
  <c r="C127" i="22"/>
  <c r="B127" i="22"/>
  <c r="A127" i="22"/>
  <c r="C126" i="22"/>
  <c r="B126" i="22"/>
  <c r="A126" i="22"/>
  <c r="C125" i="22"/>
  <c r="B125" i="22"/>
  <c r="A125" i="22"/>
  <c r="C124" i="22"/>
  <c r="B124" i="22"/>
  <c r="A124" i="22"/>
  <c r="C123" i="22"/>
  <c r="B123" i="22"/>
  <c r="A123" i="22"/>
  <c r="C122" i="22"/>
  <c r="B122" i="22"/>
  <c r="A122" i="22"/>
  <c r="C121" i="22"/>
  <c r="B121" i="22"/>
  <c r="A121" i="22"/>
  <c r="C120" i="22"/>
  <c r="B120" i="22"/>
  <c r="A120" i="22"/>
  <c r="C119" i="22"/>
  <c r="B119" i="22"/>
  <c r="A119" i="22"/>
  <c r="C118" i="22"/>
  <c r="B118" i="22"/>
  <c r="A118" i="22"/>
  <c r="C117" i="22"/>
  <c r="B117" i="22"/>
  <c r="A117" i="22"/>
  <c r="C116" i="22"/>
  <c r="B116" i="22"/>
  <c r="A116" i="22"/>
  <c r="C115" i="22"/>
  <c r="B115" i="22"/>
  <c r="A115" i="22"/>
  <c r="C114" i="22"/>
  <c r="B114" i="22"/>
  <c r="A114" i="22"/>
  <c r="C113" i="22"/>
  <c r="B113" i="22"/>
  <c r="A113" i="22"/>
  <c r="C112" i="22"/>
  <c r="B112" i="22"/>
  <c r="A112" i="22"/>
  <c r="C111" i="22"/>
  <c r="B111" i="22"/>
  <c r="A111" i="22"/>
  <c r="C110" i="22"/>
  <c r="B110" i="22"/>
  <c r="A110" i="22"/>
  <c r="C109" i="22"/>
  <c r="B109" i="22"/>
  <c r="A109" i="22"/>
  <c r="C108" i="22"/>
  <c r="B108" i="22"/>
  <c r="A108" i="22"/>
  <c r="C107" i="22"/>
  <c r="B107" i="22"/>
  <c r="A107" i="22"/>
  <c r="C106" i="22"/>
  <c r="B106" i="22"/>
  <c r="A106" i="22"/>
  <c r="C105" i="22"/>
  <c r="B105" i="22"/>
  <c r="A105" i="22"/>
  <c r="C104" i="22"/>
  <c r="B104" i="22"/>
  <c r="A104" i="22"/>
  <c r="C103" i="22"/>
  <c r="B103" i="22"/>
  <c r="A103" i="22"/>
  <c r="C102" i="22"/>
  <c r="B102" i="22"/>
  <c r="A102" i="22"/>
  <c r="C101" i="22"/>
  <c r="B101" i="22"/>
  <c r="A101" i="22"/>
  <c r="C100" i="22"/>
  <c r="B100" i="22"/>
  <c r="A100" i="22"/>
  <c r="C99" i="22"/>
  <c r="B99" i="22"/>
  <c r="A99" i="22"/>
  <c r="C98" i="22"/>
  <c r="B98" i="22"/>
  <c r="A98" i="22"/>
  <c r="C97" i="22"/>
  <c r="B97" i="22"/>
  <c r="A97" i="22"/>
  <c r="C96" i="22"/>
  <c r="B96" i="22"/>
  <c r="A96" i="22"/>
  <c r="C95" i="22"/>
  <c r="B95" i="22"/>
  <c r="A95" i="22"/>
  <c r="C94" i="22"/>
  <c r="B94" i="22"/>
  <c r="A94" i="22"/>
  <c r="C93" i="22"/>
  <c r="B93" i="22"/>
  <c r="A93" i="22"/>
  <c r="C92" i="22"/>
  <c r="B92" i="22"/>
  <c r="A92" i="22"/>
  <c r="C91" i="22"/>
  <c r="B91" i="22"/>
  <c r="A91" i="22"/>
  <c r="C90" i="22"/>
  <c r="B90" i="22"/>
  <c r="A90" i="22"/>
  <c r="C89" i="22"/>
  <c r="B89" i="22"/>
  <c r="A89" i="22"/>
  <c r="C88" i="22"/>
  <c r="B88" i="22"/>
  <c r="A88" i="22"/>
  <c r="C87" i="22"/>
  <c r="B87" i="22"/>
  <c r="A87" i="22"/>
  <c r="C86" i="22"/>
  <c r="B86" i="22"/>
  <c r="A86" i="22"/>
  <c r="C85" i="22"/>
  <c r="B85" i="22"/>
  <c r="A85" i="22"/>
  <c r="C84" i="22"/>
  <c r="B84" i="22"/>
  <c r="A84" i="22"/>
  <c r="C83" i="22"/>
  <c r="B83" i="22"/>
  <c r="A83" i="22"/>
  <c r="C82" i="22"/>
  <c r="B82" i="22"/>
  <c r="A82" i="22"/>
  <c r="C81" i="22"/>
  <c r="B81" i="22"/>
  <c r="A81" i="22"/>
  <c r="C80" i="22"/>
  <c r="B80" i="22"/>
  <c r="A80" i="22"/>
  <c r="C79" i="22"/>
  <c r="B79" i="22"/>
  <c r="A79" i="22"/>
  <c r="C78" i="22"/>
  <c r="B78" i="22"/>
  <c r="A78" i="22"/>
  <c r="C77" i="22"/>
  <c r="B77" i="22"/>
  <c r="A77" i="22"/>
  <c r="C76" i="22"/>
  <c r="B76" i="22"/>
  <c r="A76" i="22"/>
  <c r="C75" i="22"/>
  <c r="B75" i="22"/>
  <c r="A75" i="22"/>
  <c r="C74" i="22"/>
  <c r="B74" i="22"/>
  <c r="A74" i="22"/>
  <c r="C73" i="22"/>
  <c r="B73" i="22"/>
  <c r="A73" i="22"/>
  <c r="C72" i="22"/>
  <c r="B72" i="22"/>
  <c r="A72" i="22"/>
  <c r="C71" i="22"/>
  <c r="B71" i="22"/>
  <c r="A71" i="22"/>
  <c r="C70" i="22"/>
  <c r="B70" i="22"/>
  <c r="A70" i="22"/>
  <c r="C69" i="22"/>
  <c r="B69" i="22"/>
  <c r="A69" i="22"/>
  <c r="C68" i="22"/>
  <c r="B68" i="22"/>
  <c r="A68" i="22"/>
  <c r="C67" i="22"/>
  <c r="B67" i="22"/>
  <c r="A67" i="22"/>
  <c r="C66" i="22"/>
  <c r="B66" i="22"/>
  <c r="A66" i="22"/>
  <c r="C65" i="22"/>
  <c r="B65" i="22"/>
  <c r="A65" i="22"/>
  <c r="C64" i="22"/>
  <c r="B64" i="22"/>
  <c r="A64" i="22"/>
  <c r="C63" i="22"/>
  <c r="B63" i="22"/>
  <c r="A63" i="22"/>
  <c r="C62" i="22"/>
  <c r="B62" i="22"/>
  <c r="A62" i="22"/>
  <c r="C61" i="22"/>
  <c r="B61" i="22"/>
  <c r="A61" i="22"/>
  <c r="C60" i="22"/>
  <c r="B60" i="22"/>
  <c r="A60" i="22"/>
  <c r="C59" i="22"/>
  <c r="B59" i="22"/>
  <c r="A59" i="22"/>
  <c r="C58" i="22"/>
  <c r="B58" i="22"/>
  <c r="A58" i="22"/>
  <c r="C57" i="22"/>
  <c r="B57" i="22"/>
  <c r="A57" i="22"/>
  <c r="C56" i="22"/>
  <c r="B56" i="22"/>
  <c r="A56" i="22"/>
  <c r="C55" i="22"/>
  <c r="B55" i="22"/>
  <c r="A55" i="22"/>
  <c r="C54" i="22"/>
  <c r="B54" i="22"/>
  <c r="A54" i="22"/>
  <c r="C53" i="22"/>
  <c r="B53" i="22"/>
  <c r="A53" i="22"/>
  <c r="C52" i="22"/>
  <c r="B52" i="22"/>
  <c r="A52" i="22"/>
  <c r="C51" i="22"/>
  <c r="B51" i="22"/>
  <c r="A51" i="22"/>
  <c r="C50" i="22"/>
  <c r="B50" i="22"/>
  <c r="A50" i="22"/>
  <c r="C49" i="22"/>
  <c r="B49" i="22"/>
  <c r="A49" i="22"/>
  <c r="C48" i="22"/>
  <c r="B48" i="22"/>
  <c r="A48" i="22"/>
  <c r="C47" i="22"/>
  <c r="B47" i="22"/>
  <c r="A47" i="22"/>
  <c r="C46" i="22"/>
  <c r="B46" i="22"/>
  <c r="A46" i="22"/>
  <c r="C45" i="22"/>
  <c r="B45" i="22"/>
  <c r="A45" i="22"/>
  <c r="C44" i="22"/>
  <c r="B44" i="22"/>
  <c r="A44" i="22"/>
  <c r="C43" i="22"/>
  <c r="B43" i="22"/>
  <c r="A43" i="22"/>
  <c r="C42" i="22"/>
  <c r="B42" i="22"/>
  <c r="A42" i="22"/>
  <c r="C41" i="22"/>
  <c r="B41" i="22"/>
  <c r="A41" i="22"/>
  <c r="C40" i="22"/>
  <c r="B40" i="22"/>
  <c r="A40" i="22"/>
  <c r="C39" i="22"/>
  <c r="B39" i="22"/>
  <c r="A39" i="22"/>
  <c r="C22" i="22"/>
  <c r="B22" i="22"/>
  <c r="A22" i="22"/>
  <c r="C21" i="22"/>
  <c r="B21" i="22"/>
  <c r="A21" i="22"/>
  <c r="C20" i="22"/>
  <c r="B20" i="22"/>
  <c r="A20" i="22"/>
  <c r="C19" i="22"/>
  <c r="B19" i="22"/>
  <c r="A19" i="22"/>
  <c r="E15" i="22"/>
  <c r="E13" i="22"/>
  <c r="B15" i="22"/>
  <c r="B13" i="22"/>
  <c r="E7" i="22"/>
  <c r="B7" i="22"/>
  <c r="B13" i="18"/>
  <c r="B13" i="12"/>
  <c r="B13" i="24" s="1"/>
  <c r="E13" i="12"/>
  <c r="E13" i="24"/>
  <c r="E7" i="4"/>
  <c r="B7" i="3"/>
  <c r="B5" i="20"/>
  <c r="AD5" i="20"/>
  <c r="AD6" i="20"/>
  <c r="AD7" i="20"/>
  <c r="AD8" i="20"/>
  <c r="AD9" i="20"/>
  <c r="AD10" i="20"/>
  <c r="AD11" i="20"/>
  <c r="AD12" i="20"/>
  <c r="AD13" i="20"/>
  <c r="AD14" i="20"/>
  <c r="AD15" i="20"/>
  <c r="AD16" i="20"/>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16" i="20"/>
  <c r="AD117" i="20"/>
  <c r="AD118" i="20"/>
  <c r="AD119" i="20"/>
  <c r="AD120" i="20"/>
  <c r="AD121" i="20"/>
  <c r="AD122" i="20"/>
  <c r="AD123" i="20"/>
  <c r="AD124" i="20"/>
  <c r="AD125" i="20"/>
  <c r="AD126" i="20"/>
  <c r="AD127" i="20"/>
  <c r="AD128" i="20"/>
  <c r="AD129" i="20"/>
  <c r="AD130" i="20"/>
  <c r="AD131" i="20"/>
  <c r="AD132" i="20"/>
  <c r="AD133" i="20"/>
  <c r="AD134" i="20"/>
  <c r="AD135" i="20"/>
  <c r="AD136" i="20"/>
  <c r="AD137" i="20"/>
  <c r="AD138" i="20"/>
  <c r="AD139" i="20"/>
  <c r="AD140" i="20"/>
  <c r="AD141" i="20"/>
  <c r="AD142" i="20"/>
  <c r="AD143" i="20"/>
  <c r="AD144" i="20"/>
  <c r="AD145" i="20"/>
  <c r="AD146" i="20"/>
  <c r="AD147" i="20"/>
  <c r="AD148" i="20"/>
  <c r="AD149" i="20"/>
  <c r="AD150" i="20"/>
  <c r="AD151" i="20"/>
  <c r="AD152" i="20"/>
  <c r="AD153" i="20"/>
  <c r="AD154" i="20"/>
  <c r="AD155" i="20"/>
  <c r="AD156" i="20"/>
  <c r="AD157" i="20"/>
  <c r="AD158" i="20"/>
  <c r="AD159" i="20"/>
  <c r="AD160" i="20"/>
  <c r="AD161" i="20"/>
  <c r="AD162" i="20"/>
  <c r="AD163" i="20"/>
  <c r="AD164" i="20"/>
  <c r="AD165" i="20"/>
  <c r="AD166" i="20"/>
  <c r="AD167" i="20"/>
  <c r="AD168" i="20"/>
  <c r="AD169" i="20"/>
  <c r="AD170" i="20"/>
  <c r="AD171" i="20"/>
  <c r="AD172" i="20"/>
  <c r="AD173" i="20"/>
  <c r="AD174" i="20"/>
  <c r="AD175" i="20"/>
  <c r="AD176" i="20"/>
  <c r="AD177" i="20"/>
  <c r="AD178" i="20"/>
  <c r="AD179" i="20"/>
  <c r="AD180" i="20"/>
  <c r="AD181" i="20"/>
  <c r="AD182" i="20"/>
  <c r="AD183" i="20"/>
  <c r="AD184" i="20"/>
  <c r="AD185" i="20"/>
  <c r="AD186" i="20"/>
  <c r="AD187" i="20"/>
  <c r="AD188" i="20"/>
  <c r="AD189" i="20"/>
  <c r="AD190" i="20"/>
  <c r="AD191" i="20"/>
  <c r="AD192" i="20"/>
  <c r="AD193" i="20"/>
  <c r="AD194" i="20"/>
  <c r="AD195" i="20"/>
  <c r="AD196" i="20"/>
  <c r="AD197" i="20"/>
  <c r="AD198" i="20"/>
  <c r="AD199" i="20"/>
  <c r="AD200" i="20"/>
  <c r="AD201" i="20"/>
  <c r="AD202" i="20"/>
  <c r="AD203" i="20"/>
  <c r="AD204" i="20"/>
  <c r="AD205" i="20"/>
  <c r="AD206" i="20"/>
  <c r="AD207" i="20"/>
  <c r="AD208" i="20"/>
  <c r="AD209" i="20"/>
  <c r="AD210" i="20"/>
  <c r="AD211" i="20"/>
  <c r="AD212" i="20"/>
  <c r="AD213" i="20"/>
  <c r="AD214" i="20"/>
  <c r="AD215" i="20"/>
  <c r="AD216" i="20"/>
  <c r="AD217" i="20"/>
  <c r="AD218" i="20"/>
  <c r="AD219" i="20"/>
  <c r="AD220" i="20"/>
  <c r="AD221" i="20"/>
  <c r="AD222" i="20"/>
  <c r="AD223" i="20"/>
  <c r="AD224" i="20"/>
  <c r="AD225" i="20"/>
  <c r="AD226" i="20"/>
  <c r="AD227" i="20"/>
  <c r="AD228" i="20"/>
  <c r="AD229" i="20"/>
  <c r="AD230" i="20"/>
  <c r="AD231" i="20"/>
  <c r="AD232" i="20"/>
  <c r="AD233" i="20"/>
  <c r="AD234" i="20"/>
  <c r="AD235" i="20"/>
  <c r="AD236" i="20"/>
  <c r="AD237" i="20"/>
  <c r="AD238" i="20"/>
  <c r="AD239" i="20"/>
  <c r="AD240" i="20"/>
  <c r="AD241" i="20"/>
  <c r="AD242" i="20"/>
  <c r="AD243" i="20"/>
  <c r="AD244" i="20"/>
  <c r="AD245" i="20"/>
  <c r="AD246" i="20"/>
  <c r="AD247" i="20"/>
  <c r="AD248" i="20"/>
  <c r="AD249" i="20"/>
  <c r="AD250" i="20"/>
  <c r="AD251" i="20"/>
  <c r="AD252" i="20"/>
  <c r="AD253" i="20"/>
  <c r="AD254" i="20"/>
  <c r="AD255" i="20"/>
  <c r="AD256" i="20"/>
  <c r="AD257" i="20"/>
  <c r="AD258" i="20"/>
  <c r="AD259" i="20"/>
  <c r="AD260" i="20"/>
  <c r="AD261" i="20"/>
  <c r="AD262" i="20"/>
  <c r="AD263" i="20"/>
  <c r="AD264" i="20"/>
  <c r="AD265" i="20"/>
  <c r="AD266" i="20"/>
  <c r="AD267" i="20"/>
  <c r="AD268" i="20"/>
  <c r="AD269" i="20"/>
  <c r="AD270" i="20"/>
  <c r="AD271" i="20"/>
  <c r="AD272" i="20"/>
  <c r="AD273" i="20"/>
  <c r="AD274" i="20"/>
  <c r="AD275" i="20"/>
  <c r="AD276" i="20"/>
  <c r="AD277" i="20"/>
  <c r="AD278" i="20"/>
  <c r="AD279" i="20"/>
  <c r="AD280" i="20"/>
  <c r="AD281" i="20"/>
  <c r="AD282" i="20"/>
  <c r="AD283" i="20"/>
  <c r="AD284" i="20"/>
  <c r="AD285" i="20"/>
  <c r="AD286" i="20"/>
  <c r="AD287" i="20"/>
  <c r="AD288" i="20"/>
  <c r="AD289" i="20"/>
  <c r="AD290" i="20"/>
  <c r="AD291" i="20"/>
  <c r="AD4" i="20"/>
  <c r="AC5" i="20"/>
  <c r="AC6" i="20"/>
  <c r="AC7" i="20"/>
  <c r="AC8" i="20"/>
  <c r="AC9" i="20"/>
  <c r="AC10" i="20"/>
  <c r="AC11" i="20"/>
  <c r="AC12" i="20"/>
  <c r="AC13" i="20"/>
  <c r="AC14" i="20"/>
  <c r="AC15" i="20"/>
  <c r="AC16" i="20"/>
  <c r="AC17" i="20"/>
  <c r="AC18" i="20"/>
  <c r="AC19" i="20"/>
  <c r="AC20" i="20"/>
  <c r="AC21" i="20"/>
  <c r="AC22" i="20"/>
  <c r="AC23" i="20"/>
  <c r="AC24" i="20"/>
  <c r="AC25" i="20"/>
  <c r="AC26" i="20"/>
  <c r="AC27" i="20"/>
  <c r="AC28" i="20"/>
  <c r="AC29" i="20"/>
  <c r="AC30" i="20"/>
  <c r="AC31" i="20"/>
  <c r="AC32" i="20"/>
  <c r="AC33" i="20"/>
  <c r="AC34" i="20"/>
  <c r="AC35" i="20"/>
  <c r="AC36" i="20"/>
  <c r="AC37" i="20"/>
  <c r="AC38" i="20"/>
  <c r="AC39" i="20"/>
  <c r="AC40" i="20"/>
  <c r="AC41" i="20"/>
  <c r="AC42" i="20"/>
  <c r="AC43" i="20"/>
  <c r="AC44" i="20"/>
  <c r="AC45" i="20"/>
  <c r="AC46" i="20"/>
  <c r="AC47" i="20"/>
  <c r="AC48" i="20"/>
  <c r="AC49" i="20"/>
  <c r="AC50" i="20"/>
  <c r="AC51" i="20"/>
  <c r="AC52" i="20"/>
  <c r="AC53" i="20"/>
  <c r="AC54" i="20"/>
  <c r="AC55" i="20"/>
  <c r="AC56" i="20"/>
  <c r="AC57" i="20"/>
  <c r="AC58" i="20"/>
  <c r="AC59" i="20"/>
  <c r="AC60" i="20"/>
  <c r="AC61" i="20"/>
  <c r="AC62" i="20"/>
  <c r="AC63" i="20"/>
  <c r="AC64" i="20"/>
  <c r="AC65" i="20"/>
  <c r="AC66" i="20"/>
  <c r="AC67" i="20"/>
  <c r="AC68" i="20"/>
  <c r="AC69" i="20"/>
  <c r="AC70" i="20"/>
  <c r="AC71" i="20"/>
  <c r="AC72" i="20"/>
  <c r="AC73" i="20"/>
  <c r="AC74" i="20"/>
  <c r="AC75" i="20"/>
  <c r="AC76" i="20"/>
  <c r="AC77" i="20"/>
  <c r="AC78" i="20"/>
  <c r="AC79" i="20"/>
  <c r="AC80" i="20"/>
  <c r="AC81" i="20"/>
  <c r="AC82" i="20"/>
  <c r="AC83" i="20"/>
  <c r="AC84" i="20"/>
  <c r="AC85" i="20"/>
  <c r="AC86" i="20"/>
  <c r="AC87" i="20"/>
  <c r="AC88" i="20"/>
  <c r="AC89" i="20"/>
  <c r="AC90" i="20"/>
  <c r="AC91" i="20"/>
  <c r="AC92" i="20"/>
  <c r="AC93" i="20"/>
  <c r="AC94" i="20"/>
  <c r="AC95" i="20"/>
  <c r="AC96" i="20"/>
  <c r="AC97" i="20"/>
  <c r="AC98" i="20"/>
  <c r="AC99" i="20"/>
  <c r="AC100" i="20"/>
  <c r="AC101" i="20"/>
  <c r="AC102" i="20"/>
  <c r="AC103" i="20"/>
  <c r="AC104" i="20"/>
  <c r="AC105" i="20"/>
  <c r="AC106" i="20"/>
  <c r="AC107" i="20"/>
  <c r="AC108" i="20"/>
  <c r="AC109" i="20"/>
  <c r="AC110" i="20"/>
  <c r="AC111" i="20"/>
  <c r="AC112" i="20"/>
  <c r="AC113" i="20"/>
  <c r="AC114" i="20"/>
  <c r="AC115" i="20"/>
  <c r="AC116" i="20"/>
  <c r="AC117" i="20"/>
  <c r="AC118" i="20"/>
  <c r="AC119" i="20"/>
  <c r="AC120" i="20"/>
  <c r="AC121" i="20"/>
  <c r="AC122" i="20"/>
  <c r="AC123" i="20"/>
  <c r="AC124" i="20"/>
  <c r="AC125" i="20"/>
  <c r="AC126" i="20"/>
  <c r="AC127" i="20"/>
  <c r="AC128" i="20"/>
  <c r="AC129" i="20"/>
  <c r="AC130" i="20"/>
  <c r="AC131" i="20"/>
  <c r="AC132" i="20"/>
  <c r="AC133" i="20"/>
  <c r="AC134" i="20"/>
  <c r="AC135" i="20"/>
  <c r="AC136" i="20"/>
  <c r="AC137" i="20"/>
  <c r="AC138" i="20"/>
  <c r="AC139" i="20"/>
  <c r="AC140" i="20"/>
  <c r="AC141" i="20"/>
  <c r="AC142" i="20"/>
  <c r="AC143" i="20"/>
  <c r="AC144" i="20"/>
  <c r="AC145" i="20"/>
  <c r="AC146" i="20"/>
  <c r="AC147" i="20"/>
  <c r="AC148" i="20"/>
  <c r="AC149" i="20"/>
  <c r="AC150" i="20"/>
  <c r="AC151" i="20"/>
  <c r="AC152" i="20"/>
  <c r="AC153" i="20"/>
  <c r="AC154" i="20"/>
  <c r="AC155" i="20"/>
  <c r="AC156" i="20"/>
  <c r="AC157" i="20"/>
  <c r="AC158" i="20"/>
  <c r="AC159" i="20"/>
  <c r="AC160" i="20"/>
  <c r="AC161" i="20"/>
  <c r="AC162" i="20"/>
  <c r="AC163" i="20"/>
  <c r="AC164" i="20"/>
  <c r="AC165" i="20"/>
  <c r="AC166" i="20"/>
  <c r="AC167" i="20"/>
  <c r="AC168" i="20"/>
  <c r="AC169" i="20"/>
  <c r="AC170" i="20"/>
  <c r="AC171" i="20"/>
  <c r="AC172" i="20"/>
  <c r="AC173" i="20"/>
  <c r="AC174" i="20"/>
  <c r="AC175" i="20"/>
  <c r="AC176" i="20"/>
  <c r="AC177" i="20"/>
  <c r="AC178" i="20"/>
  <c r="AC179" i="20"/>
  <c r="AC180" i="20"/>
  <c r="AC181" i="20"/>
  <c r="AC182" i="20"/>
  <c r="AC183" i="20"/>
  <c r="AC184" i="20"/>
  <c r="AC185" i="20"/>
  <c r="AC186" i="20"/>
  <c r="AC187" i="20"/>
  <c r="AC188" i="20"/>
  <c r="AC189" i="20"/>
  <c r="AC190" i="20"/>
  <c r="AC191" i="20"/>
  <c r="AC192" i="20"/>
  <c r="AC193" i="20"/>
  <c r="AC194" i="20"/>
  <c r="AC195" i="20"/>
  <c r="AC196" i="20"/>
  <c r="AC197" i="20"/>
  <c r="AC198" i="20"/>
  <c r="AC199" i="20"/>
  <c r="AC200" i="20"/>
  <c r="AC201" i="20"/>
  <c r="AC202" i="20"/>
  <c r="AC203" i="20"/>
  <c r="AC204" i="20"/>
  <c r="AC205" i="20"/>
  <c r="AC206" i="20"/>
  <c r="AC207" i="20"/>
  <c r="AC208" i="20"/>
  <c r="AC209" i="20"/>
  <c r="AC210" i="20"/>
  <c r="AC211" i="20"/>
  <c r="AC212" i="20"/>
  <c r="AC213" i="20"/>
  <c r="AC214" i="20"/>
  <c r="AC215" i="20"/>
  <c r="AC216" i="20"/>
  <c r="AC217" i="20"/>
  <c r="AC218" i="20"/>
  <c r="AC219" i="20"/>
  <c r="AC220" i="20"/>
  <c r="AC221" i="20"/>
  <c r="AC222" i="20"/>
  <c r="AC223" i="20"/>
  <c r="AC224" i="20"/>
  <c r="AC225" i="20"/>
  <c r="AC226" i="20"/>
  <c r="AC227" i="20"/>
  <c r="AC228" i="20"/>
  <c r="AC229" i="20"/>
  <c r="AC230" i="20"/>
  <c r="AC231" i="20"/>
  <c r="AC232" i="20"/>
  <c r="AC233" i="20"/>
  <c r="AC234" i="20"/>
  <c r="AC235" i="20"/>
  <c r="AC236" i="20"/>
  <c r="AC237" i="20"/>
  <c r="AC238" i="20"/>
  <c r="AC239" i="20"/>
  <c r="AC240" i="20"/>
  <c r="AC241" i="20"/>
  <c r="AC242" i="20"/>
  <c r="AC243" i="20"/>
  <c r="AC244" i="20"/>
  <c r="AC245" i="20"/>
  <c r="AC246" i="20"/>
  <c r="AC247" i="20"/>
  <c r="AC248" i="20"/>
  <c r="AC249" i="20"/>
  <c r="AC250" i="20"/>
  <c r="AC251" i="20"/>
  <c r="AC252" i="20"/>
  <c r="AC253" i="20"/>
  <c r="AC254" i="20"/>
  <c r="AC255" i="20"/>
  <c r="AC256" i="20"/>
  <c r="AC257" i="20"/>
  <c r="AC258" i="20"/>
  <c r="AC259" i="20"/>
  <c r="AC260" i="20"/>
  <c r="AC261" i="20"/>
  <c r="AC262" i="20"/>
  <c r="AC263" i="20"/>
  <c r="AC264" i="20"/>
  <c r="AC265" i="20"/>
  <c r="AC266" i="20"/>
  <c r="AC267" i="20"/>
  <c r="AC268" i="20"/>
  <c r="AC269" i="20"/>
  <c r="AC270" i="20"/>
  <c r="AC271" i="20"/>
  <c r="AC272" i="20"/>
  <c r="AC273" i="20"/>
  <c r="AC274" i="20"/>
  <c r="AC275" i="20"/>
  <c r="AC276" i="20"/>
  <c r="AC277" i="20"/>
  <c r="AC278" i="20"/>
  <c r="AC279" i="20"/>
  <c r="AC280" i="20"/>
  <c r="AC281" i="20"/>
  <c r="AC282" i="20"/>
  <c r="AC283" i="20"/>
  <c r="AC284" i="20"/>
  <c r="AC285" i="20"/>
  <c r="AC286" i="20"/>
  <c r="AC287" i="20"/>
  <c r="AC288" i="20"/>
  <c r="AC289" i="20"/>
  <c r="AC290" i="20"/>
  <c r="AC291" i="20"/>
  <c r="AC4" i="20"/>
  <c r="AB5" i="20"/>
  <c r="AB6" i="20"/>
  <c r="AB7" i="20"/>
  <c r="AB8" i="20"/>
  <c r="AB9" i="20"/>
  <c r="AB10" i="20"/>
  <c r="AB11" i="20"/>
  <c r="AB12" i="20"/>
  <c r="AB13" i="20"/>
  <c r="AB14" i="20"/>
  <c r="AB15" i="20"/>
  <c r="AB16" i="20"/>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16" i="20"/>
  <c r="AB117" i="20"/>
  <c r="AB118" i="20"/>
  <c r="AB119" i="20"/>
  <c r="AB120" i="20"/>
  <c r="AB121" i="20"/>
  <c r="AB122" i="20"/>
  <c r="AB123" i="20"/>
  <c r="AB124" i="20"/>
  <c r="AB125" i="20"/>
  <c r="AB126" i="20"/>
  <c r="AB127" i="20"/>
  <c r="AB128" i="20"/>
  <c r="AB129" i="20"/>
  <c r="AB130" i="20"/>
  <c r="AB131" i="20"/>
  <c r="AB132" i="20"/>
  <c r="AB133" i="20"/>
  <c r="AB134" i="20"/>
  <c r="AB135" i="20"/>
  <c r="AB136" i="20"/>
  <c r="AB137" i="20"/>
  <c r="AB138" i="20"/>
  <c r="AB139" i="20"/>
  <c r="AB140" i="20"/>
  <c r="AB141" i="20"/>
  <c r="AB142" i="20"/>
  <c r="AB143" i="20"/>
  <c r="AB144" i="20"/>
  <c r="AB145" i="20"/>
  <c r="AB146" i="20"/>
  <c r="AB147" i="20"/>
  <c r="AB148" i="20"/>
  <c r="AB149" i="20"/>
  <c r="AB150" i="20"/>
  <c r="AB151" i="20"/>
  <c r="AB152" i="20"/>
  <c r="AB153" i="20"/>
  <c r="AB154" i="20"/>
  <c r="AB155" i="20"/>
  <c r="AB156" i="20"/>
  <c r="AB157" i="20"/>
  <c r="AB158" i="20"/>
  <c r="AB159" i="20"/>
  <c r="AB160" i="20"/>
  <c r="AB161" i="20"/>
  <c r="AB162" i="20"/>
  <c r="AB163" i="20"/>
  <c r="AB164" i="20"/>
  <c r="AB165" i="20"/>
  <c r="AB166" i="20"/>
  <c r="AB167" i="20"/>
  <c r="AB168" i="20"/>
  <c r="AB169" i="20"/>
  <c r="AB170" i="20"/>
  <c r="AB171" i="20"/>
  <c r="AB172" i="20"/>
  <c r="AB173" i="20"/>
  <c r="AB174" i="20"/>
  <c r="AB175" i="20"/>
  <c r="AB176" i="20"/>
  <c r="AB177" i="20"/>
  <c r="AB178" i="20"/>
  <c r="AB179" i="20"/>
  <c r="AB180" i="20"/>
  <c r="AB181" i="20"/>
  <c r="AB182" i="20"/>
  <c r="AB183" i="20"/>
  <c r="AB184" i="20"/>
  <c r="AB185" i="20"/>
  <c r="AB186" i="20"/>
  <c r="AB187" i="20"/>
  <c r="AB188" i="20"/>
  <c r="AB189" i="20"/>
  <c r="AB190" i="20"/>
  <c r="AB191" i="20"/>
  <c r="AB192" i="20"/>
  <c r="AB193" i="20"/>
  <c r="AB194" i="20"/>
  <c r="AB195" i="20"/>
  <c r="AB196" i="20"/>
  <c r="AB197" i="20"/>
  <c r="AB198" i="20"/>
  <c r="AB199" i="20"/>
  <c r="AB200" i="20"/>
  <c r="AB201" i="20"/>
  <c r="AB202" i="20"/>
  <c r="AB203" i="20"/>
  <c r="AB204" i="20"/>
  <c r="AB205" i="20"/>
  <c r="AB206" i="20"/>
  <c r="AB207" i="20"/>
  <c r="AB208" i="20"/>
  <c r="AB209" i="20"/>
  <c r="AB210" i="20"/>
  <c r="AB211" i="20"/>
  <c r="AB212" i="20"/>
  <c r="AB213" i="20"/>
  <c r="AB214" i="20"/>
  <c r="AB215" i="20"/>
  <c r="AB216" i="20"/>
  <c r="AB217" i="20"/>
  <c r="AB218" i="20"/>
  <c r="AB219" i="20"/>
  <c r="AB220" i="20"/>
  <c r="AB221" i="20"/>
  <c r="AB222" i="20"/>
  <c r="AB223" i="20"/>
  <c r="AB224" i="20"/>
  <c r="AB225" i="20"/>
  <c r="AB226" i="20"/>
  <c r="AB227" i="20"/>
  <c r="AB228" i="20"/>
  <c r="AB229" i="20"/>
  <c r="AB230" i="20"/>
  <c r="AB231" i="20"/>
  <c r="AB232" i="20"/>
  <c r="AB233" i="20"/>
  <c r="AB234" i="20"/>
  <c r="AB235" i="20"/>
  <c r="AB236" i="20"/>
  <c r="AB237" i="20"/>
  <c r="AB238" i="20"/>
  <c r="AB239" i="20"/>
  <c r="AB240" i="20"/>
  <c r="AB241" i="20"/>
  <c r="AB242" i="20"/>
  <c r="AB243" i="20"/>
  <c r="AB244" i="20"/>
  <c r="AB245" i="20"/>
  <c r="AB246" i="20"/>
  <c r="AB247" i="20"/>
  <c r="AB248" i="20"/>
  <c r="AB249" i="20"/>
  <c r="AB250" i="20"/>
  <c r="AB251" i="20"/>
  <c r="AB252" i="20"/>
  <c r="AB253" i="20"/>
  <c r="AB254" i="20"/>
  <c r="AB255" i="20"/>
  <c r="AB256" i="20"/>
  <c r="AB257" i="20"/>
  <c r="AB258" i="20"/>
  <c r="AB259" i="20"/>
  <c r="AB260" i="20"/>
  <c r="AB261" i="20"/>
  <c r="AB262" i="20"/>
  <c r="AB263" i="20"/>
  <c r="AB264" i="20"/>
  <c r="AB265" i="20"/>
  <c r="AB266" i="20"/>
  <c r="AB267" i="20"/>
  <c r="AB268" i="20"/>
  <c r="AB269" i="20"/>
  <c r="AB270" i="20"/>
  <c r="AB271" i="20"/>
  <c r="AB272" i="20"/>
  <c r="AB273" i="20"/>
  <c r="AB274" i="20"/>
  <c r="AB275" i="20"/>
  <c r="AB276" i="20"/>
  <c r="AB277" i="20"/>
  <c r="AB278" i="20"/>
  <c r="AB279" i="20"/>
  <c r="AB280" i="20"/>
  <c r="AB281" i="20"/>
  <c r="AB282" i="20"/>
  <c r="AB283" i="20"/>
  <c r="AB284" i="20"/>
  <c r="AB285" i="20"/>
  <c r="AB286" i="20"/>
  <c r="AB287" i="20"/>
  <c r="AB288" i="20"/>
  <c r="AB289" i="20"/>
  <c r="AB290" i="20"/>
  <c r="AB291" i="20"/>
  <c r="AB4" i="20"/>
  <c r="D5" i="20" s="1"/>
  <c r="AA6" i="20"/>
  <c r="AA7" i="20"/>
  <c r="AA8" i="20"/>
  <c r="AA9" i="20"/>
  <c r="AA10" i="20"/>
  <c r="AA11" i="20"/>
  <c r="AA12" i="20"/>
  <c r="AA13" i="20"/>
  <c r="AA14" i="20"/>
  <c r="AA15" i="20"/>
  <c r="AA16" i="20"/>
  <c r="AA17" i="20"/>
  <c r="AA18" i="20"/>
  <c r="AA19" i="20"/>
  <c r="AA20" i="20"/>
  <c r="AA21" i="20"/>
  <c r="AA22" i="20"/>
  <c r="AA23" i="20"/>
  <c r="AA24" i="20"/>
  <c r="AA25" i="20"/>
  <c r="AA26" i="20"/>
  <c r="AA27" i="20"/>
  <c r="AA28" i="20"/>
  <c r="AA29" i="20"/>
  <c r="AA30" i="20"/>
  <c r="AA31" i="20"/>
  <c r="AA32" i="20"/>
  <c r="AA33" i="20"/>
  <c r="AA34" i="20"/>
  <c r="AA35" i="20"/>
  <c r="AA36" i="20"/>
  <c r="AA37" i="20"/>
  <c r="AA38" i="20"/>
  <c r="AA39" i="20"/>
  <c r="AA40" i="20"/>
  <c r="AA41" i="20"/>
  <c r="AA42" i="20"/>
  <c r="AA43" i="20"/>
  <c r="AA44" i="20"/>
  <c r="AA45" i="20"/>
  <c r="AA46" i="20"/>
  <c r="AA47" i="20"/>
  <c r="AA48" i="20"/>
  <c r="AA49" i="20"/>
  <c r="AA50" i="20"/>
  <c r="AA51" i="20"/>
  <c r="AA52" i="20"/>
  <c r="AA53" i="20"/>
  <c r="AA54" i="20"/>
  <c r="AA55" i="20"/>
  <c r="AA56" i="20"/>
  <c r="AA57" i="20"/>
  <c r="AA58" i="20"/>
  <c r="AA59" i="20"/>
  <c r="AA60" i="20"/>
  <c r="AA61" i="20"/>
  <c r="AA62" i="20"/>
  <c r="AA63" i="20"/>
  <c r="AA64" i="20"/>
  <c r="AA65" i="20"/>
  <c r="AA66" i="20"/>
  <c r="AA67" i="20"/>
  <c r="AA68" i="20"/>
  <c r="AA69" i="20"/>
  <c r="AA70" i="20"/>
  <c r="AA71" i="20"/>
  <c r="AA72" i="20"/>
  <c r="AA73" i="20"/>
  <c r="AA74" i="20"/>
  <c r="AA75" i="20"/>
  <c r="AA76" i="20"/>
  <c r="AA77" i="20"/>
  <c r="AA78" i="20"/>
  <c r="AA79" i="20"/>
  <c r="AA80" i="20"/>
  <c r="AA81" i="20"/>
  <c r="AA82" i="20"/>
  <c r="AA83" i="20"/>
  <c r="AA84" i="20"/>
  <c r="AA85" i="20"/>
  <c r="AA86" i="20"/>
  <c r="AA87" i="20"/>
  <c r="AA88" i="20"/>
  <c r="AA89" i="20"/>
  <c r="AA90" i="20"/>
  <c r="AA91" i="20"/>
  <c r="AA92" i="20"/>
  <c r="AA93" i="20"/>
  <c r="AA94" i="20"/>
  <c r="AA95" i="20"/>
  <c r="AA96" i="20"/>
  <c r="AA97" i="20"/>
  <c r="AA98" i="20"/>
  <c r="AA99" i="20"/>
  <c r="AA100" i="20"/>
  <c r="AA101" i="20"/>
  <c r="AA102" i="20"/>
  <c r="AA103" i="20"/>
  <c r="AA104" i="20"/>
  <c r="AA105" i="20"/>
  <c r="AA106" i="20"/>
  <c r="AA107" i="20"/>
  <c r="AA108" i="20"/>
  <c r="AA109" i="20"/>
  <c r="AA110" i="20"/>
  <c r="AA111" i="20"/>
  <c r="AA112" i="20"/>
  <c r="AA113" i="20"/>
  <c r="AA114" i="20"/>
  <c r="AA115" i="20"/>
  <c r="AA116" i="20"/>
  <c r="AA117" i="20"/>
  <c r="AA118" i="20"/>
  <c r="AA119" i="20"/>
  <c r="AA120" i="20"/>
  <c r="AA121" i="20"/>
  <c r="AA122" i="20"/>
  <c r="AA123" i="20"/>
  <c r="AA124" i="20"/>
  <c r="AA125" i="20"/>
  <c r="AA126" i="20"/>
  <c r="AA127" i="20"/>
  <c r="AA128" i="20"/>
  <c r="AA129" i="20"/>
  <c r="AA130" i="20"/>
  <c r="AA131" i="20"/>
  <c r="AA132" i="20"/>
  <c r="AA133" i="20"/>
  <c r="AA134" i="20"/>
  <c r="AA135" i="20"/>
  <c r="AA136" i="20"/>
  <c r="AA137" i="20"/>
  <c r="AA138" i="20"/>
  <c r="AA139" i="20"/>
  <c r="AA140" i="20"/>
  <c r="AA141" i="20"/>
  <c r="AA142" i="20"/>
  <c r="AA143" i="20"/>
  <c r="AA144" i="20"/>
  <c r="AA145" i="20"/>
  <c r="AA146" i="20"/>
  <c r="AA147" i="20"/>
  <c r="AA148" i="20"/>
  <c r="AA149" i="20"/>
  <c r="AA150" i="20"/>
  <c r="AA151" i="20"/>
  <c r="AA152" i="20"/>
  <c r="AA153" i="20"/>
  <c r="AA154" i="20"/>
  <c r="AA155" i="20"/>
  <c r="AA156" i="20"/>
  <c r="AA157" i="20"/>
  <c r="AA158" i="20"/>
  <c r="AA159" i="20"/>
  <c r="AA160" i="20"/>
  <c r="AA161" i="20"/>
  <c r="AA162" i="20"/>
  <c r="AA163" i="20"/>
  <c r="AA164" i="20"/>
  <c r="AA165" i="20"/>
  <c r="AA166" i="20"/>
  <c r="AA167" i="20"/>
  <c r="AA168" i="20"/>
  <c r="AA169" i="20"/>
  <c r="AA170" i="20"/>
  <c r="AA171" i="20"/>
  <c r="AA172" i="20"/>
  <c r="AA173" i="20"/>
  <c r="AA174" i="20"/>
  <c r="AA175" i="20"/>
  <c r="AA176" i="20"/>
  <c r="AA177" i="20"/>
  <c r="AA178" i="20"/>
  <c r="AA179" i="20"/>
  <c r="AA180" i="20"/>
  <c r="AA181" i="20"/>
  <c r="AA182" i="20"/>
  <c r="AA183" i="20"/>
  <c r="AA184" i="20"/>
  <c r="AA185" i="20"/>
  <c r="AA186" i="20"/>
  <c r="AA187" i="20"/>
  <c r="AA188" i="20"/>
  <c r="AA189" i="20"/>
  <c r="AA190" i="20"/>
  <c r="AA191" i="20"/>
  <c r="AA192" i="20"/>
  <c r="AA193" i="20"/>
  <c r="AA194" i="20"/>
  <c r="AA195" i="20"/>
  <c r="AA196" i="20"/>
  <c r="AA197" i="20"/>
  <c r="AA198" i="20"/>
  <c r="AA199" i="20"/>
  <c r="AA200" i="20"/>
  <c r="AA201" i="20"/>
  <c r="AA202" i="20"/>
  <c r="AA203" i="20"/>
  <c r="AA204" i="20"/>
  <c r="AA205" i="20"/>
  <c r="AA206" i="20"/>
  <c r="AA207" i="20"/>
  <c r="AA208" i="20"/>
  <c r="AA209" i="20"/>
  <c r="AA210" i="20"/>
  <c r="AA211" i="20"/>
  <c r="AA212" i="20"/>
  <c r="AA213" i="20"/>
  <c r="AA214" i="20"/>
  <c r="AA215" i="20"/>
  <c r="AA216" i="20"/>
  <c r="AA217" i="20"/>
  <c r="AA218" i="20"/>
  <c r="AA219" i="20"/>
  <c r="AA220" i="20"/>
  <c r="AA221" i="20"/>
  <c r="AA222" i="20"/>
  <c r="AA223" i="20"/>
  <c r="AA224" i="20"/>
  <c r="AA225" i="20"/>
  <c r="AA226" i="20"/>
  <c r="AA227" i="20"/>
  <c r="AA228" i="20"/>
  <c r="AA229" i="20"/>
  <c r="AA230" i="20"/>
  <c r="AA231" i="20"/>
  <c r="AA232" i="20"/>
  <c r="AA233" i="20"/>
  <c r="AA234" i="20"/>
  <c r="AA235" i="20"/>
  <c r="AA236" i="20"/>
  <c r="AA237" i="20"/>
  <c r="AA238" i="20"/>
  <c r="AA239" i="20"/>
  <c r="AA240" i="20"/>
  <c r="AA241" i="20"/>
  <c r="AA242" i="20"/>
  <c r="AA243" i="20"/>
  <c r="AA244" i="20"/>
  <c r="AA245" i="20"/>
  <c r="AA246" i="20"/>
  <c r="AA247" i="20"/>
  <c r="AA248" i="20"/>
  <c r="AA249" i="20"/>
  <c r="AA250" i="20"/>
  <c r="AA251" i="20"/>
  <c r="AA252" i="20"/>
  <c r="AA253" i="20"/>
  <c r="AA254" i="20"/>
  <c r="AA255" i="20"/>
  <c r="AA256" i="20"/>
  <c r="AA257" i="20"/>
  <c r="AA258" i="20"/>
  <c r="AA259" i="20"/>
  <c r="AA260" i="20"/>
  <c r="AA261" i="20"/>
  <c r="AA262" i="20"/>
  <c r="AA263" i="20"/>
  <c r="AA264" i="20"/>
  <c r="AA265" i="20"/>
  <c r="AA266" i="20"/>
  <c r="AA267" i="20"/>
  <c r="AA268" i="20"/>
  <c r="AA269" i="20"/>
  <c r="AA270" i="20"/>
  <c r="AA271" i="20"/>
  <c r="AA272" i="20"/>
  <c r="AA273" i="20"/>
  <c r="AA274" i="20"/>
  <c r="AA275" i="20"/>
  <c r="AA276" i="20"/>
  <c r="AA277" i="20"/>
  <c r="AA278" i="20"/>
  <c r="AA279" i="20"/>
  <c r="AA280" i="20"/>
  <c r="AA281" i="20"/>
  <c r="AA282" i="20"/>
  <c r="AA283" i="20"/>
  <c r="AA284" i="20"/>
  <c r="AA285" i="20"/>
  <c r="AA286" i="20"/>
  <c r="AA287" i="20"/>
  <c r="AA288" i="20"/>
  <c r="AA289" i="20"/>
  <c r="AA290" i="20"/>
  <c r="AA291" i="20"/>
  <c r="AA5" i="20"/>
  <c r="AA4" i="20"/>
  <c r="A5" i="20" s="1"/>
  <c r="L5" i="20"/>
  <c r="K5" i="20"/>
  <c r="I5" i="20"/>
  <c r="F5" i="20"/>
  <c r="E5" i="20"/>
  <c r="Y18" i="20"/>
  <c r="X18" i="20"/>
  <c r="V18" i="20"/>
  <c r="U18" i="20"/>
  <c r="S18" i="20"/>
  <c r="F18" i="20" s="1"/>
  <c r="R18" i="20"/>
  <c r="P18" i="20"/>
  <c r="O18" i="20"/>
  <c r="C5" i="20"/>
  <c r="C18" i="20" s="1"/>
  <c r="E7" i="18"/>
  <c r="B7" i="18"/>
  <c r="E7" i="17"/>
  <c r="B7" i="17"/>
  <c r="C20" i="4"/>
  <c r="C19" i="4"/>
  <c r="E7" i="12"/>
  <c r="B7" i="12"/>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20" i="4"/>
  <c r="A21" i="4"/>
  <c r="A22" i="4"/>
  <c r="A19"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21" i="4"/>
  <c r="C22" i="4"/>
  <c r="E7" i="3"/>
  <c r="B7" i="4"/>
  <c r="B20" i="4"/>
  <c r="B21" i="4"/>
  <c r="B22" i="4"/>
  <c r="B19"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H7" i="4"/>
  <c r="E18" i="20" l="1"/>
  <c r="B18" i="20"/>
  <c r="H7" i="25"/>
  <c r="H18" i="20"/>
  <c r="J5" i="20"/>
  <c r="J7" i="20" s="1"/>
  <c r="K18" i="20"/>
  <c r="L18" i="20"/>
  <c r="H7" i="18"/>
  <c r="H7" i="17"/>
  <c r="H7" i="12"/>
  <c r="H7" i="22"/>
  <c r="H7" i="3"/>
  <c r="I18" i="20"/>
  <c r="G5" i="20"/>
  <c r="G7" i="20" s="1"/>
  <c r="G10" i="20" s="1"/>
  <c r="C15" i="2" s="1"/>
  <c r="D7" i="20"/>
  <c r="H13" i="12" s="1"/>
  <c r="D18" i="20"/>
  <c r="A18" i="20"/>
  <c r="A20" i="20" s="1"/>
  <c r="H15" i="3" s="1"/>
  <c r="A7" i="20"/>
  <c r="D20" i="20"/>
  <c r="H15" i="12" s="1"/>
  <c r="G18" i="20" l="1"/>
  <c r="G20" i="20" s="1"/>
  <c r="G22" i="20" s="1"/>
  <c r="D15" i="2" s="1"/>
  <c r="J18" i="20"/>
  <c r="J20" i="20" s="1"/>
  <c r="H15" i="17" s="1"/>
  <c r="H13" i="3"/>
  <c r="A10" i="20"/>
  <c r="A15" i="2" s="1"/>
  <c r="A22" i="20"/>
  <c r="B15" i="2" s="1"/>
  <c r="H13" i="18"/>
  <c r="H13" i="17"/>
  <c r="H15"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tc={C29D55A5-3CAF-42E9-B2B3-DAD3551DDD22}</author>
  </authors>
  <commentList>
    <comment ref="B31" authorId="0" shapeId="0" xr:uid="{C29D55A5-3CAF-42E9-B2B3-DAD3551DDD22}">
      <text>
        <t xml:space="preserve">[Threaded comment]
Your version of Excel allows you to read this threaded comment; however, any edits to it will get removed if the file is opened in a newer version of Excel. Learn more: https://go.microsoft.com/fwlink/?linkid=870924
Comment:
    @aline   est-ce que ça signifie que le 4.1 est obligatoire et les autres 4.2, ... sont en option : 1 ECUE à choisir en plus de la 4.1? </t>
      </text>
    </comment>
  </commentList>
</comments>
</file>

<file path=xl/sharedStrings.xml><?xml version="1.0" encoding="utf-8"?>
<sst xmlns="http://schemas.openxmlformats.org/spreadsheetml/2006/main" count="1540" uniqueCount="445">
  <si>
    <t>Type contrôle</t>
  </si>
  <si>
    <t>Nature contrôle</t>
  </si>
  <si>
    <t>Régime d'inscription</t>
  </si>
  <si>
    <t>Nature ELP</t>
  </si>
  <si>
    <t>Mutualisation</t>
  </si>
  <si>
    <t>Statut</t>
  </si>
  <si>
    <t>Type</t>
  </si>
  <si>
    <t>Diplômes</t>
  </si>
  <si>
    <t>CCI (CC Intégral)</t>
  </si>
  <si>
    <t>Écrit</t>
  </si>
  <si>
    <t>Initiale Hors-Apprentissage / Formation Continue / Formation Permanente</t>
  </si>
  <si>
    <t>UE</t>
  </si>
  <si>
    <t>Porteuse</t>
  </si>
  <si>
    <t>Création</t>
  </si>
  <si>
    <t>Facultatif</t>
  </si>
  <si>
    <t>Portail</t>
  </si>
  <si>
    <t>CT (Contrôle terminal)</t>
  </si>
  <si>
    <t>Oral</t>
  </si>
  <si>
    <t>Contrat d'Apprentissage/ Contrat de Professionnalisation</t>
  </si>
  <si>
    <t>ECUE</t>
  </si>
  <si>
    <t>Portée</t>
  </si>
  <si>
    <t>Modification</t>
  </si>
  <si>
    <t>Complémentaire</t>
  </si>
  <si>
    <t>Double Portail</t>
  </si>
  <si>
    <t>CC&amp;CT</t>
  </si>
  <si>
    <t>Écrit/Pratique</t>
  </si>
  <si>
    <t>BLOC</t>
  </si>
  <si>
    <t>Fermeture</t>
  </si>
  <si>
    <t>Rapport/Mémoire</t>
  </si>
  <si>
    <t>OPTION</t>
  </si>
  <si>
    <t>Pratique sportive</t>
  </si>
  <si>
    <t>Parcours Pédagogique</t>
  </si>
  <si>
    <t xml:space="preserve">Mention </t>
  </si>
  <si>
    <t>Codage Diplôme</t>
  </si>
  <si>
    <t>Sciences et technologie</t>
  </si>
  <si>
    <t>SPSIT18</t>
  </si>
  <si>
    <t>Sciences de l'Homme et de la Société</t>
  </si>
  <si>
    <t>HPSHS18</t>
  </si>
  <si>
    <t>Lettres Langues Arts et Communication</t>
  </si>
  <si>
    <t>HPLAC18</t>
  </si>
  <si>
    <t>Droit</t>
  </si>
  <si>
    <t>DPDRT18</t>
  </si>
  <si>
    <t>Économie et gestion</t>
  </si>
  <si>
    <t>IPECG18</t>
  </si>
  <si>
    <t>Sciences de la Vie</t>
  </si>
  <si>
    <t>SPVIE18</t>
  </si>
  <si>
    <t>STAPS</t>
  </si>
  <si>
    <t>PPSTA18</t>
  </si>
  <si>
    <t>Psychologie</t>
  </si>
  <si>
    <t>HPPSY18</t>
  </si>
  <si>
    <t>Humanités</t>
  </si>
  <si>
    <t>HPUMA18</t>
  </si>
  <si>
    <t>Économie-Sociologie</t>
  </si>
  <si>
    <t>IPSOE18</t>
  </si>
  <si>
    <t>Philosophie-Droit</t>
  </si>
  <si>
    <t>HPPHD18</t>
  </si>
  <si>
    <t>Philosophie-Psychologie</t>
  </si>
  <si>
    <t>HPPHP18</t>
  </si>
  <si>
    <t>Histoire-Lettres</t>
  </si>
  <si>
    <t>HPHIL18</t>
  </si>
  <si>
    <t>Musicologie - Science de l'homme, anthropologie, ethnologie</t>
  </si>
  <si>
    <t>HPMUE18</t>
  </si>
  <si>
    <t>Mathématiques-Sciences de la vie</t>
  </si>
  <si>
    <t>SPMAV18</t>
  </si>
  <si>
    <t>Mathématiques-Physique</t>
  </si>
  <si>
    <t>SPMAP18</t>
  </si>
  <si>
    <t>Mathématiques-Informatique</t>
  </si>
  <si>
    <t>SPMAI18</t>
  </si>
  <si>
    <t>Sciences de la terre-Physique</t>
  </si>
  <si>
    <t>SPSTP18</t>
  </si>
  <si>
    <t xml:space="preserve">Chimie-Sciences de la vie </t>
  </si>
  <si>
    <t>SPCHV18</t>
  </si>
  <si>
    <t>Bio-Geo-Sciences</t>
  </si>
  <si>
    <t>SPBGS18</t>
  </si>
  <si>
    <t>Portail_EG</t>
  </si>
  <si>
    <t>Portail_Droit</t>
  </si>
  <si>
    <t>Portail_SHS</t>
  </si>
  <si>
    <t>Portail_LLAC</t>
  </si>
  <si>
    <t>Portail_ST</t>
  </si>
  <si>
    <t>Portail_SV</t>
  </si>
  <si>
    <t>Portail_STAPS</t>
  </si>
  <si>
    <t>Sciences de la vie</t>
  </si>
  <si>
    <t>Capacaité en Droit</t>
  </si>
  <si>
    <t>CNU</t>
  </si>
  <si>
    <t>01-Droit privé et sciences criminelles</t>
  </si>
  <si>
    <t>02-Droit public</t>
  </si>
  <si>
    <t>03-Histoire du droit et des institutions</t>
  </si>
  <si>
    <t>04-Science politique</t>
  </si>
  <si>
    <t>05-Sciences économiques</t>
  </si>
  <si>
    <t>06-Sciences de gestion</t>
  </si>
  <si>
    <t>07-Sciences du langage : linguistique et phonétique générales</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</si>
  <si>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</si>
  <si>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</si>
  <si>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</si>
  <si>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</si>
  <si>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</si>
  <si>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</si>
  <si>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</si>
  <si>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</si>
  <si>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</si>
  <si>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</si>
  <si>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</si>
  <si>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</si>
  <si>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</si>
  <si>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</si>
  <si>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</si>
  <si>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</si>
  <si>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</si>
  <si>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</si>
  <si>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</si>
  <si>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</si>
  <si>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</si>
  <si>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</si>
  <si>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</si>
  <si>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</si>
  <si>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</si>
  <si>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</si>
  <si>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</si>
  <si>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</si>
  <si>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</si>
  <si>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</si>
  <si>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</si>
  <si>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</si>
  <si>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</si>
  <si>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</si>
  <si>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</si>
  <si>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</si>
  <si>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</si>
  <si>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</si>
  <si>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</si>
  <si>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</si>
  <si>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</si>
  <si>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</si>
  <si>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</si>
  <si>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</si>
  <si>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</si>
  <si>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</si>
  <si>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</si>
  <si>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</si>
  <si>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</si>
  <si>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</si>
  <si>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</si>
  <si>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</si>
  <si>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</si>
  <si>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</si>
  <si>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</si>
  <si>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</si>
  <si>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</si>
  <si>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</si>
  <si>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</si>
  <si>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</si>
  <si>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</si>
  <si>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Type Diplôme : Portail  &amp; Double Portail</t>
  </si>
  <si>
    <t>Types Diplômes</t>
  </si>
  <si>
    <t>COMPOSANTE</t>
  </si>
  <si>
    <t>MENTION</t>
  </si>
  <si>
    <t>CODE DIPLÔME</t>
  </si>
  <si>
    <t>Parcours Type Portail</t>
  </si>
  <si>
    <t>Parcours Type</t>
  </si>
  <si>
    <t>Préparation au CRPE (Sciences de la vie)</t>
  </si>
  <si>
    <t xml:space="preserve">Heures Maquette Année 1 </t>
  </si>
  <si>
    <t>Heures Valorisées Année 1</t>
  </si>
  <si>
    <t>Heures Maquette Année 2</t>
  </si>
  <si>
    <t>Heures Valorisées Année 2</t>
  </si>
  <si>
    <t>COMPENSATION</t>
  </si>
  <si>
    <t>Les MCC déterminent le mode de compensation entre UE, semestre et année ainsi que la possibilité d’une note éliminatoire.</t>
  </si>
  <si>
    <t xml:space="preserve"> </t>
  </si>
  <si>
    <t>Généralités</t>
  </si>
  <si>
    <t xml:space="preserve">Les semestres 1 et 2 sont communs aux semestres 1 et 2 du parcours Sciences de la vie général. </t>
  </si>
  <si>
    <t>Le parcours MPC 1D-PE  n'est pas proposé en option santé</t>
  </si>
  <si>
    <t>Obtention des UE</t>
  </si>
  <si>
    <t>*Les UE disciplinaires sont les UEs mentionnées dans la formation Sciences de la Vie (SV), relatives soit au portail SV soit au département Sciences de la Terre (1 UE proposée au S1, 2 UEs au S2 ).</t>
  </si>
  <si>
    <t>*Les UE sont capitalisables si note supérieure ou égale à 10/20</t>
  </si>
  <si>
    <t>*Les ECUEs sont capitalisables et la durée de conservation est illimitée si note supérieure ou égale à 10/20.</t>
  </si>
  <si>
    <t>*Toute ECUE et UE ayant une résultat supérieur ou égal à 10/20 est validée et ne peut pas être repassée.</t>
  </si>
  <si>
    <t>*Compensation entre ECUE au sein d'une UE disciplinaire si aucune note n'est inférieure à 6/20 --&gt; obtention UE si note supérieure ou égale à 10/20</t>
  </si>
  <si>
    <t>Obtention du Semestre</t>
  </si>
  <si>
    <t>*Les UE relatives au département Sciences de la Terre (1 UE proposée au S1 et 2 UEs au S2) sont réservées préferentiellement à la poursuite en L2SV parcours enseignement et ne permettent pas la continuaiton dans le parcours général (pré-requis necessaires).</t>
  </si>
  <si>
    <t>*Compensation entre UE disciplinaires du portail SV, UE sciences de la terre et UE INSPE (en L2) si aucune note n'est inférieure à 8/20 à l'UE</t>
  </si>
  <si>
    <r>
      <t xml:space="preserve">*En L1 SV : Compensation de l'UE compétences transversales (CT) par les UE disciplinaires si le calcul de la moyenne est supérieur ou égale à 8/20 à l'UE CT </t>
    </r>
    <r>
      <rPr>
        <sz val="11"/>
        <color rgb="FFFF0000"/>
        <rFont val="Calibri"/>
        <family val="2"/>
        <scheme val="minor"/>
      </rPr>
      <t>et avec un coefficient de 2 pour l'ECUE anglais au sein de l'UE CT.</t>
    </r>
  </si>
  <si>
    <r>
      <t xml:space="preserve">*En L2 SV parcours MPC 1D PE  :  Compensation de l'UE compétences transversales (CT) par les UE disciplinaires si le calcul de la moyenne est supérieur ou égale à 8/20 à l'UE CT </t>
    </r>
    <r>
      <rPr>
        <sz val="11"/>
        <color rgb="FFFF0000"/>
        <rFont val="Calibri"/>
        <family val="2"/>
        <scheme val="minor"/>
      </rPr>
      <t>et avec un coefficient de 2 pour l'ECUE anglais au sein de l'UE CT.</t>
    </r>
  </si>
  <si>
    <r>
      <t xml:space="preserve">*L' UE CT ne peut en aucun cas compenser les UE disciplinaires. Elle n'est prise en compte que si la moyenne des UE disciplinaires est </t>
    </r>
    <r>
      <rPr>
        <sz val="11"/>
        <rFont val="Calibri"/>
        <family val="2"/>
      </rPr>
      <t>supérieure ou égale à</t>
    </r>
    <r>
      <rPr>
        <sz val="9.9"/>
        <rFont val="Calibri"/>
        <family val="2"/>
      </rPr>
      <t xml:space="preserve"> </t>
    </r>
    <r>
      <rPr>
        <sz val="11"/>
        <rFont val="Calibri"/>
        <family val="2"/>
        <scheme val="minor"/>
      </rPr>
      <t>10/20.</t>
    </r>
  </si>
  <si>
    <t xml:space="preserve">*Absentéisme : Chaque responsable d’ECUE et/ou d’UE pourra appliquer un malus en cas d’absentéisme non justifié. Dans ce cas, les règles devront être clairement indiquées lors du premier cours de l’ECUE et/ou UE de l’année universitaire en cours et sur moodle. Elles ne pourront pas être changées ou introduites durant le semestre. </t>
  </si>
  <si>
    <r>
      <t xml:space="preserve">*Le semestre est acquis si après compensation inter UE, la moyenne est </t>
    </r>
    <r>
      <rPr>
        <sz val="11"/>
        <color theme="1"/>
        <rFont val="Calibri"/>
        <family val="2"/>
      </rPr>
      <t>supérieure ou égale à</t>
    </r>
    <r>
      <rPr>
        <sz val="11"/>
        <color theme="1"/>
        <rFont val="Calibri"/>
        <family val="2"/>
        <scheme val="minor"/>
      </rPr>
      <t xml:space="preserve"> 10/20</t>
    </r>
  </si>
  <si>
    <t>Obtention de l'Année</t>
  </si>
  <si>
    <t>*Validation (supérieur ou égal à 10/20) de chacun des semestres</t>
  </si>
  <si>
    <t>*Pas de compensation entre les semestres</t>
  </si>
  <si>
    <t>Note éliminatoire/ Note seuil</t>
  </si>
  <si>
    <t>Il n'y a pas de note éliminatoire mais des seuils de compensation:</t>
  </si>
  <si>
    <t>&lt; 6/20 à l'ECUE empéchant la compensation entre ECUE au sein de la même UE</t>
  </si>
  <si>
    <t>&lt; 8/20 à l'UE empéchant la compensation entre UE</t>
  </si>
  <si>
    <t>Bascule en dispositif Oui Si</t>
  </si>
  <si>
    <t>A l'issue des résultats du S1, tout étudiant "OUI" n'ayant validé AUCUNE des 4 UE disciplinaires du portail SV se verra automatiquement basculé dans le dispositif "OUI SI" dès le S2 et sera assujetti aux règles du dispositif OUI SI --&gt; voir Fiche générale OUI SI.</t>
  </si>
  <si>
    <t>Régles aux examens et évaluations notées</t>
  </si>
  <si>
    <t>*Pour les dispensés d'assiduité (DA), la note de l'examen final ou terminal (CF ou CT) correspondra à la note de la session 1, sans prise en compte de la note d'éventuels contrôles intermédiaires (règlement statut DA)</t>
  </si>
  <si>
    <t>*Dans le cas où une ECUE ou UE est évaluée à 100% sur un projet maison (à réaliser au cours du semestre) et sans session 2, les dispensés d'assiduité (DA) n'en seront pas dispensés et devront présenter (ou rendre) le projet dans les mêmes conditions que les autres étudiants.</t>
  </si>
  <si>
    <r>
      <t xml:space="preserve">*Une absence à un contrôle présentant un % </t>
    </r>
    <r>
      <rPr>
        <sz val="11"/>
        <color theme="1"/>
        <rFont val="Calibri"/>
        <family val="2"/>
      </rPr>
      <t>supérieur ou égal</t>
    </r>
    <r>
      <rPr>
        <sz val="11"/>
        <color theme="1"/>
        <rFont val="Calibri"/>
        <family val="2"/>
        <scheme val="minor"/>
      </rPr>
      <t xml:space="preserve"> à 50% (en particulier le contrôle final ou terminal) ne peut pas être neutralisé (tout statut concerné). Elle aboutit à un ABJ ou ABI (qui équivaut à un zéro)</t>
    </r>
  </si>
  <si>
    <t>*Dans le cas où l’étudiant(e) a été absent(e) aux contrôles comptant pour plus de 50% de la note finale de l’ECUE ou UE, l’indication ABI/ABJ (absence injustifiée ou justifiée) sera indiquée dans le relevé de note de l’ECUE et/ou UE.</t>
  </si>
  <si>
    <t>*Si les ECUEs et/ou UE présentant des ABI/ABJ représente plus de 70% de la note du semestre, le jury pourra demander l’indication ABI/ABJ au semestre.</t>
  </si>
  <si>
    <t>*Toute absence non justifiée à un contrôle final annule la compensation entre ECUE et UE</t>
  </si>
  <si>
    <t>*Concernant les séances de TP notées : La neutralisation des séances de TP ne pourra pas excéder 50% du nombre total de séances de TP en L2 et 30% en L3. Elle se fera sur présentation d’un justificatif exposant une raison valable à l’absence. Dans le cas contraire, l’étudiant(e) devra rattraper la séance dans un autre groupe ou la note de zéro sera appliquée à la séance. En cas d’absence prolongée, le % de la note associée aux TP pourra être reportée sur le % du CF.</t>
  </si>
  <si>
    <t>*Motivation à la réussite : Au choix du responsable de l’ECUE et/ou UE, des points bonus pourront être mis en place sur la base du nombre et de la qualité des devoirs maison ou exercices supplémentaires rendus (nombre défini par le responsable de l’ECUE et/ou UE). Ces points bonus seront accordés dans la limite de 0,25 points à la moyenne de l’ECUE.</t>
  </si>
  <si>
    <t>*Seules les calculatrices scientifiques basiques, non programmables et sans aucune possibilité de réseau ou USB, de type "TI 36xPro" et "Fx 92+ collège", sont autorisées aux examens</t>
  </si>
  <si>
    <t>*Toute absence à une activité notée devra être justifiée dans les 5 jours après la réalisation de l’activité par déposition du justificatif original et officiel (maladie, employeur, sportif…) auprès du responsable de l’ECUE ou UE</t>
  </si>
  <si>
    <t>*En cas de compensation semestrielle (cf. MCC), l’étudiant peut y renoncer et il dispose d’un délai de 5 jours après la diffusion des résultats pour le signifier par écrit à la scolarité et aux responsables de la formation concernée.</t>
  </si>
  <si>
    <t xml:space="preserve">*UE Module préparation Concours : voir MCC INSPE  </t>
  </si>
  <si>
    <t>Deuxième chance assujettie à la session 2</t>
  </si>
  <si>
    <t>*La seconde chance et la session 2 s'applique qu'aux étudiants ajournés.</t>
  </si>
  <si>
    <t>*Tout étudiant ayant le semestre ajourné devra repasser l'ensemble des ECUEs ayant eu une note inférieure à 10/20 au sein d'une UE non acquise (&lt; 10/20).</t>
  </si>
  <si>
    <t>*Pour les étudiants non dispensés d'assiduité et ajournés, la seconde chance = session 2 et le calcul final à l'ECUE ou UE correspond (selon choix du responsable de l'ECUE ou UE) soit à: la note de la session 2 remplace celle de la session 1, soit à : la note de la session 2 remplace la note du CF (ou CT) de la session 1 avec prise en compte des notes de contrôles intermédiaires (avec même coefficient et au bénéfice de l'étudiant).</t>
  </si>
  <si>
    <t>*Pour les dispensés d'assiduité ajournés, la note de la session 2 remplace la note de la session 1 sans prise en compte de la note d'éventuels contrôles intermédiaires (règlement du statut DA).</t>
  </si>
  <si>
    <t>*En session 2, selon l'effectif concerné, un oral ou un écrit pourra étre réalisé.</t>
  </si>
  <si>
    <t>REORIENTATION / ORIENTATION VERS LE PORTAIL SV</t>
  </si>
  <si>
    <t>*Toute orientation ou réorientation vers le portail SV parcours MPC 1D- PE d'un étudiant UCA (DL comprise) devra être faite par écrit à l'aide de la fiche de demande de réorientation/orientation et devra avoir obtenu l'aval du responsable d'année ou de la commission SV.</t>
  </si>
  <si>
    <t>*Un étudiant L1SV désirant s'inscrire en L2SV parcours MPC 1D-PE devra obtenir l'accord du responsable du parcours.</t>
  </si>
  <si>
    <t>*Tout étudiant(e) inscrit(e) au parcours MPC 1D-PE ne pourra pas se réorienter vers le parcours général. Le parcours MPC 1D-PE est un parcours à oreintation métiers de l'éducation professorat des écoles.</t>
  </si>
  <si>
    <t>REDOUBLEMENT</t>
  </si>
  <si>
    <t>*Les ECUEs et UE sont capitalisables et la durée de conservation est illimitée si note supérieure ou égale à 10/20.</t>
  </si>
  <si>
    <t>*Toute note d'une ECUE inférieure à 10/20 au sein d'une UE non acquise (&lt;10/20) sera supprimée.</t>
  </si>
  <si>
    <t>*Primants L1SV : Le redoublement est de droit dans la limite de cinq (5) inscriptions administratives en Licence (2 redoublements autorisés sur 3 ans). L'application de cette règle est rétropective.</t>
  </si>
  <si>
    <t>*Primants L1SV OUI SI : Le redoublement est de droit dans la limite de six (6) inscriptions administratives en Licence (2 redoublements autorisés sur 3 ans et l'année L1 OUI SI compte pour 2 inscriptions administratives). L'application de cette règle est rétropective.</t>
  </si>
  <si>
    <t>*Primants L2SV et L3SV : Le redoublement est de droit dans la limite de 3 (cas L2) et 2 (cas L3) inscriptions administratives en Licence (1 redoublement autorisé). L'application de cette règle est rétropective.</t>
  </si>
  <si>
    <t xml:space="preserve">*Dans tous les cas, la demande d'autorisation de triplement est réalisée à l'aide de la fiche "demande Inscription" et accordé uniquement sur autorisation du Jury (ou sur accord des responsables d'année et/ou de parcours une fois le jury passé et à l'aide de la fiche prévue à cet effet). </t>
  </si>
  <si>
    <t>*L’inscription en année de césure n’est pas décomptée.</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</si>
  <si>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</si>
  <si>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</si>
  <si>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</si>
  <si>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</si>
  <si>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</si>
  <si>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</si>
  <si>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</si>
  <si>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</si>
  <si>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1ère année de Portail</t>
  </si>
  <si>
    <t xml:space="preserve">Code année </t>
  </si>
  <si>
    <t>Heure Maquette</t>
  </si>
  <si>
    <t xml:space="preserve">Semestre </t>
  </si>
  <si>
    <t>Code semestre</t>
  </si>
  <si>
    <t>Heure Valorisées</t>
  </si>
  <si>
    <t>Niveau</t>
  </si>
  <si>
    <t>Libellé ELP</t>
  </si>
  <si>
    <t>ECTS</t>
  </si>
  <si>
    <t>Code Apogée</t>
  </si>
  <si>
    <t>Langues</t>
  </si>
  <si>
    <t>Formation Porteuse</t>
  </si>
  <si>
    <t>Observations / Remarques
ex: Intervention à titre gracieux / Capacité d'accueil max</t>
  </si>
  <si>
    <t xml:space="preserve">Compétences transversales S1 </t>
  </si>
  <si>
    <t>0.1</t>
  </si>
  <si>
    <t>Compétences écrites 1</t>
  </si>
  <si>
    <t>0.2</t>
  </si>
  <si>
    <t>Compétences informationnelles</t>
  </si>
  <si>
    <t>0.3</t>
  </si>
  <si>
    <t>Langue vivante étrangère 1</t>
  </si>
  <si>
    <t>Organisation et Mécanismes Moléculaires des cellules eucaryotes</t>
  </si>
  <si>
    <t>UE proposée au portail SITE : numéro clausus (hors DL) : 25</t>
  </si>
  <si>
    <t>1.1</t>
  </si>
  <si>
    <t>Biologie Cellulaire</t>
  </si>
  <si>
    <t>1.2</t>
  </si>
  <si>
    <t>Spécificité de la Cellule Végétale</t>
  </si>
  <si>
    <t>1.3</t>
  </si>
  <si>
    <t>Biologie Moléculaire</t>
  </si>
  <si>
    <t>Génétique, Evolution et écologie générale</t>
  </si>
  <si>
    <t>2.1</t>
  </si>
  <si>
    <t>Génétique Formelle</t>
  </si>
  <si>
    <t>2.2</t>
  </si>
  <si>
    <t>Biologie Evolutive</t>
  </si>
  <si>
    <t>2.3</t>
  </si>
  <si>
    <t>Ecologie générale</t>
  </si>
  <si>
    <t>Chimie-Biochimie</t>
  </si>
  <si>
    <t>3.1</t>
  </si>
  <si>
    <t>Biochimie Structurale</t>
  </si>
  <si>
    <t>3.2</t>
  </si>
  <si>
    <t>Structure des Molécules et Réactions Acides-Bases</t>
  </si>
  <si>
    <t>UE AU CHOIX</t>
  </si>
  <si>
    <t>Min 1 UE - Max 1 UE</t>
  </si>
  <si>
    <t>4.1</t>
  </si>
  <si>
    <t xml:space="preserve">Outils pour la biologie 1 </t>
  </si>
  <si>
    <t>UE obligatoire pour poursuivre en S3 SV général</t>
  </si>
  <si>
    <t>4.1.1</t>
  </si>
  <si>
    <t>Statistiques I</t>
  </si>
  <si>
    <t>4.1.2</t>
  </si>
  <si>
    <t>Physique pour la biologie 1 : Optique</t>
  </si>
  <si>
    <t>4.1.3</t>
  </si>
  <si>
    <t>TP Biologie Expérimentale</t>
  </si>
  <si>
    <t>Taux encadrement en TP : 1 EC pour 15 ET</t>
  </si>
  <si>
    <t>4.1.4</t>
  </si>
  <si>
    <t>Math Enjeux 1</t>
  </si>
  <si>
    <t>réalisés dans période enjeux 1 (ECUE commune aux licences valrose)</t>
  </si>
  <si>
    <t>4.2</t>
  </si>
  <si>
    <t>Introduction aux géosciences</t>
  </si>
  <si>
    <t>Portail SITE</t>
  </si>
  <si>
    <t>UE obligatoire pour poursuivre en S3 CLE 2D-SVT (numéro clausus pour ET SV : 30)</t>
  </si>
  <si>
    <t>Semestre et évaluation commun au semestre 1 du parcours SV géneral</t>
  </si>
  <si>
    <t>Composante</t>
  </si>
  <si>
    <t xml:space="preserve">Diplôme </t>
  </si>
  <si>
    <t>Code diplôme</t>
  </si>
  <si>
    <t>1ère session</t>
  </si>
  <si>
    <t xml:space="preserve">Seconde Chance </t>
  </si>
  <si>
    <t xml:space="preserve">Code Année </t>
  </si>
  <si>
    <t xml:space="preserve">Contrôle continu </t>
  </si>
  <si>
    <t xml:space="preserve">Contrôle Terminal </t>
  </si>
  <si>
    <t>Contrôle Final</t>
  </si>
  <si>
    <t>Semestre</t>
  </si>
  <si>
    <t>Code Semestre</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</si>
  <si>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</si>
  <si>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</si>
  <si>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</si>
  <si>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</si>
  <si>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</si>
  <si>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</si>
  <si>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</si>
  <si>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</si>
  <si>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</si>
  <si>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</si>
  <si>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</si>
  <si>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</si>
  <si>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</si>
  <si>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Durée</t>
  </si>
  <si>
    <t>Format d'évaluation</t>
  </si>
  <si>
    <t xml:space="preserve">Modalités de mise en œuvre </t>
  </si>
  <si>
    <t>Commentaires</t>
  </si>
  <si>
    <t>OUI</t>
  </si>
  <si>
    <t>1h30</t>
  </si>
  <si>
    <t>session 1 et 2 : CF et CTsur ordinateur au centre numérique Valrose en présentiel</t>
  </si>
  <si>
    <t>1h</t>
  </si>
  <si>
    <t>2h</t>
  </si>
  <si>
    <r>
      <t xml:space="preserve">session 1 et 2 : CF et CTsur ordinateur au centre numérique Valrose en présentiel </t>
    </r>
    <r>
      <rPr>
        <b/>
        <sz val="11"/>
        <color rgb="FFFF0000"/>
        <rFont val="Calibri"/>
        <family val="2"/>
        <scheme val="minor"/>
      </rPr>
      <t>OU</t>
    </r>
    <r>
      <rPr>
        <sz val="11"/>
        <color theme="1"/>
        <rFont val="Calibri"/>
        <family val="2"/>
        <scheme val="minor"/>
      </rPr>
      <t xml:space="preserve"> sur table</t>
    </r>
  </si>
  <si>
    <t>45min</t>
  </si>
  <si>
    <t>45 min</t>
  </si>
  <si>
    <t>CF et CT sur ordinateur en distanciel</t>
  </si>
  <si>
    <t>NON</t>
  </si>
  <si>
    <t>Seconde chance: Ecrit (2h) ou oral (20 min) selon effectif- la meilleure note de CT (session 1 ou 2) est la note finale du module</t>
  </si>
  <si>
    <t>Heures Maquettes</t>
  </si>
  <si>
    <t>Heures Valorisées</t>
  </si>
  <si>
    <t>Compétences transversales S2</t>
  </si>
  <si>
    <t>Compétences numériques 1</t>
  </si>
  <si>
    <t>Compétences pré-professionnalisation 1</t>
  </si>
  <si>
    <t>Anglais 2</t>
  </si>
  <si>
    <t xml:space="preserve">Physiologie, Neurobiologie et Enzymologie </t>
  </si>
  <si>
    <t>Physiologie, Neurobiologie</t>
  </si>
  <si>
    <t>Enzymologie</t>
  </si>
  <si>
    <t xml:space="preserve">Diversité du Vivant </t>
  </si>
  <si>
    <t>UE proposée au portail SITE : numéro clausus (hors DL) : 25 - Taux encadrement TP : 1 EC pour 20 ET</t>
  </si>
  <si>
    <t>1 UE au CHOIX</t>
  </si>
  <si>
    <t xml:space="preserve">Cinétique et Thermodynamique  </t>
  </si>
  <si>
    <t>3.1.1</t>
  </si>
  <si>
    <t>Cinétique Chimique et équilibre</t>
  </si>
  <si>
    <t>Section CNU ?? (département chimie)</t>
  </si>
  <si>
    <t>3.1.2</t>
  </si>
  <si>
    <t>Thermodynamique chimique</t>
  </si>
  <si>
    <t>3.1.3</t>
  </si>
  <si>
    <t>Thermodynamique Physique</t>
  </si>
  <si>
    <t>Structure et dynamique de la terre 1</t>
  </si>
  <si>
    <t xml:space="preserve">Outils pour la biologie 2 </t>
  </si>
  <si>
    <t>Analyse et Modélisation</t>
  </si>
  <si>
    <t>Mécanique pour la Biologie</t>
  </si>
  <si>
    <t>Atmosphère, océan et Climat</t>
  </si>
  <si>
    <t>Semestre et évaluation commun au semestre 2 du parcours SV géneral</t>
  </si>
  <si>
    <t xml:space="preserve">Contrôle Final </t>
  </si>
  <si>
    <t>2 CF : 1h chacun</t>
  </si>
  <si>
    <t>CT session 1 et 2 : sur ordinateur au centre numérique Valrose - CT1 et CT2 de la session 1 à 15 jours d'intervalles</t>
  </si>
  <si>
    <r>
      <t xml:space="preserve">Mécanique </t>
    </r>
    <r>
      <rPr>
        <b/>
        <sz val="11"/>
        <color rgb="FFFF0000"/>
        <rFont val="Calibri"/>
        <family val="2"/>
        <scheme val="minor"/>
      </rPr>
      <t>pour la Biologie</t>
    </r>
  </si>
  <si>
    <t>2ème année de Portail</t>
  </si>
  <si>
    <t>Heures Maquette</t>
  </si>
  <si>
    <t xml:space="preserve">Heures Valorisées </t>
  </si>
  <si>
    <t>Compétences transversales S3</t>
  </si>
  <si>
    <t>Compétences informationnelles 2</t>
  </si>
  <si>
    <t>Compétences pré-professionnalisation 2</t>
  </si>
  <si>
    <t>Anglais 3</t>
  </si>
  <si>
    <t>Physiologie Animale</t>
  </si>
  <si>
    <t>UE proposée au portail SITE : numéro clausus (hors DL) : 15</t>
  </si>
  <si>
    <t>Physiologie Cellulaire Animale</t>
  </si>
  <si>
    <t xml:space="preserve"> Taux encadrement TP : 1 EC pour 15 ET</t>
  </si>
  <si>
    <t>Neurobiologie</t>
  </si>
  <si>
    <t>Taux encadrement TP : 1 EC pour 15 ET</t>
  </si>
  <si>
    <t>Immunologie</t>
  </si>
  <si>
    <t>Mode d'organisation du Vivant</t>
  </si>
  <si>
    <t>Organisation du Vivant Animal</t>
  </si>
  <si>
    <t>Organisation du Vivant Végétal</t>
  </si>
  <si>
    <t>Biochimie-Chimie du vivant</t>
  </si>
  <si>
    <t>Chimie Biologique</t>
  </si>
  <si>
    <t>Biochimie Métabolique</t>
  </si>
  <si>
    <t>Informatique et Lumière-matière</t>
  </si>
  <si>
    <t>Introduction à l'informatique</t>
  </si>
  <si>
    <r>
      <t xml:space="preserve">TP en salle informatique, taux encadrement TP : 1EC pour </t>
    </r>
    <r>
      <rPr>
        <b/>
        <sz val="11"/>
        <color rgb="FFFF0000"/>
        <rFont val="Calibri"/>
        <family val="2"/>
        <scheme val="minor"/>
      </rPr>
      <t>18</t>
    </r>
    <r>
      <rPr>
        <sz val="11"/>
        <color theme="1"/>
        <rFont val="Calibri"/>
        <family val="2"/>
        <scheme val="minor"/>
      </rPr>
      <t xml:space="preserve"> ET</t>
    </r>
  </si>
  <si>
    <t xml:space="preserve"> Lumière-matière</t>
  </si>
  <si>
    <t>Semestre et évaluation commun au semestre 3 du parcours SV géneral</t>
  </si>
  <si>
    <t>Nature</t>
  </si>
  <si>
    <t>2h30</t>
  </si>
  <si>
    <t>Compétences transversales S4</t>
  </si>
  <si>
    <t>Compétences écrites 2</t>
  </si>
  <si>
    <t>Compétences numériques 2</t>
  </si>
  <si>
    <t>Anglais 4</t>
  </si>
  <si>
    <t>Microbiologie et Génie Génétique</t>
  </si>
  <si>
    <t>Microbiologie ; Bactériologie, Virologie et Génétique bactérienne</t>
  </si>
  <si>
    <t>Taux encadrement TP : 1EC pour 15 ET</t>
  </si>
  <si>
    <t>Génie Génétique</t>
  </si>
  <si>
    <t>Faunitisque et physiologie végétale</t>
  </si>
  <si>
    <t>Faunistique</t>
  </si>
  <si>
    <t>(24h TP inclus 6h sortie terrain) -Taux encadrement TP et sortie terrain : 1 EC pour 15 ET</t>
  </si>
  <si>
    <t>Photosynthèse et métabolisme secondaire</t>
  </si>
  <si>
    <t xml:space="preserve"> Taux encadrement TP : 1EC pour 15 ET</t>
  </si>
  <si>
    <t>Reproduction et option pratique</t>
  </si>
  <si>
    <t>Reproduction et développement animal</t>
  </si>
  <si>
    <t>Min 1 ECUE, max 1 ECUE</t>
  </si>
  <si>
    <t>3.2.1</t>
  </si>
  <si>
    <t>Biologie en Pratique</t>
  </si>
  <si>
    <r>
      <t xml:space="preserve">Capacité de l'ECUE : </t>
    </r>
    <r>
      <rPr>
        <b/>
        <sz val="11"/>
        <color rgb="FFFF0000"/>
        <rFont val="Calibri"/>
        <family val="2"/>
        <scheme val="minor"/>
      </rPr>
      <t>24</t>
    </r>
    <r>
      <rPr>
        <sz val="11"/>
        <color theme="1"/>
        <rFont val="Calibri"/>
        <family val="2"/>
        <scheme val="minor"/>
      </rPr>
      <t xml:space="preserve"> - Taux encadrement : 1 EC pour 8 ET</t>
    </r>
  </si>
  <si>
    <t>3.2.2</t>
  </si>
  <si>
    <t>Physiologie en Pratique</t>
  </si>
  <si>
    <t>Capacité de l'ECUE : 18 -  Taux encadrement : 1 EC pour 10 ET</t>
  </si>
  <si>
    <t>3.2.3</t>
  </si>
  <si>
    <t>Histologie en pratique et techniques associées</t>
  </si>
  <si>
    <r>
      <rPr>
        <sz val="11"/>
        <color rgb="FF000000"/>
        <rFont val="Calibri"/>
        <family val="2"/>
        <scheme val="minor"/>
      </rPr>
      <t>Capacité de l'ECUE : 20  - Taux encadrement : 1 EC pour</t>
    </r>
    <r>
      <rPr>
        <sz val="11"/>
        <color rgb="FFFF0000"/>
        <rFont val="Calibri"/>
        <family val="2"/>
        <scheme val="minor"/>
      </rPr>
      <t xml:space="preserve"> </t>
    </r>
    <r>
      <rPr>
        <sz val="11"/>
        <rFont val="Calibri"/>
        <family val="2"/>
        <scheme val="minor"/>
      </rPr>
      <t>8</t>
    </r>
    <r>
      <rPr>
        <sz val="11"/>
        <color rgb="FF000000"/>
        <rFont val="Calibri"/>
        <family val="2"/>
        <scheme val="minor"/>
      </rPr>
      <t xml:space="preserve"> ET</t>
    </r>
  </si>
  <si>
    <t>3.2.4</t>
  </si>
  <si>
    <t>Physique en Pratique</t>
  </si>
  <si>
    <t>Capacité de l'ECUE : 32 - Taux encadrement : 1 EC pour 15 ET</t>
  </si>
  <si>
    <t>3.2.5</t>
  </si>
  <si>
    <t>Chimie en pratique</t>
  </si>
  <si>
    <t>Capacité de l'ECUE : 45  - Taux encadrement : 1 EC pour 15 ET - section CNU ??? (dép chimie)</t>
  </si>
  <si>
    <t>Préparation Concours (PC) 1D Niveau 1  : s'approprier les savoirs pour enseigner à l'école primaire</t>
  </si>
  <si>
    <t>VPU1PC4</t>
  </si>
  <si>
    <t>Les licences L2 PPPE ne suivent pas les cours PC en S4</t>
  </si>
  <si>
    <t>Ecrit 1 : Mathématiques et Français Niveau 1</t>
  </si>
  <si>
    <t>VPE1MF4</t>
  </si>
  <si>
    <t>INSPE</t>
  </si>
  <si>
    <t>30H Maths et 30H Français</t>
  </si>
  <si>
    <t xml:space="preserve">Ecrit 2 : Sensibilisation à toutes les disciplines </t>
  </si>
  <si>
    <t>VPE1SD4</t>
  </si>
  <si>
    <t>Distribution de 2H par discipline (autre que Math et Français qui font partie de l'écrit 1)</t>
  </si>
  <si>
    <t>4.3</t>
  </si>
  <si>
    <t>Ecrit 1 : Renforcement Mathématiques ou Français</t>
  </si>
  <si>
    <t>VPO1RO4</t>
  </si>
  <si>
    <t xml:space="preserve">Les étudiants choisissent un renforcement obligatoire Math ou Français en fonction de leurs besoins. Une partie des cours aura lieu en distanciel asynchrone. </t>
  </si>
  <si>
    <t>Min 1 Max 1</t>
  </si>
  <si>
    <t>4.3.1</t>
  </si>
  <si>
    <t xml:space="preserve">Renforcement obligatoire Ecrit 1 Mathématiques </t>
  </si>
  <si>
    <t>VPE1REM4</t>
  </si>
  <si>
    <t>4.3.2</t>
  </si>
  <si>
    <t xml:space="preserve">Renforcement obligatoire Ecrit 1 Français </t>
  </si>
  <si>
    <t>VPE1REF4</t>
  </si>
  <si>
    <t>Evaluation identique PO2 SV</t>
  </si>
  <si>
    <t>Pas de CF</t>
  </si>
  <si>
    <t>pas de session 2</t>
  </si>
  <si>
    <t>session unique (pas de session 2)</t>
  </si>
  <si>
    <t>Voir MCC INSPE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</si>
</sst>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b/>
      <sz val="11"/>
      <color theme="1"/>
      <name val="Calibri"/>
      <family val="2"/>
      <scheme val="minor"/>
    </font>
    <font>
      <sz val="11"/>
      <color theme="1"/>
      <name val="Calibri"/>
      <family val="2"/>
    </font>
    <font>
      <b/>
      <sz val="11"/>
      <color rgb="FF0070C0"/>
      <name val="Calibri"/>
      <family val="2"/>
      <scheme val="minor"/>
    </font>
    <font>
      <sz val="11"/>
      <name val="Calibri"/>
      <family val="2"/>
      <scheme val="minor"/>
    </font>
    <font>
      <sz val="10"/>
      <color theme="1"/>
      <name val="Calibri"/>
      <family val="2"/>
      <scheme val="minor"/>
    </font>
    <font>
      <b/>
      <sz val="16"/>
      <color rgb="FFFF0000"/>
      <name val="Calibri"/>
      <family val="2"/>
      <scheme val="minor"/>
    </font>
    <font>
      <b/>
      <sz val="11"/>
      <color rgb="FFFF0000"/>
      <name val="Calibri"/>
      <family val="2"/>
      <scheme val="minor"/>
    </font>
    <font>
      <b/>
      <sz val="12"/>
      <color rgb="FFFF0000"/>
      <name val="Calibri"/>
      <family val="2"/>
      <scheme val="minor"/>
    </font>
    <font>
      <b/>
      <sz val="10"/>
      <color rgb="FF002451"/>
      <name val="Calibri"/>
      <family val="2"/>
      <scheme val="minor"/>
    </font>
    <font>
      <sz val="10"/>
      <color rgb="FF002451"/>
      <name val="Calibri"/>
      <family val="2"/>
      <scheme val="minor"/>
    </font>
    <font>
      <b/>
      <sz val="11"/>
      <color theme="4"/>
      <name val="Calibri"/>
      <family val="2"/>
      <scheme val="minor"/>
    </font>
    <font>
      <sz val="11"/>
      <color rgb="FF0070C0"/>
      <name val="Calibri"/>
      <family val="2"/>
      <scheme val="minor"/>
    </font>
    <font>
      <sz val="11"/>
      <name val="Calibri"/>
      <family val="2"/>
    </font>
    <font>
      <sz val="9.9"/>
      <name val="Calibri"/>
      <family val="2"/>
    </font>
    <font>
      <sz val="11"/>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FFFFFF"/>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rgb="FFCCCCCC"/>
      </left>
      <right style="medium">
        <color rgb="FFCCCCCC"/>
      </right>
      <top style="medium">
        <color rgb="FFCCCCCC"/>
      </top>
      <bottom style="medium">
        <color rgb="FFCCCCCC"/>
      </bottom>
      <diagonal/>
    </border>
    <border>
      <left style="medium">
        <color rgb="FFCCCCCC"/>
      </left>
      <right/>
      <top/>
      <bottom/>
      <diagonal/>
    </border>
    <border>
      <left style="medium">
        <color rgb="FF000000"/>
      </left>
      <right/>
      <top/>
      <bottom/>
      <diagonal/>
    </border>
  </borders>
  <cellStyleXfs count="2">
    <xf numFmtId="0" fontId="0" fillId="0" borderId="0"/>
    <xf numFmtId="0" fontId="2" fillId="0" borderId="0" applyNumberFormat="0" applyFill="0" applyBorder="0" applyAlignment="0" applyProtection="0"/>
  </cellStyleXfs>
  <cellXfs count="227">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4" borderId="1" xfId="0" applyFill="1" applyBorder="1" applyAlignment="1">
      <alignment horizontal="left" vertical="center"/>
    </xf>
    <xf numFmtId="0" fontId="0" fillId="4" borderId="1" xfId="0" applyFill="1" applyBorder="1" applyAlignment="1">
      <alignment horizontal="left" vertical="center" wrapText="1"/>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164" fontId="0" fillId="4" borderId="1" xfId="0" applyNumberFormat="1" applyFill="1" applyBorder="1" applyAlignment="1">
      <alignment horizontal="left" vertical="center"/>
    </xf>
    <xf numFmtId="0" fontId="0" fillId="0" borderId="1" xfId="0" applyBorder="1" applyAlignment="1">
      <alignment horizontal="center" vertical="center"/>
    </xf>
    <xf numFmtId="0" fontId="0" fillId="4" borderId="1" xfId="0" applyFill="1" applyBorder="1" applyAlignment="1">
      <alignment horizontal="center" vertical="center" wrapText="1"/>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0" fillId="0" borderId="1"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 xfId="0" applyBorder="1" applyAlignment="1">
      <alignment horizont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0" xfId="0" applyAlignment="1" applyProtection="1">
      <alignment vertical="center"/>
      <protection locked="0"/>
    </xf>
    <xf numFmtId="0" fontId="0" fillId="0" borderId="0" xfId="0" applyAlignment="1">
      <alignment horizontal="center"/>
    </xf>
    <xf numFmtId="0" fontId="0" fillId="0" borderId="1" xfId="0" applyBorder="1" applyAlignment="1">
      <alignment wrapText="1"/>
    </xf>
    <xf numFmtId="164" fontId="0" fillId="0" borderId="0" xfId="0" applyNumberFormat="1"/>
    <xf numFmtId="0" fontId="0" fillId="0" borderId="15" xfId="0" applyBorder="1" applyAlignment="1">
      <alignment horizontal="center" vertical="center"/>
    </xf>
    <xf numFmtId="0" fontId="0" fillId="0" borderId="13" xfId="0" applyBorder="1"/>
    <xf numFmtId="0" fontId="0" fillId="0" borderId="0" xfId="0" applyAlignment="1" applyProtection="1">
      <alignment horizontal="center"/>
      <protection locked="0"/>
    </xf>
    <xf numFmtId="0" fontId="4" fillId="0" borderId="0" xfId="0" applyFont="1" applyAlignment="1" applyProtection="1">
      <alignment horizontal="center" vertical="center"/>
      <protection locked="0"/>
    </xf>
    <xf numFmtId="164" fontId="0" fillId="3" borderId="14" xfId="0" applyNumberForma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1" xfId="0" applyBorder="1" applyAlignment="1">
      <alignment horizontal="center" vertical="center" wrapText="1"/>
    </xf>
    <xf numFmtId="0" fontId="0" fillId="0" borderId="1" xfId="0" applyBorder="1" applyAlignment="1" applyProtection="1">
      <alignment horizontal="center" vertical="center"/>
      <protection locked="0"/>
    </xf>
    <xf numFmtId="164" fontId="0" fillId="4" borderId="1" xfId="0" applyNumberFormat="1" applyFill="1" applyBorder="1" applyAlignment="1">
      <alignment horizontal="center" vertical="center"/>
    </xf>
    <xf numFmtId="164" fontId="0" fillId="0" borderId="1" xfId="0" applyNumberFormat="1" applyBorder="1" applyAlignment="1" applyProtection="1">
      <alignment horizontal="center" vertical="center" wrapText="1"/>
      <protection locked="0"/>
    </xf>
    <xf numFmtId="0" fontId="0" fillId="0" borderId="2" xfId="0" applyBorder="1" applyAlignment="1">
      <alignment horizontal="center" vertical="center"/>
    </xf>
    <xf numFmtId="164" fontId="0" fillId="0" borderId="1" xfId="0" applyNumberFormat="1" applyBorder="1" applyAlignment="1">
      <alignment horizontal="center" vertical="center"/>
    </xf>
    <xf numFmtId="164" fontId="0" fillId="0" borderId="1" xfId="0" applyNumberFormat="1" applyBorder="1" applyProtection="1">
      <protection locked="0"/>
    </xf>
    <xf numFmtId="0" fontId="3" fillId="0" borderId="0" xfId="0" applyFont="1" applyAlignment="1">
      <alignment horizontal="center" vertical="center"/>
    </xf>
    <xf numFmtId="0" fontId="3" fillId="0" borderId="13" xfId="0" applyFont="1" applyBorder="1" applyAlignment="1">
      <alignment horizontal="center" vertical="center"/>
    </xf>
    <xf numFmtId="0" fontId="3" fillId="2" borderId="0" xfId="0" applyFont="1" applyFill="1" applyAlignment="1">
      <alignment horizontal="center" vertical="center"/>
    </xf>
    <xf numFmtId="0" fontId="0" fillId="0" borderId="13" xfId="0" applyBorder="1" applyAlignment="1">
      <alignment horizontal="left" vertical="center"/>
    </xf>
    <xf numFmtId="0" fontId="0" fillId="0" borderId="6" xfId="0" applyBorder="1"/>
    <xf numFmtId="0" fontId="0" fillId="0" borderId="0" xfId="0" applyAlignment="1">
      <alignment wrapText="1"/>
    </xf>
    <xf numFmtId="0" fontId="0" fillId="7" borderId="1" xfId="0" applyFill="1" applyBorder="1" applyAlignment="1">
      <alignment horizontal="center" vertical="center" wrapText="1"/>
    </xf>
    <xf numFmtId="0" fontId="0" fillId="7" borderId="1" xfId="0" applyFill="1" applyBorder="1" applyAlignment="1">
      <alignment horizontal="left" vertical="center" wrapText="1"/>
    </xf>
    <xf numFmtId="164" fontId="0" fillId="2" borderId="1" xfId="0" applyNumberFormat="1" applyFill="1" applyBorder="1" applyProtection="1">
      <protection locked="0"/>
    </xf>
    <xf numFmtId="164" fontId="0" fillId="7" borderId="1" xfId="0" applyNumberFormat="1" applyFill="1" applyBorder="1" applyAlignment="1">
      <alignment horizontal="left" vertical="center" wrapText="1"/>
    </xf>
    <xf numFmtId="0" fontId="0" fillId="7" borderId="1" xfId="0" applyFill="1" applyBorder="1" applyAlignment="1">
      <alignment horizontal="left" vertical="center"/>
    </xf>
    <xf numFmtId="0" fontId="0" fillId="7" borderId="1" xfId="0" applyFill="1" applyBorder="1" applyAlignment="1">
      <alignment horizontal="center" vertical="center"/>
    </xf>
    <xf numFmtId="0" fontId="0" fillId="7" borderId="1" xfId="0" applyFill="1" applyBorder="1"/>
    <xf numFmtId="164" fontId="0" fillId="7" borderId="1" xfId="0" applyNumberFormat="1" applyFill="1" applyBorder="1" applyAlignment="1">
      <alignment horizontal="center" vertical="center" wrapText="1"/>
    </xf>
    <xf numFmtId="0" fontId="0" fillId="0" borderId="7"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0" xfId="0"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8" fillId="2"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164" fontId="8" fillId="0" borderId="1" xfId="0" applyNumberFormat="1" applyFont="1" applyBorder="1" applyAlignment="1">
      <alignment horizontal="left" vertical="center" wrapText="1"/>
    </xf>
    <xf numFmtId="164" fontId="8" fillId="0" borderId="1" xfId="0" applyNumberFormat="1" applyFont="1" applyBorder="1" applyAlignment="1">
      <alignment horizontal="left" vertical="center"/>
    </xf>
    <xf numFmtId="164" fontId="6" fillId="0" borderId="1" xfId="0" applyNumberFormat="1" applyFont="1" applyBorder="1" applyAlignment="1">
      <alignment horizontal="left" vertical="center"/>
    </xf>
    <xf numFmtId="9" fontId="0" fillId="0" borderId="1" xfId="0" applyNumberFormat="1" applyBorder="1" applyAlignment="1" applyProtection="1">
      <alignment horizontal="center" vertical="center"/>
      <protection locked="0"/>
    </xf>
    <xf numFmtId="164" fontId="0" fillId="0" borderId="1" xfId="0" applyNumberFormat="1" applyBorder="1" applyAlignment="1" applyProtection="1">
      <alignment vertical="center"/>
      <protection locked="0"/>
    </xf>
    <xf numFmtId="164" fontId="0" fillId="0" borderId="1" xfId="0" applyNumberFormat="1" applyBorder="1" applyAlignment="1" applyProtection="1">
      <alignment vertical="center" wrapText="1"/>
      <protection locked="0"/>
    </xf>
    <xf numFmtId="0" fontId="8" fillId="2" borderId="1" xfId="0" applyFont="1" applyFill="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0" borderId="6" xfId="0" applyBorder="1" applyAlignment="1" applyProtection="1">
      <alignment horizontal="center" vertical="center" wrapText="1"/>
      <protection locked="0"/>
    </xf>
    <xf numFmtId="0" fontId="8" fillId="0" borderId="13"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0" fillId="8" borderId="1" xfId="0" applyFill="1" applyBorder="1" applyAlignment="1" applyProtection="1">
      <alignment vertical="center" wrapText="1"/>
      <protection locked="0"/>
    </xf>
    <xf numFmtId="0" fontId="0" fillId="0" borderId="2" xfId="0" applyBorder="1" applyAlignment="1" applyProtection="1">
      <alignment horizontal="left" vertical="center" wrapText="1"/>
      <protection locked="0"/>
    </xf>
    <xf numFmtId="0" fontId="10" fillId="0" borderId="1"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9" fillId="0" borderId="7" xfId="0" applyFont="1" applyBorder="1" applyAlignment="1">
      <alignment vertical="center"/>
    </xf>
    <xf numFmtId="0" fontId="9" fillId="0" borderId="8" xfId="0" applyFont="1" applyBorder="1" applyAlignment="1">
      <alignment vertical="center"/>
    </xf>
    <xf numFmtId="0" fontId="11" fillId="0" borderId="1" xfId="0" applyFont="1" applyBorder="1" applyAlignment="1" applyProtection="1">
      <alignment horizontal="left" vertical="center"/>
      <protection locked="0"/>
    </xf>
    <xf numFmtId="164" fontId="0" fillId="0" borderId="1" xfId="0" applyNumberFormat="1" applyBorder="1" applyAlignment="1">
      <alignment horizontal="left" vertical="center"/>
    </xf>
    <xf numFmtId="164" fontId="0" fillId="0" borderId="1" xfId="0" applyNumberFormat="1" applyBorder="1" applyAlignment="1">
      <alignment horizontal="left" vertical="center" wrapText="1"/>
    </xf>
    <xf numFmtId="0" fontId="0" fillId="0" borderId="8" xfId="0" applyBorder="1"/>
    <xf numFmtId="0" fontId="9" fillId="0" borderId="16" xfId="0" applyFont="1" applyBorder="1" applyAlignment="1">
      <alignment vertical="center"/>
    </xf>
    <xf numFmtId="0" fontId="14" fillId="0" borderId="0" xfId="0" applyFont="1" applyAlignment="1">
      <alignment vertical="center" wrapText="1"/>
    </xf>
    <xf numFmtId="0" fontId="15" fillId="0" borderId="0" xfId="0" applyFont="1" applyAlignment="1">
      <alignment vertical="center" wrapText="1"/>
    </xf>
    <xf numFmtId="0" fontId="0" fillId="9" borderId="1" xfId="0" applyFill="1" applyBorder="1" applyAlignment="1" applyProtection="1">
      <alignment horizontal="center" vertical="center"/>
      <protection locked="0"/>
    </xf>
    <xf numFmtId="0" fontId="0" fillId="9" borderId="1" xfId="0"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164" fontId="0" fillId="0" borderId="1" xfId="0" applyNumberFormat="1" applyBorder="1" applyAlignment="1">
      <alignment vertical="center"/>
    </xf>
    <xf numFmtId="0" fontId="17" fillId="0" borderId="8" xfId="0" applyFont="1" applyBorder="1" applyAlignment="1">
      <alignment vertical="center"/>
    </xf>
    <xf numFmtId="164" fontId="13" fillId="0" borderId="1" xfId="0" applyNumberFormat="1" applyFont="1" applyBorder="1" applyAlignment="1" applyProtection="1">
      <alignment vertical="center"/>
      <protection locked="0"/>
    </xf>
    <xf numFmtId="164" fontId="8" fillId="0" borderId="1" xfId="0" applyNumberFormat="1" applyFont="1" applyBorder="1" applyAlignment="1">
      <alignment vertical="center" wrapText="1"/>
    </xf>
    <xf numFmtId="164" fontId="6" fillId="0" borderId="1" xfId="0" applyNumberFormat="1" applyFont="1" applyBorder="1" applyAlignment="1">
      <alignment horizontal="left" vertical="center" wrapText="1"/>
    </xf>
    <xf numFmtId="0" fontId="9" fillId="0" borderId="13" xfId="0" applyFont="1" applyBorder="1" applyAlignment="1" applyProtection="1">
      <alignment vertical="center" wrapText="1"/>
      <protection locked="0"/>
    </xf>
    <xf numFmtId="0" fontId="0" fillId="0" borderId="13" xfId="0" applyBorder="1" applyAlignment="1" applyProtection="1">
      <alignment vertical="center" wrapText="1"/>
      <protection locked="0"/>
    </xf>
    <xf numFmtId="164" fontId="8" fillId="0" borderId="1" xfId="0" applyNumberFormat="1" applyFont="1" applyBorder="1" applyAlignment="1">
      <alignment vertical="center"/>
    </xf>
    <xf numFmtId="0" fontId="12" fillId="2" borderId="1" xfId="0" applyFont="1" applyFill="1" applyBorder="1" applyAlignment="1" applyProtection="1">
      <alignment horizontal="left" vertical="center"/>
      <protection locked="0"/>
    </xf>
    <xf numFmtId="0" fontId="6" fillId="0" borderId="1" xfId="0" applyFont="1" applyBorder="1" applyAlignment="1" applyProtection="1">
      <alignment horizontal="left" vertical="center" wrapText="1"/>
      <protection locked="0"/>
    </xf>
    <xf numFmtId="0" fontId="9" fillId="0" borderId="1" xfId="0" applyFont="1" applyBorder="1" applyAlignment="1" applyProtection="1">
      <alignment horizontal="left" vertical="center"/>
      <protection locked="0"/>
    </xf>
    <xf numFmtId="0" fontId="9" fillId="0" borderId="1" xfId="0" applyFont="1" applyBorder="1" applyAlignment="1" applyProtection="1">
      <alignment horizontal="left" vertical="center" wrapText="1"/>
      <protection locked="0"/>
    </xf>
    <xf numFmtId="0" fontId="9" fillId="0" borderId="1" xfId="0" applyFont="1" applyBorder="1" applyAlignment="1" applyProtection="1">
      <alignment horizontal="left" vertical="top" wrapText="1"/>
      <protection locked="0"/>
    </xf>
    <xf numFmtId="0" fontId="9" fillId="0" borderId="1" xfId="0" applyFont="1" applyBorder="1" applyAlignment="1" applyProtection="1">
      <alignment horizontal="center" vertical="center"/>
      <protection locked="0"/>
    </xf>
    <xf numFmtId="164" fontId="0" fillId="0" borderId="1" xfId="0" applyNumberFormat="1" applyBorder="1" applyAlignment="1" applyProtection="1">
      <alignment horizontal="left" vertical="top" wrapText="1"/>
      <protection locked="0"/>
    </xf>
    <xf numFmtId="164" fontId="0" fillId="0" borderId="1" xfId="0" applyNumberFormat="1" applyBorder="1" applyAlignment="1" applyProtection="1">
      <alignment wrapText="1"/>
      <protection locked="0"/>
    </xf>
    <xf numFmtId="0" fontId="6" fillId="0" borderId="1" xfId="0" applyFont="1" applyBorder="1" applyAlignment="1" applyProtection="1">
      <alignment horizontal="center" vertical="center" wrapText="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6" borderId="1" xfId="0" applyFill="1" applyBorder="1" applyAlignment="1">
      <alignment horizontal="center" vertical="center"/>
    </xf>
    <xf numFmtId="0" fontId="4" fillId="4" borderId="1" xfId="0" applyFont="1" applyFill="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5" borderId="1" xfId="0" applyFont="1" applyFill="1" applyBorder="1" applyAlignment="1">
      <alignment horizontal="center" vertic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6" xfId="0" applyFill="1" applyBorder="1" applyAlignment="1">
      <alignment horizontal="left" vertical="center"/>
    </xf>
    <xf numFmtId="0" fontId="4" fillId="3" borderId="1" xfId="0" applyFont="1" applyFill="1" applyBorder="1" applyAlignment="1">
      <alignment horizontal="center"/>
    </xf>
    <xf numFmtId="0" fontId="0" fillId="2" borderId="1" xfId="0" applyFill="1" applyBorder="1" applyAlignment="1">
      <alignment horizontal="center" vertic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0" borderId="1" xfId="0" applyBorder="1" applyAlignment="1">
      <alignment horizontal="left" vertical="center"/>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3" borderId="13" xfId="0" applyFill="1" applyBorder="1" applyAlignment="1">
      <alignment horizontal="left"/>
    </xf>
    <xf numFmtId="0" fontId="5" fillId="3" borderId="1" xfId="0" applyFont="1" applyFill="1" applyBorder="1" applyAlignment="1">
      <alignment horizontal="center"/>
    </xf>
    <xf numFmtId="0" fontId="5" fillId="3" borderId="14" xfId="0" applyFont="1" applyFill="1" applyBorder="1" applyAlignment="1">
      <alignment horizontal="center" vertical="center"/>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9" fillId="0" borderId="18" xfId="0" applyFont="1" applyBorder="1" applyAlignment="1">
      <alignment horizontal="lef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0" fillId="0" borderId="8" xfId="0" applyBorder="1" applyAlignment="1">
      <alignment horizontal="left" vertical="center"/>
    </xf>
    <xf numFmtId="0" fontId="0" fillId="0" borderId="0" xfId="0" applyAlignment="1">
      <alignment horizontal="left" vertical="center"/>
    </xf>
    <xf numFmtId="0" fontId="0" fillId="0" borderId="9" xfId="0" applyBorder="1" applyAlignment="1">
      <alignment horizontal="left" vertical="center"/>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7" xfId="0" applyFont="1" applyBorder="1" applyAlignment="1">
      <alignment horizontal="left" vertical="center" wrapText="1"/>
    </xf>
    <xf numFmtId="164" fontId="4" fillId="3" borderId="1" xfId="0" applyNumberFormat="1" applyFont="1" applyFill="1"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0" fontId="0" fillId="0" borderId="14" xfId="0" applyBorder="1" applyAlignment="1" applyProtection="1">
      <alignment horizontal="center"/>
      <protection locked="0"/>
    </xf>
    <xf numFmtId="0" fontId="4" fillId="3" borderId="1"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5"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0" fontId="4" fillId="0" borderId="1" xfId="0" applyFont="1" applyBorder="1" applyAlignment="1" applyProtection="1">
      <alignment horizontal="center" vertical="center"/>
      <protection locked="0"/>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164" fontId="12" fillId="0" borderId="2" xfId="0" applyNumberFormat="1" applyFont="1" applyBorder="1" applyAlignment="1">
      <alignment horizontal="center" vertical="center" wrapText="1"/>
    </xf>
    <xf numFmtId="164" fontId="12" fillId="0" borderId="6" xfId="0" applyNumberFormat="1" applyFont="1" applyBorder="1" applyAlignment="1">
      <alignment horizontal="center" vertical="center" wrapText="1"/>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5"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64" fontId="0" fillId="0" borderId="7" xfId="0" applyNumberFormat="1" applyBorder="1" applyAlignment="1">
      <alignment horizontal="center" vertical="center"/>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64" fontId="4" fillId="3" borderId="6"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6" xfId="0" applyFont="1" applyFill="1" applyBorder="1" applyAlignment="1" applyProtection="1">
      <alignment horizontal="center" vertical="center"/>
      <protection locked="0"/>
    </xf>
    <xf numFmtId="164" fontId="4" fillId="0" borderId="1" xfId="0" applyNumberFormat="1" applyFont="1" applyBorder="1" applyAlignment="1">
      <alignment horizontal="center" vertical="center"/>
    </xf>
    <xf numFmtId="164" fontId="0" fillId="0" borderId="1" xfId="0" applyNumberFormat="1" applyBorder="1" applyAlignment="1">
      <alignment horizontal="center" vertical="center"/>
    </xf>
    <xf numFmtId="0" fontId="0" fillId="3" borderId="1" xfId="0" applyFill="1" applyBorder="1" applyAlignment="1">
      <alignment horizontal="center" vertical="center"/>
    </xf>
    <xf numFmtId="0" fontId="11" fillId="0" borderId="2"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lignment horizontal="center" vertical="center" wrapText="1"/>
    </xf>
  </cellXfs>
  <cellStyles count="2">
    <cellStyle name="Lien hypertexte" xfId="1" builtinId="8"/>
    <cellStyle name="Normal" xfId="0" builtinId="0"/>
  </cellStyles>
  <dxfs count="524">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theme="2" tint="-0.749961851863155"/>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C0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theme="2" tint="-0.749961851863155"/>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1499679555650502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1499679555650502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1499679555650502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934682</xdr:colOff>
      <xdr:row>5</xdr:row>
      <xdr:rowOff>17655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930872</xdr:colOff>
      <xdr:row>5</xdr:row>
      <xdr:rowOff>21465</xdr:rowOff>
    </xdr:to>
    <xdr:pic>
      <xdr:nvPicPr>
        <xdr:cNvPr id="2" name="Image 1">
          <a:extLst>
            <a:ext uri="{FF2B5EF4-FFF2-40B4-BE49-F238E27FC236}">
              <a16:creationId xmlns:a16="http://schemas.microsoft.com/office/drawing/2014/main" id="{93E018CA-3C5D-4050-BE7E-3F6CE629C8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43077" cy="899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93D2952E-BB5A-46EE-A59F-D57B83751D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930872</xdr:colOff>
      <xdr:row>5</xdr:row>
      <xdr:rowOff>21465</xdr:rowOff>
    </xdr:to>
    <xdr:pic>
      <xdr:nvPicPr>
        <xdr:cNvPr id="2" name="Image 1">
          <a:extLst>
            <a:ext uri="{FF2B5EF4-FFF2-40B4-BE49-F238E27FC236}">
              <a16:creationId xmlns:a16="http://schemas.microsoft.com/office/drawing/2014/main" id="{05BA5C24-5110-46D5-AF9E-F3B8BE99AC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4430" y="69140"/>
          <a:ext cx="7377392" cy="857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235C58FA-007E-4740-B226-34C4AE34B0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930872</xdr:colOff>
      <xdr:row>5</xdr:row>
      <xdr:rowOff>21465</xdr:rowOff>
    </xdr:to>
    <xdr:pic>
      <xdr:nvPicPr>
        <xdr:cNvPr id="2" name="Image 1">
          <a:extLst>
            <a:ext uri="{FF2B5EF4-FFF2-40B4-BE49-F238E27FC236}">
              <a16:creationId xmlns:a16="http://schemas.microsoft.com/office/drawing/2014/main" id="{EE69EACF-B942-4967-8C7E-929FFF3489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15865" y="71045"/>
          <a:ext cx="7375487" cy="8648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ciccolini\OneDrive%20-%20Universit&#233;%20Nice%20Sophia%20Antipolis\Bureau\1D%20-%202D%20SCIENCES%202025-2026\Template%20Maquette%20Portail%20Universit&#233;%20C&#244;te%20d'Azur%20L2%20S4%20PC%201D%2002.07.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aquette%20licence%20SV\Parcours%20MPC%201D\241126-Maquette%20PORTAIL%20SV%20g&#233;n&#233;ral%202025-26%20-%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s"/>
      <sheetName val="Calcul"/>
      <sheetName val="Fiche Générale"/>
      <sheetName val="S1 Maquette"/>
      <sheetName val="S1 MCC"/>
      <sheetName val="S2 Maquette"/>
      <sheetName val="S2 MCC"/>
      <sheetName val="S3 Maquette"/>
      <sheetName val="S3 MCC"/>
      <sheetName val="S4 Maquette"/>
      <sheetName val="S4 MC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s"/>
      <sheetName val="Calcul"/>
      <sheetName val="Fiche Générale"/>
      <sheetName val="S1 Maquette"/>
      <sheetName val="S1 MCC"/>
      <sheetName val="S2 Maquette"/>
      <sheetName val="S2 MCC"/>
      <sheetName val="S3 Maquette"/>
      <sheetName val="S3 MCC"/>
      <sheetName val="S4 Maquette"/>
      <sheetName val="S4 MCC"/>
    </sheetNames>
    <sheetDataSet>
      <sheetData sheetId="0"/>
      <sheetData sheetId="1"/>
      <sheetData sheetId="2"/>
      <sheetData sheetId="3"/>
      <sheetData sheetId="4"/>
      <sheetData sheetId="5"/>
      <sheetData sheetId="6"/>
      <sheetData sheetId="7">
        <row r="23">
          <cell r="B23" t="str">
            <v>Physiologie Animale</v>
          </cell>
          <cell r="C23" t="str">
            <v>UE</v>
          </cell>
        </row>
        <row r="24">
          <cell r="B24" t="str">
            <v>Physiologie Cellulaire Animale</v>
          </cell>
          <cell r="C24" t="str">
            <v>ECUE</v>
          </cell>
        </row>
        <row r="25">
          <cell r="B25" t="str">
            <v>Neurobiologie</v>
          </cell>
          <cell r="C25" t="str">
            <v>ECUE</v>
          </cell>
        </row>
        <row r="26">
          <cell r="B26" t="str">
            <v>Immunologie</v>
          </cell>
          <cell r="C26" t="str">
            <v>ECUE</v>
          </cell>
        </row>
        <row r="27">
          <cell r="B27" t="str">
            <v>Mode d'organisation du Vivant</v>
          </cell>
          <cell r="C27" t="str">
            <v>UE</v>
          </cell>
        </row>
        <row r="28">
          <cell r="B28" t="str">
            <v>Organisation du Vivant Animal</v>
          </cell>
          <cell r="C28" t="str">
            <v>ECUE</v>
          </cell>
        </row>
        <row r="29">
          <cell r="B29" t="str">
            <v>Organisation du Vivant Végétal</v>
          </cell>
          <cell r="C29" t="str">
            <v>ECUE</v>
          </cell>
        </row>
        <row r="30">
          <cell r="B30" t="str">
            <v>Biochimie-Chimie du vivant</v>
          </cell>
          <cell r="C30" t="str">
            <v>UE</v>
          </cell>
        </row>
        <row r="31">
          <cell r="B31" t="str">
            <v>Chimie Biologique</v>
          </cell>
          <cell r="C31" t="str">
            <v>ECUE</v>
          </cell>
        </row>
        <row r="32">
          <cell r="B32" t="str">
            <v>Biochimie Métabolique</v>
          </cell>
          <cell r="C32" t="str">
            <v>ECUE</v>
          </cell>
        </row>
        <row r="33">
          <cell r="B33" t="str">
            <v>Informatique et Lumière-matière</v>
          </cell>
          <cell r="C33" t="str">
            <v>UE</v>
          </cell>
        </row>
        <row r="34">
          <cell r="B34" t="str">
            <v>Introduction à l'informatique</v>
          </cell>
          <cell r="C34" t="str">
            <v>ECUE</v>
          </cell>
        </row>
        <row r="35">
          <cell r="B35" t="str">
            <v xml:space="preserve"> Lumière-matière</v>
          </cell>
          <cell r="C35" t="str">
            <v>ECUE</v>
          </cell>
        </row>
      </sheetData>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Line-Aurore March" id="{12DC5D82-2394-45B4-9AB8-31CEE6CBC86D}" userId="S::line-aurore.march@unice.fr::f641e0d7-27e9-4d44-b457-6e82eb2492a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1" dT="2023-06-19T15:00:02.52" personId="{12DC5D82-2394-45B4-9AB8-31CEE6CBC86D}" id="{C29D55A5-3CAF-42E9-B2B3-DAD3551DDD22}">
    <text xml:space="preserve">@aline   est-ce que ça signifie que le 4.1 est obligatoire et les autres 4.2, ... sont en option : 1 ECUE à choisir en plus de la 4.1? </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I96"/>
  <sheetViews>
    <sheetView topLeftCell="A13" workbookViewId="0">
      <selection activeCell="B41" sqref="B41"/>
    </sheetView>
  </sheetViews>
  <sheetFormatPr defaultColWidth="11.42578125" defaultRowHeight="14.45"/>
  <cols>
    <col min="1" max="1" width="78.7109375" bestFit="1" customWidth="1"/>
    <col min="2" max="2" width="45.7109375" customWidth="1"/>
    <col min="3" max="3" width="35" bestFit="1" customWidth="1"/>
    <col min="4" max="4" width="54.85546875" bestFit="1" customWidth="1"/>
    <col min="5" max="5" width="37.28515625" customWidth="1"/>
    <col min="6" max="6" width="29.28515625" customWidth="1"/>
    <col min="7" max="7" width="28.5703125" customWidth="1"/>
    <col min="8" max="8" width="34.85546875" customWidth="1"/>
  </cols>
  <sheetData>
    <row r="1" spans="1:9">
      <c r="A1" s="35" t="s">
        <v>0</v>
      </c>
      <c r="B1" s="27" t="s">
        <v>1</v>
      </c>
      <c r="C1" s="27" t="s">
        <v>2</v>
      </c>
      <c r="D1" s="27" t="s">
        <v>3</v>
      </c>
      <c r="E1" s="35" t="s">
        <v>4</v>
      </c>
      <c r="F1" s="27" t="s">
        <v>5</v>
      </c>
      <c r="G1" s="27" t="s">
        <v>6</v>
      </c>
      <c r="H1" s="27" t="s">
        <v>7</v>
      </c>
      <c r="I1" s="35"/>
    </row>
    <row r="2" spans="1:9">
      <c r="A2" s="21" t="s">
        <v>8</v>
      </c>
      <c r="B2" s="1" t="s">
        <v>9</v>
      </c>
      <c r="C2" s="1" t="s">
        <v>10</v>
      </c>
      <c r="D2" s="1" t="s">
        <v>11</v>
      </c>
      <c r="E2" s="21" t="s">
        <v>12</v>
      </c>
      <c r="F2" s="1" t="s">
        <v>13</v>
      </c>
      <c r="G2" s="1" t="s">
        <v>14</v>
      </c>
      <c r="H2" s="1" t="s">
        <v>15</v>
      </c>
    </row>
    <row r="3" spans="1:9">
      <c r="A3" s="21" t="s">
        <v>16</v>
      </c>
      <c r="B3" s="1" t="s">
        <v>17</v>
      </c>
      <c r="C3" s="21" t="s">
        <v>18</v>
      </c>
      <c r="D3" s="1" t="s">
        <v>19</v>
      </c>
      <c r="E3" s="21" t="s">
        <v>20</v>
      </c>
      <c r="F3" s="1" t="s">
        <v>21</v>
      </c>
      <c r="G3" s="1" t="s">
        <v>22</v>
      </c>
      <c r="H3" s="1" t="s">
        <v>23</v>
      </c>
    </row>
    <row r="4" spans="1:9">
      <c r="A4" s="21" t="s">
        <v>24</v>
      </c>
      <c r="B4" s="1" t="s">
        <v>25</v>
      </c>
      <c r="D4" s="1" t="s">
        <v>26</v>
      </c>
      <c r="F4" s="1" t="s">
        <v>27</v>
      </c>
    </row>
    <row r="5" spans="1:9">
      <c r="B5" s="1" t="s">
        <v>28</v>
      </c>
      <c r="D5" s="1" t="s">
        <v>29</v>
      </c>
    </row>
    <row r="6" spans="1:9">
      <c r="B6" s="1" t="s">
        <v>30</v>
      </c>
      <c r="D6" s="1" t="s">
        <v>31</v>
      </c>
    </row>
    <row r="8" spans="1:9">
      <c r="A8" s="1" t="s">
        <v>32</v>
      </c>
      <c r="B8" s="1" t="s">
        <v>33</v>
      </c>
    </row>
    <row r="9" spans="1:9">
      <c r="A9" s="36" t="s">
        <v>34</v>
      </c>
      <c r="B9" s="1" t="s">
        <v>35</v>
      </c>
    </row>
    <row r="10" spans="1:9">
      <c r="A10" s="36" t="s">
        <v>36</v>
      </c>
      <c r="B10" s="1" t="s">
        <v>37</v>
      </c>
    </row>
    <row r="11" spans="1:9">
      <c r="A11" s="36" t="s">
        <v>38</v>
      </c>
      <c r="B11" s="1" t="s">
        <v>39</v>
      </c>
    </row>
    <row r="12" spans="1:9">
      <c r="A12" s="36" t="s">
        <v>40</v>
      </c>
      <c r="B12" s="1" t="s">
        <v>41</v>
      </c>
    </row>
    <row r="13" spans="1:9">
      <c r="A13" s="36" t="s">
        <v>42</v>
      </c>
      <c r="B13" s="1" t="s">
        <v>43</v>
      </c>
    </row>
    <row r="14" spans="1:9">
      <c r="A14" s="36" t="s">
        <v>44</v>
      </c>
      <c r="B14" s="1" t="s">
        <v>45</v>
      </c>
    </row>
    <row r="15" spans="1:9">
      <c r="A15" s="36" t="s">
        <v>46</v>
      </c>
      <c r="B15" s="1" t="s">
        <v>47</v>
      </c>
    </row>
    <row r="16" spans="1:9">
      <c r="A16" s="36" t="s">
        <v>48</v>
      </c>
      <c r="B16" s="1" t="s">
        <v>49</v>
      </c>
    </row>
    <row r="17" spans="1:7">
      <c r="A17" s="36" t="s">
        <v>50</v>
      </c>
      <c r="B17" s="1" t="s">
        <v>51</v>
      </c>
    </row>
    <row r="18" spans="1:7">
      <c r="A18" s="36" t="s">
        <v>52</v>
      </c>
      <c r="B18" s="1" t="s">
        <v>53</v>
      </c>
    </row>
    <row r="19" spans="1:7">
      <c r="A19" s="36" t="s">
        <v>54</v>
      </c>
      <c r="B19" s="1" t="s">
        <v>55</v>
      </c>
    </row>
    <row r="20" spans="1:7">
      <c r="A20" s="36" t="s">
        <v>56</v>
      </c>
      <c r="B20" s="1" t="s">
        <v>57</v>
      </c>
    </row>
    <row r="21" spans="1:7">
      <c r="A21" s="36" t="s">
        <v>58</v>
      </c>
      <c r="B21" s="1" t="s">
        <v>59</v>
      </c>
    </row>
    <row r="22" spans="1:7">
      <c r="A22" s="36" t="s">
        <v>60</v>
      </c>
      <c r="B22" s="1" t="s">
        <v>61</v>
      </c>
    </row>
    <row r="23" spans="1:7">
      <c r="A23" s="36" t="s">
        <v>62</v>
      </c>
      <c r="B23" s="1" t="s">
        <v>63</v>
      </c>
    </row>
    <row r="24" spans="1:7">
      <c r="A24" s="36" t="s">
        <v>64</v>
      </c>
      <c r="B24" s="1" t="s">
        <v>65</v>
      </c>
    </row>
    <row r="25" spans="1:7">
      <c r="A25" s="36" t="s">
        <v>66</v>
      </c>
      <c r="B25" s="1" t="s">
        <v>67</v>
      </c>
    </row>
    <row r="26" spans="1:7">
      <c r="A26" s="36" t="s">
        <v>68</v>
      </c>
      <c r="B26" s="1" t="s">
        <v>69</v>
      </c>
    </row>
    <row r="27" spans="1:7">
      <c r="A27" s="36" t="s">
        <v>70</v>
      </c>
      <c r="B27" s="1" t="s">
        <v>71</v>
      </c>
    </row>
    <row r="28" spans="1:7">
      <c r="A28" s="55" t="s">
        <v>72</v>
      </c>
      <c r="B28" s="1" t="s">
        <v>73</v>
      </c>
    </row>
    <row r="29" spans="1:7">
      <c r="A29" s="56"/>
    </row>
    <row r="32" spans="1:7">
      <c r="A32" s="1" t="s">
        <v>74</v>
      </c>
      <c r="B32" s="1" t="s">
        <v>75</v>
      </c>
      <c r="C32" s="1" t="s">
        <v>76</v>
      </c>
      <c r="D32" s="1" t="s">
        <v>77</v>
      </c>
      <c r="E32" s="1" t="s">
        <v>78</v>
      </c>
      <c r="F32" s="1" t="s">
        <v>79</v>
      </c>
      <c r="G32" s="1" t="s">
        <v>80</v>
      </c>
    </row>
    <row r="33" spans="1:7">
      <c r="A33" s="1" t="s">
        <v>42</v>
      </c>
      <c r="B33" s="21" t="s">
        <v>40</v>
      </c>
      <c r="C33" s="1" t="s">
        <v>36</v>
      </c>
      <c r="D33" s="55" t="s">
        <v>38</v>
      </c>
      <c r="E33" s="1" t="s">
        <v>34</v>
      </c>
      <c r="F33" s="1" t="s">
        <v>81</v>
      </c>
      <c r="G33" s="1" t="s">
        <v>46</v>
      </c>
    </row>
    <row r="34" spans="1:7">
      <c r="A34" s="1" t="s">
        <v>52</v>
      </c>
      <c r="B34" s="1" t="s">
        <v>82</v>
      </c>
      <c r="C34" s="1" t="s">
        <v>48</v>
      </c>
      <c r="D34" s="1" t="s">
        <v>58</v>
      </c>
      <c r="E34" s="1" t="s">
        <v>62</v>
      </c>
      <c r="F34" s="55" t="s">
        <v>70</v>
      </c>
    </row>
    <row r="35" spans="1:7">
      <c r="C35" s="1" t="s">
        <v>50</v>
      </c>
      <c r="D35" s="1" t="s">
        <v>60</v>
      </c>
      <c r="E35" s="1" t="s">
        <v>64</v>
      </c>
      <c r="F35" s="55" t="s">
        <v>72</v>
      </c>
    </row>
    <row r="36" spans="1:7">
      <c r="C36" s="1" t="s">
        <v>56</v>
      </c>
      <c r="D36" s="1" t="s">
        <v>54</v>
      </c>
      <c r="E36" s="1" t="s">
        <v>66</v>
      </c>
    </row>
    <row r="37" spans="1:7">
      <c r="E37" s="1" t="s">
        <v>68</v>
      </c>
    </row>
    <row r="39" spans="1:7">
      <c r="A39" s="27" t="s">
        <v>83</v>
      </c>
    </row>
    <row r="40" spans="1:7">
      <c r="A40" s="44" t="s">
        <v>84</v>
      </c>
    </row>
    <row r="41" spans="1:7">
      <c r="A41" s="12" t="s">
        <v>85</v>
      </c>
    </row>
    <row r="42" spans="1:7">
      <c r="A42" s="12" t="s">
        <v>86</v>
      </c>
    </row>
    <row r="43" spans="1:7">
      <c r="A43" s="12" t="s">
        <v>87</v>
      </c>
    </row>
    <row r="44" spans="1:7">
      <c r="A44" s="12" t="s">
        <v>88</v>
      </c>
    </row>
    <row r="45" spans="1:7">
      <c r="A45" s="12" t="s">
        <v>89</v>
      </c>
    </row>
    <row r="46" spans="1:7" ht="28.9" customHeight="1">
      <c r="A46" s="12" t="s">
        <v>90</v>
      </c>
    </row>
    <row r="47" spans="1:7">
      <c r="A47" s="12" t="s">
        <v>91</v>
      </c>
    </row>
    <row r="48" spans="1:7">
      <c r="A48" s="12" t="s">
        <v>92</v>
      </c>
    </row>
    <row r="49" spans="1:1">
      <c r="A49" s="12" t="s">
        <v>93</v>
      </c>
    </row>
    <row r="50" spans="1:1">
      <c r="A50" s="12" t="s">
        <v>94</v>
      </c>
    </row>
    <row r="51" spans="1:1">
      <c r="A51" s="12" t="s">
        <v>95</v>
      </c>
    </row>
    <row r="52" spans="1:1">
      <c r="A52" s="12" t="s">
        <v>96</v>
      </c>
    </row>
    <row r="53" spans="1:1" ht="28.9" customHeight="1">
      <c r="A53" s="12" t="s">
        <v>97</v>
      </c>
    </row>
    <row r="54" spans="1:1" ht="28.9" customHeight="1">
      <c r="A54" s="44" t="s">
        <v>98</v>
      </c>
    </row>
    <row r="55" spans="1:1">
      <c r="A55" s="44" t="s">
        <v>99</v>
      </c>
    </row>
    <row r="56" spans="1:1" ht="35.450000000000003" customHeight="1">
      <c r="A56" s="44" t="s">
        <v>100</v>
      </c>
    </row>
    <row r="57" spans="1:1" ht="42.6" customHeight="1">
      <c r="A57" s="44" t="s">
        <v>101</v>
      </c>
    </row>
    <row r="58" spans="1:1">
      <c r="A58" s="12" t="s">
        <v>102</v>
      </c>
    </row>
    <row r="59" spans="1:1">
      <c r="A59" s="12" t="s">
        <v>103</v>
      </c>
    </row>
    <row r="60" spans="1:1" ht="28.9" customHeight="1">
      <c r="A60" s="12" t="s">
        <v>104</v>
      </c>
    </row>
    <row r="61" spans="1:1" ht="43.15" customHeight="1">
      <c r="A61" s="44" t="s">
        <v>105</v>
      </c>
    </row>
    <row r="62" spans="1:1" ht="28.9" customHeight="1">
      <c r="A62" s="12" t="s">
        <v>106</v>
      </c>
    </row>
    <row r="63" spans="1:1">
      <c r="A63" s="12" t="s">
        <v>107</v>
      </c>
    </row>
    <row r="64" spans="1:1">
      <c r="A64" s="12" t="s">
        <v>108</v>
      </c>
    </row>
    <row r="65" spans="1:1" ht="28.9" customHeight="1">
      <c r="A65" s="12" t="s">
        <v>109</v>
      </c>
    </row>
    <row r="66" spans="1:1">
      <c r="A66" s="12" t="s">
        <v>110</v>
      </c>
    </row>
    <row r="67" spans="1:1">
      <c r="A67" s="12" t="s">
        <v>111</v>
      </c>
    </row>
    <row r="68" spans="1:1">
      <c r="A68" s="12" t="s">
        <v>112</v>
      </c>
    </row>
    <row r="69" spans="1:1">
      <c r="A69" s="12" t="s">
        <v>113</v>
      </c>
    </row>
    <row r="70" spans="1:1">
      <c r="A70" s="12" t="s">
        <v>114</v>
      </c>
    </row>
    <row r="71" spans="1:1">
      <c r="A71" s="12" t="s">
        <v>115</v>
      </c>
    </row>
    <row r="72" spans="1:1">
      <c r="A72" s="12" t="s">
        <v>116</v>
      </c>
    </row>
    <row r="73" spans="1:1">
      <c r="A73" s="12" t="s">
        <v>117</v>
      </c>
    </row>
    <row r="74" spans="1:1" ht="28.9" customHeight="1">
      <c r="A74" s="12" t="s">
        <v>118</v>
      </c>
    </row>
    <row r="75" spans="1:1" ht="28.9" customHeight="1">
      <c r="A75" s="12" t="s">
        <v>119</v>
      </c>
    </row>
    <row r="76" spans="1:1" ht="28.9" customHeight="1">
      <c r="A76" s="12" t="s">
        <v>120</v>
      </c>
    </row>
    <row r="77" spans="1:1">
      <c r="A77" s="12" t="s">
        <v>121</v>
      </c>
    </row>
    <row r="78" spans="1:1" ht="28.9" customHeight="1">
      <c r="A78" s="12" t="s">
        <v>122</v>
      </c>
    </row>
    <row r="79" spans="1:1">
      <c r="A79" s="12" t="s">
        <v>123</v>
      </c>
    </row>
    <row r="80" spans="1:1" ht="28.9" customHeight="1">
      <c r="A80" s="12" t="s">
        <v>124</v>
      </c>
    </row>
    <row r="81" spans="1:1">
      <c r="A81" s="12" t="s">
        <v>125</v>
      </c>
    </row>
    <row r="82" spans="1:1">
      <c r="A82" s="12" t="s">
        <v>126</v>
      </c>
    </row>
    <row r="83" spans="1:1">
      <c r="A83" s="12" t="s">
        <v>127</v>
      </c>
    </row>
    <row r="84" spans="1:1">
      <c r="A84" s="12" t="s">
        <v>128</v>
      </c>
    </row>
    <row r="85" spans="1:1">
      <c r="A85" s="12" t="s">
        <v>129</v>
      </c>
    </row>
    <row r="86" spans="1:1">
      <c r="A86" s="12" t="s">
        <v>130</v>
      </c>
    </row>
    <row r="87" spans="1:1">
      <c r="A87" s="12" t="s">
        <v>131</v>
      </c>
    </row>
    <row r="88" spans="1:1">
      <c r="A88" s="12" t="s">
        <v>132</v>
      </c>
    </row>
    <row r="89" spans="1:1">
      <c r="A89" s="12" t="s">
        <v>133</v>
      </c>
    </row>
    <row r="90" spans="1:1">
      <c r="A90" s="12" t="s">
        <v>134</v>
      </c>
    </row>
    <row r="91" spans="1:1" ht="28.9" customHeight="1">
      <c r="A91" s="12" t="s">
        <v>135</v>
      </c>
    </row>
    <row r="92" spans="1:1">
      <c r="A92" s="12" t="s">
        <v>136</v>
      </c>
    </row>
    <row r="93" spans="1:1">
      <c r="A93" s="12" t="s">
        <v>137</v>
      </c>
    </row>
    <row r="94" spans="1:1" ht="28.9" customHeight="1">
      <c r="A94" s="12" t="s">
        <v>138</v>
      </c>
    </row>
    <row r="95" spans="1:1">
      <c r="A95" s="12" t="s">
        <v>139</v>
      </c>
    </row>
    <row r="96" spans="1:1">
      <c r="A96" s="12" t="s">
        <v>140</v>
      </c>
    </row>
  </sheetData>
  <sheetProtection algorithmName="SHA-512" hashValue="HpbaWDV3Q9xRHyQXhtwIMmg1MR5pUQCLkrva++nL8feRBpUuwDN1PWOq1QS0R/ZVCibdGrAoDNbmG1iDYPAFkg==" saltValue="NLX9JA8lbbJGMI/hGogXsA==" spinCount="100000" sheet="1" formatCells="0" insertRows="0"/>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O303"/>
  <sheetViews>
    <sheetView tabSelected="1" topLeftCell="A28" zoomScale="50" zoomScaleNormal="50" workbookViewId="0">
      <selection activeCell="O43" sqref="O43"/>
    </sheetView>
  </sheetViews>
  <sheetFormatPr defaultColWidth="11.42578125" defaultRowHeight="14.45"/>
  <cols>
    <col min="1" max="1" width="18.5703125" style="19" customWidth="1"/>
    <col min="2" max="2" width="53.5703125" style="19" customWidth="1"/>
    <col min="3" max="3" width="18" style="19" customWidth="1"/>
    <col min="4" max="4" width="15.7109375" style="19" customWidth="1"/>
    <col min="5" max="5" width="27.28515625" style="19" customWidth="1"/>
    <col min="6" max="6" width="24.7109375" style="19" customWidth="1"/>
    <col min="7" max="7" width="29.140625" style="19" customWidth="1"/>
    <col min="8" max="8" width="35.85546875" style="19" customWidth="1"/>
    <col min="9" max="9" width="17" style="19" customWidth="1"/>
    <col min="10" max="10" width="14.28515625" style="19" customWidth="1"/>
    <col min="11" max="11" width="14.7109375" style="19" customWidth="1"/>
    <col min="12" max="13" width="21.7109375" style="19" customWidth="1"/>
    <col min="14" max="14" width="47.7109375" style="19" customWidth="1"/>
    <col min="15" max="15" width="54.140625" style="19" customWidth="1"/>
  </cols>
  <sheetData>
    <row r="1" spans="1:10">
      <c r="A1" s="171"/>
      <c r="B1" s="171"/>
      <c r="C1" s="171"/>
      <c r="D1" s="171"/>
      <c r="E1" s="171"/>
      <c r="F1" s="171"/>
      <c r="G1" s="171"/>
      <c r="H1" s="171"/>
      <c r="I1" s="171"/>
      <c r="J1" s="171"/>
    </row>
    <row r="2" spans="1:10">
      <c r="A2" s="171"/>
      <c r="B2" s="171"/>
      <c r="C2" s="171"/>
      <c r="D2" s="171"/>
      <c r="E2" s="171"/>
      <c r="F2" s="171"/>
      <c r="G2" s="171"/>
      <c r="H2" s="171"/>
      <c r="I2" s="171"/>
      <c r="J2" s="171"/>
    </row>
    <row r="3" spans="1:10">
      <c r="A3" s="171"/>
      <c r="B3" s="171"/>
      <c r="C3" s="171"/>
      <c r="D3" s="171"/>
      <c r="E3" s="171"/>
      <c r="F3" s="171"/>
      <c r="G3" s="171"/>
      <c r="H3" s="171"/>
      <c r="I3" s="171"/>
      <c r="J3" s="171"/>
    </row>
    <row r="4" spans="1:10">
      <c r="A4" s="171"/>
      <c r="B4" s="171"/>
      <c r="C4" s="171"/>
      <c r="D4" s="171"/>
      <c r="E4" s="171"/>
      <c r="F4" s="171"/>
      <c r="G4" s="171"/>
      <c r="H4" s="171"/>
      <c r="I4" s="171"/>
      <c r="J4" s="171"/>
    </row>
    <row r="5" spans="1:10">
      <c r="A5" s="171"/>
      <c r="B5" s="171"/>
      <c r="C5" s="171"/>
      <c r="D5" s="171"/>
      <c r="E5" s="171"/>
      <c r="F5" s="171"/>
      <c r="G5" s="171"/>
      <c r="H5" s="171"/>
      <c r="I5" s="171"/>
      <c r="J5" s="171"/>
    </row>
    <row r="6" spans="1:10">
      <c r="A6" s="171"/>
      <c r="B6" s="171"/>
      <c r="C6" s="171"/>
      <c r="D6" s="171"/>
      <c r="E6" s="171"/>
      <c r="F6" s="171"/>
      <c r="G6" s="171"/>
      <c r="H6" s="171"/>
      <c r="I6" s="171"/>
      <c r="J6" s="171"/>
    </row>
    <row r="7" spans="1:10" ht="18" customHeight="1">
      <c r="A7" s="173" t="s">
        <v>227</v>
      </c>
      <c r="B7" s="169" t="str">
        <f>'Fiche Générale'!B3</f>
        <v>Portail_SV</v>
      </c>
      <c r="C7" s="173" t="s">
        <v>228</v>
      </c>
      <c r="D7" s="173"/>
      <c r="E7" s="180" t="str">
        <f>'Fiche Générale'!B4</f>
        <v>Sciences de la vie</v>
      </c>
      <c r="F7" s="181"/>
      <c r="G7" s="173" t="s">
        <v>229</v>
      </c>
      <c r="H7" s="218" t="str">
        <f>'Fiche Générale'!B5</f>
        <v>SPVIE18</v>
      </c>
      <c r="I7" s="218"/>
      <c r="J7" s="218"/>
    </row>
    <row r="8" spans="1:10" ht="18" customHeight="1">
      <c r="A8" s="173"/>
      <c r="B8" s="169"/>
      <c r="C8" s="173"/>
      <c r="D8" s="173"/>
      <c r="E8" s="182"/>
      <c r="F8" s="183"/>
      <c r="G8" s="173"/>
      <c r="H8" s="218"/>
      <c r="I8" s="218"/>
      <c r="J8" s="218"/>
    </row>
    <row r="9" spans="1:10" ht="18" customHeight="1">
      <c r="A9" s="173"/>
      <c r="B9" s="169"/>
      <c r="C9" s="173"/>
      <c r="D9" s="173"/>
      <c r="E9" s="184"/>
      <c r="F9" s="185"/>
      <c r="G9" s="173"/>
      <c r="H9" s="218"/>
      <c r="I9" s="218"/>
      <c r="J9" s="218"/>
    </row>
    <row r="10" spans="1:10" ht="18" customHeight="1">
      <c r="A10" s="173"/>
      <c r="B10" s="169"/>
      <c r="C10" s="186" t="s">
        <v>230</v>
      </c>
      <c r="D10" s="186"/>
      <c r="E10" s="220" t="str">
        <f>'Fiche Générale'!B9</f>
        <v>Préparation au CRPE (Sciences de la vie)</v>
      </c>
      <c r="F10" s="220"/>
      <c r="G10" s="220"/>
      <c r="H10" s="220"/>
      <c r="I10" s="220"/>
      <c r="J10" s="220"/>
    </row>
    <row r="11" spans="1:10" ht="18" customHeight="1">
      <c r="A11" s="173"/>
      <c r="B11" s="169"/>
      <c r="C11" s="186"/>
      <c r="D11" s="186"/>
      <c r="E11" s="220"/>
      <c r="F11" s="220"/>
      <c r="G11" s="220"/>
      <c r="H11" s="220"/>
      <c r="I11" s="220"/>
      <c r="J11" s="220"/>
    </row>
    <row r="12" spans="1:10">
      <c r="C12" s="19" t="s">
        <v>166</v>
      </c>
    </row>
    <row r="13" spans="1:10">
      <c r="A13" s="170" t="s">
        <v>231</v>
      </c>
      <c r="B13" s="132" t="str">
        <f>'S3 Maquette'!B13</f>
        <v>2ème année de Portail</v>
      </c>
      <c r="C13" s="170" t="s">
        <v>233</v>
      </c>
      <c r="D13" s="170"/>
      <c r="E13" s="221">
        <f>'S3 Maquette'!E13</f>
        <v>0</v>
      </c>
      <c r="F13" s="221"/>
      <c r="G13" s="170" t="s">
        <v>362</v>
      </c>
      <c r="H13" s="127" t="e">
        <f>Calcul!J7</f>
        <v>#REF!</v>
      </c>
      <c r="I13" s="127"/>
      <c r="J13" s="34"/>
    </row>
    <row r="14" spans="1:10">
      <c r="A14" s="170"/>
      <c r="B14" s="135"/>
      <c r="C14" s="170"/>
      <c r="D14" s="170"/>
      <c r="E14" s="221"/>
      <c r="F14" s="221"/>
      <c r="G14" s="170"/>
      <c r="H14" s="127"/>
      <c r="I14" s="127"/>
      <c r="J14" s="34"/>
    </row>
    <row r="15" spans="1:10">
      <c r="A15" s="170" t="s">
        <v>235</v>
      </c>
      <c r="B15" s="132" t="s">
        <v>146</v>
      </c>
      <c r="C15" s="193" t="s">
        <v>236</v>
      </c>
      <c r="D15" s="194"/>
      <c r="E15" s="170"/>
      <c r="F15" s="170"/>
      <c r="G15" s="204" t="s">
        <v>332</v>
      </c>
      <c r="H15" s="226" t="e">
        <f>Calcul!J20</f>
        <v>#REF!</v>
      </c>
      <c r="I15" s="226"/>
      <c r="J15" s="34"/>
    </row>
    <row r="16" spans="1:10">
      <c r="A16" s="170"/>
      <c r="B16" s="135"/>
      <c r="C16" s="195"/>
      <c r="D16" s="196"/>
      <c r="E16" s="170"/>
      <c r="F16" s="170"/>
      <c r="G16" s="206"/>
      <c r="H16" s="226"/>
      <c r="I16" s="226"/>
      <c r="J16" s="34"/>
    </row>
    <row r="17" spans="1:15">
      <c r="I17" s="20"/>
      <c r="J17" s="20"/>
      <c r="K17" s="20"/>
      <c r="L17" s="20"/>
      <c r="M17" s="20"/>
      <c r="N17" s="20"/>
    </row>
    <row r="18" spans="1:15" ht="49.15" customHeight="1">
      <c r="A18" s="3" t="s">
        <v>238</v>
      </c>
      <c r="B18" s="3" t="s">
        <v>239</v>
      </c>
      <c r="C18" s="3" t="s">
        <v>3</v>
      </c>
      <c r="D18" s="3" t="s">
        <v>240</v>
      </c>
      <c r="E18" s="3" t="s">
        <v>6</v>
      </c>
      <c r="F18" s="3" t="s">
        <v>5</v>
      </c>
      <c r="G18" s="3" t="s">
        <v>241</v>
      </c>
      <c r="H18" s="3" t="s">
        <v>83</v>
      </c>
      <c r="I18" s="3" t="s">
        <v>142</v>
      </c>
      <c r="J18" s="3" t="s">
        <v>147</v>
      </c>
      <c r="K18" s="3" t="s">
        <v>148</v>
      </c>
      <c r="L18" s="3" t="s">
        <v>242</v>
      </c>
      <c r="M18" s="3" t="s">
        <v>4</v>
      </c>
      <c r="N18" s="3" t="s">
        <v>243</v>
      </c>
      <c r="O18" s="4" t="s">
        <v>244</v>
      </c>
    </row>
    <row r="19" spans="1:15" ht="43.15" customHeight="1">
      <c r="A19" s="13">
        <v>0</v>
      </c>
      <c r="B19" s="6" t="s">
        <v>388</v>
      </c>
      <c r="C19" s="13" t="s">
        <v>11</v>
      </c>
      <c r="D19" s="13">
        <v>6</v>
      </c>
      <c r="E19" s="58"/>
      <c r="F19" s="58"/>
      <c r="G19" s="58"/>
      <c r="H19" s="57"/>
      <c r="I19" s="57"/>
      <c r="J19" s="57"/>
      <c r="K19" s="57"/>
      <c r="L19" s="57"/>
      <c r="M19" s="57"/>
      <c r="N19" s="58"/>
      <c r="O19" s="8"/>
    </row>
    <row r="20" spans="1:15" ht="43.15" customHeight="1">
      <c r="A20" s="13" t="s">
        <v>246</v>
      </c>
      <c r="B20" s="6" t="s">
        <v>389</v>
      </c>
      <c r="C20" s="13" t="s">
        <v>19</v>
      </c>
      <c r="D20" s="57"/>
      <c r="E20" s="58"/>
      <c r="F20" s="58"/>
      <c r="G20" s="58"/>
      <c r="H20" s="57"/>
      <c r="I20" s="57"/>
      <c r="J20" s="57"/>
      <c r="K20" s="57"/>
      <c r="L20" s="57"/>
      <c r="M20" s="57"/>
      <c r="N20" s="58"/>
      <c r="O20" s="8"/>
    </row>
    <row r="21" spans="1:15" ht="43.15" customHeight="1">
      <c r="A21" s="13" t="s">
        <v>248</v>
      </c>
      <c r="B21" s="6" t="s">
        <v>390</v>
      </c>
      <c r="C21" s="13" t="s">
        <v>19</v>
      </c>
      <c r="D21" s="57"/>
      <c r="E21" s="58"/>
      <c r="F21" s="58"/>
      <c r="G21" s="58"/>
      <c r="H21" s="57"/>
      <c r="I21" s="57"/>
      <c r="J21" s="57"/>
      <c r="K21" s="57"/>
      <c r="L21" s="57"/>
      <c r="M21" s="57"/>
      <c r="N21" s="58"/>
      <c r="O21" s="8"/>
    </row>
    <row r="22" spans="1:15" ht="43.15" customHeight="1">
      <c r="A22" s="13" t="s">
        <v>250</v>
      </c>
      <c r="B22" s="5" t="s">
        <v>391</v>
      </c>
      <c r="C22" s="13" t="s">
        <v>19</v>
      </c>
      <c r="D22" s="57"/>
      <c r="E22" s="58"/>
      <c r="F22" s="58"/>
      <c r="G22" s="58"/>
      <c r="H22" s="57"/>
      <c r="I22" s="57"/>
      <c r="J22" s="57"/>
      <c r="K22" s="57"/>
      <c r="L22" s="57"/>
      <c r="M22" s="57"/>
      <c r="N22" s="58"/>
      <c r="O22" s="8"/>
    </row>
    <row r="23" spans="1:15" ht="43.15" customHeight="1">
      <c r="A23" s="28">
        <v>1</v>
      </c>
      <c r="B23" s="77" t="s">
        <v>392</v>
      </c>
      <c r="C23" s="25" t="s">
        <v>11</v>
      </c>
      <c r="D23" s="25">
        <v>6</v>
      </c>
      <c r="E23" s="7"/>
      <c r="F23" s="7"/>
      <c r="G23" s="25"/>
      <c r="H23" s="25"/>
      <c r="I23" s="25"/>
      <c r="J23" s="25"/>
      <c r="K23" s="25"/>
      <c r="L23" s="25"/>
      <c r="M23" s="25" t="s">
        <v>12</v>
      </c>
      <c r="N23" s="7"/>
      <c r="O23" s="8"/>
    </row>
    <row r="24" spans="1:15" ht="43.15" customHeight="1">
      <c r="A24" s="28">
        <v>1.1000000000000001</v>
      </c>
      <c r="B24" s="7" t="s">
        <v>393</v>
      </c>
      <c r="C24" s="25" t="s">
        <v>19</v>
      </c>
      <c r="D24" s="25"/>
      <c r="E24" s="7"/>
      <c r="F24" s="7"/>
      <c r="G24" s="25"/>
      <c r="H24" s="25" t="s">
        <v>127</v>
      </c>
      <c r="I24" s="25">
        <v>22</v>
      </c>
      <c r="J24" s="25">
        <v>14</v>
      </c>
      <c r="K24" s="25">
        <v>8</v>
      </c>
      <c r="L24" s="25"/>
      <c r="M24" s="25" t="s">
        <v>12</v>
      </c>
      <c r="N24" s="7"/>
      <c r="O24" s="8" t="s">
        <v>394</v>
      </c>
    </row>
    <row r="25" spans="1:15" ht="43.15" customHeight="1">
      <c r="A25" s="28">
        <v>1.2</v>
      </c>
      <c r="B25" s="31" t="s">
        <v>395</v>
      </c>
      <c r="C25" s="25" t="s">
        <v>19</v>
      </c>
      <c r="D25" s="25"/>
      <c r="E25" s="7"/>
      <c r="F25" s="7"/>
      <c r="G25" s="25"/>
      <c r="H25" s="25" t="s">
        <v>125</v>
      </c>
      <c r="I25" s="76">
        <v>10</v>
      </c>
      <c r="J25" s="25">
        <v>12</v>
      </c>
      <c r="K25" s="25">
        <v>8</v>
      </c>
      <c r="L25" s="25"/>
      <c r="M25" s="25" t="s">
        <v>12</v>
      </c>
      <c r="N25" s="7"/>
      <c r="O25" s="8" t="s">
        <v>394</v>
      </c>
    </row>
    <row r="26" spans="1:15" ht="43.15" customHeight="1">
      <c r="A26" s="28">
        <v>2</v>
      </c>
      <c r="B26" s="77" t="s">
        <v>396</v>
      </c>
      <c r="C26" s="25"/>
      <c r="D26" s="25"/>
      <c r="E26" s="7"/>
      <c r="F26" s="7"/>
      <c r="G26" s="25"/>
      <c r="H26" s="25"/>
      <c r="I26" s="76"/>
      <c r="J26" s="25"/>
      <c r="K26" s="25"/>
      <c r="L26" s="25"/>
      <c r="M26" s="25"/>
      <c r="N26" s="7"/>
      <c r="O26" s="8"/>
    </row>
    <row r="27" spans="1:15" ht="43.15" customHeight="1">
      <c r="A27" s="28">
        <v>2.1</v>
      </c>
      <c r="B27" s="87" t="s">
        <v>397</v>
      </c>
      <c r="C27" s="88" t="s">
        <v>19</v>
      </c>
      <c r="D27" s="25"/>
      <c r="E27" s="7"/>
      <c r="F27" s="92"/>
      <c r="G27" s="93"/>
      <c r="H27" s="88" t="s">
        <v>129</v>
      </c>
      <c r="I27" s="25">
        <v>16</v>
      </c>
      <c r="J27" s="25"/>
      <c r="K27" s="25">
        <v>24</v>
      </c>
      <c r="L27" s="25"/>
      <c r="M27" s="25" t="s">
        <v>12</v>
      </c>
      <c r="N27" s="7"/>
      <c r="O27" s="8" t="s">
        <v>398</v>
      </c>
    </row>
    <row r="28" spans="1:15" ht="43.15" customHeight="1">
      <c r="A28" s="28">
        <v>2.2000000000000002</v>
      </c>
      <c r="B28" s="31" t="s">
        <v>399</v>
      </c>
      <c r="C28" s="25" t="s">
        <v>19</v>
      </c>
      <c r="D28" s="25"/>
      <c r="E28" s="7"/>
      <c r="F28" s="7"/>
      <c r="G28" s="25"/>
      <c r="H28" s="25" t="s">
        <v>127</v>
      </c>
      <c r="I28" s="25">
        <v>18</v>
      </c>
      <c r="J28" s="25">
        <v>10</v>
      </c>
      <c r="K28" s="25">
        <v>8</v>
      </c>
      <c r="L28" s="25"/>
      <c r="M28" s="25" t="s">
        <v>12</v>
      </c>
      <c r="N28" s="7"/>
      <c r="O28" s="8" t="s">
        <v>400</v>
      </c>
    </row>
    <row r="29" spans="1:15" ht="43.15" customHeight="1">
      <c r="A29" s="28">
        <v>3</v>
      </c>
      <c r="B29" s="77" t="s">
        <v>401</v>
      </c>
      <c r="C29" s="25" t="s">
        <v>11</v>
      </c>
      <c r="D29" s="25">
        <v>6</v>
      </c>
      <c r="E29" s="7"/>
      <c r="F29" s="7"/>
      <c r="G29" s="25"/>
      <c r="H29" s="25"/>
      <c r="I29" s="25"/>
      <c r="J29" s="25"/>
      <c r="K29" s="25"/>
      <c r="L29" s="25"/>
      <c r="M29" s="25" t="s">
        <v>12</v>
      </c>
      <c r="N29" s="7"/>
      <c r="O29" s="8"/>
    </row>
    <row r="30" spans="1:15" ht="43.15" customHeight="1">
      <c r="A30" s="28">
        <v>3.1</v>
      </c>
      <c r="B30" s="31" t="s">
        <v>402</v>
      </c>
      <c r="C30" s="25" t="s">
        <v>19</v>
      </c>
      <c r="D30" s="25"/>
      <c r="E30" s="7"/>
      <c r="F30" s="7"/>
      <c r="G30" s="25"/>
      <c r="H30" s="25" t="s">
        <v>127</v>
      </c>
      <c r="I30" s="25">
        <v>28</v>
      </c>
      <c r="J30" s="25">
        <v>2</v>
      </c>
      <c r="K30" s="25">
        <v>12</v>
      </c>
      <c r="L30" s="25"/>
      <c r="M30" s="25" t="s">
        <v>12</v>
      </c>
      <c r="N30" s="7"/>
      <c r="O30" s="8" t="s">
        <v>394</v>
      </c>
    </row>
    <row r="31" spans="1:15" ht="43.15" customHeight="1">
      <c r="A31" s="28">
        <v>3.2</v>
      </c>
      <c r="B31" s="78" t="s">
        <v>403</v>
      </c>
      <c r="C31" s="25" t="s">
        <v>29</v>
      </c>
      <c r="D31" s="25"/>
      <c r="E31" s="7"/>
      <c r="F31" s="7"/>
      <c r="G31" s="25"/>
      <c r="H31" s="25"/>
      <c r="I31" s="25"/>
      <c r="J31" s="25"/>
      <c r="K31" s="25"/>
      <c r="L31" s="25"/>
      <c r="M31" s="25"/>
      <c r="N31" s="7"/>
      <c r="O31" s="8"/>
    </row>
    <row r="32" spans="1:15" ht="43.15" customHeight="1">
      <c r="A32" s="28" t="s">
        <v>404</v>
      </c>
      <c r="B32" s="87" t="s">
        <v>405</v>
      </c>
      <c r="C32" s="88" t="s">
        <v>19</v>
      </c>
      <c r="D32" s="25"/>
      <c r="E32" s="7"/>
      <c r="F32" s="92"/>
      <c r="G32" s="93"/>
      <c r="H32" s="88" t="s">
        <v>125</v>
      </c>
      <c r="I32" s="25"/>
      <c r="J32" s="25"/>
      <c r="K32" s="25">
        <v>30</v>
      </c>
      <c r="L32" s="25"/>
      <c r="M32" s="25" t="s">
        <v>12</v>
      </c>
      <c r="N32" s="92"/>
      <c r="O32" s="91" t="s">
        <v>406</v>
      </c>
    </row>
    <row r="33" spans="1:15" ht="43.15" customHeight="1">
      <c r="A33" s="28" t="s">
        <v>407</v>
      </c>
      <c r="B33" s="87" t="s">
        <v>408</v>
      </c>
      <c r="C33" s="88" t="s">
        <v>19</v>
      </c>
      <c r="D33" s="25"/>
      <c r="E33" s="7"/>
      <c r="F33" s="92"/>
      <c r="G33" s="93"/>
      <c r="H33" s="88" t="s">
        <v>127</v>
      </c>
      <c r="I33" s="25"/>
      <c r="J33" s="25"/>
      <c r="K33" s="25">
        <v>24</v>
      </c>
      <c r="L33" s="25"/>
      <c r="M33" s="25" t="s">
        <v>12</v>
      </c>
      <c r="N33" s="92"/>
      <c r="O33" s="91" t="s">
        <v>409</v>
      </c>
    </row>
    <row r="34" spans="1:15" ht="43.15" customHeight="1">
      <c r="A34" s="28" t="s">
        <v>410</v>
      </c>
      <c r="B34" s="87" t="s">
        <v>411</v>
      </c>
      <c r="C34" s="88" t="s">
        <v>19</v>
      </c>
      <c r="D34" s="25"/>
      <c r="E34" s="7"/>
      <c r="F34" s="92"/>
      <c r="G34" s="93"/>
      <c r="H34" s="88" t="s">
        <v>126</v>
      </c>
      <c r="I34" s="25"/>
      <c r="J34" s="25"/>
      <c r="K34" s="25">
        <v>30</v>
      </c>
      <c r="L34" s="25"/>
      <c r="M34" s="25" t="s">
        <v>12</v>
      </c>
      <c r="N34" s="92"/>
      <c r="O34" s="87" t="s">
        <v>412</v>
      </c>
    </row>
    <row r="35" spans="1:15" ht="43.15" customHeight="1">
      <c r="A35" s="28" t="s">
        <v>413</v>
      </c>
      <c r="B35" s="91" t="s">
        <v>414</v>
      </c>
      <c r="C35" s="88" t="s">
        <v>19</v>
      </c>
      <c r="D35" s="25"/>
      <c r="E35" s="7"/>
      <c r="F35" s="92"/>
      <c r="G35" s="93"/>
      <c r="H35" s="88" t="s">
        <v>111</v>
      </c>
      <c r="I35" s="25"/>
      <c r="J35" s="25"/>
      <c r="K35" s="25">
        <v>24</v>
      </c>
      <c r="L35" s="25"/>
      <c r="M35" s="25" t="s">
        <v>12</v>
      </c>
      <c r="N35" s="92"/>
      <c r="O35" s="87" t="s">
        <v>415</v>
      </c>
    </row>
    <row r="36" spans="1:15" ht="43.15" customHeight="1">
      <c r="A36" s="28" t="s">
        <v>416</v>
      </c>
      <c r="B36" s="87" t="s">
        <v>417</v>
      </c>
      <c r="C36" s="88" t="s">
        <v>19</v>
      </c>
      <c r="D36" s="25"/>
      <c r="E36" s="7"/>
      <c r="F36" s="92"/>
      <c r="G36" s="94"/>
      <c r="H36" s="25"/>
      <c r="I36" s="25"/>
      <c r="J36" s="25"/>
      <c r="K36" s="25">
        <v>24</v>
      </c>
      <c r="L36" s="25"/>
      <c r="M36" s="25" t="s">
        <v>12</v>
      </c>
      <c r="N36" s="92"/>
      <c r="O36" s="87" t="s">
        <v>418</v>
      </c>
    </row>
    <row r="37" spans="1:15" ht="43.15" customHeight="1">
      <c r="A37" s="86">
        <v>4</v>
      </c>
      <c r="B37" s="116" t="s">
        <v>419</v>
      </c>
      <c r="C37" s="25" t="s">
        <v>11</v>
      </c>
      <c r="D37" s="25">
        <v>6</v>
      </c>
      <c r="E37" s="7"/>
      <c r="F37" s="7" t="s">
        <v>13</v>
      </c>
      <c r="G37" s="7" t="s">
        <v>420</v>
      </c>
      <c r="H37" s="25"/>
      <c r="I37" s="25"/>
      <c r="J37" s="25"/>
      <c r="K37" s="25"/>
      <c r="L37" s="25"/>
      <c r="M37" s="25"/>
      <c r="N37" s="7"/>
      <c r="O37" s="7" t="s">
        <v>421</v>
      </c>
    </row>
    <row r="38" spans="1:15" ht="43.15" customHeight="1">
      <c r="A38" s="86" t="s">
        <v>274</v>
      </c>
      <c r="B38" s="117" t="s">
        <v>422</v>
      </c>
      <c r="C38" s="25" t="s">
        <v>19</v>
      </c>
      <c r="D38" s="25"/>
      <c r="E38" s="7"/>
      <c r="F38" s="7" t="s">
        <v>13</v>
      </c>
      <c r="G38" s="7" t="s">
        <v>423</v>
      </c>
      <c r="H38" s="25"/>
      <c r="I38" s="25"/>
      <c r="J38" s="123">
        <v>60</v>
      </c>
      <c r="K38" s="25"/>
      <c r="L38" s="25"/>
      <c r="M38" s="25" t="s">
        <v>20</v>
      </c>
      <c r="N38" s="118" t="s">
        <v>424</v>
      </c>
      <c r="O38" s="7" t="s">
        <v>425</v>
      </c>
    </row>
    <row r="39" spans="1:15" ht="43.15" customHeight="1">
      <c r="A39" s="86" t="s">
        <v>287</v>
      </c>
      <c r="B39" s="117" t="s">
        <v>426</v>
      </c>
      <c r="C39" s="25" t="s">
        <v>19</v>
      </c>
      <c r="D39" s="25"/>
      <c r="E39" s="7"/>
      <c r="F39" s="7" t="s">
        <v>13</v>
      </c>
      <c r="G39" s="7" t="s">
        <v>427</v>
      </c>
      <c r="H39" s="25"/>
      <c r="I39" s="123">
        <v>14</v>
      </c>
      <c r="J39" s="25"/>
      <c r="K39" s="25"/>
      <c r="L39" s="25"/>
      <c r="M39" s="25" t="s">
        <v>20</v>
      </c>
      <c r="N39" s="118" t="s">
        <v>424</v>
      </c>
      <c r="O39" s="7" t="s">
        <v>428</v>
      </c>
    </row>
    <row r="40" spans="1:15" ht="43.15" customHeight="1">
      <c r="A40" s="86" t="s">
        <v>429</v>
      </c>
      <c r="B40" s="117" t="s">
        <v>430</v>
      </c>
      <c r="C40" s="25" t="s">
        <v>19</v>
      </c>
      <c r="D40" s="25"/>
      <c r="E40" s="7"/>
      <c r="F40" s="7" t="s">
        <v>13</v>
      </c>
      <c r="G40" s="7" t="s">
        <v>431</v>
      </c>
      <c r="H40" s="25"/>
      <c r="I40" s="17"/>
      <c r="J40" s="25"/>
      <c r="K40" s="25"/>
      <c r="L40" s="25"/>
      <c r="M40" s="25" t="s">
        <v>20</v>
      </c>
      <c r="N40" s="118" t="s">
        <v>424</v>
      </c>
      <c r="O40" s="7" t="s">
        <v>432</v>
      </c>
    </row>
    <row r="41" spans="1:15" ht="43.15" customHeight="1">
      <c r="A41" s="86"/>
      <c r="B41" s="31" t="s">
        <v>433</v>
      </c>
      <c r="C41" s="25" t="s">
        <v>29</v>
      </c>
      <c r="D41" s="25"/>
      <c r="E41" s="7"/>
      <c r="F41" s="7" t="s">
        <v>13</v>
      </c>
      <c r="G41" s="7"/>
      <c r="H41" s="25"/>
      <c r="I41" s="25"/>
      <c r="J41" s="25"/>
      <c r="K41" s="25"/>
      <c r="L41" s="25"/>
      <c r="M41" s="25"/>
      <c r="N41" s="7"/>
      <c r="O41" s="7"/>
    </row>
    <row r="42" spans="1:15" ht="43.15" customHeight="1">
      <c r="A42" s="86" t="s">
        <v>434</v>
      </c>
      <c r="B42" s="31" t="s">
        <v>435</v>
      </c>
      <c r="C42" s="25" t="s">
        <v>19</v>
      </c>
      <c r="D42" s="25"/>
      <c r="E42" s="7"/>
      <c r="F42" s="7" t="s">
        <v>13</v>
      </c>
      <c r="G42" s="7" t="s">
        <v>436</v>
      </c>
      <c r="H42" s="25"/>
      <c r="I42" s="25"/>
      <c r="J42" s="123">
        <v>30</v>
      </c>
      <c r="K42" s="25"/>
      <c r="L42" s="25"/>
      <c r="M42" s="25" t="s">
        <v>20</v>
      </c>
      <c r="N42" s="118" t="s">
        <v>424</v>
      </c>
      <c r="O42" s="7"/>
    </row>
    <row r="43" spans="1:15" ht="43.15" customHeight="1">
      <c r="A43" s="86" t="s">
        <v>437</v>
      </c>
      <c r="B43" s="31" t="s">
        <v>438</v>
      </c>
      <c r="C43" s="25" t="s">
        <v>19</v>
      </c>
      <c r="D43" s="25"/>
      <c r="E43" s="7"/>
      <c r="F43" s="7" t="s">
        <v>13</v>
      </c>
      <c r="G43" s="7" t="s">
        <v>439</v>
      </c>
      <c r="H43" s="25"/>
      <c r="I43" s="25"/>
      <c r="J43" s="123">
        <v>30</v>
      </c>
      <c r="K43" s="25"/>
      <c r="L43" s="25"/>
      <c r="M43" s="25" t="s">
        <v>20</v>
      </c>
      <c r="N43" s="118" t="s">
        <v>424</v>
      </c>
      <c r="O43" s="7"/>
    </row>
    <row r="44" spans="1:15" ht="43.15" customHeight="1">
      <c r="A44" s="86"/>
      <c r="B44" s="87"/>
      <c r="C44" s="88"/>
      <c r="D44" s="25"/>
      <c r="E44" s="7"/>
      <c r="F44" s="92"/>
      <c r="G44" s="94"/>
      <c r="H44" s="25"/>
      <c r="I44" s="25"/>
      <c r="J44" s="25"/>
      <c r="K44" s="25"/>
      <c r="L44" s="25"/>
      <c r="M44" s="25"/>
      <c r="N44" s="92"/>
      <c r="O44" s="87"/>
    </row>
    <row r="45" spans="1:15" ht="43.15" customHeight="1">
      <c r="A45" s="28"/>
      <c r="B45" s="31"/>
      <c r="C45" s="25"/>
      <c r="D45" s="25"/>
      <c r="E45" s="7"/>
      <c r="F45" s="7"/>
      <c r="G45" s="7"/>
      <c r="H45" s="25"/>
      <c r="I45" s="25"/>
      <c r="J45" s="25"/>
      <c r="K45" s="25"/>
      <c r="L45" s="25"/>
      <c r="M45" s="25"/>
      <c r="N45" s="7"/>
      <c r="O45" s="7"/>
    </row>
    <row r="46" spans="1:15" ht="43.15" customHeight="1">
      <c r="A46" s="29"/>
      <c r="B46" s="32"/>
      <c r="C46" s="25"/>
      <c r="D46" s="15"/>
      <c r="E46" s="9"/>
      <c r="F46" s="9"/>
      <c r="G46" s="9"/>
      <c r="H46" s="15"/>
      <c r="I46" s="25"/>
      <c r="J46" s="25"/>
      <c r="K46" s="25"/>
      <c r="L46" s="25"/>
      <c r="M46" s="25"/>
      <c r="N46" s="9"/>
      <c r="O46" s="9"/>
    </row>
    <row r="47" spans="1:15" ht="43.15" customHeight="1">
      <c r="A47" s="29"/>
      <c r="B47" s="32"/>
      <c r="C47" s="25"/>
      <c r="D47" s="15"/>
      <c r="E47" s="9"/>
      <c r="F47" s="9"/>
      <c r="G47" s="9"/>
      <c r="H47" s="15"/>
      <c r="I47" s="25"/>
      <c r="J47" s="25"/>
      <c r="K47" s="25"/>
      <c r="L47" s="25"/>
      <c r="M47" s="25"/>
      <c r="N47" s="9"/>
      <c r="O47" s="9"/>
    </row>
    <row r="48" spans="1:15" ht="43.15" customHeight="1">
      <c r="A48" s="29"/>
      <c r="B48" s="32"/>
      <c r="C48" s="25"/>
      <c r="D48" s="15"/>
      <c r="E48" s="9"/>
      <c r="F48" s="9"/>
      <c r="G48" s="9"/>
      <c r="H48" s="15"/>
      <c r="I48" s="25"/>
      <c r="J48" s="25"/>
      <c r="K48" s="25"/>
      <c r="L48" s="25"/>
      <c r="M48" s="25"/>
      <c r="N48" s="9"/>
      <c r="O48" s="9"/>
    </row>
    <row r="49" spans="1:15" ht="43.15" customHeight="1">
      <c r="A49" s="29"/>
      <c r="B49" s="32"/>
      <c r="C49" s="25"/>
      <c r="D49" s="15"/>
      <c r="E49" s="9"/>
      <c r="F49" s="9"/>
      <c r="G49" s="9"/>
      <c r="H49" s="15"/>
      <c r="I49" s="25"/>
      <c r="J49" s="25"/>
      <c r="K49" s="25"/>
      <c r="L49" s="25"/>
      <c r="M49" s="25"/>
      <c r="N49" s="9"/>
      <c r="O49" s="9"/>
    </row>
    <row r="50" spans="1:15" ht="43.15" customHeight="1">
      <c r="A50" s="29"/>
      <c r="B50" s="32"/>
      <c r="C50" s="25"/>
      <c r="D50" s="15"/>
      <c r="E50" s="9"/>
      <c r="F50" s="9"/>
      <c r="G50" s="9"/>
      <c r="H50" s="15"/>
      <c r="I50" s="25"/>
      <c r="J50" s="25"/>
      <c r="K50" s="25"/>
      <c r="L50" s="25"/>
      <c r="M50" s="25"/>
      <c r="N50" s="9"/>
      <c r="O50" s="9"/>
    </row>
    <row r="51" spans="1:15" ht="43.15" customHeight="1">
      <c r="A51" s="29"/>
      <c r="B51" s="32"/>
      <c r="C51" s="25"/>
      <c r="D51" s="15"/>
      <c r="E51" s="9"/>
      <c r="F51" s="9"/>
      <c r="G51" s="9"/>
      <c r="H51" s="15"/>
      <c r="I51" s="17"/>
      <c r="J51" s="17"/>
      <c r="K51" s="25"/>
      <c r="L51" s="25"/>
      <c r="M51" s="25"/>
      <c r="N51" s="9"/>
      <c r="O51" s="9"/>
    </row>
    <row r="52" spans="1:15" ht="43.15" customHeight="1">
      <c r="A52" s="29"/>
      <c r="B52" s="32"/>
      <c r="C52" s="25"/>
      <c r="D52" s="15"/>
      <c r="E52" s="9"/>
      <c r="F52" s="9"/>
      <c r="G52" s="9"/>
      <c r="H52" s="15"/>
      <c r="I52" s="25"/>
      <c r="J52" s="25"/>
      <c r="K52" s="25"/>
      <c r="L52" s="25"/>
      <c r="M52" s="25"/>
      <c r="N52" s="9"/>
      <c r="O52" s="9"/>
    </row>
    <row r="53" spans="1:15" ht="43.15" customHeight="1">
      <c r="A53" s="29"/>
      <c r="B53" s="32"/>
      <c r="C53" s="25"/>
      <c r="D53" s="15"/>
      <c r="E53" s="9"/>
      <c r="F53" s="9"/>
      <c r="G53" s="9"/>
      <c r="H53" s="15"/>
      <c r="I53" s="25"/>
      <c r="J53" s="25"/>
      <c r="K53" s="25"/>
      <c r="L53" s="25"/>
      <c r="M53" s="25"/>
      <c r="N53" s="9"/>
      <c r="O53" s="9"/>
    </row>
    <row r="54" spans="1:15" ht="43.15" customHeight="1">
      <c r="A54" s="30"/>
      <c r="B54" s="33"/>
      <c r="C54" s="26"/>
      <c r="D54" s="16"/>
      <c r="E54" s="10"/>
      <c r="F54" s="10"/>
      <c r="G54" s="10"/>
      <c r="H54" s="16"/>
      <c r="I54" s="26"/>
      <c r="J54" s="26"/>
      <c r="K54" s="26"/>
      <c r="L54" s="26"/>
      <c r="M54" s="26"/>
      <c r="N54" s="10"/>
      <c r="O54" s="10"/>
    </row>
    <row r="55" spans="1:15" ht="43.15" customHeight="1">
      <c r="A55" s="29"/>
      <c r="B55" s="32"/>
      <c r="C55" s="25"/>
      <c r="D55" s="15"/>
      <c r="E55" s="9"/>
      <c r="F55" s="9"/>
      <c r="G55" s="9"/>
      <c r="H55" s="15"/>
      <c r="I55" s="25"/>
      <c r="J55" s="25"/>
      <c r="K55" s="25"/>
      <c r="L55" s="25"/>
      <c r="M55" s="25"/>
      <c r="N55" s="9"/>
      <c r="O55" s="9"/>
    </row>
    <row r="56" spans="1:15" ht="43.15" customHeight="1">
      <c r="A56" s="29"/>
      <c r="B56" s="32"/>
      <c r="C56" s="25"/>
      <c r="D56" s="15"/>
      <c r="E56" s="9"/>
      <c r="F56" s="9"/>
      <c r="G56" s="9"/>
      <c r="H56" s="15"/>
      <c r="I56" s="25"/>
      <c r="J56" s="25"/>
      <c r="K56" s="25"/>
      <c r="L56" s="25"/>
      <c r="M56" s="25"/>
      <c r="N56" s="9"/>
      <c r="O56" s="9"/>
    </row>
    <row r="57" spans="1:15" ht="43.15" customHeight="1">
      <c r="A57" s="29"/>
      <c r="B57" s="32"/>
      <c r="C57" s="25"/>
      <c r="D57" s="15"/>
      <c r="E57" s="9"/>
      <c r="F57" s="9"/>
      <c r="G57" s="9"/>
      <c r="H57" s="15"/>
      <c r="I57" s="25"/>
      <c r="J57" s="25"/>
      <c r="K57" s="25"/>
      <c r="L57" s="25"/>
      <c r="M57" s="25"/>
      <c r="N57" s="9"/>
      <c r="O57" s="9"/>
    </row>
    <row r="58" spans="1:15" ht="43.15" customHeight="1">
      <c r="A58" s="29"/>
      <c r="B58" s="32"/>
      <c r="C58" s="25"/>
      <c r="D58" s="15"/>
      <c r="E58" s="9"/>
      <c r="F58" s="9"/>
      <c r="G58" s="9"/>
      <c r="H58" s="15"/>
      <c r="I58" s="25"/>
      <c r="J58" s="25"/>
      <c r="K58" s="25"/>
      <c r="L58" s="25"/>
      <c r="M58" s="25"/>
      <c r="N58" s="9"/>
      <c r="O58" s="9"/>
    </row>
    <row r="59" spans="1:15" ht="43.15" customHeight="1">
      <c r="A59" s="29"/>
      <c r="B59" s="32"/>
      <c r="C59" s="25"/>
      <c r="D59" s="15"/>
      <c r="E59" s="9"/>
      <c r="F59" s="9"/>
      <c r="G59" s="9"/>
      <c r="H59" s="15"/>
      <c r="I59" s="25"/>
      <c r="J59" s="25"/>
      <c r="K59" s="25"/>
      <c r="L59" s="25"/>
      <c r="M59" s="25"/>
      <c r="N59" s="9"/>
      <c r="O59" s="9"/>
    </row>
    <row r="60" spans="1:15" ht="43.15" customHeight="1">
      <c r="A60" s="29"/>
      <c r="B60" s="32"/>
      <c r="C60" s="25"/>
      <c r="D60" s="15"/>
      <c r="E60" s="9"/>
      <c r="F60" s="9"/>
      <c r="G60" s="9"/>
      <c r="H60" s="15"/>
      <c r="I60" s="25"/>
      <c r="J60" s="25"/>
      <c r="K60" s="25"/>
      <c r="L60" s="25"/>
      <c r="M60" s="25"/>
      <c r="N60" s="9"/>
      <c r="O60" s="9"/>
    </row>
    <row r="61" spans="1:15" ht="43.15" customHeight="1">
      <c r="A61" s="29"/>
      <c r="B61" s="32"/>
      <c r="C61" s="25"/>
      <c r="D61" s="15"/>
      <c r="E61" s="9"/>
      <c r="F61" s="9"/>
      <c r="G61" s="9"/>
      <c r="H61" s="15"/>
      <c r="I61" s="25"/>
      <c r="J61" s="25"/>
      <c r="K61" s="25"/>
      <c r="L61" s="25"/>
      <c r="M61" s="25"/>
      <c r="N61" s="9"/>
      <c r="O61" s="9"/>
    </row>
    <row r="62" spans="1:15" ht="43.15" customHeight="1">
      <c r="A62" s="29"/>
      <c r="B62" s="32"/>
      <c r="C62" s="25"/>
      <c r="D62" s="15"/>
      <c r="E62" s="9"/>
      <c r="F62" s="9"/>
      <c r="G62" s="9"/>
      <c r="H62" s="15"/>
      <c r="I62" s="25"/>
      <c r="J62" s="25"/>
      <c r="K62" s="25"/>
      <c r="L62" s="25"/>
      <c r="M62" s="25"/>
      <c r="N62" s="9"/>
      <c r="O62" s="9"/>
    </row>
    <row r="63" spans="1:15" ht="43.15" customHeight="1">
      <c r="A63" s="29"/>
      <c r="B63" s="32"/>
      <c r="C63" s="25"/>
      <c r="D63" s="15"/>
      <c r="E63" s="9"/>
      <c r="F63" s="9"/>
      <c r="G63" s="9"/>
      <c r="H63" s="15"/>
      <c r="I63" s="25"/>
      <c r="J63" s="25"/>
      <c r="K63" s="25"/>
      <c r="L63" s="25"/>
      <c r="M63" s="25"/>
      <c r="N63" s="9"/>
      <c r="O63" s="9"/>
    </row>
    <row r="64" spans="1:15" ht="43.15" customHeight="1">
      <c r="A64" s="29"/>
      <c r="B64" s="32"/>
      <c r="C64" s="25"/>
      <c r="D64" s="15"/>
      <c r="E64" s="9"/>
      <c r="F64" s="9"/>
      <c r="G64" s="9"/>
      <c r="H64" s="15"/>
      <c r="I64" s="25"/>
      <c r="J64" s="25"/>
      <c r="K64" s="25"/>
      <c r="L64" s="25"/>
      <c r="M64" s="25"/>
      <c r="N64" s="9"/>
      <c r="O64" s="9"/>
    </row>
    <row r="65" spans="1:15" ht="43.15" customHeight="1">
      <c r="A65" s="29"/>
      <c r="B65" s="32"/>
      <c r="C65" s="25"/>
      <c r="D65" s="15"/>
      <c r="E65" s="9"/>
      <c r="F65" s="9"/>
      <c r="G65" s="9"/>
      <c r="H65" s="15"/>
      <c r="I65" s="25"/>
      <c r="J65" s="25"/>
      <c r="K65" s="25"/>
      <c r="L65" s="25"/>
      <c r="M65" s="25"/>
      <c r="N65" s="9"/>
      <c r="O65" s="9"/>
    </row>
    <row r="66" spans="1:15" ht="43.15" customHeight="1">
      <c r="A66" s="29"/>
      <c r="B66" s="32"/>
      <c r="C66" s="25"/>
      <c r="D66" s="15"/>
      <c r="E66" s="9"/>
      <c r="F66" s="9"/>
      <c r="G66" s="9"/>
      <c r="H66" s="15"/>
      <c r="I66" s="25"/>
      <c r="J66" s="25"/>
      <c r="K66" s="25"/>
      <c r="L66" s="25"/>
      <c r="M66" s="25"/>
      <c r="N66" s="9"/>
      <c r="O66" s="9"/>
    </row>
    <row r="67" spans="1:15" ht="43.15" customHeight="1">
      <c r="A67" s="29"/>
      <c r="B67" s="32"/>
      <c r="C67" s="25"/>
      <c r="D67" s="15"/>
      <c r="E67" s="9"/>
      <c r="F67" s="9"/>
      <c r="G67" s="9"/>
      <c r="H67" s="15"/>
      <c r="I67" s="25"/>
      <c r="J67" s="25"/>
      <c r="K67" s="25"/>
      <c r="L67" s="25"/>
      <c r="M67" s="25"/>
      <c r="N67" s="9"/>
      <c r="O67" s="9"/>
    </row>
    <row r="68" spans="1:15" ht="43.15" customHeight="1">
      <c r="A68" s="29"/>
      <c r="B68" s="32"/>
      <c r="C68" s="25"/>
      <c r="D68" s="15"/>
      <c r="E68" s="9"/>
      <c r="F68" s="9"/>
      <c r="G68" s="9"/>
      <c r="H68" s="15"/>
      <c r="I68" s="25"/>
      <c r="J68" s="25"/>
      <c r="K68" s="25"/>
      <c r="L68" s="25"/>
      <c r="M68" s="25"/>
      <c r="N68" s="9"/>
      <c r="O68" s="9"/>
    </row>
    <row r="69" spans="1:15" ht="43.15" customHeight="1">
      <c r="A69" s="29"/>
      <c r="B69" s="32"/>
      <c r="C69" s="25"/>
      <c r="D69" s="15"/>
      <c r="E69" s="9"/>
      <c r="F69" s="9"/>
      <c r="G69" s="9"/>
      <c r="H69" s="15"/>
      <c r="I69" s="25"/>
      <c r="J69" s="25"/>
      <c r="K69" s="25"/>
      <c r="L69" s="25"/>
      <c r="M69" s="25"/>
      <c r="N69" s="9"/>
      <c r="O69" s="9"/>
    </row>
    <row r="70" spans="1:15" ht="43.15" customHeight="1">
      <c r="A70" s="29"/>
      <c r="B70" s="32"/>
      <c r="C70" s="25"/>
      <c r="D70" s="15"/>
      <c r="E70" s="9"/>
      <c r="F70" s="9"/>
      <c r="G70" s="9"/>
      <c r="H70" s="15"/>
      <c r="I70" s="25"/>
      <c r="J70" s="25"/>
      <c r="K70" s="25"/>
      <c r="L70" s="25"/>
      <c r="M70" s="25"/>
      <c r="N70" s="9"/>
      <c r="O70" s="9"/>
    </row>
    <row r="71" spans="1:15" ht="43.15" customHeight="1">
      <c r="A71" s="29"/>
      <c r="B71" s="32"/>
      <c r="C71" s="25"/>
      <c r="D71" s="15"/>
      <c r="E71" s="9"/>
      <c r="F71" s="9"/>
      <c r="G71" s="9"/>
      <c r="H71" s="15"/>
      <c r="I71" s="25"/>
      <c r="J71" s="25"/>
      <c r="K71" s="25"/>
      <c r="L71" s="25"/>
      <c r="M71" s="25"/>
      <c r="N71" s="9"/>
      <c r="O71" s="9"/>
    </row>
    <row r="72" spans="1:15" ht="43.15" customHeight="1">
      <c r="A72" s="29"/>
      <c r="B72" s="32"/>
      <c r="C72" s="25"/>
      <c r="D72" s="15"/>
      <c r="E72" s="9"/>
      <c r="F72" s="9"/>
      <c r="G72" s="9"/>
      <c r="H72" s="15"/>
      <c r="I72" s="25"/>
      <c r="J72" s="25"/>
      <c r="K72" s="25"/>
      <c r="L72" s="25"/>
      <c r="M72" s="25"/>
      <c r="N72" s="9"/>
      <c r="O72" s="9"/>
    </row>
    <row r="73" spans="1:15" ht="43.15" customHeight="1">
      <c r="A73" s="29"/>
      <c r="B73" s="32"/>
      <c r="C73" s="25"/>
      <c r="D73" s="15"/>
      <c r="E73" s="9"/>
      <c r="F73" s="9"/>
      <c r="G73" s="9"/>
      <c r="H73" s="15"/>
      <c r="I73" s="25"/>
      <c r="J73" s="25"/>
      <c r="K73" s="25"/>
      <c r="L73" s="25"/>
      <c r="M73" s="25"/>
      <c r="N73" s="9"/>
      <c r="O73" s="9"/>
    </row>
    <row r="74" spans="1:15" ht="43.15" customHeight="1">
      <c r="A74" s="29"/>
      <c r="B74" s="32"/>
      <c r="C74" s="25"/>
      <c r="D74" s="15"/>
      <c r="E74" s="9"/>
      <c r="F74" s="9"/>
      <c r="G74" s="9"/>
      <c r="H74" s="15"/>
      <c r="I74" s="25"/>
      <c r="J74" s="25"/>
      <c r="K74" s="25"/>
      <c r="L74" s="25"/>
      <c r="M74" s="25"/>
      <c r="N74" s="9"/>
      <c r="O74" s="9"/>
    </row>
    <row r="75" spans="1:15" ht="43.15" customHeight="1">
      <c r="A75" s="29"/>
      <c r="B75" s="32"/>
      <c r="C75" s="25"/>
      <c r="D75" s="15"/>
      <c r="E75" s="9"/>
      <c r="F75" s="9"/>
      <c r="G75" s="9"/>
      <c r="H75" s="15"/>
      <c r="I75" s="25"/>
      <c r="J75" s="25"/>
      <c r="K75" s="25"/>
      <c r="L75" s="25"/>
      <c r="M75" s="25"/>
      <c r="N75" s="9"/>
      <c r="O75" s="9"/>
    </row>
    <row r="76" spans="1:15" ht="43.15" customHeight="1">
      <c r="A76" s="29"/>
      <c r="B76" s="32"/>
      <c r="C76" s="25"/>
      <c r="D76" s="15"/>
      <c r="E76" s="9"/>
      <c r="F76" s="9"/>
      <c r="G76" s="9"/>
      <c r="H76" s="15"/>
      <c r="I76" s="25"/>
      <c r="J76" s="25"/>
      <c r="K76" s="25"/>
      <c r="L76" s="25"/>
      <c r="M76" s="25"/>
      <c r="N76" s="9"/>
      <c r="O76" s="9"/>
    </row>
    <row r="77" spans="1:15" ht="43.15" customHeight="1">
      <c r="A77" s="29"/>
      <c r="B77" s="32"/>
      <c r="C77" s="25"/>
      <c r="D77" s="15"/>
      <c r="E77" s="9"/>
      <c r="F77" s="9"/>
      <c r="G77" s="9"/>
      <c r="H77" s="15"/>
      <c r="I77" s="25"/>
      <c r="J77" s="25"/>
      <c r="K77" s="25"/>
      <c r="L77" s="25"/>
      <c r="M77" s="25"/>
      <c r="N77" s="9"/>
      <c r="O77" s="9"/>
    </row>
    <row r="78" spans="1:15" ht="43.15" customHeight="1">
      <c r="A78" s="29"/>
      <c r="B78" s="32"/>
      <c r="C78" s="25"/>
      <c r="D78" s="15"/>
      <c r="E78" s="9"/>
      <c r="F78" s="9"/>
      <c r="G78" s="9"/>
      <c r="H78" s="15"/>
      <c r="I78" s="25"/>
      <c r="J78" s="25"/>
      <c r="K78" s="25"/>
      <c r="L78" s="25"/>
      <c r="M78" s="25"/>
      <c r="N78" s="9"/>
      <c r="O78" s="9"/>
    </row>
    <row r="79" spans="1:15" ht="43.15" customHeight="1">
      <c r="A79" s="29"/>
      <c r="B79" s="32"/>
      <c r="C79" s="25"/>
      <c r="D79" s="15"/>
      <c r="E79" s="9"/>
      <c r="F79" s="9"/>
      <c r="G79" s="9"/>
      <c r="H79" s="15"/>
      <c r="I79" s="25"/>
      <c r="J79" s="25"/>
      <c r="K79" s="25"/>
      <c r="L79" s="25"/>
      <c r="M79" s="25"/>
      <c r="N79" s="9"/>
      <c r="O79" s="9"/>
    </row>
    <row r="80" spans="1:15" ht="43.15" customHeight="1">
      <c r="A80" s="29"/>
      <c r="B80" s="32"/>
      <c r="C80" s="25"/>
      <c r="D80" s="15"/>
      <c r="E80" s="9"/>
      <c r="F80" s="9"/>
      <c r="G80" s="9"/>
      <c r="H80" s="15"/>
      <c r="I80" s="25"/>
      <c r="J80" s="25"/>
      <c r="K80" s="25"/>
      <c r="L80" s="25"/>
      <c r="M80" s="25"/>
      <c r="N80" s="9"/>
      <c r="O80" s="9"/>
    </row>
    <row r="81" spans="1:15" ht="43.15" customHeight="1">
      <c r="A81" s="29"/>
      <c r="B81" s="32"/>
      <c r="C81" s="25"/>
      <c r="D81" s="15"/>
      <c r="E81" s="9"/>
      <c r="F81" s="9"/>
      <c r="G81" s="9"/>
      <c r="H81" s="15"/>
      <c r="I81" s="25"/>
      <c r="J81" s="25"/>
      <c r="K81" s="25"/>
      <c r="L81" s="25"/>
      <c r="M81" s="25"/>
      <c r="N81" s="9"/>
      <c r="O81" s="9"/>
    </row>
    <row r="82" spans="1:15" ht="43.15" customHeight="1">
      <c r="A82" s="29"/>
      <c r="B82" s="32"/>
      <c r="C82" s="25"/>
      <c r="D82" s="15"/>
      <c r="E82" s="9"/>
      <c r="F82" s="9"/>
      <c r="G82" s="9"/>
      <c r="H82" s="15"/>
      <c r="I82" s="25"/>
      <c r="J82" s="25"/>
      <c r="K82" s="25"/>
      <c r="L82" s="25"/>
      <c r="M82" s="25"/>
      <c r="N82" s="9"/>
      <c r="O82" s="9"/>
    </row>
    <row r="83" spans="1:15" ht="43.15" customHeight="1">
      <c r="A83" s="29"/>
      <c r="B83" s="32"/>
      <c r="C83" s="25"/>
      <c r="D83" s="15"/>
      <c r="E83" s="9"/>
      <c r="F83" s="9"/>
      <c r="G83" s="9"/>
      <c r="H83" s="15"/>
      <c r="I83" s="25"/>
      <c r="J83" s="25"/>
      <c r="K83" s="25"/>
      <c r="L83" s="25"/>
      <c r="M83" s="25"/>
      <c r="N83" s="9"/>
      <c r="O83" s="9"/>
    </row>
    <row r="84" spans="1:15" ht="43.15" customHeight="1">
      <c r="A84" s="29"/>
      <c r="B84" s="32"/>
      <c r="C84" s="25"/>
      <c r="D84" s="15"/>
      <c r="E84" s="9"/>
      <c r="F84" s="9"/>
      <c r="G84" s="9"/>
      <c r="H84" s="15"/>
      <c r="I84" s="25"/>
      <c r="J84" s="25"/>
      <c r="K84" s="25"/>
      <c r="L84" s="25"/>
      <c r="M84" s="25"/>
      <c r="N84" s="9"/>
      <c r="O84" s="9"/>
    </row>
    <row r="85" spans="1:15" ht="43.15" customHeight="1">
      <c r="A85" s="29"/>
      <c r="B85" s="32"/>
      <c r="C85" s="25"/>
      <c r="D85" s="15"/>
      <c r="E85" s="9"/>
      <c r="F85" s="9"/>
      <c r="G85" s="9"/>
      <c r="H85" s="15"/>
      <c r="I85" s="25"/>
      <c r="J85" s="25"/>
      <c r="K85" s="25"/>
      <c r="L85" s="25"/>
      <c r="M85" s="25"/>
      <c r="N85" s="9"/>
      <c r="O85" s="9"/>
    </row>
    <row r="86" spans="1:15" ht="43.15" customHeight="1">
      <c r="A86" s="29"/>
      <c r="B86" s="32"/>
      <c r="C86" s="25"/>
      <c r="D86" s="15"/>
      <c r="E86" s="9"/>
      <c r="F86" s="9"/>
      <c r="G86" s="9"/>
      <c r="H86" s="15"/>
      <c r="I86" s="25"/>
      <c r="J86" s="25"/>
      <c r="K86" s="25"/>
      <c r="L86" s="25"/>
      <c r="M86" s="25"/>
      <c r="N86" s="9"/>
      <c r="O86" s="9"/>
    </row>
    <row r="87" spans="1:15" ht="43.15" customHeight="1">
      <c r="A87" s="29"/>
      <c r="B87" s="32"/>
      <c r="C87" s="25"/>
      <c r="D87" s="15"/>
      <c r="E87" s="9"/>
      <c r="F87" s="9"/>
      <c r="G87" s="9"/>
      <c r="H87" s="15"/>
      <c r="I87" s="25"/>
      <c r="J87" s="25"/>
      <c r="K87" s="25"/>
      <c r="L87" s="25"/>
      <c r="M87" s="25"/>
      <c r="N87" s="9"/>
      <c r="O87" s="9"/>
    </row>
    <row r="88" spans="1:15" ht="43.15" customHeight="1">
      <c r="A88" s="29"/>
      <c r="B88" s="32"/>
      <c r="C88" s="25"/>
      <c r="D88" s="15"/>
      <c r="E88" s="9"/>
      <c r="F88" s="9"/>
      <c r="G88" s="9"/>
      <c r="H88" s="15"/>
      <c r="I88" s="25"/>
      <c r="J88" s="25"/>
      <c r="K88" s="25"/>
      <c r="L88" s="25"/>
      <c r="M88" s="25"/>
      <c r="N88" s="9"/>
      <c r="O88" s="9"/>
    </row>
    <row r="89" spans="1:15" ht="43.15" customHeight="1">
      <c r="A89" s="29"/>
      <c r="B89" s="32"/>
      <c r="C89" s="25"/>
      <c r="D89" s="15"/>
      <c r="E89" s="9"/>
      <c r="F89" s="9"/>
      <c r="G89" s="9"/>
      <c r="H89" s="15"/>
      <c r="I89" s="25"/>
      <c r="J89" s="25"/>
      <c r="K89" s="25"/>
      <c r="L89" s="25"/>
      <c r="M89" s="25"/>
      <c r="N89" s="9"/>
      <c r="O89" s="9"/>
    </row>
    <row r="90" spans="1:15" ht="43.15" customHeight="1">
      <c r="A90" s="29"/>
      <c r="B90" s="32"/>
      <c r="C90" s="25"/>
      <c r="D90" s="15"/>
      <c r="E90" s="9"/>
      <c r="F90" s="9"/>
      <c r="G90" s="9"/>
      <c r="H90" s="15"/>
      <c r="I90" s="25"/>
      <c r="J90" s="25"/>
      <c r="K90" s="25"/>
      <c r="L90" s="25"/>
      <c r="M90" s="25"/>
      <c r="N90" s="9"/>
      <c r="O90" s="9"/>
    </row>
    <row r="91" spans="1:15" ht="43.15" customHeight="1">
      <c r="A91" s="29"/>
      <c r="B91" s="32"/>
      <c r="C91" s="25"/>
      <c r="D91" s="15"/>
      <c r="E91" s="9"/>
      <c r="F91" s="9"/>
      <c r="G91" s="9"/>
      <c r="H91" s="15"/>
      <c r="I91" s="25"/>
      <c r="J91" s="25"/>
      <c r="K91" s="25"/>
      <c r="L91" s="25"/>
      <c r="M91" s="25"/>
      <c r="N91" s="9"/>
      <c r="O91" s="9"/>
    </row>
    <row r="92" spans="1:15" ht="43.15" customHeight="1">
      <c r="A92" s="29"/>
      <c r="B92" s="32"/>
      <c r="C92" s="25"/>
      <c r="D92" s="15"/>
      <c r="E92" s="9"/>
      <c r="F92" s="9"/>
      <c r="G92" s="9"/>
      <c r="H92" s="15"/>
      <c r="I92" s="25"/>
      <c r="J92" s="25"/>
      <c r="K92" s="25"/>
      <c r="L92" s="25"/>
      <c r="M92" s="25"/>
      <c r="N92" s="9"/>
      <c r="O92" s="9"/>
    </row>
    <row r="93" spans="1:15" ht="43.15" customHeight="1">
      <c r="A93" s="29"/>
      <c r="B93" s="32"/>
      <c r="C93" s="25"/>
      <c r="D93" s="15"/>
      <c r="E93" s="9"/>
      <c r="F93" s="9"/>
      <c r="G93" s="9"/>
      <c r="H93" s="15"/>
      <c r="I93" s="25"/>
      <c r="J93" s="25"/>
      <c r="K93" s="25"/>
      <c r="L93" s="25"/>
      <c r="M93" s="25"/>
      <c r="N93" s="9"/>
      <c r="O93" s="9"/>
    </row>
    <row r="94" spans="1:15" ht="43.15" customHeight="1">
      <c r="A94" s="29"/>
      <c r="B94" s="32"/>
      <c r="C94" s="25"/>
      <c r="D94" s="15"/>
      <c r="E94" s="9"/>
      <c r="F94" s="9"/>
      <c r="G94" s="9"/>
      <c r="H94" s="15"/>
      <c r="I94" s="25"/>
      <c r="J94" s="25"/>
      <c r="K94" s="25"/>
      <c r="L94" s="25"/>
      <c r="M94" s="25"/>
      <c r="N94" s="9"/>
      <c r="O94" s="9"/>
    </row>
    <row r="95" spans="1:15" ht="43.15" customHeight="1">
      <c r="A95" s="29"/>
      <c r="B95" s="32"/>
      <c r="C95" s="25"/>
      <c r="D95" s="15"/>
      <c r="E95" s="9"/>
      <c r="F95" s="9"/>
      <c r="G95" s="9"/>
      <c r="H95" s="15"/>
      <c r="I95" s="25"/>
      <c r="J95" s="25"/>
      <c r="K95" s="25"/>
      <c r="L95" s="25"/>
      <c r="M95" s="25"/>
      <c r="N95" s="9"/>
      <c r="O95" s="9"/>
    </row>
    <row r="96" spans="1:15" ht="43.15" customHeight="1">
      <c r="A96" s="29"/>
      <c r="B96" s="32"/>
      <c r="C96" s="25"/>
      <c r="D96" s="15"/>
      <c r="E96" s="9"/>
      <c r="F96" s="9"/>
      <c r="G96" s="9"/>
      <c r="H96" s="15"/>
      <c r="I96" s="25"/>
      <c r="J96" s="25"/>
      <c r="K96" s="25"/>
      <c r="L96" s="25"/>
      <c r="M96" s="25"/>
      <c r="N96" s="9"/>
      <c r="O96" s="9"/>
    </row>
    <row r="97" spans="1:15" ht="43.15" customHeight="1">
      <c r="A97" s="29"/>
      <c r="B97" s="32"/>
      <c r="C97" s="25"/>
      <c r="D97" s="15"/>
      <c r="E97" s="9"/>
      <c r="F97" s="9"/>
      <c r="G97" s="9"/>
      <c r="H97" s="15"/>
      <c r="I97" s="25"/>
      <c r="J97" s="25"/>
      <c r="K97" s="25"/>
      <c r="L97" s="25"/>
      <c r="M97" s="25"/>
      <c r="N97" s="9"/>
      <c r="O97" s="9"/>
    </row>
    <row r="98" spans="1:15" ht="43.15" customHeight="1">
      <c r="A98" s="29"/>
      <c r="B98" s="32"/>
      <c r="C98" s="25"/>
      <c r="D98" s="15"/>
      <c r="E98" s="9"/>
      <c r="F98" s="9"/>
      <c r="G98" s="9"/>
      <c r="H98" s="15"/>
      <c r="I98" s="25"/>
      <c r="J98" s="25"/>
      <c r="K98" s="25"/>
      <c r="L98" s="25"/>
      <c r="M98" s="25"/>
      <c r="N98" s="9"/>
      <c r="O98" s="9"/>
    </row>
    <row r="99" spans="1:15" ht="43.15" customHeight="1">
      <c r="A99" s="29"/>
      <c r="B99" s="32"/>
      <c r="C99" s="25"/>
      <c r="D99" s="15"/>
      <c r="E99" s="9"/>
      <c r="F99" s="9"/>
      <c r="G99" s="9"/>
      <c r="H99" s="15"/>
      <c r="I99" s="25"/>
      <c r="J99" s="25"/>
      <c r="K99" s="25"/>
      <c r="L99" s="25"/>
      <c r="M99" s="25"/>
      <c r="N99" s="9"/>
      <c r="O99" s="9"/>
    </row>
    <row r="100" spans="1:15" ht="43.15" customHeight="1">
      <c r="A100" s="29"/>
      <c r="B100" s="32"/>
      <c r="C100" s="25"/>
      <c r="D100" s="15"/>
      <c r="E100" s="9"/>
      <c r="F100" s="9"/>
      <c r="G100" s="9"/>
      <c r="H100" s="15"/>
      <c r="I100" s="25"/>
      <c r="J100" s="25"/>
      <c r="K100" s="25"/>
      <c r="L100" s="25"/>
      <c r="M100" s="25"/>
      <c r="N100" s="9"/>
      <c r="O100" s="9"/>
    </row>
    <row r="101" spans="1:15" ht="43.15" customHeight="1">
      <c r="A101" s="29"/>
      <c r="B101" s="32"/>
      <c r="C101" s="25"/>
      <c r="D101" s="15"/>
      <c r="E101" s="9"/>
      <c r="F101" s="9"/>
      <c r="G101" s="9"/>
      <c r="H101" s="15"/>
      <c r="I101" s="25"/>
      <c r="J101" s="25"/>
      <c r="K101" s="25"/>
      <c r="L101" s="25"/>
      <c r="M101" s="25"/>
      <c r="N101" s="9"/>
      <c r="O101" s="9"/>
    </row>
    <row r="102" spans="1:15" ht="43.15" customHeight="1">
      <c r="A102" s="29"/>
      <c r="B102" s="32"/>
      <c r="C102" s="25"/>
      <c r="D102" s="15"/>
      <c r="E102" s="9"/>
      <c r="F102" s="9"/>
      <c r="G102" s="9"/>
      <c r="H102" s="15"/>
      <c r="I102" s="25"/>
      <c r="J102" s="25"/>
      <c r="K102" s="25"/>
      <c r="L102" s="25"/>
      <c r="M102" s="25"/>
      <c r="N102" s="9"/>
      <c r="O102" s="9"/>
    </row>
    <row r="103" spans="1:15" ht="43.15" customHeight="1">
      <c r="A103" s="29"/>
      <c r="B103" s="32"/>
      <c r="C103" s="25"/>
      <c r="D103" s="15"/>
      <c r="E103" s="9"/>
      <c r="F103" s="9"/>
      <c r="G103" s="9"/>
      <c r="H103" s="15"/>
      <c r="I103" s="25"/>
      <c r="J103" s="25"/>
      <c r="K103" s="25"/>
      <c r="L103" s="25"/>
      <c r="M103" s="25"/>
      <c r="N103" s="9"/>
      <c r="O103" s="9"/>
    </row>
    <row r="104" spans="1:15" ht="43.15" customHeight="1">
      <c r="A104" s="29"/>
      <c r="B104" s="32"/>
      <c r="C104" s="25"/>
      <c r="D104" s="15"/>
      <c r="E104" s="9"/>
      <c r="F104" s="9"/>
      <c r="G104" s="9"/>
      <c r="H104" s="15"/>
      <c r="I104" s="25"/>
      <c r="J104" s="25"/>
      <c r="K104" s="25"/>
      <c r="L104" s="25"/>
      <c r="M104" s="25"/>
      <c r="N104" s="9"/>
      <c r="O104" s="9"/>
    </row>
    <row r="105" spans="1:15" ht="43.15" customHeight="1">
      <c r="A105" s="29"/>
      <c r="B105" s="32"/>
      <c r="C105" s="25"/>
      <c r="D105" s="15"/>
      <c r="E105" s="9"/>
      <c r="F105" s="9"/>
      <c r="G105" s="9"/>
      <c r="H105" s="15"/>
      <c r="I105" s="25"/>
      <c r="J105" s="25"/>
      <c r="K105" s="25"/>
      <c r="L105" s="25"/>
      <c r="M105" s="25"/>
      <c r="N105" s="9"/>
      <c r="O105" s="9"/>
    </row>
    <row r="106" spans="1:15" ht="43.15" customHeight="1">
      <c r="A106" s="29"/>
      <c r="B106" s="32"/>
      <c r="C106" s="25"/>
      <c r="D106" s="15"/>
      <c r="E106" s="9"/>
      <c r="F106" s="9"/>
      <c r="G106" s="9"/>
      <c r="H106" s="15"/>
      <c r="I106" s="25"/>
      <c r="J106" s="25"/>
      <c r="K106" s="25"/>
      <c r="L106" s="25"/>
      <c r="M106" s="25"/>
      <c r="N106" s="9"/>
      <c r="O106" s="9"/>
    </row>
    <row r="107" spans="1:15" ht="43.15" customHeight="1">
      <c r="A107" s="29"/>
      <c r="B107" s="32"/>
      <c r="C107" s="25"/>
      <c r="D107" s="15"/>
      <c r="E107" s="9"/>
      <c r="F107" s="9"/>
      <c r="G107" s="9"/>
      <c r="H107" s="15"/>
      <c r="I107" s="25"/>
      <c r="J107" s="25"/>
      <c r="K107" s="25"/>
      <c r="L107" s="25"/>
      <c r="M107" s="25"/>
      <c r="N107" s="9"/>
      <c r="O107" s="9"/>
    </row>
    <row r="108" spans="1:15" ht="43.15" customHeight="1">
      <c r="A108" s="29"/>
      <c r="B108" s="32"/>
      <c r="C108" s="25"/>
      <c r="D108" s="15"/>
      <c r="E108" s="9"/>
      <c r="F108" s="9"/>
      <c r="G108" s="9"/>
      <c r="H108" s="15"/>
      <c r="I108" s="25"/>
      <c r="J108" s="25"/>
      <c r="K108" s="25"/>
      <c r="L108" s="25"/>
      <c r="M108" s="25"/>
      <c r="N108" s="9"/>
      <c r="O108" s="9"/>
    </row>
    <row r="109" spans="1:15" ht="43.15" customHeight="1">
      <c r="A109" s="29"/>
      <c r="B109" s="32"/>
      <c r="C109" s="25"/>
      <c r="D109" s="15"/>
      <c r="E109" s="9"/>
      <c r="F109" s="9"/>
      <c r="G109" s="9"/>
      <c r="H109" s="15"/>
      <c r="I109" s="25"/>
      <c r="J109" s="25"/>
      <c r="K109" s="25"/>
      <c r="L109" s="25"/>
      <c r="M109" s="25"/>
      <c r="N109" s="9"/>
      <c r="O109" s="9"/>
    </row>
    <row r="110" spans="1:15" ht="43.15" customHeight="1">
      <c r="A110" s="29"/>
      <c r="B110" s="32"/>
      <c r="C110" s="25"/>
      <c r="D110" s="15"/>
      <c r="E110" s="9"/>
      <c r="F110" s="9"/>
      <c r="G110" s="9"/>
      <c r="H110" s="15"/>
      <c r="I110" s="25"/>
      <c r="J110" s="25"/>
      <c r="K110" s="25"/>
      <c r="L110" s="25"/>
      <c r="M110" s="25"/>
      <c r="N110" s="9"/>
      <c r="O110" s="9"/>
    </row>
    <row r="111" spans="1:15" ht="43.15" customHeight="1">
      <c r="A111" s="29"/>
      <c r="B111" s="32"/>
      <c r="C111" s="25"/>
      <c r="D111" s="15"/>
      <c r="E111" s="9"/>
      <c r="F111" s="9"/>
      <c r="G111" s="9"/>
      <c r="H111" s="15"/>
      <c r="I111" s="25"/>
      <c r="J111" s="25"/>
      <c r="K111" s="25"/>
      <c r="L111" s="25"/>
      <c r="M111" s="25"/>
      <c r="N111" s="9"/>
      <c r="O111" s="9"/>
    </row>
    <row r="112" spans="1:15" ht="43.15" customHeight="1">
      <c r="A112" s="29"/>
      <c r="B112" s="32"/>
      <c r="C112" s="25"/>
      <c r="D112" s="15"/>
      <c r="E112" s="9"/>
      <c r="F112" s="9"/>
      <c r="G112" s="9"/>
      <c r="H112" s="15"/>
      <c r="I112" s="25"/>
      <c r="J112" s="25"/>
      <c r="K112" s="25"/>
      <c r="L112" s="25"/>
      <c r="M112" s="25"/>
      <c r="N112" s="9"/>
      <c r="O112" s="9"/>
    </row>
    <row r="113" spans="1:15" ht="43.15" customHeight="1">
      <c r="A113" s="29"/>
      <c r="B113" s="32"/>
      <c r="C113" s="25"/>
      <c r="D113" s="15"/>
      <c r="E113" s="9"/>
      <c r="F113" s="9"/>
      <c r="G113" s="9"/>
      <c r="H113" s="15"/>
      <c r="I113" s="25"/>
      <c r="J113" s="25"/>
      <c r="K113" s="25"/>
      <c r="L113" s="25"/>
      <c r="M113" s="25"/>
      <c r="N113" s="9"/>
      <c r="O113" s="9"/>
    </row>
    <row r="114" spans="1:15" ht="43.15" customHeight="1">
      <c r="A114" s="29"/>
      <c r="B114" s="32"/>
      <c r="C114" s="25"/>
      <c r="D114" s="15"/>
      <c r="E114" s="9"/>
      <c r="F114" s="9"/>
      <c r="G114" s="9"/>
      <c r="H114" s="15"/>
      <c r="I114" s="25"/>
      <c r="J114" s="25"/>
      <c r="K114" s="25"/>
      <c r="L114" s="25"/>
      <c r="M114" s="25"/>
      <c r="N114" s="9"/>
      <c r="O114" s="9"/>
    </row>
    <row r="115" spans="1:15" ht="43.15" customHeight="1">
      <c r="A115" s="29"/>
      <c r="B115" s="32"/>
      <c r="C115" s="25"/>
      <c r="D115" s="15"/>
      <c r="E115" s="9"/>
      <c r="F115" s="9"/>
      <c r="G115" s="9"/>
      <c r="H115" s="15"/>
      <c r="I115" s="25"/>
      <c r="J115" s="25"/>
      <c r="K115" s="25"/>
      <c r="L115" s="25"/>
      <c r="M115" s="25"/>
      <c r="N115" s="9"/>
      <c r="O115" s="9"/>
    </row>
    <row r="116" spans="1:15" ht="43.15" customHeight="1">
      <c r="A116" s="29"/>
      <c r="B116" s="32"/>
      <c r="C116" s="25"/>
      <c r="D116" s="15"/>
      <c r="E116" s="9"/>
      <c r="F116" s="9"/>
      <c r="G116" s="9"/>
      <c r="H116" s="15"/>
      <c r="I116" s="25"/>
      <c r="J116" s="25"/>
      <c r="K116" s="25"/>
      <c r="L116" s="25"/>
      <c r="M116" s="25"/>
      <c r="N116" s="9"/>
      <c r="O116" s="9"/>
    </row>
    <row r="117" spans="1:15" ht="43.15" customHeight="1">
      <c r="A117" s="29"/>
      <c r="B117" s="32"/>
      <c r="C117" s="25"/>
      <c r="D117" s="15"/>
      <c r="E117" s="9"/>
      <c r="F117" s="9"/>
      <c r="G117" s="9"/>
      <c r="H117" s="15"/>
      <c r="I117" s="25"/>
      <c r="J117" s="25"/>
      <c r="K117" s="25"/>
      <c r="L117" s="25"/>
      <c r="M117" s="25"/>
      <c r="N117" s="9"/>
      <c r="O117" s="9"/>
    </row>
    <row r="118" spans="1:15" ht="43.15" customHeight="1">
      <c r="A118" s="29"/>
      <c r="B118" s="32"/>
      <c r="C118" s="25"/>
      <c r="D118" s="15"/>
      <c r="E118" s="9"/>
      <c r="F118" s="9"/>
      <c r="G118" s="9"/>
      <c r="H118" s="15"/>
      <c r="I118" s="25"/>
      <c r="J118" s="25"/>
      <c r="K118" s="25"/>
      <c r="L118" s="25"/>
      <c r="M118" s="25"/>
      <c r="N118" s="9"/>
      <c r="O118" s="9"/>
    </row>
    <row r="119" spans="1:15" ht="43.15" customHeight="1">
      <c r="A119" s="29"/>
      <c r="B119" s="32"/>
      <c r="C119" s="25"/>
      <c r="D119" s="15"/>
      <c r="E119" s="9"/>
      <c r="F119" s="9"/>
      <c r="G119" s="9"/>
      <c r="H119" s="15"/>
      <c r="I119" s="25"/>
      <c r="J119" s="25"/>
      <c r="K119" s="25"/>
      <c r="L119" s="25"/>
      <c r="M119" s="25"/>
      <c r="N119" s="9"/>
      <c r="O119" s="9"/>
    </row>
    <row r="120" spans="1:15" ht="43.15" customHeight="1">
      <c r="A120" s="29"/>
      <c r="B120" s="32"/>
      <c r="C120" s="25"/>
      <c r="D120" s="15"/>
      <c r="E120" s="9"/>
      <c r="F120" s="9"/>
      <c r="G120" s="9"/>
      <c r="H120" s="15"/>
      <c r="I120" s="25"/>
      <c r="J120" s="25"/>
      <c r="K120" s="25"/>
      <c r="L120" s="25"/>
      <c r="M120" s="25"/>
      <c r="N120" s="9"/>
      <c r="O120" s="9"/>
    </row>
    <row r="121" spans="1:15" ht="43.15" customHeight="1">
      <c r="A121" s="29"/>
      <c r="B121" s="32"/>
      <c r="C121" s="25"/>
      <c r="D121" s="15"/>
      <c r="E121" s="9"/>
      <c r="F121" s="9"/>
      <c r="G121" s="9"/>
      <c r="H121" s="15"/>
      <c r="I121" s="25"/>
      <c r="J121" s="25"/>
      <c r="K121" s="25"/>
      <c r="L121" s="25"/>
      <c r="M121" s="25"/>
      <c r="N121" s="9"/>
      <c r="O121" s="9"/>
    </row>
    <row r="122" spans="1:15" ht="43.15" customHeight="1">
      <c r="A122" s="29"/>
      <c r="B122" s="32"/>
      <c r="C122" s="25"/>
      <c r="D122" s="15"/>
      <c r="E122" s="9"/>
      <c r="F122" s="9"/>
      <c r="G122" s="9"/>
      <c r="H122" s="15"/>
      <c r="I122" s="25"/>
      <c r="J122" s="25"/>
      <c r="K122" s="25"/>
      <c r="L122" s="25"/>
      <c r="M122" s="25"/>
      <c r="N122" s="9"/>
      <c r="O122" s="9"/>
    </row>
    <row r="123" spans="1:15" ht="43.15" customHeight="1">
      <c r="A123" s="29"/>
      <c r="B123" s="32"/>
      <c r="C123" s="25"/>
      <c r="D123" s="15"/>
      <c r="E123" s="9"/>
      <c r="F123" s="9"/>
      <c r="G123" s="9"/>
      <c r="H123" s="15"/>
      <c r="I123" s="25"/>
      <c r="J123" s="25"/>
      <c r="K123" s="25"/>
      <c r="L123" s="25"/>
      <c r="M123" s="25"/>
      <c r="N123" s="9"/>
      <c r="O123" s="9"/>
    </row>
    <row r="124" spans="1:15" ht="43.15" customHeight="1">
      <c r="A124" s="29"/>
      <c r="B124" s="32"/>
      <c r="C124" s="25"/>
      <c r="D124" s="15"/>
      <c r="E124" s="9"/>
      <c r="F124" s="9"/>
      <c r="G124" s="9"/>
      <c r="H124" s="15"/>
      <c r="I124" s="25"/>
      <c r="J124" s="25"/>
      <c r="K124" s="25"/>
      <c r="L124" s="25"/>
      <c r="M124" s="25"/>
      <c r="N124" s="9"/>
      <c r="O124" s="9"/>
    </row>
    <row r="125" spans="1:15" ht="43.15" customHeight="1">
      <c r="A125" s="29"/>
      <c r="B125" s="32"/>
      <c r="C125" s="25"/>
      <c r="D125" s="15"/>
      <c r="E125" s="9"/>
      <c r="F125" s="9"/>
      <c r="G125" s="9"/>
      <c r="H125" s="15"/>
      <c r="I125" s="25"/>
      <c r="J125" s="25"/>
      <c r="K125" s="25"/>
      <c r="L125" s="25"/>
      <c r="M125" s="25"/>
      <c r="N125" s="9"/>
      <c r="O125" s="9"/>
    </row>
    <row r="126" spans="1:15" ht="43.15" customHeight="1">
      <c r="A126" s="29"/>
      <c r="B126" s="32"/>
      <c r="C126" s="25"/>
      <c r="D126" s="15"/>
      <c r="E126" s="9"/>
      <c r="F126" s="9"/>
      <c r="G126" s="9"/>
      <c r="H126" s="15"/>
      <c r="I126" s="25"/>
      <c r="J126" s="25"/>
      <c r="K126" s="25"/>
      <c r="L126" s="25"/>
      <c r="M126" s="25"/>
      <c r="N126" s="9"/>
      <c r="O126" s="9"/>
    </row>
    <row r="127" spans="1:15" ht="43.15" customHeight="1">
      <c r="A127" s="29"/>
      <c r="B127" s="32"/>
      <c r="C127" s="25"/>
      <c r="D127" s="15"/>
      <c r="E127" s="9"/>
      <c r="F127" s="9"/>
      <c r="G127" s="9"/>
      <c r="H127" s="15"/>
      <c r="I127" s="25"/>
      <c r="J127" s="25"/>
      <c r="K127" s="25"/>
      <c r="L127" s="25"/>
      <c r="M127" s="25"/>
      <c r="N127" s="9"/>
      <c r="O127" s="9"/>
    </row>
    <row r="128" spans="1:15" ht="43.15" customHeight="1">
      <c r="A128" s="29"/>
      <c r="B128" s="32"/>
      <c r="C128" s="25"/>
      <c r="D128" s="15"/>
      <c r="E128" s="9"/>
      <c r="F128" s="9"/>
      <c r="G128" s="9"/>
      <c r="H128" s="15"/>
      <c r="I128" s="25"/>
      <c r="J128" s="25"/>
      <c r="K128" s="25"/>
      <c r="L128" s="25"/>
      <c r="M128" s="25"/>
      <c r="N128" s="9"/>
      <c r="O128" s="9"/>
    </row>
    <row r="129" spans="1:15" ht="43.15" customHeight="1">
      <c r="A129" s="29"/>
      <c r="B129" s="32"/>
      <c r="C129" s="25"/>
      <c r="D129" s="15"/>
      <c r="E129" s="9"/>
      <c r="F129" s="9"/>
      <c r="G129" s="9"/>
      <c r="H129" s="15"/>
      <c r="I129" s="25"/>
      <c r="J129" s="25"/>
      <c r="K129" s="25"/>
      <c r="L129" s="25"/>
      <c r="M129" s="25"/>
      <c r="N129" s="9"/>
      <c r="O129" s="9"/>
    </row>
    <row r="130" spans="1:15" ht="43.15" customHeight="1">
      <c r="A130" s="29"/>
      <c r="B130" s="32"/>
      <c r="C130" s="25"/>
      <c r="D130" s="15"/>
      <c r="E130" s="9"/>
      <c r="F130" s="9"/>
      <c r="G130" s="9"/>
      <c r="H130" s="15"/>
      <c r="I130" s="25"/>
      <c r="J130" s="25"/>
      <c r="K130" s="25"/>
      <c r="L130" s="25"/>
      <c r="M130" s="25"/>
      <c r="N130" s="9"/>
      <c r="O130" s="9"/>
    </row>
    <row r="131" spans="1:15" ht="43.15" customHeight="1">
      <c r="A131" s="29"/>
      <c r="B131" s="32"/>
      <c r="C131" s="25"/>
      <c r="D131" s="15"/>
      <c r="E131" s="9"/>
      <c r="F131" s="9"/>
      <c r="G131" s="9"/>
      <c r="H131" s="15"/>
      <c r="I131" s="25"/>
      <c r="J131" s="25"/>
      <c r="K131" s="25"/>
      <c r="L131" s="25"/>
      <c r="M131" s="25"/>
      <c r="N131" s="9"/>
      <c r="O131" s="9"/>
    </row>
    <row r="132" spans="1:15" ht="43.15" customHeight="1">
      <c r="A132" s="29"/>
      <c r="B132" s="32"/>
      <c r="C132" s="25"/>
      <c r="D132" s="15"/>
      <c r="E132" s="9"/>
      <c r="F132" s="9"/>
      <c r="G132" s="9"/>
      <c r="H132" s="15"/>
      <c r="I132" s="25"/>
      <c r="J132" s="25"/>
      <c r="K132" s="25"/>
      <c r="L132" s="25"/>
      <c r="M132" s="25"/>
      <c r="N132" s="9"/>
      <c r="O132" s="9"/>
    </row>
    <row r="133" spans="1:15" ht="43.15" customHeight="1">
      <c r="A133" s="29"/>
      <c r="B133" s="32"/>
      <c r="C133" s="25"/>
      <c r="D133" s="15"/>
      <c r="E133" s="9"/>
      <c r="F133" s="9"/>
      <c r="G133" s="9"/>
      <c r="H133" s="15"/>
      <c r="I133" s="25"/>
      <c r="J133" s="25"/>
      <c r="K133" s="25"/>
      <c r="L133" s="25"/>
      <c r="M133" s="25"/>
      <c r="N133" s="9"/>
      <c r="O133" s="9"/>
    </row>
    <row r="134" spans="1:15" ht="43.15" customHeight="1">
      <c r="A134" s="29"/>
      <c r="B134" s="32"/>
      <c r="C134" s="25"/>
      <c r="D134" s="15"/>
      <c r="E134" s="9"/>
      <c r="F134" s="9"/>
      <c r="G134" s="9"/>
      <c r="H134" s="15"/>
      <c r="I134" s="25"/>
      <c r="J134" s="25"/>
      <c r="K134" s="25"/>
      <c r="L134" s="25"/>
      <c r="M134" s="25"/>
      <c r="N134" s="9"/>
      <c r="O134" s="9"/>
    </row>
    <row r="135" spans="1:15" ht="43.15" customHeight="1">
      <c r="A135" s="29"/>
      <c r="B135" s="32"/>
      <c r="C135" s="25"/>
      <c r="D135" s="15"/>
      <c r="E135" s="9"/>
      <c r="F135" s="9"/>
      <c r="G135" s="9"/>
      <c r="H135" s="15"/>
      <c r="I135" s="25"/>
      <c r="J135" s="25"/>
      <c r="K135" s="25"/>
      <c r="L135" s="25"/>
      <c r="M135" s="25"/>
      <c r="N135" s="9"/>
      <c r="O135" s="9"/>
    </row>
    <row r="136" spans="1:15" ht="43.15" customHeight="1">
      <c r="A136" s="29"/>
      <c r="B136" s="32"/>
      <c r="C136" s="25"/>
      <c r="D136" s="15"/>
      <c r="E136" s="9"/>
      <c r="F136" s="9"/>
      <c r="G136" s="9"/>
      <c r="H136" s="15"/>
      <c r="I136" s="25"/>
      <c r="J136" s="25"/>
      <c r="K136" s="25"/>
      <c r="L136" s="25"/>
      <c r="M136" s="25"/>
      <c r="N136" s="9"/>
      <c r="O136" s="9"/>
    </row>
    <row r="137" spans="1:15" ht="43.15" customHeight="1">
      <c r="A137" s="29"/>
      <c r="B137" s="32"/>
      <c r="C137" s="25"/>
      <c r="D137" s="15"/>
      <c r="E137" s="9"/>
      <c r="F137" s="9"/>
      <c r="G137" s="9"/>
      <c r="H137" s="15"/>
      <c r="I137" s="25"/>
      <c r="J137" s="25"/>
      <c r="K137" s="25"/>
      <c r="L137" s="25"/>
      <c r="M137" s="25"/>
      <c r="N137" s="9"/>
      <c r="O137" s="9"/>
    </row>
    <row r="138" spans="1:15" ht="43.15" customHeight="1">
      <c r="A138" s="29"/>
      <c r="B138" s="32"/>
      <c r="C138" s="25"/>
      <c r="D138" s="15"/>
      <c r="E138" s="9"/>
      <c r="F138" s="9"/>
      <c r="G138" s="9"/>
      <c r="H138" s="15"/>
      <c r="I138" s="25"/>
      <c r="J138" s="25"/>
      <c r="K138" s="25"/>
      <c r="L138" s="25"/>
      <c r="M138" s="25"/>
      <c r="N138" s="9"/>
      <c r="O138" s="9"/>
    </row>
    <row r="139" spans="1:15" ht="43.15" customHeight="1">
      <c r="A139" s="29"/>
      <c r="B139" s="32"/>
      <c r="C139" s="25"/>
      <c r="D139" s="15"/>
      <c r="E139" s="9"/>
      <c r="F139" s="9"/>
      <c r="G139" s="9"/>
      <c r="H139" s="15"/>
      <c r="I139" s="25"/>
      <c r="J139" s="25"/>
      <c r="K139" s="25"/>
      <c r="L139" s="25"/>
      <c r="M139" s="25"/>
      <c r="N139" s="9"/>
      <c r="O139" s="9"/>
    </row>
    <row r="140" spans="1:15" ht="43.15" customHeight="1">
      <c r="A140" s="29"/>
      <c r="B140" s="32"/>
      <c r="C140" s="25"/>
      <c r="D140" s="15"/>
      <c r="E140" s="9"/>
      <c r="F140" s="9"/>
      <c r="G140" s="9"/>
      <c r="H140" s="15"/>
      <c r="I140" s="25"/>
      <c r="J140" s="25"/>
      <c r="K140" s="25"/>
      <c r="L140" s="25"/>
      <c r="M140" s="25"/>
      <c r="N140" s="9"/>
      <c r="O140" s="9"/>
    </row>
    <row r="141" spans="1:15" ht="43.15" customHeight="1">
      <c r="A141" s="29"/>
      <c r="B141" s="32"/>
      <c r="C141" s="25"/>
      <c r="D141" s="15"/>
      <c r="E141" s="9"/>
      <c r="F141" s="9"/>
      <c r="G141" s="9"/>
      <c r="H141" s="15"/>
      <c r="I141" s="25"/>
      <c r="J141" s="25"/>
      <c r="K141" s="25"/>
      <c r="L141" s="25"/>
      <c r="M141" s="25"/>
      <c r="N141" s="9"/>
      <c r="O141" s="9"/>
    </row>
    <row r="142" spans="1:15" ht="43.15" customHeight="1">
      <c r="A142" s="29"/>
      <c r="B142" s="32"/>
      <c r="C142" s="25"/>
      <c r="D142" s="15"/>
      <c r="E142" s="9"/>
      <c r="F142" s="9"/>
      <c r="G142" s="9"/>
      <c r="H142" s="15"/>
      <c r="I142" s="25"/>
      <c r="J142" s="25"/>
      <c r="K142" s="25"/>
      <c r="L142" s="25"/>
      <c r="M142" s="25"/>
      <c r="N142" s="9"/>
      <c r="O142" s="9"/>
    </row>
    <row r="143" spans="1:15" ht="43.15" customHeight="1">
      <c r="A143" s="29"/>
      <c r="B143" s="32"/>
      <c r="C143" s="25"/>
      <c r="D143" s="15"/>
      <c r="E143" s="9"/>
      <c r="F143" s="9"/>
      <c r="G143" s="9"/>
      <c r="H143" s="15"/>
      <c r="I143" s="25"/>
      <c r="J143" s="25"/>
      <c r="K143" s="25"/>
      <c r="L143" s="25"/>
      <c r="M143" s="25"/>
      <c r="N143" s="9"/>
      <c r="O143" s="9"/>
    </row>
    <row r="144" spans="1:15" ht="43.15" customHeight="1">
      <c r="A144" s="29"/>
      <c r="B144" s="32"/>
      <c r="C144" s="25"/>
      <c r="D144" s="15"/>
      <c r="E144" s="9"/>
      <c r="F144" s="9"/>
      <c r="G144" s="9"/>
      <c r="H144" s="15"/>
      <c r="I144" s="25"/>
      <c r="J144" s="25"/>
      <c r="K144" s="25"/>
      <c r="L144" s="25"/>
      <c r="M144" s="25"/>
      <c r="N144" s="9"/>
      <c r="O144" s="9"/>
    </row>
    <row r="145" spans="1:15" ht="43.15" customHeight="1">
      <c r="A145" s="29"/>
      <c r="B145" s="32"/>
      <c r="C145" s="25"/>
      <c r="D145" s="15"/>
      <c r="E145" s="9"/>
      <c r="F145" s="9"/>
      <c r="G145" s="9"/>
      <c r="H145" s="15"/>
      <c r="I145" s="25"/>
      <c r="J145" s="25"/>
      <c r="K145" s="25"/>
      <c r="L145" s="25"/>
      <c r="M145" s="25"/>
      <c r="N145" s="9"/>
      <c r="O145" s="9"/>
    </row>
    <row r="146" spans="1:15" ht="43.15" customHeight="1">
      <c r="A146" s="29"/>
      <c r="B146" s="32"/>
      <c r="C146" s="25"/>
      <c r="D146" s="15"/>
      <c r="E146" s="9"/>
      <c r="F146" s="9"/>
      <c r="G146" s="9"/>
      <c r="H146" s="15"/>
      <c r="I146" s="25"/>
      <c r="J146" s="25"/>
      <c r="K146" s="25"/>
      <c r="L146" s="25"/>
      <c r="M146" s="25"/>
      <c r="N146" s="9"/>
      <c r="O146" s="9"/>
    </row>
    <row r="147" spans="1:15" ht="43.15" customHeight="1">
      <c r="A147" s="29"/>
      <c r="B147" s="32"/>
      <c r="C147" s="25"/>
      <c r="D147" s="15"/>
      <c r="E147" s="9"/>
      <c r="F147" s="9"/>
      <c r="G147" s="9"/>
      <c r="H147" s="15"/>
      <c r="I147" s="25"/>
      <c r="J147" s="25"/>
      <c r="K147" s="25"/>
      <c r="L147" s="25"/>
      <c r="M147" s="25"/>
      <c r="N147" s="9"/>
      <c r="O147" s="9"/>
    </row>
    <row r="148" spans="1:15" ht="43.15" customHeight="1">
      <c r="A148" s="29"/>
      <c r="B148" s="32"/>
      <c r="C148" s="25"/>
      <c r="D148" s="15"/>
      <c r="E148" s="9"/>
      <c r="F148" s="9"/>
      <c r="G148" s="9"/>
      <c r="H148" s="15"/>
      <c r="I148" s="25"/>
      <c r="J148" s="25"/>
      <c r="K148" s="25"/>
      <c r="L148" s="25"/>
      <c r="M148" s="25"/>
      <c r="N148" s="9"/>
      <c r="O148" s="9"/>
    </row>
    <row r="149" spans="1:15" ht="43.15" customHeight="1">
      <c r="A149" s="29"/>
      <c r="B149" s="32"/>
      <c r="C149" s="25"/>
      <c r="D149" s="15"/>
      <c r="E149" s="9"/>
      <c r="F149" s="9"/>
      <c r="G149" s="9"/>
      <c r="H149" s="15"/>
      <c r="I149" s="25"/>
      <c r="J149" s="25"/>
      <c r="K149" s="25"/>
      <c r="L149" s="25"/>
      <c r="M149" s="25"/>
      <c r="N149" s="9"/>
      <c r="O149" s="9"/>
    </row>
    <row r="150" spans="1:15" ht="43.15" customHeight="1">
      <c r="A150" s="29"/>
      <c r="B150" s="32"/>
      <c r="C150" s="25"/>
      <c r="D150" s="15"/>
      <c r="E150" s="9"/>
      <c r="F150" s="9"/>
      <c r="G150" s="9"/>
      <c r="H150" s="15"/>
      <c r="I150" s="25"/>
      <c r="J150" s="25"/>
      <c r="K150" s="25"/>
      <c r="L150" s="25"/>
      <c r="M150" s="25"/>
      <c r="N150" s="9"/>
      <c r="O150" s="9"/>
    </row>
    <row r="151" spans="1:15" ht="43.15" customHeight="1">
      <c r="A151" s="29"/>
      <c r="B151" s="32"/>
      <c r="C151" s="25"/>
      <c r="D151" s="15"/>
      <c r="E151" s="9"/>
      <c r="F151" s="9"/>
      <c r="G151" s="9"/>
      <c r="H151" s="15"/>
      <c r="I151" s="25"/>
      <c r="J151" s="25"/>
      <c r="K151" s="25"/>
      <c r="L151" s="25"/>
      <c r="M151" s="25"/>
      <c r="N151" s="9"/>
      <c r="O151" s="9"/>
    </row>
    <row r="152" spans="1:15" ht="43.15" customHeight="1">
      <c r="A152" s="29"/>
      <c r="B152" s="32"/>
      <c r="C152" s="25"/>
      <c r="D152" s="15"/>
      <c r="E152" s="9"/>
      <c r="F152" s="9"/>
      <c r="G152" s="9"/>
      <c r="H152" s="15"/>
      <c r="I152" s="25"/>
      <c r="J152" s="25"/>
      <c r="K152" s="25"/>
      <c r="L152" s="25"/>
      <c r="M152" s="25"/>
      <c r="N152" s="9"/>
      <c r="O152" s="9"/>
    </row>
    <row r="153" spans="1:15" ht="43.15" customHeight="1">
      <c r="A153" s="29"/>
      <c r="B153" s="32"/>
      <c r="C153" s="25"/>
      <c r="D153" s="15"/>
      <c r="E153" s="9"/>
      <c r="F153" s="9"/>
      <c r="G153" s="9"/>
      <c r="H153" s="15"/>
      <c r="I153" s="25"/>
      <c r="J153" s="25"/>
      <c r="K153" s="25"/>
      <c r="L153" s="25"/>
      <c r="M153" s="25"/>
      <c r="N153" s="9"/>
      <c r="O153" s="9"/>
    </row>
    <row r="154" spans="1:15" ht="43.15" customHeight="1">
      <c r="A154" s="29"/>
      <c r="B154" s="32"/>
      <c r="C154" s="25"/>
      <c r="D154" s="15"/>
      <c r="E154" s="9"/>
      <c r="F154" s="9"/>
      <c r="G154" s="9"/>
      <c r="H154" s="15"/>
      <c r="I154" s="25"/>
      <c r="J154" s="25"/>
      <c r="K154" s="25"/>
      <c r="L154" s="25"/>
      <c r="M154" s="25"/>
      <c r="N154" s="9"/>
      <c r="O154" s="9"/>
    </row>
    <row r="155" spans="1:15" ht="43.15" customHeight="1">
      <c r="A155" s="29"/>
      <c r="B155" s="32"/>
      <c r="C155" s="25"/>
      <c r="D155" s="15"/>
      <c r="E155" s="9"/>
      <c r="F155" s="9"/>
      <c r="G155" s="9"/>
      <c r="H155" s="15"/>
      <c r="I155" s="25"/>
      <c r="J155" s="25"/>
      <c r="K155" s="25"/>
      <c r="L155" s="25"/>
      <c r="M155" s="25"/>
      <c r="N155" s="9"/>
      <c r="O155" s="9"/>
    </row>
    <row r="156" spans="1:15" ht="43.15" customHeight="1">
      <c r="A156" s="29"/>
      <c r="B156" s="32"/>
      <c r="C156" s="25"/>
      <c r="D156" s="15"/>
      <c r="E156" s="9"/>
      <c r="F156" s="9"/>
      <c r="G156" s="9"/>
      <c r="H156" s="15"/>
      <c r="I156" s="25"/>
      <c r="J156" s="25"/>
      <c r="K156" s="25"/>
      <c r="L156" s="25"/>
      <c r="M156" s="25"/>
      <c r="N156" s="9"/>
      <c r="O156" s="9"/>
    </row>
    <row r="157" spans="1:15" ht="43.15" customHeight="1">
      <c r="A157" s="29"/>
      <c r="B157" s="32"/>
      <c r="C157" s="25"/>
      <c r="D157" s="15"/>
      <c r="E157" s="9"/>
      <c r="F157" s="9"/>
      <c r="G157" s="9"/>
      <c r="H157" s="15"/>
      <c r="I157" s="25"/>
      <c r="J157" s="25"/>
      <c r="K157" s="25"/>
      <c r="L157" s="25"/>
      <c r="M157" s="25"/>
      <c r="N157" s="9"/>
      <c r="O157" s="9"/>
    </row>
    <row r="158" spans="1:15" ht="43.15" customHeight="1">
      <c r="A158" s="29"/>
      <c r="B158" s="32"/>
      <c r="C158" s="25"/>
      <c r="D158" s="15"/>
      <c r="E158" s="9"/>
      <c r="F158" s="9"/>
      <c r="G158" s="9"/>
      <c r="H158" s="15"/>
      <c r="I158" s="25"/>
      <c r="J158" s="25"/>
      <c r="K158" s="25"/>
      <c r="L158" s="25"/>
      <c r="M158" s="25"/>
      <c r="N158" s="9"/>
      <c r="O158" s="9"/>
    </row>
    <row r="159" spans="1:15" ht="43.15" customHeight="1">
      <c r="A159" s="29"/>
      <c r="B159" s="32"/>
      <c r="C159" s="25"/>
      <c r="D159" s="15"/>
      <c r="E159" s="9"/>
      <c r="F159" s="9"/>
      <c r="G159" s="9"/>
      <c r="H159" s="15"/>
      <c r="I159" s="25"/>
      <c r="J159" s="25"/>
      <c r="K159" s="25"/>
      <c r="L159" s="25"/>
      <c r="M159" s="25"/>
      <c r="N159" s="9"/>
      <c r="O159" s="9"/>
    </row>
    <row r="160" spans="1:15" ht="43.15" customHeight="1">
      <c r="A160" s="29"/>
      <c r="B160" s="32"/>
      <c r="C160" s="25"/>
      <c r="D160" s="15"/>
      <c r="E160" s="9"/>
      <c r="F160" s="9"/>
      <c r="G160" s="9"/>
      <c r="H160" s="15"/>
      <c r="I160" s="25"/>
      <c r="J160" s="25"/>
      <c r="K160" s="25"/>
      <c r="L160" s="25"/>
      <c r="M160" s="25"/>
      <c r="N160" s="9"/>
      <c r="O160" s="9"/>
    </row>
    <row r="161" spans="1:15" ht="43.15" customHeight="1">
      <c r="A161" s="29"/>
      <c r="B161" s="32"/>
      <c r="C161" s="25"/>
      <c r="D161" s="15"/>
      <c r="E161" s="9"/>
      <c r="F161" s="9"/>
      <c r="G161" s="9"/>
      <c r="H161" s="15"/>
      <c r="I161" s="25"/>
      <c r="J161" s="25"/>
      <c r="K161" s="25"/>
      <c r="L161" s="25"/>
      <c r="M161" s="25"/>
      <c r="N161" s="9"/>
      <c r="O161" s="9"/>
    </row>
    <row r="162" spans="1:15" ht="43.15" customHeight="1">
      <c r="A162" s="29"/>
      <c r="B162" s="32"/>
      <c r="C162" s="25"/>
      <c r="D162" s="15"/>
      <c r="E162" s="9"/>
      <c r="F162" s="9"/>
      <c r="G162" s="9"/>
      <c r="H162" s="15"/>
      <c r="I162" s="25"/>
      <c r="J162" s="25"/>
      <c r="K162" s="25"/>
      <c r="L162" s="25"/>
      <c r="M162" s="25"/>
      <c r="N162" s="9"/>
      <c r="O162" s="9"/>
    </row>
    <row r="163" spans="1:15" ht="43.15" customHeight="1">
      <c r="A163" s="29"/>
      <c r="B163" s="32"/>
      <c r="C163" s="25"/>
      <c r="D163" s="15"/>
      <c r="E163" s="9"/>
      <c r="F163" s="9"/>
      <c r="G163" s="9"/>
      <c r="H163" s="15"/>
      <c r="I163" s="25"/>
      <c r="J163" s="25"/>
      <c r="K163" s="25"/>
      <c r="L163" s="25"/>
      <c r="M163" s="25"/>
      <c r="N163" s="9"/>
      <c r="O163" s="9"/>
    </row>
    <row r="164" spans="1:15" ht="43.15" customHeight="1">
      <c r="A164" s="29"/>
      <c r="B164" s="32"/>
      <c r="C164" s="25"/>
      <c r="D164" s="15"/>
      <c r="E164" s="9"/>
      <c r="F164" s="9"/>
      <c r="G164" s="9"/>
      <c r="H164" s="9"/>
      <c r="I164" s="25"/>
      <c r="J164" s="25"/>
      <c r="K164" s="25"/>
      <c r="L164" s="25"/>
      <c r="M164" s="25"/>
      <c r="N164" s="9"/>
      <c r="O164" s="9"/>
    </row>
    <row r="165" spans="1:15" ht="43.15" customHeight="1">
      <c r="A165" s="29"/>
      <c r="B165" s="32"/>
      <c r="C165" s="25"/>
      <c r="D165" s="15"/>
      <c r="E165" s="9"/>
      <c r="F165" s="9"/>
      <c r="G165" s="9"/>
      <c r="H165" s="9"/>
      <c r="I165" s="25"/>
      <c r="J165" s="25"/>
      <c r="K165" s="25"/>
      <c r="L165" s="25"/>
      <c r="M165" s="25"/>
      <c r="N165" s="9"/>
      <c r="O165" s="9"/>
    </row>
    <row r="166" spans="1:15" ht="43.15" customHeight="1">
      <c r="A166" s="29"/>
      <c r="B166" s="32"/>
      <c r="C166" s="25"/>
      <c r="D166" s="15"/>
      <c r="E166" s="9"/>
      <c r="F166" s="9"/>
      <c r="G166" s="9"/>
      <c r="H166" s="9"/>
      <c r="I166" s="25"/>
      <c r="J166" s="25"/>
      <c r="K166" s="25"/>
      <c r="L166" s="25"/>
      <c r="M166" s="25"/>
      <c r="N166" s="9"/>
      <c r="O166" s="9"/>
    </row>
    <row r="167" spans="1:15" ht="43.15" customHeight="1">
      <c r="A167" s="29"/>
      <c r="B167" s="32"/>
      <c r="C167" s="25"/>
      <c r="D167" s="15"/>
      <c r="E167" s="9"/>
      <c r="F167" s="9"/>
      <c r="G167" s="9"/>
      <c r="H167" s="9"/>
      <c r="I167" s="25"/>
      <c r="J167" s="25"/>
      <c r="K167" s="25"/>
      <c r="L167" s="25"/>
      <c r="M167" s="25"/>
      <c r="N167" s="9"/>
      <c r="O167" s="9"/>
    </row>
    <row r="168" spans="1:15" ht="43.15" customHeight="1">
      <c r="A168" s="29"/>
      <c r="B168" s="32"/>
      <c r="C168" s="25"/>
      <c r="D168" s="15"/>
      <c r="E168" s="9"/>
      <c r="F168" s="9"/>
      <c r="G168" s="9"/>
      <c r="H168" s="9"/>
      <c r="I168" s="25"/>
      <c r="J168" s="25"/>
      <c r="K168" s="25"/>
      <c r="L168" s="25"/>
      <c r="M168" s="25"/>
      <c r="N168" s="9"/>
      <c r="O168" s="9"/>
    </row>
    <row r="169" spans="1:15" ht="43.15" customHeight="1">
      <c r="A169" s="29"/>
      <c r="B169" s="32"/>
      <c r="C169" s="25"/>
      <c r="D169" s="15"/>
      <c r="E169" s="9"/>
      <c r="F169" s="9"/>
      <c r="G169" s="9"/>
      <c r="H169" s="9"/>
      <c r="I169" s="25"/>
      <c r="J169" s="25"/>
      <c r="K169" s="25"/>
      <c r="L169" s="25"/>
      <c r="M169" s="25"/>
      <c r="N169" s="9"/>
      <c r="O169" s="9"/>
    </row>
    <row r="170" spans="1:15" ht="43.15" customHeight="1">
      <c r="A170" s="29"/>
      <c r="B170" s="32"/>
      <c r="C170" s="25"/>
      <c r="D170" s="15"/>
      <c r="E170" s="9"/>
      <c r="F170" s="9"/>
      <c r="G170" s="9"/>
      <c r="H170" s="9"/>
      <c r="I170" s="25"/>
      <c r="J170" s="25"/>
      <c r="K170" s="25"/>
      <c r="L170" s="25"/>
      <c r="M170" s="25"/>
      <c r="N170" s="9"/>
      <c r="O170" s="9"/>
    </row>
    <row r="171" spans="1:15" ht="43.15" customHeight="1">
      <c r="A171" s="29"/>
      <c r="B171" s="32"/>
      <c r="C171" s="25"/>
      <c r="D171" s="15"/>
      <c r="E171" s="9"/>
      <c r="F171" s="9"/>
      <c r="G171" s="9"/>
      <c r="H171" s="9"/>
      <c r="I171" s="25"/>
      <c r="J171" s="25"/>
      <c r="K171" s="25"/>
      <c r="L171" s="25"/>
      <c r="M171" s="25"/>
      <c r="N171" s="9"/>
      <c r="O171" s="9"/>
    </row>
    <row r="172" spans="1:15" ht="43.15" customHeight="1">
      <c r="A172" s="29"/>
      <c r="B172" s="32"/>
      <c r="C172" s="25"/>
      <c r="D172" s="15"/>
      <c r="E172" s="9"/>
      <c r="F172" s="9"/>
      <c r="G172" s="9"/>
      <c r="H172" s="9"/>
      <c r="I172" s="25"/>
      <c r="J172" s="25"/>
      <c r="K172" s="25"/>
      <c r="L172" s="25"/>
      <c r="M172" s="25"/>
      <c r="N172" s="9"/>
      <c r="O172" s="9"/>
    </row>
    <row r="173" spans="1:15" ht="43.15" customHeight="1">
      <c r="A173" s="29"/>
      <c r="B173" s="32"/>
      <c r="C173" s="25"/>
      <c r="D173" s="15"/>
      <c r="E173" s="9"/>
      <c r="F173" s="9"/>
      <c r="G173" s="9"/>
      <c r="H173" s="9"/>
      <c r="I173" s="25"/>
      <c r="J173" s="25"/>
      <c r="K173" s="25"/>
      <c r="L173" s="25"/>
      <c r="M173" s="25"/>
      <c r="N173" s="9"/>
      <c r="O173" s="9"/>
    </row>
    <row r="174" spans="1:15" ht="43.15" customHeight="1">
      <c r="A174" s="29"/>
      <c r="B174" s="32"/>
      <c r="C174" s="25"/>
      <c r="D174" s="15"/>
      <c r="E174" s="9"/>
      <c r="F174" s="9"/>
      <c r="G174" s="9"/>
      <c r="H174" s="9"/>
      <c r="I174" s="25"/>
      <c r="J174" s="25"/>
      <c r="K174" s="25"/>
      <c r="L174" s="25"/>
      <c r="M174" s="25"/>
      <c r="N174" s="9"/>
      <c r="O174" s="9"/>
    </row>
    <row r="175" spans="1:15" ht="43.15" customHeight="1">
      <c r="A175" s="29"/>
      <c r="B175" s="32"/>
      <c r="C175" s="25"/>
      <c r="D175" s="15"/>
      <c r="E175" s="9"/>
      <c r="F175" s="9"/>
      <c r="G175" s="9"/>
      <c r="H175" s="9"/>
      <c r="I175" s="25"/>
      <c r="J175" s="25"/>
      <c r="K175" s="25"/>
      <c r="L175" s="25"/>
      <c r="M175" s="25"/>
      <c r="N175" s="9"/>
      <c r="O175" s="9"/>
    </row>
    <row r="176" spans="1:15" ht="43.15" customHeight="1">
      <c r="A176" s="29"/>
      <c r="B176" s="32"/>
      <c r="C176" s="25"/>
      <c r="D176" s="15"/>
      <c r="E176" s="9"/>
      <c r="F176" s="9"/>
      <c r="G176" s="9"/>
      <c r="H176" s="9"/>
      <c r="I176" s="25"/>
      <c r="J176" s="25"/>
      <c r="K176" s="25"/>
      <c r="L176" s="25"/>
      <c r="M176" s="25"/>
      <c r="N176" s="9"/>
      <c r="O176" s="9"/>
    </row>
    <row r="177" spans="1:15" ht="43.15" customHeight="1">
      <c r="A177" s="29"/>
      <c r="B177" s="32"/>
      <c r="C177" s="25"/>
      <c r="D177" s="15"/>
      <c r="E177" s="9"/>
      <c r="F177" s="9"/>
      <c r="G177" s="9"/>
      <c r="H177" s="9"/>
      <c r="I177" s="25"/>
      <c r="J177" s="25"/>
      <c r="K177" s="25"/>
      <c r="L177" s="25"/>
      <c r="M177" s="25"/>
      <c r="N177" s="9"/>
      <c r="O177" s="9"/>
    </row>
    <row r="178" spans="1:15" ht="43.15" customHeight="1">
      <c r="A178" s="29"/>
      <c r="B178" s="32"/>
      <c r="C178" s="25"/>
      <c r="D178" s="15"/>
      <c r="E178" s="9"/>
      <c r="F178" s="9"/>
      <c r="G178" s="9"/>
      <c r="H178" s="9"/>
      <c r="I178" s="25"/>
      <c r="J178" s="25"/>
      <c r="K178" s="25"/>
      <c r="L178" s="25"/>
      <c r="M178" s="25"/>
      <c r="N178" s="9"/>
      <c r="O178" s="9"/>
    </row>
    <row r="179" spans="1:15" ht="43.15" customHeight="1">
      <c r="A179" s="29"/>
      <c r="B179" s="32"/>
      <c r="C179" s="25"/>
      <c r="D179" s="15"/>
      <c r="E179" s="9"/>
      <c r="F179" s="9"/>
      <c r="G179" s="9"/>
      <c r="H179" s="9"/>
      <c r="I179" s="25"/>
      <c r="J179" s="25"/>
      <c r="K179" s="25"/>
      <c r="L179" s="25"/>
      <c r="M179" s="25"/>
      <c r="N179" s="9"/>
      <c r="O179" s="9"/>
    </row>
    <row r="180" spans="1:15" ht="43.15" customHeight="1">
      <c r="A180" s="29"/>
      <c r="B180" s="32"/>
      <c r="C180" s="25"/>
      <c r="D180" s="15"/>
      <c r="E180" s="9"/>
      <c r="F180" s="9"/>
      <c r="G180" s="9"/>
      <c r="H180" s="9"/>
      <c r="I180" s="25"/>
      <c r="J180" s="25"/>
      <c r="K180" s="25"/>
      <c r="L180" s="25"/>
      <c r="M180" s="25"/>
      <c r="N180" s="9"/>
      <c r="O180" s="9"/>
    </row>
    <row r="181" spans="1:15" ht="43.15" customHeight="1">
      <c r="A181" s="29"/>
      <c r="B181" s="32"/>
      <c r="C181" s="25"/>
      <c r="D181" s="15"/>
      <c r="E181" s="9"/>
      <c r="F181" s="9"/>
      <c r="G181" s="9"/>
      <c r="H181" s="9"/>
      <c r="I181" s="25"/>
      <c r="J181" s="25"/>
      <c r="K181" s="25"/>
      <c r="L181" s="25"/>
      <c r="M181" s="25"/>
      <c r="N181" s="9"/>
      <c r="O181" s="9"/>
    </row>
    <row r="182" spans="1:15" ht="43.15" customHeight="1">
      <c r="A182" s="29"/>
      <c r="B182" s="32"/>
      <c r="C182" s="25"/>
      <c r="D182" s="15"/>
      <c r="E182" s="9"/>
      <c r="F182" s="9"/>
      <c r="G182" s="9"/>
      <c r="H182" s="9"/>
      <c r="I182" s="25"/>
      <c r="J182" s="25"/>
      <c r="K182" s="25"/>
      <c r="L182" s="25"/>
      <c r="M182" s="25"/>
      <c r="N182" s="9"/>
      <c r="O182" s="9"/>
    </row>
    <row r="183" spans="1:15" ht="43.15" customHeight="1">
      <c r="A183" s="29"/>
      <c r="B183" s="32"/>
      <c r="C183" s="25"/>
      <c r="D183" s="15"/>
      <c r="E183" s="9"/>
      <c r="F183" s="9"/>
      <c r="G183" s="9"/>
      <c r="H183" s="9"/>
      <c r="I183" s="25"/>
      <c r="J183" s="25"/>
      <c r="K183" s="25"/>
      <c r="L183" s="25"/>
      <c r="M183" s="25"/>
      <c r="N183" s="9"/>
      <c r="O183" s="9"/>
    </row>
    <row r="184" spans="1:15" ht="43.15" customHeight="1">
      <c r="A184" s="29"/>
      <c r="B184" s="32"/>
      <c r="C184" s="25"/>
      <c r="D184" s="15"/>
      <c r="E184" s="9"/>
      <c r="F184" s="9"/>
      <c r="G184" s="9"/>
      <c r="H184" s="9"/>
      <c r="I184" s="25"/>
      <c r="J184" s="25"/>
      <c r="K184" s="25"/>
      <c r="L184" s="25"/>
      <c r="M184" s="25"/>
      <c r="N184" s="9"/>
      <c r="O184" s="9"/>
    </row>
    <row r="185" spans="1:15" ht="43.15" customHeight="1">
      <c r="A185" s="29"/>
      <c r="B185" s="32"/>
      <c r="C185" s="25"/>
      <c r="D185" s="15"/>
      <c r="E185" s="9"/>
      <c r="F185" s="9"/>
      <c r="G185" s="9"/>
      <c r="H185" s="9"/>
      <c r="I185" s="25"/>
      <c r="J185" s="25"/>
      <c r="K185" s="25"/>
      <c r="L185" s="25"/>
      <c r="M185" s="25"/>
      <c r="N185" s="9"/>
      <c r="O185" s="9"/>
    </row>
    <row r="186" spans="1:15" ht="43.15" customHeight="1">
      <c r="A186" s="29"/>
      <c r="B186" s="32"/>
      <c r="C186" s="25"/>
      <c r="D186" s="15"/>
      <c r="E186" s="9"/>
      <c r="F186" s="9"/>
      <c r="G186" s="9"/>
      <c r="H186" s="9"/>
      <c r="I186" s="25"/>
      <c r="J186" s="25"/>
      <c r="K186" s="25"/>
      <c r="L186" s="25"/>
      <c r="M186" s="25"/>
      <c r="N186" s="9"/>
      <c r="O186" s="9"/>
    </row>
    <row r="187" spans="1:15" ht="43.15" customHeight="1">
      <c r="A187" s="29"/>
      <c r="B187" s="32"/>
      <c r="C187" s="25"/>
      <c r="D187" s="15"/>
      <c r="E187" s="9"/>
      <c r="F187" s="9"/>
      <c r="G187" s="9"/>
      <c r="H187" s="9"/>
      <c r="I187" s="25"/>
      <c r="J187" s="25"/>
      <c r="K187" s="25"/>
      <c r="L187" s="25"/>
      <c r="M187" s="25"/>
      <c r="N187" s="9"/>
      <c r="O187" s="9"/>
    </row>
    <row r="188" spans="1:15" ht="43.15" customHeight="1">
      <c r="A188" s="29"/>
      <c r="B188" s="32"/>
      <c r="C188" s="25"/>
      <c r="D188" s="15"/>
      <c r="E188" s="9"/>
      <c r="F188" s="9"/>
      <c r="G188" s="9"/>
      <c r="H188" s="9"/>
      <c r="I188" s="25"/>
      <c r="J188" s="25"/>
      <c r="K188" s="25"/>
      <c r="L188" s="25"/>
      <c r="M188" s="25"/>
      <c r="N188" s="9"/>
      <c r="O188" s="9"/>
    </row>
    <row r="189" spans="1:15" ht="43.15" customHeight="1">
      <c r="A189" s="29"/>
      <c r="B189" s="32"/>
      <c r="C189" s="25"/>
      <c r="D189" s="15"/>
      <c r="E189" s="9"/>
      <c r="F189" s="9"/>
      <c r="G189" s="9"/>
      <c r="H189" s="9"/>
      <c r="I189" s="25"/>
      <c r="J189" s="25"/>
      <c r="K189" s="25"/>
      <c r="L189" s="25"/>
      <c r="M189" s="25"/>
      <c r="N189" s="9"/>
      <c r="O189" s="9"/>
    </row>
    <row r="190" spans="1:15" ht="43.15" customHeight="1">
      <c r="A190" s="29"/>
      <c r="B190" s="32"/>
      <c r="C190" s="25"/>
      <c r="D190" s="15"/>
      <c r="E190" s="9"/>
      <c r="F190" s="9"/>
      <c r="G190" s="9"/>
      <c r="H190" s="9"/>
      <c r="I190" s="25"/>
      <c r="J190" s="25"/>
      <c r="K190" s="25"/>
      <c r="L190" s="25"/>
      <c r="M190" s="25"/>
      <c r="N190" s="9"/>
      <c r="O190" s="9"/>
    </row>
    <row r="191" spans="1:15" ht="43.15" customHeight="1">
      <c r="A191" s="29"/>
      <c r="B191" s="32"/>
      <c r="C191" s="25"/>
      <c r="D191" s="15"/>
      <c r="E191" s="9"/>
      <c r="F191" s="9"/>
      <c r="G191" s="9"/>
      <c r="H191" s="9"/>
      <c r="I191" s="25"/>
      <c r="J191" s="25"/>
      <c r="K191" s="25"/>
      <c r="L191" s="25"/>
      <c r="M191" s="25"/>
      <c r="N191" s="9"/>
      <c r="O191" s="9"/>
    </row>
    <row r="192" spans="1:15" ht="43.15" customHeight="1">
      <c r="A192" s="29"/>
      <c r="B192" s="32"/>
      <c r="C192" s="25"/>
      <c r="D192" s="15"/>
      <c r="E192" s="9"/>
      <c r="F192" s="9"/>
      <c r="G192" s="9"/>
      <c r="H192" s="9"/>
      <c r="I192" s="25"/>
      <c r="J192" s="25"/>
      <c r="K192" s="25"/>
      <c r="L192" s="25"/>
      <c r="M192" s="25"/>
      <c r="N192" s="9"/>
      <c r="O192" s="9"/>
    </row>
    <row r="193" spans="1:15" ht="43.15" customHeight="1">
      <c r="A193" s="29"/>
      <c r="B193" s="32"/>
      <c r="C193" s="25"/>
      <c r="D193" s="15"/>
      <c r="E193" s="9"/>
      <c r="F193" s="9"/>
      <c r="G193" s="9"/>
      <c r="H193" s="9"/>
      <c r="I193" s="25"/>
      <c r="J193" s="25"/>
      <c r="K193" s="25"/>
      <c r="L193" s="25"/>
      <c r="M193" s="25"/>
      <c r="N193" s="9"/>
      <c r="O193" s="9"/>
    </row>
    <row r="194" spans="1:15" ht="43.15" customHeight="1">
      <c r="A194" s="29"/>
      <c r="B194" s="32"/>
      <c r="C194" s="25"/>
      <c r="D194" s="15"/>
      <c r="E194" s="9"/>
      <c r="F194" s="9"/>
      <c r="G194" s="9"/>
      <c r="H194" s="9"/>
      <c r="I194" s="25"/>
      <c r="J194" s="25"/>
      <c r="K194" s="25"/>
      <c r="L194" s="25"/>
      <c r="M194" s="25"/>
      <c r="N194" s="9"/>
      <c r="O194" s="9"/>
    </row>
    <row r="195" spans="1:15" ht="43.15" customHeight="1">
      <c r="A195" s="29"/>
      <c r="B195" s="32"/>
      <c r="C195" s="25"/>
      <c r="D195" s="15"/>
      <c r="E195" s="9"/>
      <c r="F195" s="9"/>
      <c r="G195" s="9"/>
      <c r="H195" s="9"/>
      <c r="I195" s="25"/>
      <c r="J195" s="25"/>
      <c r="K195" s="25"/>
      <c r="L195" s="25"/>
      <c r="M195" s="25"/>
      <c r="N195" s="9"/>
      <c r="O195" s="9"/>
    </row>
    <row r="196" spans="1:15" ht="43.15" customHeight="1">
      <c r="A196" s="29"/>
      <c r="B196" s="32"/>
      <c r="C196" s="25"/>
      <c r="D196" s="15"/>
      <c r="E196" s="9"/>
      <c r="F196" s="9"/>
      <c r="G196" s="9"/>
      <c r="H196" s="9"/>
      <c r="I196" s="25"/>
      <c r="J196" s="25"/>
      <c r="K196" s="25"/>
      <c r="L196" s="25"/>
      <c r="M196" s="25"/>
      <c r="N196" s="9"/>
      <c r="O196" s="9"/>
    </row>
    <row r="197" spans="1:15" ht="43.15" customHeight="1">
      <c r="A197" s="29"/>
      <c r="B197" s="32"/>
      <c r="C197" s="25"/>
      <c r="D197" s="15"/>
      <c r="E197" s="9"/>
      <c r="F197" s="9"/>
      <c r="G197" s="9"/>
      <c r="H197" s="9"/>
      <c r="I197" s="25"/>
      <c r="J197" s="25"/>
      <c r="K197" s="25"/>
      <c r="L197" s="25"/>
      <c r="M197" s="25"/>
      <c r="N197" s="9"/>
      <c r="O197" s="9"/>
    </row>
    <row r="198" spans="1:15" ht="43.15" customHeight="1">
      <c r="A198" s="29"/>
      <c r="B198" s="32"/>
      <c r="C198" s="25"/>
      <c r="D198" s="15"/>
      <c r="E198" s="9"/>
      <c r="F198" s="9"/>
      <c r="G198" s="9"/>
      <c r="H198" s="9"/>
      <c r="I198" s="25"/>
      <c r="J198" s="25"/>
      <c r="K198" s="25"/>
      <c r="L198" s="25"/>
      <c r="M198" s="25"/>
      <c r="N198" s="9"/>
      <c r="O198" s="9"/>
    </row>
    <row r="199" spans="1:15" ht="43.15" customHeight="1">
      <c r="A199" s="29"/>
      <c r="B199" s="32"/>
      <c r="C199" s="25"/>
      <c r="D199" s="15"/>
      <c r="E199" s="9"/>
      <c r="F199" s="9"/>
      <c r="G199" s="9"/>
      <c r="H199" s="9"/>
      <c r="I199" s="25"/>
      <c r="J199" s="25"/>
      <c r="K199" s="25"/>
      <c r="L199" s="25"/>
      <c r="M199" s="25"/>
      <c r="N199" s="9"/>
      <c r="O199" s="9"/>
    </row>
    <row r="200" spans="1:15" ht="43.15" customHeight="1">
      <c r="A200" s="29"/>
      <c r="B200" s="32"/>
      <c r="C200" s="25"/>
      <c r="D200" s="15"/>
      <c r="E200" s="9"/>
      <c r="F200" s="9"/>
      <c r="G200" s="9"/>
      <c r="H200" s="9"/>
      <c r="I200" s="25"/>
      <c r="J200" s="25"/>
      <c r="K200" s="25"/>
      <c r="L200" s="25"/>
      <c r="M200" s="25"/>
      <c r="N200" s="9"/>
      <c r="O200" s="9"/>
    </row>
    <row r="201" spans="1:15" ht="43.15" customHeight="1">
      <c r="A201" s="29"/>
      <c r="B201" s="32"/>
      <c r="C201" s="25"/>
      <c r="D201" s="15"/>
      <c r="E201" s="9"/>
      <c r="F201" s="9"/>
      <c r="G201" s="9"/>
      <c r="H201" s="9"/>
      <c r="I201" s="25"/>
      <c r="J201" s="25"/>
      <c r="K201" s="25"/>
      <c r="L201" s="25"/>
      <c r="M201" s="25"/>
      <c r="N201" s="9"/>
      <c r="O201" s="9"/>
    </row>
    <row r="202" spans="1:15" ht="43.15" customHeight="1">
      <c r="A202" s="29"/>
      <c r="B202" s="32"/>
      <c r="C202" s="25"/>
      <c r="D202" s="15"/>
      <c r="E202" s="9"/>
      <c r="F202" s="9"/>
      <c r="G202" s="9"/>
      <c r="H202" s="9"/>
      <c r="I202" s="25"/>
      <c r="J202" s="25"/>
      <c r="K202" s="25"/>
      <c r="L202" s="25"/>
      <c r="M202" s="25"/>
      <c r="N202" s="9"/>
      <c r="O202" s="9"/>
    </row>
    <row r="203" spans="1:15" ht="43.15" customHeight="1">
      <c r="A203" s="29"/>
      <c r="B203" s="32"/>
      <c r="C203" s="25"/>
      <c r="D203" s="15"/>
      <c r="E203" s="9"/>
      <c r="F203" s="9"/>
      <c r="G203" s="9"/>
      <c r="H203" s="9"/>
      <c r="I203" s="25"/>
      <c r="J203" s="25"/>
      <c r="K203" s="25"/>
      <c r="L203" s="25"/>
      <c r="M203" s="25"/>
      <c r="N203" s="9"/>
      <c r="O203" s="9"/>
    </row>
    <row r="204" spans="1:15" ht="43.15" customHeight="1">
      <c r="A204" s="29"/>
      <c r="B204" s="32"/>
      <c r="C204" s="25"/>
      <c r="D204" s="15"/>
      <c r="E204" s="9"/>
      <c r="F204" s="9"/>
      <c r="G204" s="9"/>
      <c r="H204" s="9"/>
      <c r="I204" s="25"/>
      <c r="J204" s="25"/>
      <c r="K204" s="25"/>
      <c r="L204" s="25"/>
      <c r="M204" s="25"/>
      <c r="N204" s="9"/>
      <c r="O204" s="9"/>
    </row>
    <row r="205" spans="1:15" ht="43.15" customHeight="1">
      <c r="A205" s="29"/>
      <c r="B205" s="32"/>
      <c r="C205" s="25"/>
      <c r="D205" s="15"/>
      <c r="E205" s="9"/>
      <c r="F205" s="9"/>
      <c r="G205" s="9"/>
      <c r="H205" s="9"/>
      <c r="I205" s="25"/>
      <c r="J205" s="25"/>
      <c r="K205" s="25"/>
      <c r="L205" s="25"/>
      <c r="M205" s="25"/>
      <c r="N205" s="9"/>
      <c r="O205" s="9"/>
    </row>
    <row r="206" spans="1:15" ht="43.15" customHeight="1">
      <c r="A206" s="29"/>
      <c r="B206" s="32"/>
      <c r="C206" s="25"/>
      <c r="D206" s="15"/>
      <c r="E206" s="9"/>
      <c r="F206" s="9"/>
      <c r="G206" s="9"/>
      <c r="H206" s="9"/>
      <c r="I206" s="25"/>
      <c r="J206" s="25"/>
      <c r="K206" s="25"/>
      <c r="L206" s="25"/>
      <c r="M206" s="25"/>
      <c r="N206" s="9"/>
      <c r="O206" s="9"/>
    </row>
    <row r="207" spans="1:15" ht="43.15" customHeight="1">
      <c r="A207" s="29"/>
      <c r="B207" s="32"/>
      <c r="C207" s="25"/>
      <c r="D207" s="15"/>
      <c r="E207" s="9"/>
      <c r="F207" s="9"/>
      <c r="G207" s="9"/>
      <c r="H207" s="9"/>
      <c r="I207" s="25"/>
      <c r="J207" s="25"/>
      <c r="K207" s="25"/>
      <c r="L207" s="25"/>
      <c r="M207" s="25"/>
      <c r="N207" s="9"/>
      <c r="O207" s="9"/>
    </row>
    <row r="208" spans="1:15" ht="43.15" customHeight="1">
      <c r="A208" s="29"/>
      <c r="B208" s="32"/>
      <c r="C208" s="25"/>
      <c r="D208" s="15"/>
      <c r="E208" s="9"/>
      <c r="F208" s="9"/>
      <c r="G208" s="9"/>
      <c r="H208" s="9"/>
      <c r="I208" s="25"/>
      <c r="J208" s="25"/>
      <c r="K208" s="25"/>
      <c r="L208" s="25"/>
      <c r="M208" s="25"/>
      <c r="N208" s="9"/>
      <c r="O208" s="9"/>
    </row>
    <row r="209" spans="1:15" ht="43.15" customHeight="1">
      <c r="A209" s="29"/>
      <c r="B209" s="32"/>
      <c r="C209" s="25"/>
      <c r="D209" s="15"/>
      <c r="E209" s="9"/>
      <c r="F209" s="9"/>
      <c r="G209" s="9"/>
      <c r="H209" s="9"/>
      <c r="I209" s="25"/>
      <c r="J209" s="25"/>
      <c r="K209" s="25"/>
      <c r="L209" s="25"/>
      <c r="M209" s="25"/>
      <c r="N209" s="9"/>
      <c r="O209" s="9"/>
    </row>
    <row r="210" spans="1:15" ht="43.15" customHeight="1">
      <c r="A210" s="29"/>
      <c r="B210" s="32"/>
      <c r="C210" s="25"/>
      <c r="D210" s="15"/>
      <c r="E210" s="9"/>
      <c r="F210" s="9"/>
      <c r="G210" s="9"/>
      <c r="H210" s="9"/>
      <c r="I210" s="25"/>
      <c r="J210" s="25"/>
      <c r="K210" s="25"/>
      <c r="L210" s="25"/>
      <c r="M210" s="25"/>
      <c r="N210" s="9"/>
      <c r="O210" s="9"/>
    </row>
    <row r="211" spans="1:15" ht="43.15" customHeight="1">
      <c r="A211" s="29"/>
      <c r="B211" s="32"/>
      <c r="C211" s="25"/>
      <c r="D211" s="15"/>
      <c r="E211" s="9"/>
      <c r="F211" s="9"/>
      <c r="G211" s="9"/>
      <c r="H211" s="9"/>
      <c r="I211" s="25"/>
      <c r="J211" s="25"/>
      <c r="K211" s="25"/>
      <c r="L211" s="25"/>
      <c r="M211" s="25"/>
      <c r="N211" s="9"/>
      <c r="O211" s="9"/>
    </row>
    <row r="212" spans="1:15" ht="43.15" customHeight="1">
      <c r="A212" s="29"/>
      <c r="B212" s="32"/>
      <c r="C212" s="25"/>
      <c r="D212" s="15"/>
      <c r="E212" s="9"/>
      <c r="F212" s="9"/>
      <c r="G212" s="9"/>
      <c r="H212" s="9"/>
      <c r="I212" s="25"/>
      <c r="J212" s="25"/>
      <c r="K212" s="25"/>
      <c r="L212" s="25"/>
      <c r="M212" s="25"/>
      <c r="N212" s="9"/>
      <c r="O212" s="9"/>
    </row>
    <row r="213" spans="1:15" ht="43.15" customHeight="1">
      <c r="A213" s="29"/>
      <c r="B213" s="32"/>
      <c r="C213" s="25"/>
      <c r="D213" s="15"/>
      <c r="E213" s="9"/>
      <c r="F213" s="9"/>
      <c r="G213" s="9"/>
      <c r="H213" s="9"/>
      <c r="I213" s="25"/>
      <c r="J213" s="25"/>
      <c r="K213" s="25"/>
      <c r="L213" s="25"/>
      <c r="M213" s="25"/>
      <c r="N213" s="9"/>
      <c r="O213" s="9"/>
    </row>
    <row r="214" spans="1:15" ht="43.15" customHeight="1">
      <c r="A214" s="29"/>
      <c r="B214" s="32"/>
      <c r="C214" s="25"/>
      <c r="D214" s="15"/>
      <c r="E214" s="9"/>
      <c r="F214" s="9"/>
      <c r="G214" s="9"/>
      <c r="H214" s="9"/>
      <c r="I214" s="25"/>
      <c r="J214" s="25"/>
      <c r="K214" s="25"/>
      <c r="L214" s="25"/>
      <c r="M214" s="25"/>
      <c r="N214" s="9"/>
      <c r="O214" s="9"/>
    </row>
    <row r="215" spans="1:15" ht="43.15" customHeight="1">
      <c r="A215" s="29"/>
      <c r="B215" s="32"/>
      <c r="C215" s="25"/>
      <c r="D215" s="15"/>
      <c r="E215" s="9"/>
      <c r="F215" s="9"/>
      <c r="G215" s="9"/>
      <c r="H215" s="9"/>
      <c r="I215" s="25"/>
      <c r="J215" s="25"/>
      <c r="K215" s="25"/>
      <c r="L215" s="25"/>
      <c r="M215" s="25"/>
      <c r="N215" s="9"/>
      <c r="O215" s="9"/>
    </row>
    <row r="216" spans="1:15" ht="43.15" customHeight="1">
      <c r="A216" s="29"/>
      <c r="B216" s="32"/>
      <c r="C216" s="25"/>
      <c r="D216" s="15"/>
      <c r="E216" s="9"/>
      <c r="F216" s="9"/>
      <c r="G216" s="9"/>
      <c r="H216" s="9"/>
      <c r="I216" s="25"/>
      <c r="J216" s="25"/>
      <c r="K216" s="25"/>
      <c r="L216" s="25"/>
      <c r="M216" s="25"/>
      <c r="N216" s="9"/>
      <c r="O216" s="9"/>
    </row>
    <row r="217" spans="1:15" ht="43.15" customHeight="1">
      <c r="A217" s="29"/>
      <c r="B217" s="32"/>
      <c r="C217" s="25"/>
      <c r="D217" s="15"/>
      <c r="E217" s="9"/>
      <c r="F217" s="9"/>
      <c r="G217" s="9"/>
      <c r="H217" s="9"/>
      <c r="I217" s="25"/>
      <c r="J217" s="25"/>
      <c r="K217" s="25"/>
      <c r="L217" s="25"/>
      <c r="M217" s="25"/>
      <c r="N217" s="9"/>
      <c r="O217" s="9"/>
    </row>
    <row r="218" spans="1:15" ht="43.15" customHeight="1">
      <c r="A218" s="29"/>
      <c r="B218" s="32"/>
      <c r="C218" s="25"/>
      <c r="D218" s="15"/>
      <c r="E218" s="9"/>
      <c r="F218" s="9"/>
      <c r="G218" s="9"/>
      <c r="H218" s="9"/>
      <c r="I218" s="25"/>
      <c r="J218" s="25"/>
      <c r="K218" s="25"/>
      <c r="L218" s="25"/>
      <c r="M218" s="25"/>
      <c r="N218" s="9"/>
      <c r="O218" s="9"/>
    </row>
    <row r="219" spans="1:15" ht="43.15" customHeight="1">
      <c r="A219" s="29"/>
      <c r="B219" s="32"/>
      <c r="C219" s="25"/>
      <c r="D219" s="15"/>
      <c r="E219" s="9"/>
      <c r="F219" s="9"/>
      <c r="G219" s="9"/>
      <c r="H219" s="9"/>
      <c r="I219" s="25"/>
      <c r="J219" s="25"/>
      <c r="K219" s="25"/>
      <c r="L219" s="25"/>
      <c r="M219" s="25"/>
      <c r="N219" s="9"/>
      <c r="O219" s="9"/>
    </row>
    <row r="220" spans="1:15" ht="43.15" customHeight="1">
      <c r="A220" s="29"/>
      <c r="B220" s="32"/>
      <c r="C220" s="25"/>
      <c r="D220" s="15"/>
      <c r="E220" s="9"/>
      <c r="F220" s="9"/>
      <c r="G220" s="9"/>
      <c r="H220" s="9"/>
      <c r="I220" s="25"/>
      <c r="J220" s="25"/>
      <c r="K220" s="25"/>
      <c r="L220" s="25"/>
      <c r="M220" s="25"/>
      <c r="N220" s="9"/>
      <c r="O220" s="9"/>
    </row>
    <row r="221" spans="1:15" ht="43.15" customHeight="1">
      <c r="A221" s="29"/>
      <c r="B221" s="32"/>
      <c r="C221" s="25"/>
      <c r="D221" s="15"/>
      <c r="E221" s="9"/>
      <c r="F221" s="9"/>
      <c r="G221" s="9"/>
      <c r="H221" s="9"/>
      <c r="I221" s="25"/>
      <c r="J221" s="25"/>
      <c r="K221" s="25"/>
      <c r="L221" s="25"/>
      <c r="M221" s="25"/>
      <c r="N221" s="9"/>
      <c r="O221" s="9"/>
    </row>
    <row r="222" spans="1:15" ht="43.15" customHeight="1">
      <c r="A222" s="29"/>
      <c r="B222" s="32"/>
      <c r="C222" s="25"/>
      <c r="D222" s="15"/>
      <c r="E222" s="9"/>
      <c r="F222" s="9"/>
      <c r="G222" s="9"/>
      <c r="H222" s="9"/>
      <c r="I222" s="25"/>
      <c r="J222" s="25"/>
      <c r="K222" s="25"/>
      <c r="L222" s="25"/>
      <c r="M222" s="25"/>
      <c r="N222" s="9"/>
      <c r="O222" s="9"/>
    </row>
    <row r="223" spans="1:15" ht="43.15" customHeight="1">
      <c r="A223" s="29"/>
      <c r="B223" s="32"/>
      <c r="C223" s="25"/>
      <c r="D223" s="15"/>
      <c r="E223" s="9"/>
      <c r="F223" s="9"/>
      <c r="G223" s="9"/>
      <c r="H223" s="9"/>
      <c r="I223" s="25"/>
      <c r="J223" s="25"/>
      <c r="K223" s="25"/>
      <c r="L223" s="25"/>
      <c r="M223" s="25"/>
      <c r="N223" s="9"/>
      <c r="O223" s="9"/>
    </row>
    <row r="224" spans="1:15" ht="43.15" customHeight="1">
      <c r="A224" s="29"/>
      <c r="B224" s="32"/>
      <c r="C224" s="25"/>
      <c r="D224" s="15"/>
      <c r="E224" s="9"/>
      <c r="F224" s="9"/>
      <c r="G224" s="9"/>
      <c r="H224" s="9"/>
      <c r="I224" s="25"/>
      <c r="J224" s="25"/>
      <c r="K224" s="25"/>
      <c r="L224" s="25"/>
      <c r="M224" s="25"/>
      <c r="N224" s="9"/>
      <c r="O224" s="9"/>
    </row>
    <row r="225" spans="1:15" ht="43.15" customHeight="1">
      <c r="A225" s="29"/>
      <c r="B225" s="32"/>
      <c r="C225" s="25"/>
      <c r="D225" s="15"/>
      <c r="E225" s="9"/>
      <c r="F225" s="9"/>
      <c r="G225" s="9"/>
      <c r="H225" s="9"/>
      <c r="I225" s="25"/>
      <c r="J225" s="25"/>
      <c r="K225" s="25"/>
      <c r="L225" s="25"/>
      <c r="M225" s="25"/>
      <c r="N225" s="9"/>
      <c r="O225" s="9"/>
    </row>
    <row r="226" spans="1:15" ht="43.15" customHeight="1">
      <c r="A226" s="29"/>
      <c r="B226" s="32"/>
      <c r="C226" s="25"/>
      <c r="D226" s="15"/>
      <c r="E226" s="9"/>
      <c r="F226" s="9"/>
      <c r="G226" s="9"/>
      <c r="H226" s="9"/>
      <c r="I226" s="25"/>
      <c r="J226" s="25"/>
      <c r="K226" s="25"/>
      <c r="L226" s="25"/>
      <c r="M226" s="25"/>
      <c r="N226" s="9"/>
      <c r="O226" s="9"/>
    </row>
    <row r="227" spans="1:15" ht="43.15" customHeight="1">
      <c r="A227" s="29"/>
      <c r="B227" s="32"/>
      <c r="C227" s="25"/>
      <c r="D227" s="15"/>
      <c r="E227" s="9"/>
      <c r="F227" s="9"/>
      <c r="G227" s="9"/>
      <c r="H227" s="9"/>
      <c r="I227" s="25"/>
      <c r="J227" s="25"/>
      <c r="K227" s="25"/>
      <c r="L227" s="25"/>
      <c r="M227" s="25"/>
      <c r="N227" s="9"/>
      <c r="O227" s="9"/>
    </row>
    <row r="228" spans="1:15" ht="43.15" customHeight="1">
      <c r="A228" s="29"/>
      <c r="B228" s="32"/>
      <c r="C228" s="25"/>
      <c r="D228" s="15"/>
      <c r="E228" s="9"/>
      <c r="F228" s="9"/>
      <c r="G228" s="9"/>
      <c r="H228" s="9"/>
      <c r="I228" s="25"/>
      <c r="J228" s="25"/>
      <c r="K228" s="25"/>
      <c r="L228" s="25"/>
      <c r="M228" s="25"/>
      <c r="N228" s="9"/>
      <c r="O228" s="9"/>
    </row>
    <row r="229" spans="1:15" ht="43.15" customHeight="1">
      <c r="A229" s="29"/>
      <c r="B229" s="32"/>
      <c r="C229" s="25"/>
      <c r="D229" s="15"/>
      <c r="E229" s="9"/>
      <c r="F229" s="9"/>
      <c r="G229" s="9"/>
      <c r="H229" s="9"/>
      <c r="I229" s="25"/>
      <c r="J229" s="25"/>
      <c r="K229" s="25"/>
      <c r="L229" s="25"/>
      <c r="M229" s="25"/>
      <c r="N229" s="9"/>
      <c r="O229" s="9"/>
    </row>
    <row r="230" spans="1:15" ht="43.15" customHeight="1">
      <c r="A230" s="29"/>
      <c r="B230" s="32"/>
      <c r="C230" s="25"/>
      <c r="D230" s="15"/>
      <c r="E230" s="9"/>
      <c r="F230" s="9"/>
      <c r="G230" s="9"/>
      <c r="H230" s="9"/>
      <c r="I230" s="25"/>
      <c r="J230" s="25"/>
      <c r="K230" s="25"/>
      <c r="L230" s="25"/>
      <c r="M230" s="25"/>
      <c r="N230" s="9"/>
      <c r="O230" s="9"/>
    </row>
    <row r="231" spans="1:15" ht="43.15" customHeight="1">
      <c r="A231" s="29"/>
      <c r="B231" s="32"/>
      <c r="C231" s="25"/>
      <c r="D231" s="15"/>
      <c r="E231" s="9"/>
      <c r="F231" s="9"/>
      <c r="G231" s="9"/>
      <c r="H231" s="9"/>
      <c r="I231" s="25"/>
      <c r="J231" s="25"/>
      <c r="K231" s="25"/>
      <c r="L231" s="25"/>
      <c r="M231" s="25"/>
      <c r="N231" s="9"/>
      <c r="O231" s="9"/>
    </row>
    <row r="232" spans="1:15" ht="43.15" customHeight="1">
      <c r="A232" s="29"/>
      <c r="B232" s="32"/>
      <c r="C232" s="25"/>
      <c r="D232" s="15"/>
      <c r="E232" s="9"/>
      <c r="F232" s="9"/>
      <c r="G232" s="9"/>
      <c r="H232" s="9"/>
      <c r="I232" s="25"/>
      <c r="J232" s="25"/>
      <c r="K232" s="25"/>
      <c r="L232" s="25"/>
      <c r="M232" s="25"/>
      <c r="N232" s="9"/>
      <c r="O232" s="9"/>
    </row>
    <row r="233" spans="1:15" ht="43.15" customHeight="1">
      <c r="A233" s="29"/>
      <c r="B233" s="32"/>
      <c r="C233" s="25"/>
      <c r="D233" s="15"/>
      <c r="E233" s="9"/>
      <c r="F233" s="9"/>
      <c r="G233" s="9"/>
      <c r="H233" s="9"/>
      <c r="I233" s="25"/>
      <c r="J233" s="25"/>
      <c r="K233" s="25"/>
      <c r="L233" s="25"/>
      <c r="M233" s="25"/>
      <c r="N233" s="9"/>
      <c r="O233" s="9"/>
    </row>
    <row r="234" spans="1:15" ht="43.15" customHeight="1">
      <c r="A234" s="29"/>
      <c r="B234" s="32"/>
      <c r="C234" s="25"/>
      <c r="D234" s="15"/>
      <c r="E234" s="9"/>
      <c r="F234" s="9"/>
      <c r="G234" s="9"/>
      <c r="H234" s="9"/>
      <c r="I234" s="25"/>
      <c r="J234" s="25"/>
      <c r="K234" s="25"/>
      <c r="L234" s="25"/>
      <c r="M234" s="25"/>
      <c r="N234" s="9"/>
      <c r="O234" s="9"/>
    </row>
    <row r="235" spans="1:15" ht="43.15" customHeight="1">
      <c r="A235" s="29"/>
      <c r="B235" s="32"/>
      <c r="C235" s="25"/>
      <c r="D235" s="15"/>
      <c r="E235" s="9"/>
      <c r="F235" s="9"/>
      <c r="G235" s="9"/>
      <c r="H235" s="9"/>
      <c r="I235" s="25"/>
      <c r="J235" s="25"/>
      <c r="K235" s="25"/>
      <c r="L235" s="25"/>
      <c r="M235" s="25"/>
      <c r="N235" s="9"/>
      <c r="O235" s="9"/>
    </row>
    <row r="236" spans="1:15" ht="43.15" customHeight="1">
      <c r="A236" s="29"/>
      <c r="B236" s="32"/>
      <c r="C236" s="25"/>
      <c r="D236" s="15"/>
      <c r="E236" s="9"/>
      <c r="F236" s="9"/>
      <c r="G236" s="9"/>
      <c r="H236" s="9"/>
      <c r="I236" s="25"/>
      <c r="J236" s="25"/>
      <c r="K236" s="25"/>
      <c r="L236" s="25"/>
      <c r="M236" s="25"/>
      <c r="N236" s="9"/>
      <c r="O236" s="9"/>
    </row>
    <row r="237" spans="1:15" ht="43.15" customHeight="1">
      <c r="A237" s="29"/>
      <c r="B237" s="32"/>
      <c r="C237" s="25"/>
      <c r="D237" s="15"/>
      <c r="E237" s="9"/>
      <c r="F237" s="9"/>
      <c r="G237" s="9"/>
      <c r="H237" s="9"/>
      <c r="I237" s="25"/>
      <c r="J237" s="25"/>
      <c r="K237" s="25"/>
      <c r="L237" s="25"/>
      <c r="M237" s="25"/>
      <c r="N237" s="9"/>
      <c r="O237" s="9"/>
    </row>
    <row r="238" spans="1:15" ht="43.15" customHeight="1">
      <c r="A238" s="29"/>
      <c r="B238" s="32"/>
      <c r="C238" s="25"/>
      <c r="D238" s="15"/>
      <c r="E238" s="9"/>
      <c r="F238" s="9"/>
      <c r="G238" s="9"/>
      <c r="H238" s="9"/>
      <c r="I238" s="25"/>
      <c r="J238" s="25"/>
      <c r="K238" s="25"/>
      <c r="L238" s="25"/>
      <c r="M238" s="25"/>
      <c r="N238" s="9"/>
      <c r="O238" s="9"/>
    </row>
    <row r="239" spans="1:15" ht="43.15" customHeight="1">
      <c r="A239" s="29"/>
      <c r="B239" s="32"/>
      <c r="C239" s="25"/>
      <c r="D239" s="15"/>
      <c r="E239" s="9"/>
      <c r="F239" s="9"/>
      <c r="G239" s="9"/>
      <c r="H239" s="9"/>
      <c r="I239" s="25"/>
      <c r="J239" s="25"/>
      <c r="K239" s="25"/>
      <c r="L239" s="25"/>
      <c r="M239" s="25"/>
      <c r="N239" s="9"/>
      <c r="O239" s="9"/>
    </row>
    <row r="240" spans="1:15" ht="43.15" customHeight="1">
      <c r="A240" s="29"/>
      <c r="B240" s="32"/>
      <c r="C240" s="25"/>
      <c r="D240" s="15"/>
      <c r="E240" s="9"/>
      <c r="F240" s="9"/>
      <c r="G240" s="9"/>
      <c r="H240" s="9"/>
      <c r="I240" s="25"/>
      <c r="J240" s="25"/>
      <c r="K240" s="25"/>
      <c r="L240" s="25"/>
      <c r="M240" s="25"/>
      <c r="N240" s="9"/>
      <c r="O240" s="9"/>
    </row>
    <row r="241" spans="1:15" ht="43.15" customHeight="1">
      <c r="A241" s="29"/>
      <c r="B241" s="32"/>
      <c r="C241" s="25"/>
      <c r="D241" s="15"/>
      <c r="E241" s="9"/>
      <c r="F241" s="9"/>
      <c r="G241" s="9"/>
      <c r="H241" s="9"/>
      <c r="I241" s="25"/>
      <c r="J241" s="25"/>
      <c r="K241" s="25"/>
      <c r="L241" s="25"/>
      <c r="M241" s="25"/>
      <c r="N241" s="9"/>
      <c r="O241" s="9"/>
    </row>
    <row r="242" spans="1:15" ht="43.15" customHeight="1">
      <c r="A242" s="29"/>
      <c r="B242" s="32"/>
      <c r="C242" s="25"/>
      <c r="D242" s="15"/>
      <c r="E242" s="9"/>
      <c r="F242" s="9"/>
      <c r="G242" s="9"/>
      <c r="H242" s="9"/>
      <c r="I242" s="25"/>
      <c r="J242" s="25"/>
      <c r="K242" s="25"/>
      <c r="L242" s="25"/>
      <c r="M242" s="25"/>
      <c r="N242" s="9"/>
      <c r="O242" s="9"/>
    </row>
    <row r="243" spans="1:15" ht="43.15" customHeight="1">
      <c r="A243" s="29"/>
      <c r="B243" s="32"/>
      <c r="C243" s="25"/>
      <c r="D243" s="15"/>
      <c r="E243" s="9"/>
      <c r="F243" s="9"/>
      <c r="G243" s="9"/>
      <c r="H243" s="9"/>
      <c r="I243" s="25"/>
      <c r="J243" s="25"/>
      <c r="K243" s="25"/>
      <c r="L243" s="25"/>
      <c r="M243" s="25"/>
      <c r="N243" s="9"/>
      <c r="O243" s="9"/>
    </row>
    <row r="244" spans="1:15" ht="43.15" customHeight="1">
      <c r="A244" s="29"/>
      <c r="B244" s="32"/>
      <c r="C244" s="25"/>
      <c r="D244" s="15"/>
      <c r="E244" s="9"/>
      <c r="F244" s="9"/>
      <c r="G244" s="9"/>
      <c r="H244" s="9"/>
      <c r="I244" s="25"/>
      <c r="J244" s="25"/>
      <c r="K244" s="25"/>
      <c r="L244" s="25"/>
      <c r="M244" s="25"/>
      <c r="N244" s="9"/>
      <c r="O244" s="9"/>
    </row>
    <row r="245" spans="1:15" ht="43.15" customHeight="1">
      <c r="A245" s="29"/>
      <c r="B245" s="32"/>
      <c r="C245" s="25"/>
      <c r="D245" s="15"/>
      <c r="E245" s="9"/>
      <c r="F245" s="9"/>
      <c r="G245" s="9"/>
      <c r="H245" s="9"/>
      <c r="I245" s="25"/>
      <c r="J245" s="25"/>
      <c r="K245" s="25"/>
      <c r="L245" s="25"/>
      <c r="M245" s="25"/>
      <c r="N245" s="9"/>
      <c r="O245" s="9"/>
    </row>
    <row r="246" spans="1:15" ht="43.15" customHeight="1">
      <c r="A246" s="29"/>
      <c r="B246" s="32"/>
      <c r="C246" s="25"/>
      <c r="D246" s="15"/>
      <c r="E246" s="9"/>
      <c r="F246" s="9"/>
      <c r="G246" s="9"/>
      <c r="H246" s="9"/>
      <c r="I246" s="25"/>
      <c r="J246" s="25"/>
      <c r="K246" s="25"/>
      <c r="L246" s="25"/>
      <c r="M246" s="25"/>
      <c r="N246" s="9"/>
      <c r="O246" s="9"/>
    </row>
    <row r="247" spans="1:15" ht="43.15" customHeight="1">
      <c r="A247" s="29"/>
      <c r="B247" s="32"/>
      <c r="C247" s="25"/>
      <c r="D247" s="15"/>
      <c r="E247" s="9"/>
      <c r="F247" s="9"/>
      <c r="G247" s="9"/>
      <c r="H247" s="9"/>
      <c r="I247" s="25"/>
      <c r="J247" s="25"/>
      <c r="K247" s="25"/>
      <c r="L247" s="25"/>
      <c r="M247" s="25"/>
      <c r="N247" s="9"/>
      <c r="O247" s="9"/>
    </row>
    <row r="248" spans="1:15" ht="43.15" customHeight="1">
      <c r="A248" s="29"/>
      <c r="B248" s="32"/>
      <c r="C248" s="25"/>
      <c r="D248" s="15"/>
      <c r="E248" s="9"/>
      <c r="F248" s="9"/>
      <c r="G248" s="9"/>
      <c r="H248" s="9"/>
      <c r="I248" s="25"/>
      <c r="J248" s="25"/>
      <c r="K248" s="25"/>
      <c r="L248" s="25"/>
      <c r="M248" s="25"/>
      <c r="N248" s="9"/>
      <c r="O248" s="9"/>
    </row>
    <row r="249" spans="1:15" ht="43.15" customHeight="1">
      <c r="A249" s="29"/>
      <c r="B249" s="32"/>
      <c r="C249" s="25"/>
      <c r="D249" s="15"/>
      <c r="E249" s="9"/>
      <c r="F249" s="9"/>
      <c r="G249" s="9"/>
      <c r="H249" s="9"/>
      <c r="I249" s="25"/>
      <c r="J249" s="25"/>
      <c r="K249" s="25"/>
      <c r="L249" s="25"/>
      <c r="M249" s="25"/>
      <c r="N249" s="9"/>
      <c r="O249" s="9"/>
    </row>
    <row r="250" spans="1:15" ht="43.15" customHeight="1">
      <c r="A250" s="29"/>
      <c r="B250" s="32"/>
      <c r="C250" s="25"/>
      <c r="D250" s="15"/>
      <c r="E250" s="9"/>
      <c r="F250" s="9"/>
      <c r="G250" s="9"/>
      <c r="H250" s="9"/>
      <c r="I250" s="25"/>
      <c r="J250" s="25"/>
      <c r="K250" s="25"/>
      <c r="L250" s="25"/>
      <c r="M250" s="25"/>
      <c r="N250" s="9"/>
      <c r="O250" s="9"/>
    </row>
    <row r="251" spans="1:15" ht="43.15" customHeight="1">
      <c r="A251" s="29"/>
      <c r="B251" s="32"/>
      <c r="C251" s="25"/>
      <c r="D251" s="15"/>
      <c r="E251" s="9"/>
      <c r="F251" s="9"/>
      <c r="G251" s="9"/>
      <c r="H251" s="9"/>
      <c r="I251" s="25"/>
      <c r="J251" s="25"/>
      <c r="K251" s="25"/>
      <c r="L251" s="25"/>
      <c r="M251" s="25"/>
      <c r="N251" s="9"/>
      <c r="O251" s="9"/>
    </row>
    <row r="252" spans="1:15" ht="43.15" customHeight="1">
      <c r="A252" s="29"/>
      <c r="B252" s="32"/>
      <c r="C252" s="25"/>
      <c r="D252" s="15"/>
      <c r="E252" s="9"/>
      <c r="F252" s="9"/>
      <c r="G252" s="9"/>
      <c r="H252" s="9"/>
      <c r="I252" s="25"/>
      <c r="J252" s="25"/>
      <c r="K252" s="25"/>
      <c r="L252" s="25"/>
      <c r="M252" s="25"/>
      <c r="N252" s="9"/>
      <c r="O252" s="9"/>
    </row>
    <row r="253" spans="1:15" ht="43.15" customHeight="1">
      <c r="A253" s="29"/>
      <c r="B253" s="32"/>
      <c r="C253" s="25"/>
      <c r="D253" s="15"/>
      <c r="E253" s="9"/>
      <c r="F253" s="9"/>
      <c r="G253" s="9"/>
      <c r="H253" s="9"/>
      <c r="I253" s="25"/>
      <c r="J253" s="25"/>
      <c r="K253" s="25"/>
      <c r="L253" s="25"/>
      <c r="M253" s="25"/>
      <c r="N253" s="9"/>
      <c r="O253" s="9"/>
    </row>
    <row r="254" spans="1:15" ht="43.15" customHeight="1">
      <c r="A254" s="29"/>
      <c r="B254" s="32"/>
      <c r="C254" s="25"/>
      <c r="D254" s="15"/>
      <c r="E254" s="9"/>
      <c r="F254" s="9"/>
      <c r="G254" s="9"/>
      <c r="H254" s="9"/>
      <c r="I254" s="25"/>
      <c r="J254" s="25"/>
      <c r="K254" s="25"/>
      <c r="L254" s="25"/>
      <c r="M254" s="25"/>
      <c r="N254" s="9"/>
      <c r="O254" s="9"/>
    </row>
    <row r="255" spans="1:15" ht="43.15" customHeight="1">
      <c r="A255" s="29"/>
      <c r="B255" s="32"/>
      <c r="C255" s="25"/>
      <c r="D255" s="15"/>
      <c r="E255" s="9"/>
      <c r="F255" s="9"/>
      <c r="G255" s="9"/>
      <c r="H255" s="9"/>
      <c r="I255" s="25"/>
      <c r="J255" s="25"/>
      <c r="K255" s="25"/>
      <c r="L255" s="25"/>
      <c r="M255" s="25"/>
      <c r="N255" s="9"/>
      <c r="O255" s="9"/>
    </row>
    <row r="256" spans="1:15" ht="43.15" customHeight="1">
      <c r="A256" s="29"/>
      <c r="B256" s="32"/>
      <c r="C256" s="25"/>
      <c r="D256" s="15"/>
      <c r="E256" s="9"/>
      <c r="F256" s="9"/>
      <c r="G256" s="9"/>
      <c r="H256" s="9"/>
      <c r="I256" s="25"/>
      <c r="J256" s="25"/>
      <c r="K256" s="25"/>
      <c r="L256" s="25"/>
      <c r="M256" s="25"/>
      <c r="N256" s="9"/>
      <c r="O256" s="9"/>
    </row>
    <row r="257" spans="1:15" ht="43.15" customHeight="1">
      <c r="A257" s="29"/>
      <c r="B257" s="32"/>
      <c r="C257" s="25"/>
      <c r="D257" s="15"/>
      <c r="E257" s="9"/>
      <c r="F257" s="9"/>
      <c r="G257" s="9"/>
      <c r="H257" s="9"/>
      <c r="I257" s="25"/>
      <c r="J257" s="25"/>
      <c r="K257" s="25"/>
      <c r="L257" s="25"/>
      <c r="M257" s="25"/>
      <c r="N257" s="9"/>
      <c r="O257" s="9"/>
    </row>
    <row r="258" spans="1:15" ht="43.15" customHeight="1">
      <c r="A258" s="29"/>
      <c r="B258" s="32"/>
      <c r="C258" s="25"/>
      <c r="D258" s="15"/>
      <c r="E258" s="9"/>
      <c r="F258" s="9"/>
      <c r="G258" s="9"/>
      <c r="H258" s="9"/>
      <c r="I258" s="25"/>
      <c r="J258" s="25"/>
      <c r="K258" s="25"/>
      <c r="L258" s="25"/>
      <c r="M258" s="25"/>
      <c r="N258" s="9"/>
      <c r="O258" s="9"/>
    </row>
    <row r="259" spans="1:15" ht="43.15" customHeight="1">
      <c r="A259" s="29"/>
      <c r="B259" s="32"/>
      <c r="C259" s="25"/>
      <c r="D259" s="15"/>
      <c r="E259" s="9"/>
      <c r="F259" s="9"/>
      <c r="G259" s="9"/>
      <c r="H259" s="9"/>
      <c r="I259" s="25"/>
      <c r="J259" s="25"/>
      <c r="K259" s="25"/>
      <c r="L259" s="25"/>
      <c r="M259" s="25"/>
      <c r="N259" s="9"/>
      <c r="O259" s="9"/>
    </row>
    <row r="260" spans="1:15" ht="43.15" customHeight="1">
      <c r="A260" s="29"/>
      <c r="B260" s="32"/>
      <c r="C260" s="25"/>
      <c r="D260" s="15"/>
      <c r="E260" s="9"/>
      <c r="F260" s="9"/>
      <c r="G260" s="9"/>
      <c r="H260" s="9"/>
      <c r="I260" s="25"/>
      <c r="J260" s="25"/>
      <c r="K260" s="25"/>
      <c r="L260" s="25"/>
      <c r="M260" s="25"/>
      <c r="N260" s="9"/>
      <c r="O260" s="9"/>
    </row>
    <row r="261" spans="1:15" ht="43.15" customHeight="1">
      <c r="A261" s="29"/>
      <c r="B261" s="32"/>
      <c r="C261" s="25"/>
      <c r="D261" s="15"/>
      <c r="E261" s="9"/>
      <c r="F261" s="9"/>
      <c r="G261" s="9"/>
      <c r="H261" s="9"/>
      <c r="I261" s="25"/>
      <c r="J261" s="25"/>
      <c r="K261" s="25"/>
      <c r="L261" s="25"/>
      <c r="M261" s="25"/>
      <c r="N261" s="9"/>
      <c r="O261" s="9"/>
    </row>
    <row r="262" spans="1:15" ht="43.15" customHeight="1">
      <c r="A262" s="29"/>
      <c r="B262" s="32"/>
      <c r="C262" s="25"/>
      <c r="D262" s="15"/>
      <c r="E262" s="9"/>
      <c r="F262" s="9"/>
      <c r="G262" s="9"/>
      <c r="H262" s="9"/>
      <c r="I262" s="25"/>
      <c r="J262" s="25"/>
      <c r="K262" s="25"/>
      <c r="L262" s="25"/>
      <c r="M262" s="25"/>
      <c r="N262" s="9"/>
      <c r="O262" s="9"/>
    </row>
    <row r="263" spans="1:15" ht="43.15" customHeight="1">
      <c r="A263" s="29"/>
      <c r="B263" s="32"/>
      <c r="C263" s="25"/>
      <c r="D263" s="15"/>
      <c r="E263" s="9"/>
      <c r="F263" s="9"/>
      <c r="G263" s="9"/>
      <c r="H263" s="9"/>
      <c r="I263" s="25"/>
      <c r="J263" s="25"/>
      <c r="K263" s="25"/>
      <c r="L263" s="25"/>
      <c r="M263" s="25"/>
      <c r="N263" s="9"/>
      <c r="O263" s="9"/>
    </row>
    <row r="264" spans="1:15" ht="43.15" customHeight="1">
      <c r="A264" s="29"/>
      <c r="B264" s="32"/>
      <c r="C264" s="25"/>
      <c r="D264" s="15"/>
      <c r="E264" s="9"/>
      <c r="F264" s="9"/>
      <c r="G264" s="9"/>
      <c r="H264" s="9"/>
      <c r="I264" s="25"/>
      <c r="J264" s="25"/>
      <c r="K264" s="25"/>
      <c r="L264" s="25"/>
      <c r="M264" s="25"/>
      <c r="N264" s="9"/>
      <c r="O264" s="9"/>
    </row>
    <row r="265" spans="1:15" ht="43.15" customHeight="1">
      <c r="A265" s="29"/>
      <c r="B265" s="32"/>
      <c r="C265" s="25"/>
      <c r="D265" s="15"/>
      <c r="E265" s="9"/>
      <c r="F265" s="9"/>
      <c r="G265" s="9"/>
      <c r="H265" s="9"/>
      <c r="I265" s="25"/>
      <c r="J265" s="25"/>
      <c r="K265" s="25"/>
      <c r="L265" s="25"/>
      <c r="M265" s="25"/>
      <c r="N265" s="9"/>
      <c r="O265" s="9"/>
    </row>
    <row r="266" spans="1:15" ht="43.15" customHeight="1">
      <c r="A266" s="29"/>
      <c r="B266" s="32"/>
      <c r="C266" s="25"/>
      <c r="D266" s="15"/>
      <c r="E266" s="9"/>
      <c r="F266" s="9"/>
      <c r="G266" s="9"/>
      <c r="H266" s="9"/>
      <c r="I266" s="25"/>
      <c r="J266" s="25"/>
      <c r="K266" s="25"/>
      <c r="L266" s="25"/>
      <c r="M266" s="25"/>
      <c r="N266" s="9"/>
      <c r="O266" s="9"/>
    </row>
    <row r="267" spans="1:15" ht="43.15" customHeight="1">
      <c r="A267" s="29"/>
      <c r="B267" s="32"/>
      <c r="C267" s="25"/>
      <c r="D267" s="15"/>
      <c r="E267" s="9"/>
      <c r="F267" s="9"/>
      <c r="G267" s="9"/>
      <c r="H267" s="9"/>
      <c r="I267" s="25"/>
      <c r="J267" s="25"/>
      <c r="K267" s="25"/>
      <c r="L267" s="25"/>
      <c r="M267" s="25"/>
      <c r="N267" s="9"/>
      <c r="O267" s="9"/>
    </row>
    <row r="268" spans="1:15" ht="43.15" customHeight="1">
      <c r="A268" s="29"/>
      <c r="B268" s="32"/>
      <c r="C268" s="25"/>
      <c r="D268" s="15"/>
      <c r="E268" s="9"/>
      <c r="F268" s="9"/>
      <c r="G268" s="9"/>
      <c r="H268" s="9"/>
      <c r="I268" s="25"/>
      <c r="J268" s="25"/>
      <c r="K268" s="25"/>
      <c r="L268" s="25"/>
      <c r="M268" s="25"/>
      <c r="N268" s="9"/>
      <c r="O268" s="9"/>
    </row>
    <row r="269" spans="1:15" ht="43.15" customHeight="1">
      <c r="A269" s="29"/>
      <c r="B269" s="32"/>
      <c r="C269" s="25"/>
      <c r="D269" s="15"/>
      <c r="E269" s="9"/>
      <c r="F269" s="9"/>
      <c r="G269" s="9"/>
      <c r="H269" s="9"/>
      <c r="I269" s="25"/>
      <c r="J269" s="25"/>
      <c r="K269" s="25"/>
      <c r="L269" s="25"/>
      <c r="M269" s="25"/>
      <c r="N269" s="9"/>
      <c r="O269" s="9"/>
    </row>
    <row r="270" spans="1:15" ht="43.15" customHeight="1">
      <c r="A270" s="29"/>
      <c r="B270" s="32"/>
      <c r="C270" s="25"/>
      <c r="D270" s="15"/>
      <c r="E270" s="9"/>
      <c r="F270" s="9"/>
      <c r="G270" s="9"/>
      <c r="H270" s="9"/>
      <c r="I270" s="25"/>
      <c r="J270" s="25"/>
      <c r="K270" s="25"/>
      <c r="L270" s="25"/>
      <c r="M270" s="25"/>
      <c r="N270" s="9"/>
      <c r="O270" s="9"/>
    </row>
    <row r="271" spans="1:15" ht="43.15" customHeight="1">
      <c r="A271" s="29"/>
      <c r="B271" s="32"/>
      <c r="C271" s="25"/>
      <c r="D271" s="15"/>
      <c r="E271" s="9"/>
      <c r="F271" s="9"/>
      <c r="G271" s="9"/>
      <c r="H271" s="9"/>
      <c r="I271" s="25"/>
      <c r="J271" s="25"/>
      <c r="K271" s="25"/>
      <c r="L271" s="25"/>
      <c r="M271" s="25"/>
      <c r="N271" s="9"/>
      <c r="O271" s="9"/>
    </row>
    <row r="272" spans="1:15" ht="43.15" customHeight="1">
      <c r="A272" s="29"/>
      <c r="B272" s="32"/>
      <c r="C272" s="25"/>
      <c r="D272" s="15"/>
      <c r="E272" s="9"/>
      <c r="F272" s="9"/>
      <c r="G272" s="9"/>
      <c r="H272" s="9"/>
      <c r="I272" s="25"/>
      <c r="J272" s="25"/>
      <c r="K272" s="25"/>
      <c r="L272" s="25"/>
      <c r="M272" s="25"/>
      <c r="N272" s="9"/>
      <c r="O272" s="9"/>
    </row>
    <row r="273" spans="1:15" ht="43.15" customHeight="1">
      <c r="A273" s="29"/>
      <c r="B273" s="32"/>
      <c r="C273" s="25"/>
      <c r="D273" s="15"/>
      <c r="E273" s="9"/>
      <c r="F273" s="9"/>
      <c r="G273" s="9"/>
      <c r="H273" s="9"/>
      <c r="I273" s="25"/>
      <c r="J273" s="25"/>
      <c r="K273" s="25"/>
      <c r="L273" s="25"/>
      <c r="M273" s="25"/>
      <c r="N273" s="9"/>
      <c r="O273" s="9"/>
    </row>
    <row r="274" spans="1:15" ht="43.15" customHeight="1">
      <c r="A274" s="29"/>
      <c r="B274" s="32"/>
      <c r="C274" s="25"/>
      <c r="D274" s="15"/>
      <c r="E274" s="9"/>
      <c r="F274" s="9"/>
      <c r="G274" s="9"/>
      <c r="H274" s="9"/>
      <c r="I274" s="25"/>
      <c r="J274" s="25"/>
      <c r="K274" s="25"/>
      <c r="L274" s="25"/>
      <c r="M274" s="25"/>
      <c r="N274" s="9"/>
      <c r="O274" s="9"/>
    </row>
    <row r="275" spans="1:15" ht="43.15" customHeight="1">
      <c r="A275" s="29"/>
      <c r="B275" s="32"/>
      <c r="C275" s="25"/>
      <c r="D275" s="15"/>
      <c r="E275" s="9"/>
      <c r="F275" s="9"/>
      <c r="G275" s="9"/>
      <c r="H275" s="9"/>
      <c r="I275" s="25"/>
      <c r="J275" s="25"/>
      <c r="K275" s="25"/>
      <c r="L275" s="25"/>
      <c r="M275" s="25"/>
      <c r="N275" s="9"/>
      <c r="O275" s="9"/>
    </row>
    <row r="276" spans="1:15" ht="43.15" customHeight="1">
      <c r="A276" s="29"/>
      <c r="B276" s="32"/>
      <c r="C276" s="25"/>
      <c r="D276" s="15"/>
      <c r="E276" s="9"/>
      <c r="F276" s="9"/>
      <c r="G276" s="9"/>
      <c r="H276" s="9"/>
      <c r="I276" s="25"/>
      <c r="J276" s="25"/>
      <c r="K276" s="25"/>
      <c r="L276" s="25"/>
      <c r="M276" s="25"/>
      <c r="N276" s="9"/>
      <c r="O276" s="9"/>
    </row>
    <row r="277" spans="1:15" ht="43.15" customHeight="1">
      <c r="A277" s="29"/>
      <c r="B277" s="32"/>
      <c r="C277" s="25"/>
      <c r="D277" s="15"/>
      <c r="E277" s="9"/>
      <c r="F277" s="9"/>
      <c r="G277" s="9"/>
      <c r="H277" s="9"/>
      <c r="I277" s="25"/>
      <c r="J277" s="25"/>
      <c r="K277" s="25"/>
      <c r="L277" s="25"/>
      <c r="M277" s="25"/>
      <c r="N277" s="9"/>
      <c r="O277" s="9"/>
    </row>
    <row r="278" spans="1:15" ht="43.15" customHeight="1">
      <c r="A278" s="29"/>
      <c r="B278" s="32"/>
      <c r="C278" s="25"/>
      <c r="D278" s="15"/>
      <c r="E278" s="9"/>
      <c r="F278" s="9"/>
      <c r="G278" s="9"/>
      <c r="H278" s="9"/>
      <c r="I278" s="25"/>
      <c r="J278" s="25"/>
      <c r="K278" s="25"/>
      <c r="L278" s="25"/>
      <c r="M278" s="25"/>
      <c r="N278" s="9"/>
      <c r="O278" s="9"/>
    </row>
    <row r="279" spans="1:15" ht="43.15" customHeight="1">
      <c r="A279" s="29"/>
      <c r="B279" s="32"/>
      <c r="C279" s="25"/>
      <c r="D279" s="15"/>
      <c r="E279" s="9"/>
      <c r="F279" s="9"/>
      <c r="G279" s="9"/>
      <c r="H279" s="9"/>
      <c r="I279" s="25"/>
      <c r="J279" s="25"/>
      <c r="K279" s="25"/>
      <c r="L279" s="25"/>
      <c r="M279" s="25"/>
      <c r="N279" s="9"/>
      <c r="O279" s="9"/>
    </row>
    <row r="280" spans="1:15" ht="43.15" customHeight="1">
      <c r="A280" s="29"/>
      <c r="B280" s="32"/>
      <c r="C280" s="25"/>
      <c r="D280" s="15"/>
      <c r="E280" s="9"/>
      <c r="F280" s="9"/>
      <c r="G280" s="9"/>
      <c r="H280" s="9"/>
      <c r="I280" s="25"/>
      <c r="J280" s="25"/>
      <c r="K280" s="25"/>
      <c r="L280" s="25"/>
      <c r="M280" s="25"/>
      <c r="N280" s="9"/>
      <c r="O280" s="9"/>
    </row>
    <row r="281" spans="1:15" ht="43.15" customHeight="1">
      <c r="A281" s="29"/>
      <c r="B281" s="32"/>
      <c r="C281" s="25"/>
      <c r="D281" s="15"/>
      <c r="E281" s="9"/>
      <c r="F281" s="9"/>
      <c r="G281" s="9"/>
      <c r="H281" s="9"/>
      <c r="I281" s="25"/>
      <c r="J281" s="25"/>
      <c r="K281" s="25"/>
      <c r="L281" s="25"/>
      <c r="M281" s="25"/>
      <c r="N281" s="9"/>
      <c r="O281" s="9"/>
    </row>
    <row r="282" spans="1:15" ht="43.15" customHeight="1">
      <c r="A282" s="29"/>
      <c r="B282" s="32"/>
      <c r="C282" s="25"/>
      <c r="D282" s="15"/>
      <c r="E282" s="9"/>
      <c r="F282" s="9"/>
      <c r="G282" s="9"/>
      <c r="H282" s="9"/>
      <c r="I282" s="25"/>
      <c r="J282" s="25"/>
      <c r="K282" s="25"/>
      <c r="L282" s="25"/>
      <c r="M282" s="25"/>
      <c r="N282" s="9"/>
      <c r="O282" s="9"/>
    </row>
    <row r="283" spans="1:15" ht="43.15" customHeight="1">
      <c r="A283" s="29"/>
      <c r="B283" s="32"/>
      <c r="C283" s="25"/>
      <c r="D283" s="15"/>
      <c r="E283" s="9"/>
      <c r="F283" s="9"/>
      <c r="G283" s="9"/>
      <c r="H283" s="9"/>
      <c r="I283" s="25"/>
      <c r="J283" s="25"/>
      <c r="K283" s="25"/>
      <c r="L283" s="25"/>
      <c r="M283" s="25"/>
      <c r="N283" s="9"/>
      <c r="O283" s="9"/>
    </row>
    <row r="284" spans="1:15" ht="43.15" customHeight="1">
      <c r="A284" s="29"/>
      <c r="B284" s="32"/>
      <c r="C284" s="25"/>
      <c r="D284" s="15"/>
      <c r="E284" s="9"/>
      <c r="F284" s="9"/>
      <c r="G284" s="9"/>
      <c r="H284" s="9"/>
      <c r="I284" s="25"/>
      <c r="J284" s="25"/>
      <c r="K284" s="25"/>
      <c r="L284" s="25"/>
      <c r="M284" s="25"/>
      <c r="N284" s="9"/>
      <c r="O284" s="9"/>
    </row>
    <row r="285" spans="1:15" ht="43.15" customHeight="1">
      <c r="A285" s="29"/>
      <c r="B285" s="32"/>
      <c r="C285" s="25"/>
      <c r="D285" s="15"/>
      <c r="E285" s="9"/>
      <c r="F285" s="9"/>
      <c r="G285" s="9"/>
      <c r="H285" s="9"/>
      <c r="I285" s="25"/>
      <c r="J285" s="25"/>
      <c r="K285" s="25"/>
      <c r="L285" s="25"/>
      <c r="M285" s="25"/>
      <c r="N285" s="9"/>
      <c r="O285" s="9"/>
    </row>
    <row r="286" spans="1:15" ht="43.15" customHeight="1">
      <c r="A286" s="29"/>
      <c r="B286" s="32"/>
      <c r="C286" s="25"/>
      <c r="D286" s="15"/>
      <c r="E286" s="9"/>
      <c r="F286" s="9"/>
      <c r="G286" s="9"/>
      <c r="H286" s="9"/>
      <c r="I286" s="25"/>
      <c r="J286" s="25"/>
      <c r="K286" s="25"/>
      <c r="L286" s="25"/>
      <c r="M286" s="25"/>
      <c r="N286" s="9"/>
      <c r="O286" s="9"/>
    </row>
    <row r="287" spans="1:15" ht="43.15" customHeight="1">
      <c r="A287" s="29"/>
      <c r="B287" s="32"/>
      <c r="C287" s="25"/>
      <c r="D287" s="15"/>
      <c r="E287" s="9"/>
      <c r="F287" s="9"/>
      <c r="G287" s="9"/>
      <c r="H287" s="9"/>
      <c r="I287" s="25"/>
      <c r="J287" s="25"/>
      <c r="K287" s="25"/>
      <c r="L287" s="25"/>
      <c r="M287" s="25"/>
      <c r="N287" s="9"/>
      <c r="O287" s="9"/>
    </row>
    <row r="288" spans="1:15" ht="43.15" customHeight="1">
      <c r="A288" s="29"/>
      <c r="B288" s="32"/>
      <c r="C288" s="25"/>
      <c r="D288" s="15"/>
      <c r="E288" s="9"/>
      <c r="F288" s="9"/>
      <c r="G288" s="9"/>
      <c r="H288" s="9"/>
      <c r="I288" s="25"/>
      <c r="J288" s="25"/>
      <c r="K288" s="25"/>
      <c r="L288" s="25"/>
      <c r="M288" s="25"/>
      <c r="N288" s="9"/>
      <c r="O288" s="9"/>
    </row>
    <row r="289" spans="1:15" ht="43.15" customHeight="1">
      <c r="A289" s="29"/>
      <c r="B289" s="32"/>
      <c r="C289" s="25"/>
      <c r="D289" s="15"/>
      <c r="E289" s="9"/>
      <c r="F289" s="9"/>
      <c r="G289" s="9"/>
      <c r="H289" s="9"/>
      <c r="I289" s="25"/>
      <c r="J289" s="25"/>
      <c r="K289" s="25"/>
      <c r="L289" s="25"/>
      <c r="M289" s="25"/>
      <c r="N289" s="9"/>
      <c r="O289" s="9"/>
    </row>
    <row r="290" spans="1:15" ht="43.15" customHeight="1">
      <c r="A290" s="29"/>
      <c r="B290" s="32"/>
      <c r="C290" s="25"/>
      <c r="D290" s="15"/>
      <c r="E290" s="9"/>
      <c r="F290" s="9"/>
      <c r="G290" s="9"/>
      <c r="H290" s="9"/>
      <c r="I290" s="25"/>
      <c r="J290" s="25"/>
      <c r="K290" s="25"/>
      <c r="L290" s="25"/>
      <c r="M290" s="25"/>
      <c r="N290" s="9"/>
      <c r="O290" s="9"/>
    </row>
    <row r="291" spans="1:15" ht="43.15" customHeight="1">
      <c r="A291" s="29"/>
      <c r="B291" s="32"/>
      <c r="C291" s="25"/>
      <c r="D291" s="15"/>
      <c r="E291" s="9"/>
      <c r="F291" s="9"/>
      <c r="G291" s="9"/>
      <c r="H291" s="9"/>
      <c r="I291" s="25"/>
      <c r="J291" s="25"/>
      <c r="K291" s="25"/>
      <c r="L291" s="25"/>
      <c r="M291" s="25"/>
      <c r="N291" s="9"/>
      <c r="O291" s="9"/>
    </row>
    <row r="292" spans="1:15" ht="43.15" customHeight="1">
      <c r="A292" s="29"/>
      <c r="B292" s="32"/>
      <c r="C292" s="25"/>
      <c r="D292" s="15"/>
      <c r="E292" s="9"/>
      <c r="F292" s="9"/>
      <c r="G292" s="9"/>
      <c r="H292" s="9"/>
      <c r="I292" s="25"/>
      <c r="J292" s="25"/>
      <c r="K292" s="25"/>
      <c r="L292" s="25"/>
      <c r="M292" s="25"/>
      <c r="N292" s="9"/>
      <c r="O292" s="9"/>
    </row>
    <row r="293" spans="1:15" ht="43.15" customHeight="1">
      <c r="A293" s="29"/>
      <c r="B293" s="32"/>
      <c r="C293" s="25"/>
      <c r="D293" s="15"/>
      <c r="E293" s="9"/>
      <c r="F293" s="9"/>
      <c r="G293" s="9"/>
      <c r="H293" s="9"/>
      <c r="I293" s="25"/>
      <c r="J293" s="25"/>
      <c r="K293" s="25"/>
      <c r="L293" s="25"/>
      <c r="M293" s="25"/>
      <c r="N293" s="9"/>
      <c r="O293" s="9"/>
    </row>
    <row r="294" spans="1:15" ht="43.15" customHeight="1">
      <c r="A294" s="29"/>
      <c r="B294" s="32"/>
      <c r="C294" s="25"/>
      <c r="D294" s="15"/>
      <c r="E294" s="9"/>
      <c r="F294" s="9"/>
      <c r="G294" s="9"/>
      <c r="H294" s="9"/>
      <c r="I294" s="25"/>
      <c r="J294" s="25"/>
      <c r="K294" s="25"/>
      <c r="L294" s="25"/>
      <c r="M294" s="25"/>
      <c r="N294" s="9"/>
      <c r="O294" s="9"/>
    </row>
    <row r="295" spans="1:15" ht="43.15" customHeight="1">
      <c r="A295" s="29"/>
      <c r="B295" s="32"/>
      <c r="C295" s="25"/>
      <c r="D295" s="15"/>
      <c r="E295" s="9"/>
      <c r="F295" s="9"/>
      <c r="G295" s="9"/>
      <c r="H295" s="9"/>
      <c r="I295" s="25"/>
      <c r="J295" s="25"/>
      <c r="K295" s="25"/>
      <c r="L295" s="25"/>
      <c r="M295" s="25"/>
      <c r="N295" s="9"/>
      <c r="O295" s="9"/>
    </row>
    <row r="296" spans="1:15" ht="43.15" customHeight="1">
      <c r="A296" s="29"/>
      <c r="B296" s="32"/>
      <c r="C296" s="25"/>
      <c r="D296" s="15"/>
      <c r="E296" s="9"/>
      <c r="F296" s="9"/>
      <c r="G296" s="9"/>
      <c r="H296" s="9"/>
      <c r="I296" s="25"/>
      <c r="J296" s="25"/>
      <c r="K296" s="25"/>
      <c r="L296" s="25"/>
      <c r="M296" s="25"/>
      <c r="N296" s="9"/>
      <c r="O296" s="9"/>
    </row>
    <row r="297" spans="1:15" ht="43.15" customHeight="1">
      <c r="A297" s="29"/>
      <c r="B297" s="32"/>
      <c r="C297" s="25"/>
      <c r="D297" s="15"/>
      <c r="E297" s="9"/>
      <c r="F297" s="9"/>
      <c r="G297" s="9"/>
      <c r="H297" s="9"/>
      <c r="I297" s="25"/>
      <c r="J297" s="25"/>
      <c r="K297" s="25"/>
      <c r="L297" s="25"/>
      <c r="M297" s="25"/>
      <c r="N297" s="9"/>
      <c r="O297" s="9"/>
    </row>
    <row r="298" spans="1:15" ht="43.15" customHeight="1">
      <c r="A298" s="29"/>
      <c r="B298" s="32"/>
      <c r="C298" s="25"/>
      <c r="D298" s="15"/>
      <c r="E298" s="9"/>
      <c r="F298" s="9"/>
      <c r="G298" s="9"/>
      <c r="H298" s="9"/>
      <c r="I298" s="25"/>
      <c r="J298" s="25"/>
      <c r="K298" s="25"/>
      <c r="L298" s="25"/>
      <c r="M298" s="25"/>
      <c r="N298" s="9"/>
      <c r="O298" s="9"/>
    </row>
    <row r="299" spans="1:15" ht="43.15" customHeight="1">
      <c r="A299" s="29"/>
      <c r="B299" s="32"/>
      <c r="C299" s="25"/>
      <c r="D299" s="15"/>
      <c r="E299" s="9"/>
      <c r="F299" s="9"/>
      <c r="G299" s="9"/>
      <c r="H299" s="9"/>
      <c r="I299" s="25"/>
      <c r="J299" s="25"/>
      <c r="K299" s="25"/>
      <c r="L299" s="25"/>
      <c r="M299" s="25"/>
      <c r="N299" s="9"/>
      <c r="O299" s="9"/>
    </row>
    <row r="300" spans="1:15" ht="43.15" customHeight="1">
      <c r="A300" s="29"/>
      <c r="B300" s="32"/>
      <c r="C300" s="25"/>
      <c r="D300" s="25"/>
      <c r="E300" s="9"/>
      <c r="F300" s="9"/>
      <c r="G300" s="9"/>
      <c r="H300" s="9"/>
      <c r="I300" s="25"/>
      <c r="J300" s="25"/>
      <c r="K300" s="25"/>
      <c r="L300" s="25"/>
      <c r="M300" s="25"/>
      <c r="N300" s="9"/>
      <c r="O300" s="9"/>
    </row>
    <row r="301" spans="1:15" ht="43.15" customHeight="1">
      <c r="A301" s="29"/>
      <c r="B301" s="32"/>
      <c r="C301" s="25"/>
      <c r="D301" s="25"/>
      <c r="E301" s="9"/>
      <c r="F301" s="9"/>
      <c r="G301" s="9"/>
      <c r="H301" s="9"/>
      <c r="I301" s="25"/>
      <c r="J301" s="25"/>
      <c r="K301" s="25"/>
      <c r="L301" s="25"/>
      <c r="M301" s="25"/>
      <c r="N301" s="9"/>
      <c r="O301" s="9"/>
    </row>
    <row r="302" spans="1:15" ht="43.15" customHeight="1">
      <c r="A302" s="29"/>
      <c r="B302" s="32"/>
      <c r="C302" s="25"/>
      <c r="D302" s="25"/>
      <c r="E302" s="9"/>
      <c r="F302" s="9"/>
      <c r="G302" s="9"/>
      <c r="H302" s="9"/>
      <c r="I302" s="25"/>
      <c r="J302" s="25"/>
      <c r="K302" s="25"/>
      <c r="L302" s="25"/>
      <c r="M302" s="25"/>
      <c r="N302" s="9"/>
      <c r="O302" s="9"/>
    </row>
    <row r="303" spans="1:15" ht="43.15" customHeight="1">
      <c r="A303" s="29"/>
      <c r="B303" s="32"/>
      <c r="C303" s="25"/>
      <c r="D303" s="25"/>
      <c r="E303" s="9"/>
      <c r="F303" s="9"/>
      <c r="G303" s="9"/>
      <c r="H303" s="9"/>
      <c r="I303" s="25"/>
      <c r="J303" s="25"/>
      <c r="K303" s="25"/>
      <c r="L303" s="25"/>
      <c r="M303" s="25"/>
      <c r="N303" s="9"/>
      <c r="O303" s="9"/>
    </row>
  </sheetData>
  <sheetProtection algorithmName="SHA-512" hashValue="6YCGuPHke2ix9S2HrXQP75A3ET9hFQs8Er6BKjrUrqHSCJMk5O6hecrDVP6OTzGyAqxUAFrwe6iQe0LmE4Gtdw==" saltValue="wq/I4QRHR8MWGIGF0b1eog==" spinCount="100000" sheet="1" formatCells="0" insertRows="0"/>
  <mergeCells count="21">
    <mergeCell ref="C15:D16"/>
    <mergeCell ref="E15:F16"/>
    <mergeCell ref="A13:A14"/>
    <mergeCell ref="H13:I14"/>
    <mergeCell ref="H15:I16"/>
    <mergeCell ref="B13:B14"/>
    <mergeCell ref="C13:D14"/>
    <mergeCell ref="E13:F14"/>
    <mergeCell ref="G13:G14"/>
    <mergeCell ref="G15:G16"/>
    <mergeCell ref="A15:A16"/>
    <mergeCell ref="B15:B16"/>
    <mergeCell ref="A1:J6"/>
    <mergeCell ref="C7:D9"/>
    <mergeCell ref="E7:F9"/>
    <mergeCell ref="G7:G9"/>
    <mergeCell ref="H7:J9"/>
    <mergeCell ref="A7:A11"/>
    <mergeCell ref="B7:B11"/>
    <mergeCell ref="C10:D11"/>
    <mergeCell ref="E10:J11"/>
  </mergeCells>
  <conditionalFormatting sqref="A27:A28 A32">
    <cfRule type="expression" dxfId="214" priority="329">
      <formula>#REF!="Option"</formula>
    </cfRule>
    <cfRule type="expression" dxfId="213" priority="336">
      <formula>#REF!="Fermeture"</formula>
    </cfRule>
    <cfRule type="expression" dxfId="212" priority="337">
      <formula>#REF!="Modification"</formula>
    </cfRule>
    <cfRule type="expression" dxfId="211" priority="338">
      <formula>#REF!="Création"</formula>
    </cfRule>
  </conditionalFormatting>
  <conditionalFormatting sqref="A31 A35:A36">
    <cfRule type="expression" dxfId="210" priority="340">
      <formula>$C28="Option"</formula>
    </cfRule>
    <cfRule type="expression" dxfId="209" priority="349">
      <formula>$F28="Fermeture"</formula>
    </cfRule>
    <cfRule type="expression" dxfId="208" priority="350">
      <formula>$F28="Modification"</formula>
    </cfRule>
    <cfRule type="expression" dxfId="207" priority="351">
      <formula>$F28="Création"</formula>
    </cfRule>
  </conditionalFormatting>
  <conditionalFormatting sqref="A33:A34">
    <cfRule type="expression" dxfId="206" priority="328">
      <formula>$C27="Option"</formula>
    </cfRule>
    <cfRule type="expression" dxfId="205" priority="333">
      <formula>$F27="Fermeture"</formula>
    </cfRule>
    <cfRule type="expression" dxfId="204" priority="334">
      <formula>$F27="Modification"</formula>
    </cfRule>
    <cfRule type="expression" dxfId="203" priority="335">
      <formula>$F27="Création"</formula>
    </cfRule>
  </conditionalFormatting>
  <conditionalFormatting sqref="A1:O7 C8:O9 C10 E10 K10:O11 A12:O12 A13:H13 K13:O16 A14:F14 A15:H15 A16:F16 A17:O22 C27:F27 H27:O27 H32:N35 C32:F36 I36:N36 A45:O1002">
    <cfRule type="expression" dxfId="202" priority="181">
      <formula>$F1="Modification"</formula>
    </cfRule>
    <cfRule type="expression" dxfId="201" priority="182">
      <formula>$F1="Création"</formula>
    </cfRule>
  </conditionalFormatting>
  <conditionalFormatting sqref="A1:O7 C8:O9 K10:O11 A12:O12 K13:O16 A17:O22 H27:O27 H32:N35 I36:N36 A45:O1002 E10 A13:H13 A14:F14 A15:H15 A16:F16 C27:F27 C32:F36 C10">
    <cfRule type="expression" dxfId="200" priority="180">
      <formula>$F1="Fermeture"</formula>
    </cfRule>
  </conditionalFormatting>
  <conditionalFormatting sqref="A23:O26 B28:O31 A29:A30 H36 A41:A44">
    <cfRule type="expression" dxfId="199" priority="115">
      <formula>$F23="Modification"</formula>
    </cfRule>
    <cfRule type="expression" dxfId="198" priority="116">
      <formula>$F23="Création"</formula>
    </cfRule>
  </conditionalFormatting>
  <conditionalFormatting sqref="B28:O31 A23:O26 A29:A30 H36 A41:A44">
    <cfRule type="expression" dxfId="197" priority="114">
      <formula>$F23="Fermeture"</formula>
    </cfRule>
  </conditionalFormatting>
  <conditionalFormatting sqref="D44:E1004 A12:A26 G12:N26 D12:E36 G28:N31 A29:A30 H32:N36 A1:A7 D1:E9 G1:N9 E10 K10:N11 H27:N27 G45:N1004 A41:A1004">
    <cfRule type="expression" dxfId="196" priority="177">
      <formula>$C1="Option"</formula>
    </cfRule>
  </conditionalFormatting>
  <conditionalFormatting sqref="F31">
    <cfRule type="expression" dxfId="195" priority="46">
      <formula>$C31="Option"</formula>
    </cfRule>
  </conditionalFormatting>
  <conditionalFormatting sqref="H44">
    <cfRule type="expression" dxfId="194" priority="169">
      <formula>$F44="Fermeture"</formula>
    </cfRule>
    <cfRule type="expression" dxfId="193" priority="170">
      <formula>$F44="Modification"</formula>
    </cfRule>
    <cfRule type="expression" dxfId="192" priority="171">
      <formula>$F44="Création"</formula>
    </cfRule>
  </conditionalFormatting>
  <conditionalFormatting sqref="C44:F44 I44:N44">
    <cfRule type="expression" dxfId="191" priority="175">
      <formula>$F44="Modification"</formula>
    </cfRule>
    <cfRule type="expression" dxfId="190" priority="176">
      <formula>$F44="Création"</formula>
    </cfRule>
  </conditionalFormatting>
  <conditionalFormatting sqref="I44:N44 C44:F44">
    <cfRule type="expression" dxfId="189" priority="174">
      <formula>$F44="Fermeture"</formula>
    </cfRule>
  </conditionalFormatting>
  <conditionalFormatting sqref="H44:N44">
    <cfRule type="expression" dxfId="188" priority="168">
      <formula>$C44="Option"</formula>
    </cfRule>
  </conditionalFormatting>
  <conditionalFormatting sqref="N1:N36 N45:N1002">
    <cfRule type="expression" dxfId="187" priority="179">
      <formula>$M1="Porteuse"</formula>
    </cfRule>
  </conditionalFormatting>
  <conditionalFormatting sqref="N44">
    <cfRule type="expression" dxfId="186" priority="173">
      <formula>$M44="Porteuse"</formula>
    </cfRule>
  </conditionalFormatting>
  <conditionalFormatting sqref="A37:A40">
    <cfRule type="expression" dxfId="185" priority="42">
      <formula>$C34="Option"</formula>
    </cfRule>
    <cfRule type="expression" dxfId="184" priority="43">
      <formula>$F34="Fermeture"</formula>
    </cfRule>
    <cfRule type="expression" dxfId="183" priority="44">
      <formula>$F34="Modification"</formula>
    </cfRule>
    <cfRule type="expression" dxfId="182" priority="45">
      <formula>$F34="Création"</formula>
    </cfRule>
  </conditionalFormatting>
  <conditionalFormatting sqref="A39:A40">
    <cfRule type="expression" dxfId="181" priority="23">
      <formula>$F39="Modification"</formula>
    </cfRule>
    <cfRule type="expression" dxfId="180" priority="24">
      <formula>$F39="Création"</formula>
    </cfRule>
  </conditionalFormatting>
  <conditionalFormatting sqref="A39:A40">
    <cfRule type="expression" dxfId="179" priority="22">
      <formula>$F39="Fermeture"</formula>
    </cfRule>
  </conditionalFormatting>
  <conditionalFormatting sqref="A39:A40">
    <cfRule type="expression" dxfId="178" priority="25">
      <formula>$C39="Option"</formula>
    </cfRule>
  </conditionalFormatting>
  <conditionalFormatting sqref="A38:A40">
    <cfRule type="expression" dxfId="177" priority="19">
      <formula>$F38="Modification"</formula>
    </cfRule>
    <cfRule type="expression" dxfId="176" priority="20">
      <formula>$F38="Création"</formula>
    </cfRule>
  </conditionalFormatting>
  <conditionalFormatting sqref="A38:A40">
    <cfRule type="expression" dxfId="175" priority="18">
      <formula>$F38="Fermeture"</formula>
    </cfRule>
  </conditionalFormatting>
  <conditionalFormatting sqref="A38:A40">
    <cfRule type="expression" dxfId="174" priority="21">
      <formula>$C38="Option"</formula>
    </cfRule>
  </conditionalFormatting>
  <conditionalFormatting sqref="A37">
    <cfRule type="expression" dxfId="173" priority="15">
      <formula>$F37="Modification"</formula>
    </cfRule>
    <cfRule type="expression" dxfId="172" priority="16">
      <formula>$F37="Création"</formula>
    </cfRule>
  </conditionalFormatting>
  <conditionalFormatting sqref="A37">
    <cfRule type="expression" dxfId="171" priority="14">
      <formula>$F37="Fermeture"</formula>
    </cfRule>
  </conditionalFormatting>
  <conditionalFormatting sqref="A37">
    <cfRule type="expression" dxfId="170" priority="17">
      <formula>$C37="Option"</formula>
    </cfRule>
  </conditionalFormatting>
  <conditionalFormatting sqref="D37:E43 H37:N43">
    <cfRule type="expression" dxfId="169" priority="5">
      <formula>$C37="Option"</formula>
    </cfRule>
  </conditionalFormatting>
  <conditionalFormatting sqref="B37:F43 H37:O43">
    <cfRule type="expression" dxfId="168" priority="8">
      <formula>$F37="Modification"</formula>
    </cfRule>
    <cfRule type="expression" dxfId="167" priority="9">
      <formula>$F37="Création"</formula>
    </cfRule>
  </conditionalFormatting>
  <conditionalFormatting sqref="B37:F43 H37:O43">
    <cfRule type="expression" dxfId="166" priority="7">
      <formula>$F37="Fermeture"</formula>
    </cfRule>
  </conditionalFormatting>
  <conditionalFormatting sqref="N37:N43">
    <cfRule type="expression" dxfId="165" priority="6">
      <formula>$M37="Porteuse"</formula>
    </cfRule>
  </conditionalFormatting>
  <conditionalFormatting sqref="G37:G43">
    <cfRule type="expression" dxfId="164" priority="1">
      <formula>$C37="Option"</formula>
    </cfRule>
  </conditionalFormatting>
  <conditionalFormatting sqref="G37:G43">
    <cfRule type="expression" dxfId="163" priority="3">
      <formula>$F37="Modification"</formula>
    </cfRule>
    <cfRule type="expression" dxfId="162" priority="4">
      <formula>$F37="Création"</formula>
    </cfRule>
  </conditionalFormatting>
  <conditionalFormatting sqref="G37:G43">
    <cfRule type="expression" dxfId="161" priority="2">
      <formula>$F37="Fermeture"</formula>
    </cfRule>
  </conditionalFormatting>
  <dataValidations count="6">
    <dataValidation type="list" allowBlank="1" showInputMessage="1" showErrorMessage="1" sqref="M19:M37 M41:M303" xr:uid="{00000000-0002-0000-0900-000000000000}">
      <formula1>List_Mutualisation</formula1>
    </dataValidation>
    <dataValidation type="list" allowBlank="1" showInputMessage="1" showErrorMessage="1" sqref="H19:H37 H41:H303" xr:uid="{00000000-0002-0000-0900-000001000000}">
      <formula1>List_CNU</formula1>
    </dataValidation>
    <dataValidation type="list" allowBlank="1" showInputMessage="1" showErrorMessage="1" sqref="C19:C37 C41:C303" xr:uid="{00000000-0002-0000-0900-000002000000}">
      <formula1>"UE, ECUE, BLOC, OPTION, Parcours Pédagogique"</formula1>
    </dataValidation>
    <dataValidation type="list" allowBlank="1" showInputMessage="1" showErrorMessage="1" sqref="F19:F37 F41:F303" xr:uid="{00000000-0002-0000-0900-000003000000}">
      <formula1>List_Statut</formula1>
    </dataValidation>
    <dataValidation type="list" allowBlank="1" showInputMessage="1" showErrorMessage="1" sqref="E19:E37 E41:E303" xr:uid="{00000000-0002-0000-0900-000004000000}">
      <formula1>List_Type</formula1>
    </dataValidation>
    <dataValidation type="list" allowBlank="1" showInputMessage="1" showErrorMessage="1" sqref="L19:L37 L41:L303" xr:uid="{00000000-0002-0000-0900-000005000000}">
      <formula1>"Anglais"</formula1>
    </dataValidation>
  </dataValidations>
  <pageMargins left="0.7" right="0.7" top="0.75" bottom="0.75" header="0.3" footer="0.3"/>
  <pageSetup paperSize="9" orientation="portrait" verticalDpi="0"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02103-F139-4422-9193-0F14BAEB1A90}">
  <dimension ref="A1:Y299"/>
  <sheetViews>
    <sheetView zoomScale="50" zoomScaleNormal="50" workbookViewId="0">
      <pane ySplit="18" topLeftCell="A19" activePane="bottomLeft" state="frozen"/>
      <selection pane="bottomLeft" activeCell="F41" sqref="F41"/>
      <selection activeCell="D25" sqref="D25"/>
    </sheetView>
  </sheetViews>
  <sheetFormatPr defaultColWidth="11.42578125" defaultRowHeight="14.45"/>
  <cols>
    <col min="1" max="1" width="46.7109375" style="19" customWidth="1"/>
    <col min="2" max="2" width="50.7109375" style="19" customWidth="1"/>
    <col min="3" max="3" width="15.5703125" style="23" customWidth="1"/>
    <col min="4" max="4" width="20.85546875" style="19" customWidth="1"/>
    <col min="5" max="5" width="15.5703125" style="19" customWidth="1"/>
    <col min="6" max="6" width="24.7109375" style="19" customWidth="1"/>
    <col min="7" max="7" width="22" style="19" customWidth="1"/>
    <col min="8" max="8" width="27.140625" style="19" customWidth="1"/>
    <col min="9" max="9" width="35.28515625" style="19" customWidth="1"/>
    <col min="10" max="10" width="18.7109375" style="19" customWidth="1"/>
    <col min="11" max="11" width="40.7109375" style="19" customWidth="1"/>
    <col min="12" max="12" width="31.7109375" style="19" customWidth="1"/>
    <col min="13" max="14" width="22.42578125" style="19" customWidth="1"/>
    <col min="15" max="17" width="20.28515625" style="19" customWidth="1"/>
    <col min="18" max="18" width="20.85546875" style="19" bestFit="1" customWidth="1"/>
    <col min="19" max="19" width="20.5703125" style="19" customWidth="1"/>
    <col min="20" max="20" width="17.28515625" style="19" customWidth="1"/>
    <col min="21" max="21" width="51.28515625" style="19" customWidth="1"/>
    <col min="22" max="22" width="45.28515625" style="23" customWidth="1"/>
    <col min="23" max="25" width="11.42578125" style="37"/>
  </cols>
  <sheetData>
    <row r="1" spans="1:21">
      <c r="A1" s="171"/>
      <c r="B1" s="171"/>
      <c r="C1" s="171"/>
      <c r="D1" s="171"/>
      <c r="E1" s="171"/>
      <c r="F1" s="171"/>
      <c r="G1" s="171"/>
      <c r="H1" s="171"/>
      <c r="I1" s="171"/>
      <c r="J1" s="40"/>
    </row>
    <row r="2" spans="1:21">
      <c r="A2" s="171"/>
      <c r="B2" s="171"/>
      <c r="C2" s="171"/>
      <c r="D2" s="171"/>
      <c r="E2" s="171"/>
      <c r="F2" s="171"/>
      <c r="G2" s="171"/>
      <c r="H2" s="171"/>
      <c r="I2" s="171"/>
      <c r="J2" s="40"/>
    </row>
    <row r="3" spans="1:21">
      <c r="A3" s="171"/>
      <c r="B3" s="171"/>
      <c r="C3" s="171"/>
      <c r="D3" s="171"/>
      <c r="E3" s="171"/>
      <c r="F3" s="171"/>
      <c r="G3" s="171"/>
      <c r="H3" s="171"/>
      <c r="I3" s="171"/>
      <c r="J3" s="40"/>
    </row>
    <row r="4" spans="1:21">
      <c r="A4" s="171"/>
      <c r="B4" s="171"/>
      <c r="C4" s="171"/>
      <c r="D4" s="171"/>
      <c r="E4" s="171"/>
      <c r="F4" s="171"/>
      <c r="G4" s="171"/>
      <c r="H4" s="171"/>
      <c r="I4" s="171"/>
      <c r="J4" s="40"/>
    </row>
    <row r="5" spans="1:21">
      <c r="A5" s="171"/>
      <c r="B5" s="171"/>
      <c r="C5" s="171"/>
      <c r="D5" s="171"/>
      <c r="E5" s="171"/>
      <c r="F5" s="171"/>
      <c r="G5" s="171"/>
      <c r="H5" s="171"/>
      <c r="I5" s="171"/>
      <c r="J5" s="40"/>
    </row>
    <row r="6" spans="1:21">
      <c r="A6" s="171"/>
      <c r="B6" s="171"/>
      <c r="C6" s="171"/>
      <c r="D6" s="171"/>
      <c r="E6" s="171"/>
      <c r="F6" s="171"/>
      <c r="G6" s="171"/>
      <c r="H6" s="171"/>
      <c r="I6" s="171"/>
      <c r="J6" s="40"/>
    </row>
    <row r="7" spans="1:21" ht="14.45" customHeight="1">
      <c r="A7" s="173" t="s">
        <v>292</v>
      </c>
      <c r="B7" s="169" t="str">
        <f>'Fiche Générale'!B3</f>
        <v>Portail_SV</v>
      </c>
      <c r="C7" s="173" t="s">
        <v>293</v>
      </c>
      <c r="D7" s="173"/>
      <c r="E7" s="217" t="str">
        <f>'Fiche Générale'!B4</f>
        <v>Sciences de la vie</v>
      </c>
      <c r="F7" s="169"/>
      <c r="G7" s="173" t="s">
        <v>294</v>
      </c>
      <c r="H7" s="218" t="str">
        <f>'Fiche Générale'!B5</f>
        <v>SPVIE18</v>
      </c>
      <c r="I7" s="218"/>
      <c r="J7" s="41"/>
      <c r="K7" s="24"/>
    </row>
    <row r="8" spans="1:21" ht="14.45" customHeight="1">
      <c r="A8" s="173"/>
      <c r="B8" s="169"/>
      <c r="C8" s="173"/>
      <c r="D8" s="173"/>
      <c r="E8" s="217"/>
      <c r="F8" s="169"/>
      <c r="G8" s="173"/>
      <c r="H8" s="218"/>
      <c r="I8" s="218"/>
      <c r="J8" s="41"/>
      <c r="K8" s="24"/>
    </row>
    <row r="9" spans="1:21" ht="14.45" customHeight="1">
      <c r="A9" s="173"/>
      <c r="B9" s="169"/>
      <c r="C9" s="173"/>
      <c r="D9" s="173"/>
      <c r="E9" s="217"/>
      <c r="F9" s="169"/>
      <c r="G9" s="173"/>
      <c r="H9" s="218"/>
      <c r="I9" s="218"/>
      <c r="J9" s="41"/>
      <c r="K9" s="24"/>
    </row>
    <row r="10" spans="1:21" ht="14.45" customHeight="1">
      <c r="A10" s="173"/>
      <c r="B10" s="169"/>
      <c r="C10" s="186" t="s">
        <v>230</v>
      </c>
      <c r="D10" s="186"/>
      <c r="E10" s="220" t="str">
        <f>'Fiche Générale'!B9</f>
        <v>Préparation au CRPE (Sciences de la vie)</v>
      </c>
      <c r="F10" s="220"/>
      <c r="G10" s="220"/>
      <c r="H10" s="220"/>
      <c r="I10" s="220"/>
      <c r="J10" s="41"/>
      <c r="K10" s="24"/>
    </row>
    <row r="11" spans="1:21" ht="14.45" customHeight="1">
      <c r="A11" s="173"/>
      <c r="B11" s="169"/>
      <c r="C11" s="186"/>
      <c r="D11" s="186"/>
      <c r="E11" s="220"/>
      <c r="F11" s="220"/>
      <c r="G11" s="220"/>
      <c r="H11" s="220"/>
      <c r="I11" s="220"/>
      <c r="J11" s="41"/>
      <c r="K11" s="24"/>
    </row>
    <row r="12" spans="1:21">
      <c r="C12" s="19"/>
      <c r="I12" s="43"/>
      <c r="J12" s="43"/>
      <c r="M12" s="193" t="s">
        <v>295</v>
      </c>
      <c r="N12" s="194"/>
      <c r="O12" s="194"/>
      <c r="P12" s="194"/>
      <c r="Q12" s="207"/>
      <c r="R12" s="193" t="s">
        <v>296</v>
      </c>
      <c r="S12" s="194"/>
      <c r="T12" s="194"/>
      <c r="U12" s="207"/>
    </row>
    <row r="13" spans="1:21">
      <c r="A13" s="204" t="s">
        <v>231</v>
      </c>
      <c r="B13" s="127" t="str">
        <f>'S3 Maquette'!B13</f>
        <v>2ème année de Portail</v>
      </c>
      <c r="C13" s="127"/>
      <c r="D13" s="204" t="s">
        <v>297</v>
      </c>
      <c r="E13" s="221">
        <f>'S3 Maquette'!E13</f>
        <v>0</v>
      </c>
      <c r="F13" s="221"/>
      <c r="G13" s="221"/>
      <c r="I13" s="43"/>
      <c r="J13" s="43"/>
      <c r="M13" s="195"/>
      <c r="N13" s="196"/>
      <c r="O13" s="196"/>
      <c r="P13" s="196"/>
      <c r="Q13" s="208"/>
      <c r="R13" s="195"/>
      <c r="S13" s="196"/>
      <c r="T13" s="196"/>
      <c r="U13" s="208"/>
    </row>
    <row r="14" spans="1:21">
      <c r="A14" s="206"/>
      <c r="B14" s="127"/>
      <c r="C14" s="127"/>
      <c r="D14" s="206"/>
      <c r="E14" s="221"/>
      <c r="F14" s="221"/>
      <c r="G14" s="221"/>
      <c r="I14" s="43"/>
      <c r="J14" s="43"/>
      <c r="M14" s="170" t="s">
        <v>298</v>
      </c>
      <c r="N14" s="193" t="s">
        <v>299</v>
      </c>
      <c r="O14" s="207"/>
      <c r="P14" s="193" t="s">
        <v>357</v>
      </c>
      <c r="Q14" s="207"/>
      <c r="R14" s="171"/>
      <c r="S14" s="199"/>
      <c r="T14" s="225"/>
      <c r="U14" s="204"/>
    </row>
    <row r="15" spans="1:21">
      <c r="A15" s="204" t="s">
        <v>301</v>
      </c>
      <c r="B15" s="131" t="str">
        <f>'S3 Maquette'!B15</f>
        <v>Semestre 3</v>
      </c>
      <c r="C15" s="132"/>
      <c r="D15" s="204" t="s">
        <v>302</v>
      </c>
      <c r="E15" s="221">
        <f>'S3 Maquette'!E15:F16</f>
        <v>0</v>
      </c>
      <c r="F15" s="221"/>
      <c r="G15" s="221"/>
      <c r="I15" s="43"/>
      <c r="J15" s="43"/>
      <c r="M15" s="170"/>
      <c r="N15" s="215"/>
      <c r="O15" s="216"/>
      <c r="P15" s="215"/>
      <c r="Q15" s="216"/>
      <c r="R15" s="171"/>
      <c r="S15" s="200"/>
      <c r="T15" s="225"/>
      <c r="U15" s="205"/>
    </row>
    <row r="16" spans="1:21">
      <c r="A16" s="206"/>
      <c r="B16" s="134"/>
      <c r="C16" s="135"/>
      <c r="D16" s="206"/>
      <c r="E16" s="221"/>
      <c r="F16" s="221"/>
      <c r="G16" s="221"/>
      <c r="I16" s="43"/>
      <c r="J16" s="43"/>
      <c r="M16" s="170"/>
      <c r="N16" s="215"/>
      <c r="O16" s="216"/>
      <c r="P16" s="215"/>
      <c r="Q16" s="216"/>
      <c r="R16" s="171"/>
      <c r="S16" s="200"/>
      <c r="T16" s="225"/>
      <c r="U16" s="205"/>
    </row>
    <row r="17" spans="1:25">
      <c r="L17" s="20"/>
      <c r="M17" s="170"/>
      <c r="N17" s="195"/>
      <c r="O17" s="208"/>
      <c r="P17" s="195"/>
      <c r="Q17" s="208"/>
      <c r="R17" s="171"/>
      <c r="S17" s="201"/>
      <c r="T17" s="225"/>
      <c r="U17" s="206"/>
    </row>
    <row r="18" spans="1:25" ht="59.45" customHeight="1">
      <c r="A18" s="3" t="s">
        <v>303</v>
      </c>
      <c r="B18" s="42" t="s">
        <v>304</v>
      </c>
      <c r="C18" s="3" t="s">
        <v>5</v>
      </c>
      <c r="D18" s="3" t="s">
        <v>305</v>
      </c>
      <c r="E18" s="3" t="s">
        <v>306</v>
      </c>
      <c r="F18" s="3" t="s">
        <v>307</v>
      </c>
      <c r="G18" s="3" t="s">
        <v>308</v>
      </c>
      <c r="H18" s="3" t="s">
        <v>309</v>
      </c>
      <c r="I18" s="3" t="s">
        <v>310</v>
      </c>
      <c r="J18" s="3" t="s">
        <v>311</v>
      </c>
      <c r="K18" s="3" t="s">
        <v>312</v>
      </c>
      <c r="L18" s="3" t="s">
        <v>313</v>
      </c>
      <c r="M18" s="3" t="s">
        <v>314</v>
      </c>
      <c r="N18" s="3" t="s">
        <v>304</v>
      </c>
      <c r="O18" s="3" t="s">
        <v>315</v>
      </c>
      <c r="P18" s="3" t="s">
        <v>386</v>
      </c>
      <c r="Q18" s="3" t="s">
        <v>316</v>
      </c>
      <c r="R18" s="3" t="s">
        <v>317</v>
      </c>
      <c r="S18" s="3" t="s">
        <v>304</v>
      </c>
      <c r="T18" s="3" t="s">
        <v>315</v>
      </c>
      <c r="U18" s="4" t="s">
        <v>318</v>
      </c>
      <c r="V18" s="4" t="s">
        <v>319</v>
      </c>
      <c r="Y18"/>
    </row>
    <row r="19" spans="1:25" ht="30.6" customHeight="1">
      <c r="A19" s="11" t="str">
        <f>'S3 Maquette'!B19</f>
        <v>Compétences transversales S3</v>
      </c>
      <c r="B19" s="46" t="str">
        <f>'S3 Maquette'!C19</f>
        <v>UE</v>
      </c>
      <c r="C19" s="60">
        <f>'S3 Maquette'!F19</f>
        <v>0</v>
      </c>
      <c r="D19" s="58"/>
      <c r="E19" s="58"/>
      <c r="F19" s="58"/>
      <c r="G19" s="61"/>
      <c r="H19" s="62"/>
      <c r="I19" s="62"/>
      <c r="J19" s="62"/>
      <c r="K19" s="61"/>
      <c r="L19" s="61"/>
      <c r="M19" s="62"/>
      <c r="N19" s="62"/>
      <c r="O19" s="61"/>
      <c r="P19" s="61"/>
      <c r="Q19" s="61"/>
      <c r="R19" s="61"/>
      <c r="S19" s="61"/>
      <c r="T19" s="61"/>
      <c r="U19" s="63"/>
      <c r="V19" s="59"/>
      <c r="Y19"/>
    </row>
    <row r="20" spans="1:25" ht="30.6" customHeight="1">
      <c r="A20" s="11" t="str">
        <f>'S3 Maquette'!B20</f>
        <v>Compétences informationnelles 2</v>
      </c>
      <c r="B20" s="46" t="str">
        <f>'S3 Maquette'!C20</f>
        <v>ECUE</v>
      </c>
      <c r="C20" s="64">
        <f>'S3 Maquette'!F20</f>
        <v>0</v>
      </c>
      <c r="D20" s="57"/>
      <c r="E20" s="57"/>
      <c r="F20" s="57"/>
      <c r="G20" s="62"/>
      <c r="H20" s="62"/>
      <c r="I20" s="62"/>
      <c r="J20" s="62"/>
      <c r="K20" s="62"/>
      <c r="L20" s="62"/>
      <c r="M20" s="62"/>
      <c r="N20" s="62"/>
      <c r="O20" s="62"/>
      <c r="P20" s="62"/>
      <c r="Q20" s="62"/>
      <c r="R20" s="62"/>
      <c r="S20" s="62"/>
      <c r="T20" s="62"/>
      <c r="U20" s="62"/>
      <c r="V20" s="59"/>
      <c r="Y20"/>
    </row>
    <row r="21" spans="1:25" ht="30.6" customHeight="1">
      <c r="A21" s="11" t="str">
        <f>'S3 Maquette'!B21</f>
        <v>Compétences pré-professionnalisation 2</v>
      </c>
      <c r="B21" s="46" t="str">
        <f>'S3 Maquette'!C21</f>
        <v>ECUE</v>
      </c>
      <c r="C21" s="64">
        <f>'S3 Maquette'!F21</f>
        <v>0</v>
      </c>
      <c r="D21" s="57"/>
      <c r="E21" s="57"/>
      <c r="F21" s="57"/>
      <c r="G21" s="62"/>
      <c r="H21" s="62"/>
      <c r="I21" s="62"/>
      <c r="J21" s="62"/>
      <c r="K21" s="62"/>
      <c r="L21" s="62"/>
      <c r="M21" s="62"/>
      <c r="N21" s="62"/>
      <c r="O21" s="62"/>
      <c r="P21" s="62"/>
      <c r="Q21" s="62"/>
      <c r="R21" s="62"/>
      <c r="S21" s="62"/>
      <c r="T21" s="62"/>
      <c r="U21" s="62"/>
      <c r="V21" s="59"/>
      <c r="Y21"/>
    </row>
    <row r="22" spans="1:25" ht="30.6" customHeight="1">
      <c r="A22" s="11" t="str">
        <f>'S3 Maquette'!B22</f>
        <v>Anglais 3</v>
      </c>
      <c r="B22" s="46" t="str">
        <f>'S3 Maquette'!C22</f>
        <v>ECUE</v>
      </c>
      <c r="C22" s="64">
        <f>'S3 Maquette'!F22</f>
        <v>0</v>
      </c>
      <c r="D22" s="57"/>
      <c r="E22" s="57"/>
      <c r="F22" s="57"/>
      <c r="G22" s="62"/>
      <c r="H22" s="62"/>
      <c r="I22" s="62"/>
      <c r="J22" s="62"/>
      <c r="K22" s="62"/>
      <c r="L22" s="62"/>
      <c r="M22" s="62"/>
      <c r="N22" s="62"/>
      <c r="O22" s="62"/>
      <c r="P22" s="62"/>
      <c r="Q22" s="62"/>
      <c r="R22" s="62"/>
      <c r="S22" s="62"/>
      <c r="T22" s="62"/>
      <c r="U22" s="62"/>
      <c r="V22" s="59"/>
      <c r="Y22"/>
    </row>
    <row r="23" spans="1:25" ht="30.6" customHeight="1">
      <c r="A23" s="79" t="str">
        <f>'S4 Maquette'!B23</f>
        <v>Microbiologie et Génie Génétique</v>
      </c>
      <c r="B23" s="49" t="str">
        <f>'S3 Maquette'!C23</f>
        <v>UE</v>
      </c>
      <c r="C23" s="47">
        <f>'S3 Maquette'!F23</f>
        <v>0</v>
      </c>
      <c r="D23" s="25"/>
      <c r="E23" s="25" t="s">
        <v>320</v>
      </c>
      <c r="F23" s="25" t="s">
        <v>320</v>
      </c>
      <c r="G23" s="45" t="s">
        <v>320</v>
      </c>
      <c r="H23" s="45" t="s">
        <v>320</v>
      </c>
      <c r="I23" s="45" t="s">
        <v>320</v>
      </c>
      <c r="J23" s="45">
        <v>8</v>
      </c>
      <c r="K23" s="45" t="s">
        <v>8</v>
      </c>
      <c r="L23" s="45"/>
      <c r="M23" s="45">
        <v>2</v>
      </c>
      <c r="N23" s="45"/>
      <c r="O23" s="45"/>
      <c r="P23" s="45"/>
      <c r="Q23" s="45"/>
      <c r="R23" s="45"/>
      <c r="S23" s="45"/>
      <c r="T23" s="45"/>
      <c r="U23" s="45"/>
      <c r="V23" s="115" t="s">
        <v>440</v>
      </c>
      <c r="Y23"/>
    </row>
    <row r="24" spans="1:25" ht="30.6" customHeight="1">
      <c r="A24" s="99" t="str">
        <f>'S4 Maquette'!B24</f>
        <v>Microbiologie ; Bactériologie, Virologie et Génétique bactérienne</v>
      </c>
      <c r="B24" s="49" t="str">
        <f>'S4 Maquette'!C24</f>
        <v>ECUE</v>
      </c>
      <c r="C24" s="47"/>
      <c r="D24" s="25"/>
      <c r="E24" s="25" t="s">
        <v>320</v>
      </c>
      <c r="F24" s="25" t="s">
        <v>320</v>
      </c>
      <c r="G24" s="45" t="s">
        <v>320</v>
      </c>
      <c r="H24" s="45" t="s">
        <v>320</v>
      </c>
      <c r="I24" s="45" t="s">
        <v>320</v>
      </c>
      <c r="J24" s="45">
        <v>6</v>
      </c>
      <c r="K24" s="45"/>
      <c r="L24" s="82"/>
      <c r="M24" s="45"/>
      <c r="N24" s="45"/>
      <c r="O24" s="45"/>
      <c r="P24" s="45" t="s">
        <v>9</v>
      </c>
      <c r="Q24" s="45" t="s">
        <v>324</v>
      </c>
      <c r="R24" s="25" t="s">
        <v>16</v>
      </c>
      <c r="S24" s="45" t="s">
        <v>9</v>
      </c>
      <c r="T24" s="45" t="s">
        <v>324</v>
      </c>
      <c r="U24" s="45"/>
      <c r="V24" s="115" t="s">
        <v>440</v>
      </c>
      <c r="Y24"/>
    </row>
    <row r="25" spans="1:25" ht="30.6" customHeight="1">
      <c r="A25" s="98" t="str">
        <f>'S4 Maquette'!B25</f>
        <v>Génie Génétique</v>
      </c>
      <c r="B25" s="49" t="str">
        <f>'S4 Maquette'!C25</f>
        <v>ECUE</v>
      </c>
      <c r="C25" s="47"/>
      <c r="D25" s="25"/>
      <c r="E25" s="25" t="s">
        <v>320</v>
      </c>
      <c r="F25" s="25" t="s">
        <v>320</v>
      </c>
      <c r="G25" s="45" t="s">
        <v>320</v>
      </c>
      <c r="H25" s="45" t="s">
        <v>320</v>
      </c>
      <c r="I25" s="45" t="s">
        <v>320</v>
      </c>
      <c r="J25" s="45">
        <v>6</v>
      </c>
      <c r="K25" s="45"/>
      <c r="L25" s="82"/>
      <c r="M25" s="45"/>
      <c r="N25" s="45"/>
      <c r="O25" s="45"/>
      <c r="P25" s="45" t="s">
        <v>9</v>
      </c>
      <c r="Q25" s="45" t="s">
        <v>324</v>
      </c>
      <c r="R25" s="25" t="s">
        <v>16</v>
      </c>
      <c r="S25" s="45" t="s">
        <v>9</v>
      </c>
      <c r="T25" s="45" t="s">
        <v>324</v>
      </c>
      <c r="U25" s="45"/>
      <c r="V25" s="115" t="s">
        <v>440</v>
      </c>
      <c r="Y25"/>
    </row>
    <row r="26" spans="1:25" ht="30.6" customHeight="1">
      <c r="A26" s="110" t="str">
        <f>'S4 Maquette'!B26</f>
        <v>Faunitisque et physiologie végétale</v>
      </c>
      <c r="B26" s="49">
        <f>'S4 Maquette'!C26</f>
        <v>0</v>
      </c>
      <c r="C26" s="47"/>
      <c r="D26" s="25"/>
      <c r="E26" s="25" t="s">
        <v>320</v>
      </c>
      <c r="F26" s="25" t="s">
        <v>320</v>
      </c>
      <c r="G26" s="45" t="s">
        <v>320</v>
      </c>
      <c r="H26" s="45" t="s">
        <v>320</v>
      </c>
      <c r="I26" s="45" t="s">
        <v>320</v>
      </c>
      <c r="J26" s="45">
        <v>8</v>
      </c>
      <c r="K26" s="45" t="s">
        <v>8</v>
      </c>
      <c r="L26" s="45"/>
      <c r="M26" s="45">
        <v>2</v>
      </c>
      <c r="N26" s="45"/>
      <c r="O26" s="45"/>
      <c r="P26" s="45"/>
      <c r="Q26" s="45"/>
      <c r="R26" s="45"/>
      <c r="S26" s="45"/>
      <c r="T26" s="45"/>
      <c r="U26" s="45"/>
      <c r="V26" s="115" t="s">
        <v>440</v>
      </c>
      <c r="Y26"/>
    </row>
    <row r="27" spans="1:25" ht="30.6" customHeight="1">
      <c r="A27" s="98" t="str">
        <f>'S4 Maquette'!B27</f>
        <v>Faunistique</v>
      </c>
      <c r="B27" s="49" t="str">
        <f>'S4 Maquette'!C27</f>
        <v>ECUE</v>
      </c>
      <c r="C27" s="47"/>
      <c r="D27" s="25"/>
      <c r="E27" s="25" t="s">
        <v>320</v>
      </c>
      <c r="F27" s="25" t="s">
        <v>320</v>
      </c>
      <c r="G27" s="45" t="s">
        <v>320</v>
      </c>
      <c r="H27" s="45" t="s">
        <v>320</v>
      </c>
      <c r="I27" s="45" t="s">
        <v>320</v>
      </c>
      <c r="J27" s="45">
        <v>6</v>
      </c>
      <c r="K27" s="45"/>
      <c r="L27" s="82"/>
      <c r="M27" s="45"/>
      <c r="N27" s="45"/>
      <c r="O27" s="45"/>
      <c r="P27" s="45" t="s">
        <v>9</v>
      </c>
      <c r="Q27" s="45" t="s">
        <v>324</v>
      </c>
      <c r="R27" s="25" t="s">
        <v>16</v>
      </c>
      <c r="S27" s="45" t="s">
        <v>9</v>
      </c>
      <c r="T27" s="45" t="s">
        <v>324</v>
      </c>
      <c r="U27" s="45"/>
      <c r="V27" s="115" t="s">
        <v>440</v>
      </c>
      <c r="Y27"/>
    </row>
    <row r="28" spans="1:25" ht="30.6" customHeight="1">
      <c r="A28" s="99" t="str">
        <f>'S4 Maquette'!B28</f>
        <v>Photosynthèse et métabolisme secondaire</v>
      </c>
      <c r="B28" s="49" t="str">
        <f>'S4 Maquette'!C28</f>
        <v>ECUE</v>
      </c>
      <c r="C28" s="47"/>
      <c r="D28" s="25"/>
      <c r="E28" s="25" t="s">
        <v>320</v>
      </c>
      <c r="F28" s="25" t="s">
        <v>320</v>
      </c>
      <c r="G28" s="45" t="s">
        <v>320</v>
      </c>
      <c r="H28" s="45" t="s">
        <v>320</v>
      </c>
      <c r="I28" s="45" t="s">
        <v>320</v>
      </c>
      <c r="J28" s="45">
        <v>6</v>
      </c>
      <c r="K28" s="45"/>
      <c r="L28" s="82"/>
      <c r="M28" s="45"/>
      <c r="N28" s="45"/>
      <c r="O28" s="45"/>
      <c r="P28" s="45" t="s">
        <v>9</v>
      </c>
      <c r="Q28" s="45" t="s">
        <v>321</v>
      </c>
      <c r="R28" s="25" t="s">
        <v>16</v>
      </c>
      <c r="S28" s="45" t="s">
        <v>9</v>
      </c>
      <c r="T28" s="45" t="s">
        <v>321</v>
      </c>
      <c r="U28" s="45"/>
      <c r="V28" s="115" t="s">
        <v>440</v>
      </c>
      <c r="Y28"/>
    </row>
    <row r="29" spans="1:25" ht="34.15" customHeight="1">
      <c r="A29" s="79" t="str">
        <f>'S4 Maquette'!B29</f>
        <v>Reproduction et option pratique</v>
      </c>
      <c r="B29" s="49" t="str">
        <f>'S4 Maquette'!C29</f>
        <v>UE</v>
      </c>
      <c r="C29" s="47"/>
      <c r="D29" s="25"/>
      <c r="E29" s="25" t="s">
        <v>320</v>
      </c>
      <c r="F29" s="25" t="s">
        <v>320</v>
      </c>
      <c r="G29" s="45" t="s">
        <v>320</v>
      </c>
      <c r="H29" s="45" t="s">
        <v>320</v>
      </c>
      <c r="I29" s="45" t="s">
        <v>320</v>
      </c>
      <c r="J29" s="45">
        <v>8</v>
      </c>
      <c r="K29" s="45" t="s">
        <v>8</v>
      </c>
      <c r="L29" s="45"/>
      <c r="M29" s="45">
        <v>2</v>
      </c>
      <c r="N29" s="45"/>
      <c r="O29" s="45"/>
      <c r="P29" s="45"/>
      <c r="Q29" s="45"/>
      <c r="R29" s="45"/>
      <c r="S29" s="45"/>
      <c r="T29" s="45"/>
      <c r="U29" s="45"/>
      <c r="V29" s="115" t="s">
        <v>440</v>
      </c>
      <c r="Y29"/>
    </row>
    <row r="30" spans="1:25" ht="30.6" customHeight="1">
      <c r="A30" s="99" t="str">
        <f>'S4 Maquette'!B30</f>
        <v>Reproduction et développement animal</v>
      </c>
      <c r="B30" s="49" t="str">
        <f>'S4 Maquette'!C30</f>
        <v>ECUE</v>
      </c>
      <c r="C30" s="47"/>
      <c r="D30" s="25">
        <v>2</v>
      </c>
      <c r="E30" s="25" t="s">
        <v>320</v>
      </c>
      <c r="F30" s="25" t="s">
        <v>320</v>
      </c>
      <c r="G30" s="45" t="s">
        <v>320</v>
      </c>
      <c r="H30" s="45" t="s">
        <v>320</v>
      </c>
      <c r="I30" s="45" t="s">
        <v>320</v>
      </c>
      <c r="J30" s="45">
        <v>6</v>
      </c>
      <c r="K30" s="45"/>
      <c r="L30" s="82"/>
      <c r="M30" s="45"/>
      <c r="N30" s="45"/>
      <c r="O30" s="45"/>
      <c r="P30" s="45" t="s">
        <v>9</v>
      </c>
      <c r="Q30" s="45" t="s">
        <v>324</v>
      </c>
      <c r="R30" s="25" t="s">
        <v>16</v>
      </c>
      <c r="S30" s="45" t="s">
        <v>9</v>
      </c>
      <c r="T30" s="45" t="s">
        <v>324</v>
      </c>
      <c r="U30" s="45"/>
      <c r="V30" s="115" t="s">
        <v>440</v>
      </c>
      <c r="Y30"/>
    </row>
    <row r="31" spans="1:25" ht="30.6" customHeight="1">
      <c r="A31" s="111" t="str">
        <f>'S4 Maquette'!B31</f>
        <v>Min 1 ECUE, max 1 ECUE</v>
      </c>
      <c r="B31" s="49" t="str">
        <f>'S4 Maquette'!C31</f>
        <v>OPTION</v>
      </c>
      <c r="C31" s="47"/>
      <c r="D31" s="25"/>
      <c r="E31" s="25"/>
      <c r="F31" s="25"/>
      <c r="G31" s="45"/>
      <c r="H31" s="45"/>
      <c r="I31" s="45"/>
      <c r="J31" s="45"/>
      <c r="K31" s="45"/>
      <c r="L31" s="82"/>
      <c r="M31" s="45"/>
      <c r="N31" s="45"/>
      <c r="O31" s="45"/>
      <c r="P31" s="45"/>
      <c r="Q31" s="45"/>
      <c r="R31" s="25"/>
      <c r="S31" s="45"/>
      <c r="T31" s="45"/>
      <c r="U31" s="45"/>
      <c r="V31" s="115" t="s">
        <v>440</v>
      </c>
      <c r="Y31"/>
    </row>
    <row r="32" spans="1:25" ht="30.6" customHeight="1">
      <c r="A32" s="99" t="str">
        <f>'S4 Maquette'!B32</f>
        <v>Biologie en Pratique</v>
      </c>
      <c r="B32" s="49" t="str">
        <f>'S4 Maquette'!C32</f>
        <v>ECUE</v>
      </c>
      <c r="C32" s="47"/>
      <c r="D32" s="25">
        <v>1</v>
      </c>
      <c r="E32" s="25" t="s">
        <v>320</v>
      </c>
      <c r="F32" s="25" t="s">
        <v>320</v>
      </c>
      <c r="G32" s="45" t="s">
        <v>320</v>
      </c>
      <c r="H32" s="45" t="s">
        <v>320</v>
      </c>
      <c r="I32" s="45" t="s">
        <v>320</v>
      </c>
      <c r="J32" s="45">
        <v>6</v>
      </c>
      <c r="K32" s="45"/>
      <c r="L32" s="45"/>
      <c r="M32" s="45"/>
      <c r="N32" s="45"/>
      <c r="O32" s="45"/>
      <c r="P32" s="45"/>
      <c r="Q32" s="45" t="s">
        <v>441</v>
      </c>
      <c r="R32" s="45"/>
      <c r="S32" s="45"/>
      <c r="T32" s="45" t="s">
        <v>442</v>
      </c>
      <c r="U32" s="45" t="s">
        <v>443</v>
      </c>
      <c r="V32" s="115" t="s">
        <v>440</v>
      </c>
      <c r="Y32"/>
    </row>
    <row r="33" spans="1:25" ht="30.6" customHeight="1">
      <c r="A33" s="99" t="str">
        <f>'S4 Maquette'!B33</f>
        <v>Physiologie en Pratique</v>
      </c>
      <c r="B33" s="49" t="str">
        <f>'S4 Maquette'!C33</f>
        <v>ECUE</v>
      </c>
      <c r="C33" s="47"/>
      <c r="D33" s="25">
        <v>1</v>
      </c>
      <c r="E33" s="25" t="s">
        <v>320</v>
      </c>
      <c r="F33" s="25" t="s">
        <v>320</v>
      </c>
      <c r="G33" s="45" t="s">
        <v>320</v>
      </c>
      <c r="H33" s="45" t="s">
        <v>320</v>
      </c>
      <c r="I33" s="45" t="s">
        <v>320</v>
      </c>
      <c r="J33" s="45">
        <v>6</v>
      </c>
      <c r="K33" s="45"/>
      <c r="L33" s="45"/>
      <c r="M33" s="45"/>
      <c r="N33" s="45"/>
      <c r="O33" s="45"/>
      <c r="P33" s="45"/>
      <c r="Q33" s="45" t="s">
        <v>441</v>
      </c>
      <c r="R33" s="45"/>
      <c r="S33" s="45"/>
      <c r="T33" s="45" t="s">
        <v>442</v>
      </c>
      <c r="U33" s="45" t="s">
        <v>443</v>
      </c>
      <c r="V33" s="115" t="s">
        <v>440</v>
      </c>
      <c r="Y33"/>
    </row>
    <row r="34" spans="1:25" ht="30.6" customHeight="1">
      <c r="A34" s="99" t="str">
        <f>'S4 Maquette'!B34</f>
        <v>Histologie en pratique et techniques associées</v>
      </c>
      <c r="B34" s="49" t="str">
        <f>'S4 Maquette'!C34</f>
        <v>ECUE</v>
      </c>
      <c r="C34" s="47"/>
      <c r="D34" s="25">
        <v>1</v>
      </c>
      <c r="E34" s="25" t="s">
        <v>320</v>
      </c>
      <c r="F34" s="25" t="s">
        <v>320</v>
      </c>
      <c r="G34" s="45" t="s">
        <v>320</v>
      </c>
      <c r="H34" s="45" t="s">
        <v>320</v>
      </c>
      <c r="I34" s="45" t="s">
        <v>320</v>
      </c>
      <c r="J34" s="45">
        <v>6</v>
      </c>
      <c r="K34" s="45"/>
      <c r="L34" s="45"/>
      <c r="M34" s="45"/>
      <c r="N34" s="45"/>
      <c r="O34" s="45"/>
      <c r="P34" s="45"/>
      <c r="Q34" s="45" t="s">
        <v>441</v>
      </c>
      <c r="R34" s="45"/>
      <c r="S34" s="45"/>
      <c r="T34" s="45" t="s">
        <v>442</v>
      </c>
      <c r="U34" s="45" t="s">
        <v>443</v>
      </c>
      <c r="V34" s="115" t="s">
        <v>440</v>
      </c>
      <c r="Y34"/>
    </row>
    <row r="35" spans="1:25" ht="30.6" customHeight="1">
      <c r="A35" s="99" t="str">
        <f>'S4 Maquette'!B35</f>
        <v>Physique en Pratique</v>
      </c>
      <c r="B35" s="49" t="str">
        <f>'S4 Maquette'!C35</f>
        <v>ECUE</v>
      </c>
      <c r="C35" s="47">
        <f>'S3 Maquette'!F33</f>
        <v>0</v>
      </c>
      <c r="D35" s="25">
        <v>1</v>
      </c>
      <c r="E35" s="25" t="s">
        <v>320</v>
      </c>
      <c r="F35" s="25" t="s">
        <v>320</v>
      </c>
      <c r="G35" s="45" t="s">
        <v>320</v>
      </c>
      <c r="H35" s="45" t="s">
        <v>320</v>
      </c>
      <c r="I35" s="45" t="s">
        <v>320</v>
      </c>
      <c r="J35" s="45">
        <v>6</v>
      </c>
      <c r="K35" s="45"/>
      <c r="L35" s="45"/>
      <c r="M35" s="45"/>
      <c r="N35" s="45"/>
      <c r="O35" s="45"/>
      <c r="P35" s="45"/>
      <c r="Q35" s="45" t="s">
        <v>441</v>
      </c>
      <c r="R35" s="45"/>
      <c r="S35" s="45"/>
      <c r="T35" s="45" t="s">
        <v>442</v>
      </c>
      <c r="U35" s="45" t="s">
        <v>443</v>
      </c>
      <c r="V35" s="115" t="s">
        <v>440</v>
      </c>
      <c r="Y35"/>
    </row>
    <row r="36" spans="1:25" ht="30.6" customHeight="1">
      <c r="A36" s="99" t="str">
        <f>'S4 Maquette'!B36</f>
        <v>Chimie en pratique</v>
      </c>
      <c r="B36" s="49" t="str">
        <f>'S4 Maquette'!C36</f>
        <v>ECUE</v>
      </c>
      <c r="C36" s="47">
        <f>'S3 Maquette'!F34</f>
        <v>0</v>
      </c>
      <c r="D36" s="25">
        <v>1</v>
      </c>
      <c r="E36" s="25" t="s">
        <v>320</v>
      </c>
      <c r="F36" s="25" t="s">
        <v>320</v>
      </c>
      <c r="G36" s="45" t="s">
        <v>320</v>
      </c>
      <c r="H36" s="45" t="s">
        <v>320</v>
      </c>
      <c r="I36" s="45" t="s">
        <v>320</v>
      </c>
      <c r="J36" s="45">
        <v>6</v>
      </c>
      <c r="K36" s="45"/>
      <c r="L36" s="45"/>
      <c r="M36" s="45"/>
      <c r="N36" s="45"/>
      <c r="O36" s="45"/>
      <c r="P36" s="45"/>
      <c r="Q36" s="45" t="s">
        <v>441</v>
      </c>
      <c r="R36" s="45"/>
      <c r="S36" s="45"/>
      <c r="T36" s="45" t="s">
        <v>442</v>
      </c>
      <c r="U36" s="45" t="s">
        <v>443</v>
      </c>
      <c r="V36" s="115" t="s">
        <v>440</v>
      </c>
      <c r="Y36"/>
    </row>
    <row r="37" spans="1:25" ht="43.9" customHeight="1">
      <c r="A37" s="79" t="str">
        <f>'S4 Maquette'!B37</f>
        <v>Préparation Concours (PC) 1D Niveau 1  : s'approprier les savoirs pour enseigner à l'école primaire</v>
      </c>
      <c r="B37" s="49" t="str">
        <f>'S4 Maquette'!C37</f>
        <v>UE</v>
      </c>
      <c r="C37" s="47"/>
      <c r="D37" s="25"/>
      <c r="E37" s="25"/>
      <c r="F37" s="25"/>
      <c r="G37" s="45"/>
      <c r="H37" s="45"/>
      <c r="I37" s="45"/>
      <c r="J37" s="45"/>
      <c r="K37" s="45"/>
      <c r="L37" s="45"/>
      <c r="M37" s="45"/>
      <c r="N37" s="45"/>
      <c r="O37" s="45"/>
      <c r="P37" s="45"/>
      <c r="Q37" s="45"/>
      <c r="R37" s="45"/>
      <c r="S37" s="45"/>
      <c r="T37" s="45"/>
      <c r="U37" s="119"/>
      <c r="V37" s="115" t="s">
        <v>444</v>
      </c>
      <c r="Y37"/>
    </row>
    <row r="38" spans="1:25" ht="30.6" customHeight="1">
      <c r="A38" s="99"/>
      <c r="B38" s="49"/>
      <c r="C38" s="47"/>
      <c r="D38" s="25"/>
      <c r="E38" s="25"/>
      <c r="F38" s="76"/>
      <c r="G38" s="120"/>
      <c r="H38" s="120"/>
      <c r="I38" s="120"/>
      <c r="J38" s="45"/>
      <c r="K38" s="45"/>
      <c r="L38" s="45"/>
      <c r="M38" s="45"/>
      <c r="N38" s="45"/>
      <c r="O38" s="45"/>
      <c r="P38" s="45"/>
      <c r="Q38" s="45"/>
      <c r="R38" s="45"/>
      <c r="S38" s="45"/>
      <c r="T38" s="121"/>
      <c r="U38" s="45"/>
      <c r="V38" s="121"/>
      <c r="Y38"/>
    </row>
    <row r="39" spans="1:25" ht="30.6" customHeight="1">
      <c r="A39" s="98"/>
      <c r="B39" s="49"/>
      <c r="C39" s="47"/>
      <c r="D39" s="25"/>
      <c r="E39" s="25"/>
      <c r="F39" s="25"/>
      <c r="G39" s="45"/>
      <c r="H39" s="120"/>
      <c r="I39" s="120"/>
      <c r="J39" s="45"/>
      <c r="K39" s="45"/>
      <c r="L39" s="45"/>
      <c r="M39" s="45"/>
      <c r="N39" s="45"/>
      <c r="O39" s="45"/>
      <c r="P39" s="45"/>
      <c r="Q39" s="45"/>
      <c r="R39" s="45"/>
      <c r="S39" s="45"/>
      <c r="T39" s="121"/>
      <c r="U39" s="45"/>
      <c r="V39" s="121"/>
      <c r="Y39"/>
    </row>
    <row r="40" spans="1:25" ht="30.6" customHeight="1">
      <c r="A40" s="99"/>
      <c r="B40" s="49"/>
      <c r="C40" s="47"/>
      <c r="D40" s="25"/>
      <c r="E40" s="25"/>
      <c r="F40" s="25"/>
      <c r="G40" s="45"/>
      <c r="H40" s="45"/>
      <c r="I40" s="45"/>
      <c r="J40" s="45"/>
      <c r="K40" s="45"/>
      <c r="L40" s="45"/>
      <c r="M40" s="45"/>
      <c r="N40" s="45"/>
      <c r="O40" s="45"/>
      <c r="P40" s="45"/>
      <c r="Q40" s="45"/>
      <c r="R40" s="45"/>
      <c r="S40" s="45"/>
      <c r="T40" s="121"/>
      <c r="U40" s="45"/>
      <c r="V40" s="121"/>
      <c r="Y40"/>
    </row>
    <row r="41" spans="1:25" ht="30.6" customHeight="1">
      <c r="A41" s="49">
        <f>'S3 Maquette'!B39</f>
        <v>0</v>
      </c>
      <c r="B41" s="49">
        <f>'S3 Maquette'!C39</f>
        <v>0</v>
      </c>
      <c r="C41" s="47">
        <f>'S3 Maquette'!F39</f>
        <v>0</v>
      </c>
      <c r="D41" s="25"/>
      <c r="E41" s="25"/>
      <c r="F41" s="25"/>
      <c r="G41" s="45"/>
      <c r="H41" s="45"/>
      <c r="I41" s="45"/>
      <c r="J41" s="45"/>
      <c r="K41" s="45"/>
      <c r="L41" s="45"/>
      <c r="M41" s="45"/>
      <c r="N41" s="45"/>
      <c r="O41" s="45"/>
      <c r="P41" s="45"/>
      <c r="Q41" s="45"/>
      <c r="R41" s="45"/>
      <c r="S41" s="45"/>
      <c r="T41" s="122"/>
      <c r="U41" s="45"/>
      <c r="V41" s="122"/>
      <c r="Y41"/>
    </row>
    <row r="42" spans="1:25" ht="30.6" customHeight="1">
      <c r="A42" s="49">
        <f>'S3 Maquette'!B40</f>
        <v>0</v>
      </c>
      <c r="B42" s="49">
        <f>'S3 Maquette'!C40</f>
        <v>0</v>
      </c>
      <c r="C42" s="47">
        <f>'S3 Maquette'!F40</f>
        <v>0</v>
      </c>
      <c r="D42" s="25"/>
      <c r="E42" s="25"/>
      <c r="F42" s="25"/>
      <c r="G42" s="45"/>
      <c r="H42" s="45"/>
      <c r="I42" s="45"/>
      <c r="J42" s="45"/>
      <c r="K42" s="45"/>
      <c r="L42" s="45"/>
      <c r="M42" s="45"/>
      <c r="N42" s="45"/>
      <c r="O42" s="45"/>
      <c r="P42" s="45"/>
      <c r="Q42" s="45"/>
      <c r="R42" s="45"/>
      <c r="S42" s="45"/>
      <c r="T42" s="45"/>
      <c r="U42" s="45"/>
      <c r="V42" s="50"/>
      <c r="Y42"/>
    </row>
    <row r="43" spans="1:25" ht="30.6" customHeight="1">
      <c r="A43" s="49">
        <f>'S3 Maquette'!B41</f>
        <v>0</v>
      </c>
      <c r="B43" s="49">
        <f>'S3 Maquette'!C41</f>
        <v>0</v>
      </c>
      <c r="C43" s="47">
        <f>'S3 Maquette'!F41</f>
        <v>0</v>
      </c>
      <c r="D43" s="25"/>
      <c r="E43" s="25"/>
      <c r="F43" s="25"/>
      <c r="G43" s="45"/>
      <c r="H43" s="45"/>
      <c r="I43" s="45"/>
      <c r="J43" s="45"/>
      <c r="K43" s="45"/>
      <c r="L43" s="45"/>
      <c r="M43" s="45"/>
      <c r="N43" s="45"/>
      <c r="O43" s="45"/>
      <c r="P43" s="45"/>
      <c r="Q43" s="45"/>
      <c r="R43" s="45"/>
      <c r="S43" s="45"/>
      <c r="T43" s="45"/>
      <c r="U43" s="45"/>
      <c r="V43" s="50"/>
      <c r="Y43"/>
    </row>
    <row r="44" spans="1:25" ht="30.6" customHeight="1">
      <c r="A44" s="49">
        <f>'S3 Maquette'!B42</f>
        <v>0</v>
      </c>
      <c r="B44" s="49">
        <f>'S3 Maquette'!C42</f>
        <v>0</v>
      </c>
      <c r="C44" s="47">
        <f>'S3 Maquette'!F42</f>
        <v>0</v>
      </c>
      <c r="D44" s="25"/>
      <c r="E44" s="25"/>
      <c r="F44" s="25"/>
      <c r="G44" s="45"/>
      <c r="H44" s="45"/>
      <c r="I44" s="45"/>
      <c r="J44" s="45"/>
      <c r="K44" s="45"/>
      <c r="L44" s="45"/>
      <c r="M44" s="45"/>
      <c r="N44" s="45"/>
      <c r="O44" s="45"/>
      <c r="P44" s="45"/>
      <c r="Q44" s="45"/>
      <c r="R44" s="45"/>
      <c r="S44" s="45"/>
      <c r="T44" s="45"/>
      <c r="U44" s="45"/>
      <c r="V44" s="50"/>
      <c r="Y44"/>
    </row>
    <row r="45" spans="1:25" ht="30.6" customHeight="1">
      <c r="A45" s="49">
        <f>'S3 Maquette'!B43</f>
        <v>0</v>
      </c>
      <c r="B45" s="49">
        <f>'S3 Maquette'!C43</f>
        <v>0</v>
      </c>
      <c r="C45" s="47">
        <f>'S3 Maquette'!F43</f>
        <v>0</v>
      </c>
      <c r="D45" s="25"/>
      <c r="E45" s="25"/>
      <c r="F45" s="25"/>
      <c r="G45" s="45"/>
      <c r="H45" s="45"/>
      <c r="I45" s="45"/>
      <c r="J45" s="45"/>
      <c r="K45" s="45"/>
      <c r="L45" s="45"/>
      <c r="M45" s="45"/>
      <c r="N45" s="45"/>
      <c r="O45" s="45"/>
      <c r="P45" s="45"/>
      <c r="Q45" s="45"/>
      <c r="R45" s="45"/>
      <c r="S45" s="45"/>
      <c r="T45" s="45"/>
      <c r="U45" s="45"/>
      <c r="V45" s="50"/>
      <c r="Y45"/>
    </row>
    <row r="46" spans="1:25" ht="30.6" customHeight="1">
      <c r="A46" s="49">
        <f>'S3 Maquette'!B44</f>
        <v>0</v>
      </c>
      <c r="B46" s="49">
        <f>'S3 Maquette'!C44</f>
        <v>0</v>
      </c>
      <c r="C46" s="47">
        <f>'S3 Maquette'!F44</f>
        <v>0</v>
      </c>
      <c r="D46" s="25"/>
      <c r="E46" s="25"/>
      <c r="F46" s="25"/>
      <c r="G46" s="45"/>
      <c r="H46" s="45"/>
      <c r="I46" s="45"/>
      <c r="J46" s="45"/>
      <c r="K46" s="45"/>
      <c r="L46" s="45"/>
      <c r="M46" s="45"/>
      <c r="N46" s="45"/>
      <c r="O46" s="45"/>
      <c r="P46" s="45"/>
      <c r="Q46" s="45"/>
      <c r="R46" s="45"/>
      <c r="S46" s="45"/>
      <c r="T46" s="45"/>
      <c r="U46" s="45"/>
      <c r="V46" s="50"/>
      <c r="Y46"/>
    </row>
    <row r="47" spans="1:25" ht="30.6" customHeight="1">
      <c r="A47" s="49">
        <f>'S3 Maquette'!B45</f>
        <v>0</v>
      </c>
      <c r="B47" s="49">
        <f>'S3 Maquette'!C45</f>
        <v>0</v>
      </c>
      <c r="C47" s="47">
        <f>'S3 Maquette'!F45</f>
        <v>0</v>
      </c>
      <c r="D47" s="25"/>
      <c r="E47" s="25"/>
      <c r="F47" s="25"/>
      <c r="G47" s="45"/>
      <c r="H47" s="45"/>
      <c r="I47" s="45"/>
      <c r="J47" s="45"/>
      <c r="K47" s="45"/>
      <c r="L47" s="45"/>
      <c r="M47" s="45"/>
      <c r="N47" s="45"/>
      <c r="O47" s="45"/>
      <c r="P47" s="45"/>
      <c r="Q47" s="45"/>
      <c r="R47" s="45"/>
      <c r="S47" s="45"/>
      <c r="T47" s="45"/>
      <c r="U47" s="45"/>
      <c r="V47" s="50"/>
      <c r="Y47"/>
    </row>
    <row r="48" spans="1:25" ht="30.6" customHeight="1">
      <c r="A48" s="49">
        <f>'S3 Maquette'!B46</f>
        <v>0</v>
      </c>
      <c r="B48" s="49">
        <f>'S3 Maquette'!C46</f>
        <v>0</v>
      </c>
      <c r="C48" s="47">
        <f>'S3 Maquette'!F46</f>
        <v>0</v>
      </c>
      <c r="D48" s="45"/>
      <c r="E48" s="45"/>
      <c r="F48" s="45"/>
      <c r="G48" s="45"/>
      <c r="H48" s="45"/>
      <c r="I48" s="45"/>
      <c r="J48" s="45"/>
      <c r="K48" s="45"/>
      <c r="L48" s="45"/>
      <c r="M48" s="45"/>
      <c r="N48" s="45"/>
      <c r="O48" s="45"/>
      <c r="P48" s="45"/>
      <c r="Q48" s="45"/>
      <c r="R48" s="45"/>
      <c r="S48" s="45"/>
      <c r="T48" s="45"/>
      <c r="U48" s="45"/>
      <c r="V48" s="50"/>
      <c r="Y48"/>
    </row>
    <row r="49" spans="1:25" ht="30.6" customHeight="1">
      <c r="A49" s="49">
        <f>'S3 Maquette'!B47</f>
        <v>0</v>
      </c>
      <c r="B49" s="49">
        <f>'S3 Maquette'!C47</f>
        <v>0</v>
      </c>
      <c r="C49" s="47">
        <f>'S3 Maquette'!F47</f>
        <v>0</v>
      </c>
      <c r="D49" s="45"/>
      <c r="E49" s="45"/>
      <c r="F49" s="45"/>
      <c r="G49" s="45"/>
      <c r="H49" s="45"/>
      <c r="I49" s="45"/>
      <c r="J49" s="45"/>
      <c r="K49" s="45"/>
      <c r="L49" s="45"/>
      <c r="M49" s="45"/>
      <c r="N49" s="45"/>
      <c r="O49" s="45"/>
      <c r="P49" s="45"/>
      <c r="Q49" s="45"/>
      <c r="R49" s="45"/>
      <c r="S49" s="45"/>
      <c r="T49" s="45"/>
      <c r="U49" s="45"/>
      <c r="V49" s="50"/>
      <c r="Y49"/>
    </row>
    <row r="50" spans="1:25" ht="30.6" customHeight="1">
      <c r="A50" s="49">
        <f>'S3 Maquette'!B48</f>
        <v>0</v>
      </c>
      <c r="B50" s="49">
        <f>'S3 Maquette'!C48</f>
        <v>0</v>
      </c>
      <c r="C50" s="47">
        <f>'S3 Maquette'!F48</f>
        <v>0</v>
      </c>
      <c r="D50" s="45"/>
      <c r="E50" s="45"/>
      <c r="F50" s="45"/>
      <c r="G50" s="45"/>
      <c r="H50" s="45"/>
      <c r="I50" s="45"/>
      <c r="J50" s="45"/>
      <c r="K50" s="45"/>
      <c r="L50" s="45"/>
      <c r="M50" s="45"/>
      <c r="N50" s="45"/>
      <c r="O50" s="45"/>
      <c r="P50" s="45"/>
      <c r="Q50" s="45"/>
      <c r="R50" s="45"/>
      <c r="S50" s="45"/>
      <c r="T50" s="45"/>
      <c r="U50" s="45"/>
      <c r="V50" s="50"/>
      <c r="Y50"/>
    </row>
    <row r="51" spans="1:25" ht="30.6" customHeight="1">
      <c r="A51" s="49">
        <f>'S3 Maquette'!B49</f>
        <v>0</v>
      </c>
      <c r="B51" s="49">
        <f>'S3 Maquette'!C49</f>
        <v>0</v>
      </c>
      <c r="C51" s="47">
        <f>'S3 Maquette'!F49</f>
        <v>0</v>
      </c>
      <c r="D51" s="45"/>
      <c r="E51" s="45"/>
      <c r="F51" s="45"/>
      <c r="G51" s="45"/>
      <c r="H51" s="45"/>
      <c r="I51" s="45"/>
      <c r="J51" s="45"/>
      <c r="K51" s="45"/>
      <c r="L51" s="45"/>
      <c r="M51" s="45"/>
      <c r="N51" s="45"/>
      <c r="O51" s="45"/>
      <c r="P51" s="45"/>
      <c r="Q51" s="45"/>
      <c r="R51" s="45"/>
      <c r="S51" s="45"/>
      <c r="T51" s="45"/>
      <c r="U51" s="45"/>
      <c r="V51" s="50"/>
      <c r="Y51"/>
    </row>
    <row r="52" spans="1:25" ht="30.6" customHeight="1">
      <c r="A52" s="49">
        <f>'S3 Maquette'!B50</f>
        <v>0</v>
      </c>
      <c r="B52" s="49">
        <f>'S3 Maquette'!C50</f>
        <v>0</v>
      </c>
      <c r="C52" s="47">
        <f>'S3 Maquette'!F50</f>
        <v>0</v>
      </c>
      <c r="D52" s="45"/>
      <c r="E52" s="45"/>
      <c r="F52" s="45"/>
      <c r="G52" s="45"/>
      <c r="H52" s="45"/>
      <c r="I52" s="45"/>
      <c r="J52" s="45"/>
      <c r="K52" s="45"/>
      <c r="L52" s="45"/>
      <c r="M52" s="45"/>
      <c r="N52" s="45"/>
      <c r="O52" s="45"/>
      <c r="P52" s="45"/>
      <c r="Q52" s="45"/>
      <c r="R52" s="45"/>
      <c r="S52" s="45"/>
      <c r="T52" s="45"/>
      <c r="U52" s="45"/>
      <c r="V52" s="50"/>
      <c r="Y52"/>
    </row>
    <row r="53" spans="1:25" ht="30.6" customHeight="1">
      <c r="A53" s="49">
        <f>'S3 Maquette'!B51</f>
        <v>0</v>
      </c>
      <c r="B53" s="49">
        <f>'S3 Maquette'!C51</f>
        <v>0</v>
      </c>
      <c r="C53" s="47">
        <f>'S3 Maquette'!F51</f>
        <v>0</v>
      </c>
      <c r="D53" s="45"/>
      <c r="E53" s="45"/>
      <c r="F53" s="45"/>
      <c r="G53" s="45"/>
      <c r="H53" s="45"/>
      <c r="I53" s="45"/>
      <c r="J53" s="45"/>
      <c r="K53" s="45"/>
      <c r="L53" s="45"/>
      <c r="M53" s="45"/>
      <c r="N53" s="45"/>
      <c r="O53" s="45"/>
      <c r="P53" s="45"/>
      <c r="Q53" s="45"/>
      <c r="R53" s="45"/>
      <c r="S53" s="45"/>
      <c r="T53" s="45"/>
      <c r="U53" s="45"/>
      <c r="V53" s="50"/>
      <c r="Y53"/>
    </row>
    <row r="54" spans="1:25" ht="30.6" customHeight="1">
      <c r="A54" s="49">
        <f>'S3 Maquette'!B52</f>
        <v>0</v>
      </c>
      <c r="B54" s="49">
        <f>'S3 Maquette'!C52</f>
        <v>0</v>
      </c>
      <c r="C54" s="47">
        <f>'S3 Maquette'!F52</f>
        <v>0</v>
      </c>
      <c r="D54" s="45"/>
      <c r="E54" s="45"/>
      <c r="F54" s="45"/>
      <c r="G54" s="45"/>
      <c r="H54" s="45"/>
      <c r="I54" s="45"/>
      <c r="J54" s="45"/>
      <c r="K54" s="45"/>
      <c r="L54" s="45"/>
      <c r="M54" s="45"/>
      <c r="N54" s="45"/>
      <c r="O54" s="45"/>
      <c r="P54" s="45"/>
      <c r="Q54" s="45"/>
      <c r="R54" s="45"/>
      <c r="S54" s="45"/>
      <c r="T54" s="45"/>
      <c r="U54" s="45"/>
      <c r="V54" s="50"/>
      <c r="Y54"/>
    </row>
    <row r="55" spans="1:25" ht="30.6" customHeight="1">
      <c r="A55" s="49">
        <f>'S3 Maquette'!B53</f>
        <v>0</v>
      </c>
      <c r="B55" s="49">
        <f>'S3 Maquette'!C53</f>
        <v>0</v>
      </c>
      <c r="C55" s="47">
        <f>'S3 Maquette'!F53</f>
        <v>0</v>
      </c>
      <c r="D55" s="45"/>
      <c r="E55" s="45"/>
      <c r="F55" s="45"/>
      <c r="G55" s="45"/>
      <c r="H55" s="45"/>
      <c r="I55" s="45"/>
      <c r="J55" s="45"/>
      <c r="K55" s="45"/>
      <c r="L55" s="45"/>
      <c r="M55" s="45"/>
      <c r="N55" s="45"/>
      <c r="O55" s="45"/>
      <c r="P55" s="45"/>
      <c r="Q55" s="45"/>
      <c r="R55" s="45"/>
      <c r="S55" s="45"/>
      <c r="T55" s="45"/>
      <c r="U55" s="45"/>
      <c r="V55" s="50"/>
      <c r="Y55"/>
    </row>
    <row r="56" spans="1:25" ht="30.6" customHeight="1">
      <c r="A56" s="49">
        <f>'S3 Maquette'!B54</f>
        <v>0</v>
      </c>
      <c r="B56" s="49">
        <f>'S3 Maquette'!C54</f>
        <v>0</v>
      </c>
      <c r="C56" s="47">
        <f>'S3 Maquette'!F54</f>
        <v>0</v>
      </c>
      <c r="D56" s="45"/>
      <c r="E56" s="45"/>
      <c r="F56" s="45"/>
      <c r="G56" s="45"/>
      <c r="H56" s="45"/>
      <c r="I56" s="45"/>
      <c r="J56" s="45"/>
      <c r="K56" s="45"/>
      <c r="L56" s="45"/>
      <c r="M56" s="45"/>
      <c r="N56" s="45"/>
      <c r="O56" s="45"/>
      <c r="P56" s="45"/>
      <c r="Q56" s="45"/>
      <c r="R56" s="45"/>
      <c r="S56" s="45"/>
      <c r="T56" s="45"/>
      <c r="U56" s="45"/>
      <c r="V56" s="50"/>
      <c r="Y56"/>
    </row>
    <row r="57" spans="1:25" ht="30.6" customHeight="1">
      <c r="A57" s="49">
        <f>'S3 Maquette'!B55</f>
        <v>0</v>
      </c>
      <c r="B57" s="49">
        <f>'S3 Maquette'!C55</f>
        <v>0</v>
      </c>
      <c r="C57" s="47">
        <f>'S3 Maquette'!F55</f>
        <v>0</v>
      </c>
      <c r="D57" s="45"/>
      <c r="E57" s="45"/>
      <c r="F57" s="45"/>
      <c r="G57" s="45"/>
      <c r="H57" s="45"/>
      <c r="I57" s="45"/>
      <c r="J57" s="45"/>
      <c r="K57" s="45"/>
      <c r="L57" s="45"/>
      <c r="M57" s="45"/>
      <c r="N57" s="45"/>
      <c r="O57" s="45"/>
      <c r="P57" s="45"/>
      <c r="Q57" s="45"/>
      <c r="R57" s="45"/>
      <c r="S57" s="45"/>
      <c r="T57" s="45"/>
      <c r="U57" s="45"/>
      <c r="V57" s="50"/>
      <c r="Y57"/>
    </row>
    <row r="58" spans="1:25" ht="30.6" customHeight="1">
      <c r="A58" s="49">
        <f>'S3 Maquette'!B56</f>
        <v>0</v>
      </c>
      <c r="B58" s="49">
        <f>'S3 Maquette'!C56</f>
        <v>0</v>
      </c>
      <c r="C58" s="47">
        <f>'S3 Maquette'!F56</f>
        <v>0</v>
      </c>
      <c r="D58" s="45"/>
      <c r="E58" s="45"/>
      <c r="F58" s="45"/>
      <c r="G58" s="45"/>
      <c r="H58" s="45"/>
      <c r="I58" s="45"/>
      <c r="J58" s="45"/>
      <c r="K58" s="45"/>
      <c r="L58" s="45"/>
      <c r="M58" s="45"/>
      <c r="N58" s="45"/>
      <c r="O58" s="45"/>
      <c r="P58" s="45"/>
      <c r="Q58" s="45"/>
      <c r="R58" s="45"/>
      <c r="S58" s="45"/>
      <c r="T58" s="45"/>
      <c r="U58" s="45"/>
      <c r="V58" s="50"/>
      <c r="Y58"/>
    </row>
    <row r="59" spans="1:25" ht="30.6" customHeight="1">
      <c r="A59" s="49">
        <f>'S3 Maquette'!B57</f>
        <v>0</v>
      </c>
      <c r="B59" s="49">
        <f>'S3 Maquette'!C57</f>
        <v>0</v>
      </c>
      <c r="C59" s="47">
        <f>'S3 Maquette'!F57</f>
        <v>0</v>
      </c>
      <c r="D59" s="45"/>
      <c r="E59" s="45"/>
      <c r="F59" s="45"/>
      <c r="G59" s="45"/>
      <c r="H59" s="45"/>
      <c r="I59" s="45"/>
      <c r="J59" s="45"/>
      <c r="K59" s="45"/>
      <c r="L59" s="45"/>
      <c r="M59" s="45"/>
      <c r="N59" s="45"/>
      <c r="O59" s="45"/>
      <c r="P59" s="45"/>
      <c r="Q59" s="45"/>
      <c r="R59" s="45"/>
      <c r="S59" s="45"/>
      <c r="T59" s="45"/>
      <c r="U59" s="45"/>
      <c r="V59" s="50"/>
      <c r="Y59"/>
    </row>
    <row r="60" spans="1:25" ht="30.6" customHeight="1">
      <c r="A60" s="49">
        <f>'S3 Maquette'!B58</f>
        <v>0</v>
      </c>
      <c r="B60" s="49">
        <f>'S3 Maquette'!C58</f>
        <v>0</v>
      </c>
      <c r="C60" s="47">
        <f>'S3 Maquette'!F58</f>
        <v>0</v>
      </c>
      <c r="D60" s="45"/>
      <c r="E60" s="45"/>
      <c r="F60" s="45"/>
      <c r="G60" s="45"/>
      <c r="H60" s="45"/>
      <c r="I60" s="45"/>
      <c r="J60" s="45"/>
      <c r="K60" s="45"/>
      <c r="L60" s="45"/>
      <c r="M60" s="45"/>
      <c r="N60" s="45"/>
      <c r="O60" s="45"/>
      <c r="P60" s="45"/>
      <c r="Q60" s="45"/>
      <c r="R60" s="45"/>
      <c r="S60" s="45"/>
      <c r="T60" s="45"/>
      <c r="U60" s="45"/>
      <c r="V60" s="50"/>
      <c r="Y60"/>
    </row>
    <row r="61" spans="1:25" ht="30.6" customHeight="1">
      <c r="A61" s="49">
        <f>'S3 Maquette'!B59</f>
        <v>0</v>
      </c>
      <c r="B61" s="49">
        <f>'S3 Maquette'!C59</f>
        <v>0</v>
      </c>
      <c r="C61" s="47">
        <f>'S3 Maquette'!F59</f>
        <v>0</v>
      </c>
      <c r="D61" s="45"/>
      <c r="E61" s="45"/>
      <c r="F61" s="45"/>
      <c r="G61" s="45"/>
      <c r="H61" s="45"/>
      <c r="I61" s="45"/>
      <c r="J61" s="45"/>
      <c r="K61" s="45"/>
      <c r="L61" s="45"/>
      <c r="M61" s="45"/>
      <c r="N61" s="45"/>
      <c r="O61" s="45"/>
      <c r="P61" s="45"/>
      <c r="Q61" s="45"/>
      <c r="R61" s="45"/>
      <c r="S61" s="45"/>
      <c r="T61" s="45"/>
      <c r="U61" s="45"/>
      <c r="V61" s="50"/>
      <c r="Y61"/>
    </row>
    <row r="62" spans="1:25" ht="30.6" customHeight="1">
      <c r="A62" s="49">
        <f>'S3 Maquette'!B60</f>
        <v>0</v>
      </c>
      <c r="B62" s="49">
        <f>'S3 Maquette'!C60</f>
        <v>0</v>
      </c>
      <c r="C62" s="47">
        <f>'S3 Maquette'!F60</f>
        <v>0</v>
      </c>
      <c r="D62" s="45"/>
      <c r="E62" s="45"/>
      <c r="F62" s="45"/>
      <c r="G62" s="45"/>
      <c r="H62" s="45"/>
      <c r="I62" s="45"/>
      <c r="J62" s="45"/>
      <c r="K62" s="45"/>
      <c r="L62" s="45"/>
      <c r="M62" s="45"/>
      <c r="N62" s="45"/>
      <c r="O62" s="45"/>
      <c r="P62" s="45"/>
      <c r="Q62" s="45"/>
      <c r="R62" s="45"/>
      <c r="S62" s="45"/>
      <c r="T62" s="45"/>
      <c r="U62" s="45"/>
      <c r="V62" s="50"/>
      <c r="Y62"/>
    </row>
    <row r="63" spans="1:25" ht="30.6" customHeight="1">
      <c r="A63" s="49">
        <f>'S3 Maquette'!B61</f>
        <v>0</v>
      </c>
      <c r="B63" s="49">
        <f>'S3 Maquette'!C61</f>
        <v>0</v>
      </c>
      <c r="C63" s="47">
        <f>'S3 Maquette'!F61</f>
        <v>0</v>
      </c>
      <c r="D63" s="45"/>
      <c r="E63" s="45"/>
      <c r="F63" s="45"/>
      <c r="G63" s="45"/>
      <c r="H63" s="45"/>
      <c r="I63" s="45"/>
      <c r="J63" s="45"/>
      <c r="K63" s="45"/>
      <c r="L63" s="45"/>
      <c r="M63" s="45"/>
      <c r="N63" s="45"/>
      <c r="O63" s="45"/>
      <c r="P63" s="45"/>
      <c r="Q63" s="45"/>
      <c r="R63" s="45"/>
      <c r="S63" s="45"/>
      <c r="T63" s="45"/>
      <c r="U63" s="45"/>
      <c r="V63" s="50"/>
      <c r="Y63"/>
    </row>
    <row r="64" spans="1:25" ht="30.6" customHeight="1">
      <c r="A64" s="49">
        <f>'S3 Maquette'!B62</f>
        <v>0</v>
      </c>
      <c r="B64" s="49">
        <f>'S3 Maquette'!C62</f>
        <v>0</v>
      </c>
      <c r="C64" s="47">
        <f>'S3 Maquette'!F62</f>
        <v>0</v>
      </c>
      <c r="D64" s="45"/>
      <c r="E64" s="45"/>
      <c r="F64" s="45"/>
      <c r="G64" s="45"/>
      <c r="H64" s="45"/>
      <c r="I64" s="45"/>
      <c r="J64" s="45"/>
      <c r="K64" s="45"/>
      <c r="L64" s="45"/>
      <c r="M64" s="45"/>
      <c r="N64" s="45"/>
      <c r="O64" s="45"/>
      <c r="P64" s="45"/>
      <c r="Q64" s="45"/>
      <c r="R64" s="45"/>
      <c r="S64" s="45"/>
      <c r="T64" s="45"/>
      <c r="U64" s="45"/>
      <c r="V64" s="50"/>
      <c r="Y64"/>
    </row>
    <row r="65" spans="1:25" ht="30.6" customHeight="1">
      <c r="A65" s="49">
        <f>'S3 Maquette'!B63</f>
        <v>0</v>
      </c>
      <c r="B65" s="49">
        <f>'S3 Maquette'!C63</f>
        <v>0</v>
      </c>
      <c r="C65" s="47">
        <f>'S3 Maquette'!F63</f>
        <v>0</v>
      </c>
      <c r="D65" s="45"/>
      <c r="E65" s="45"/>
      <c r="F65" s="45"/>
      <c r="G65" s="45"/>
      <c r="H65" s="45"/>
      <c r="I65" s="45"/>
      <c r="J65" s="45"/>
      <c r="K65" s="45"/>
      <c r="L65" s="45"/>
      <c r="M65" s="45"/>
      <c r="N65" s="45"/>
      <c r="O65" s="45"/>
      <c r="P65" s="45"/>
      <c r="Q65" s="45"/>
      <c r="R65" s="45"/>
      <c r="S65" s="45"/>
      <c r="T65" s="45"/>
      <c r="U65" s="45"/>
      <c r="V65" s="50"/>
      <c r="Y65"/>
    </row>
    <row r="66" spans="1:25" ht="30.6" customHeight="1">
      <c r="A66" s="49">
        <f>'S3 Maquette'!B64</f>
        <v>0</v>
      </c>
      <c r="B66" s="49">
        <f>'S3 Maquette'!C64</f>
        <v>0</v>
      </c>
      <c r="C66" s="47">
        <f>'S3 Maquette'!F64</f>
        <v>0</v>
      </c>
      <c r="D66" s="45"/>
      <c r="E66" s="45"/>
      <c r="F66" s="45"/>
      <c r="G66" s="45"/>
      <c r="H66" s="45"/>
      <c r="I66" s="45"/>
      <c r="J66" s="45"/>
      <c r="K66" s="45"/>
      <c r="L66" s="45"/>
      <c r="M66" s="45"/>
      <c r="N66" s="45"/>
      <c r="O66" s="45"/>
      <c r="P66" s="45"/>
      <c r="Q66" s="45"/>
      <c r="R66" s="45"/>
      <c r="S66" s="45"/>
      <c r="T66" s="45"/>
      <c r="U66" s="45"/>
      <c r="V66" s="50"/>
      <c r="Y66"/>
    </row>
    <row r="67" spans="1:25" ht="30.6" customHeight="1">
      <c r="A67" s="49">
        <f>'S3 Maquette'!B65</f>
        <v>0</v>
      </c>
      <c r="B67" s="49">
        <f>'S3 Maquette'!C65</f>
        <v>0</v>
      </c>
      <c r="C67" s="47">
        <f>'S3 Maquette'!F65</f>
        <v>0</v>
      </c>
      <c r="D67" s="45"/>
      <c r="E67" s="45"/>
      <c r="F67" s="45"/>
      <c r="G67" s="45"/>
      <c r="H67" s="45"/>
      <c r="I67" s="45"/>
      <c r="J67" s="45"/>
      <c r="K67" s="45"/>
      <c r="L67" s="45"/>
      <c r="M67" s="45"/>
      <c r="N67" s="45"/>
      <c r="O67" s="45"/>
      <c r="P67" s="45"/>
      <c r="Q67" s="45"/>
      <c r="R67" s="45"/>
      <c r="S67" s="45"/>
      <c r="T67" s="45"/>
      <c r="U67" s="45"/>
      <c r="V67" s="50"/>
      <c r="Y67"/>
    </row>
    <row r="68" spans="1:25" ht="30.6" customHeight="1">
      <c r="A68" s="49">
        <f>'S3 Maquette'!B66</f>
        <v>0</v>
      </c>
      <c r="B68" s="49">
        <f>'S3 Maquette'!C66</f>
        <v>0</v>
      </c>
      <c r="C68" s="47">
        <f>'S3 Maquette'!F66</f>
        <v>0</v>
      </c>
      <c r="D68" s="45"/>
      <c r="E68" s="45"/>
      <c r="F68" s="45"/>
      <c r="G68" s="45"/>
      <c r="H68" s="45"/>
      <c r="I68" s="45"/>
      <c r="J68" s="45"/>
      <c r="K68" s="45"/>
      <c r="L68" s="45"/>
      <c r="M68" s="45"/>
      <c r="N68" s="45"/>
      <c r="O68" s="45"/>
      <c r="P68" s="45"/>
      <c r="Q68" s="45"/>
      <c r="R68" s="45"/>
      <c r="S68" s="45"/>
      <c r="T68" s="45"/>
      <c r="U68" s="45"/>
      <c r="V68" s="50"/>
      <c r="Y68"/>
    </row>
    <row r="69" spans="1:25" ht="30.6" customHeight="1">
      <c r="A69" s="49">
        <f>'S3 Maquette'!B67</f>
        <v>0</v>
      </c>
      <c r="B69" s="49">
        <f>'S3 Maquette'!C67</f>
        <v>0</v>
      </c>
      <c r="C69" s="47">
        <f>'S3 Maquette'!F67</f>
        <v>0</v>
      </c>
      <c r="D69" s="45"/>
      <c r="E69" s="45"/>
      <c r="F69" s="45"/>
      <c r="G69" s="45"/>
      <c r="H69" s="45"/>
      <c r="I69" s="45"/>
      <c r="J69" s="45"/>
      <c r="K69" s="45"/>
      <c r="L69" s="45"/>
      <c r="M69" s="45"/>
      <c r="N69" s="45"/>
      <c r="O69" s="45"/>
      <c r="P69" s="45"/>
      <c r="Q69" s="45"/>
      <c r="R69" s="45"/>
      <c r="S69" s="45"/>
      <c r="T69" s="45"/>
      <c r="U69" s="45"/>
      <c r="V69" s="50"/>
      <c r="Y69"/>
    </row>
    <row r="70" spans="1:25" ht="30.6" customHeight="1">
      <c r="A70" s="49">
        <f>'S3 Maquette'!B68</f>
        <v>0</v>
      </c>
      <c r="B70" s="49">
        <f>'S3 Maquette'!C68</f>
        <v>0</v>
      </c>
      <c r="C70" s="47">
        <f>'S3 Maquette'!F68</f>
        <v>0</v>
      </c>
      <c r="D70" s="45"/>
      <c r="E70" s="45"/>
      <c r="F70" s="45"/>
      <c r="G70" s="45"/>
      <c r="H70" s="45"/>
      <c r="I70" s="45"/>
      <c r="J70" s="45"/>
      <c r="K70" s="45"/>
      <c r="L70" s="45"/>
      <c r="M70" s="45"/>
      <c r="N70" s="45"/>
      <c r="O70" s="45"/>
      <c r="P70" s="45"/>
      <c r="Q70" s="45"/>
      <c r="R70" s="45"/>
      <c r="S70" s="45"/>
      <c r="T70" s="45"/>
      <c r="U70" s="45"/>
      <c r="V70" s="50"/>
      <c r="Y70"/>
    </row>
    <row r="71" spans="1:25" ht="30.6" customHeight="1">
      <c r="A71" s="49">
        <f>'S3 Maquette'!B69</f>
        <v>0</v>
      </c>
      <c r="B71" s="49">
        <f>'S3 Maquette'!C69</f>
        <v>0</v>
      </c>
      <c r="C71" s="47">
        <f>'S3 Maquette'!F69</f>
        <v>0</v>
      </c>
      <c r="D71" s="45"/>
      <c r="E71" s="45"/>
      <c r="F71" s="45"/>
      <c r="G71" s="45"/>
      <c r="H71" s="45"/>
      <c r="I71" s="45"/>
      <c r="J71" s="45"/>
      <c r="K71" s="45"/>
      <c r="L71" s="45"/>
      <c r="M71" s="45"/>
      <c r="N71" s="45"/>
      <c r="O71" s="45"/>
      <c r="P71" s="45"/>
      <c r="Q71" s="45"/>
      <c r="R71" s="45"/>
      <c r="S71" s="45"/>
      <c r="T71" s="45"/>
      <c r="U71" s="45"/>
      <c r="V71" s="50"/>
      <c r="Y71"/>
    </row>
    <row r="72" spans="1:25" ht="30.6" customHeight="1">
      <c r="A72" s="49">
        <f>'S3 Maquette'!B70</f>
        <v>0</v>
      </c>
      <c r="B72" s="49">
        <f>'S3 Maquette'!C70</f>
        <v>0</v>
      </c>
      <c r="C72" s="47">
        <f>'S3 Maquette'!F70</f>
        <v>0</v>
      </c>
      <c r="D72" s="45"/>
      <c r="E72" s="45"/>
      <c r="F72" s="45"/>
      <c r="G72" s="45"/>
      <c r="H72" s="45"/>
      <c r="I72" s="45"/>
      <c r="J72" s="45"/>
      <c r="K72" s="45"/>
      <c r="L72" s="45"/>
      <c r="M72" s="45"/>
      <c r="N72" s="45"/>
      <c r="O72" s="45"/>
      <c r="P72" s="45"/>
      <c r="Q72" s="45"/>
      <c r="R72" s="45"/>
      <c r="S72" s="45"/>
      <c r="T72" s="45"/>
      <c r="U72" s="45"/>
      <c r="V72" s="50"/>
      <c r="Y72"/>
    </row>
    <row r="73" spans="1:25" ht="30.6" customHeight="1">
      <c r="A73" s="49">
        <f>'S3 Maquette'!B71</f>
        <v>0</v>
      </c>
      <c r="B73" s="49">
        <f>'S3 Maquette'!C71</f>
        <v>0</v>
      </c>
      <c r="C73" s="47">
        <f>'S3 Maquette'!F71</f>
        <v>0</v>
      </c>
      <c r="D73" s="45"/>
      <c r="E73" s="45"/>
      <c r="F73" s="45"/>
      <c r="G73" s="45"/>
      <c r="H73" s="45"/>
      <c r="I73" s="45"/>
      <c r="J73" s="45"/>
      <c r="K73" s="45"/>
      <c r="L73" s="45"/>
      <c r="M73" s="45"/>
      <c r="N73" s="45"/>
      <c r="O73" s="45"/>
      <c r="P73" s="45"/>
      <c r="Q73" s="45"/>
      <c r="R73" s="45"/>
      <c r="S73" s="45"/>
      <c r="T73" s="45"/>
      <c r="U73" s="45"/>
      <c r="V73" s="50"/>
      <c r="Y73"/>
    </row>
    <row r="74" spans="1:25" ht="30.6" customHeight="1">
      <c r="A74" s="49">
        <f>'S3 Maquette'!B72</f>
        <v>0</v>
      </c>
      <c r="B74" s="49">
        <f>'S3 Maquette'!C72</f>
        <v>0</v>
      </c>
      <c r="C74" s="47">
        <f>'S3 Maquette'!F72</f>
        <v>0</v>
      </c>
      <c r="D74" s="45"/>
      <c r="E74" s="45"/>
      <c r="F74" s="45"/>
      <c r="G74" s="45"/>
      <c r="H74" s="45"/>
      <c r="I74" s="45"/>
      <c r="J74" s="45"/>
      <c r="K74" s="45"/>
      <c r="L74" s="45"/>
      <c r="M74" s="45"/>
      <c r="N74" s="45"/>
      <c r="O74" s="45"/>
      <c r="P74" s="45"/>
      <c r="Q74" s="45"/>
      <c r="R74" s="45"/>
      <c r="S74" s="45"/>
      <c r="T74" s="45"/>
      <c r="U74" s="45"/>
      <c r="V74" s="50"/>
      <c r="Y74"/>
    </row>
    <row r="75" spans="1:25" ht="30.6" customHeight="1">
      <c r="A75" s="49">
        <f>'S3 Maquette'!B73</f>
        <v>0</v>
      </c>
      <c r="B75" s="49">
        <f>'S3 Maquette'!C73</f>
        <v>0</v>
      </c>
      <c r="C75" s="47">
        <f>'S3 Maquette'!F73</f>
        <v>0</v>
      </c>
      <c r="D75" s="45"/>
      <c r="E75" s="45"/>
      <c r="F75" s="45"/>
      <c r="G75" s="45"/>
      <c r="H75" s="45"/>
      <c r="I75" s="45"/>
      <c r="J75" s="45"/>
      <c r="K75" s="45"/>
      <c r="L75" s="45"/>
      <c r="M75" s="45"/>
      <c r="N75" s="45"/>
      <c r="O75" s="45"/>
      <c r="P75" s="45"/>
      <c r="Q75" s="45"/>
      <c r="R75" s="45"/>
      <c r="S75" s="45"/>
      <c r="T75" s="45"/>
      <c r="U75" s="45"/>
      <c r="V75" s="50"/>
      <c r="Y75"/>
    </row>
    <row r="76" spans="1:25" ht="30.6" customHeight="1">
      <c r="A76" s="49">
        <f>'S3 Maquette'!B74</f>
        <v>0</v>
      </c>
      <c r="B76" s="49">
        <f>'S3 Maquette'!C74</f>
        <v>0</v>
      </c>
      <c r="C76" s="47">
        <f>'S3 Maquette'!F74</f>
        <v>0</v>
      </c>
      <c r="D76" s="45"/>
      <c r="E76" s="45"/>
      <c r="F76" s="45"/>
      <c r="G76" s="45"/>
      <c r="H76" s="45"/>
      <c r="I76" s="45"/>
      <c r="J76" s="45"/>
      <c r="K76" s="45"/>
      <c r="L76" s="45"/>
      <c r="M76" s="45"/>
      <c r="N76" s="45"/>
      <c r="O76" s="45"/>
      <c r="P76" s="45"/>
      <c r="Q76" s="45"/>
      <c r="R76" s="45"/>
      <c r="S76" s="45"/>
      <c r="T76" s="45"/>
      <c r="U76" s="45"/>
      <c r="V76" s="50"/>
      <c r="Y76"/>
    </row>
    <row r="77" spans="1:25" ht="30.6" customHeight="1">
      <c r="A77" s="49">
        <f>'S3 Maquette'!B75</f>
        <v>0</v>
      </c>
      <c r="B77" s="49">
        <f>'S3 Maquette'!C75</f>
        <v>0</v>
      </c>
      <c r="C77" s="47">
        <f>'S3 Maquette'!F75</f>
        <v>0</v>
      </c>
      <c r="D77" s="45"/>
      <c r="E77" s="45"/>
      <c r="F77" s="45"/>
      <c r="G77" s="45"/>
      <c r="H77" s="45"/>
      <c r="I77" s="45"/>
      <c r="J77" s="45"/>
      <c r="K77" s="45"/>
      <c r="L77" s="45"/>
      <c r="M77" s="45"/>
      <c r="N77" s="45"/>
      <c r="O77" s="45"/>
      <c r="P77" s="45"/>
      <c r="Q77" s="45"/>
      <c r="R77" s="45"/>
      <c r="S77" s="45"/>
      <c r="T77" s="45"/>
      <c r="U77" s="45"/>
      <c r="V77" s="50"/>
      <c r="Y77"/>
    </row>
    <row r="78" spans="1:25" ht="30.6" customHeight="1">
      <c r="A78" s="49">
        <f>'S3 Maquette'!B76</f>
        <v>0</v>
      </c>
      <c r="B78" s="49">
        <f>'S3 Maquette'!C76</f>
        <v>0</v>
      </c>
      <c r="C78" s="47">
        <f>'S3 Maquette'!F76</f>
        <v>0</v>
      </c>
      <c r="D78" s="45"/>
      <c r="E78" s="45"/>
      <c r="F78" s="45"/>
      <c r="G78" s="45"/>
      <c r="H78" s="45"/>
      <c r="I78" s="45"/>
      <c r="J78" s="45"/>
      <c r="K78" s="45"/>
      <c r="L78" s="45"/>
      <c r="M78" s="45"/>
      <c r="N78" s="45"/>
      <c r="O78" s="45"/>
      <c r="P78" s="45"/>
      <c r="Q78" s="45"/>
      <c r="R78" s="45"/>
      <c r="S78" s="45"/>
      <c r="T78" s="45"/>
      <c r="U78" s="45"/>
      <c r="V78" s="50"/>
      <c r="Y78"/>
    </row>
    <row r="79" spans="1:25" ht="30.6" customHeight="1">
      <c r="A79" s="49">
        <f>'S3 Maquette'!B77</f>
        <v>0</v>
      </c>
      <c r="B79" s="49">
        <f>'S3 Maquette'!C77</f>
        <v>0</v>
      </c>
      <c r="C79" s="47">
        <f>'S3 Maquette'!F77</f>
        <v>0</v>
      </c>
      <c r="D79" s="45"/>
      <c r="E79" s="45"/>
      <c r="F79" s="45"/>
      <c r="G79" s="45"/>
      <c r="H79" s="45"/>
      <c r="I79" s="45"/>
      <c r="J79" s="45"/>
      <c r="K79" s="45"/>
      <c r="L79" s="45"/>
      <c r="M79" s="45"/>
      <c r="N79" s="45"/>
      <c r="O79" s="45"/>
      <c r="P79" s="45"/>
      <c r="Q79" s="45"/>
      <c r="R79" s="45"/>
      <c r="S79" s="45"/>
      <c r="T79" s="45"/>
      <c r="U79" s="45"/>
      <c r="V79" s="50"/>
      <c r="Y79"/>
    </row>
    <row r="80" spans="1:25" ht="30.6" customHeight="1">
      <c r="A80" s="49">
        <f>'S3 Maquette'!B78</f>
        <v>0</v>
      </c>
      <c r="B80" s="49">
        <f>'S3 Maquette'!C78</f>
        <v>0</v>
      </c>
      <c r="C80" s="47">
        <f>'S3 Maquette'!F78</f>
        <v>0</v>
      </c>
      <c r="D80" s="45"/>
      <c r="E80" s="45"/>
      <c r="F80" s="45"/>
      <c r="G80" s="45"/>
      <c r="H80" s="45"/>
      <c r="I80" s="45"/>
      <c r="J80" s="45"/>
      <c r="K80" s="45"/>
      <c r="L80" s="45"/>
      <c r="M80" s="45"/>
      <c r="N80" s="45"/>
      <c r="O80" s="45"/>
      <c r="P80" s="45"/>
      <c r="Q80" s="45"/>
      <c r="R80" s="45"/>
      <c r="S80" s="45"/>
      <c r="T80" s="45"/>
      <c r="U80" s="45"/>
      <c r="V80" s="50"/>
      <c r="Y80"/>
    </row>
    <row r="81" spans="1:25" ht="30.6" customHeight="1">
      <c r="A81" s="49">
        <f>'S3 Maquette'!B79</f>
        <v>0</v>
      </c>
      <c r="B81" s="49">
        <f>'S3 Maquette'!C79</f>
        <v>0</v>
      </c>
      <c r="C81" s="47">
        <f>'S3 Maquette'!F79</f>
        <v>0</v>
      </c>
      <c r="D81" s="45"/>
      <c r="E81" s="45"/>
      <c r="F81" s="45"/>
      <c r="G81" s="45"/>
      <c r="H81" s="45"/>
      <c r="I81" s="45"/>
      <c r="J81" s="45"/>
      <c r="K81" s="45"/>
      <c r="L81" s="45"/>
      <c r="M81" s="45"/>
      <c r="N81" s="45"/>
      <c r="O81" s="45"/>
      <c r="P81" s="45"/>
      <c r="Q81" s="45"/>
      <c r="R81" s="45"/>
      <c r="S81" s="45"/>
      <c r="T81" s="45"/>
      <c r="U81" s="45"/>
      <c r="V81" s="50"/>
      <c r="Y81"/>
    </row>
    <row r="82" spans="1:25" ht="30.6" customHeight="1">
      <c r="A82" s="49">
        <f>'S3 Maquette'!B80</f>
        <v>0</v>
      </c>
      <c r="B82" s="49">
        <f>'S3 Maquette'!C80</f>
        <v>0</v>
      </c>
      <c r="C82" s="47">
        <f>'S3 Maquette'!F80</f>
        <v>0</v>
      </c>
      <c r="D82" s="45"/>
      <c r="E82" s="45"/>
      <c r="F82" s="45"/>
      <c r="G82" s="45"/>
      <c r="H82" s="45"/>
      <c r="I82" s="45"/>
      <c r="J82" s="45"/>
      <c r="K82" s="45"/>
      <c r="L82" s="45"/>
      <c r="M82" s="45"/>
      <c r="N82" s="45"/>
      <c r="O82" s="45"/>
      <c r="P82" s="45"/>
      <c r="Q82" s="45"/>
      <c r="R82" s="45"/>
      <c r="S82" s="45"/>
      <c r="T82" s="45"/>
      <c r="U82" s="45"/>
      <c r="V82" s="50"/>
      <c r="Y82"/>
    </row>
    <row r="83" spans="1:25" ht="30.6" customHeight="1">
      <c r="A83" s="49">
        <f>'S3 Maquette'!B81</f>
        <v>0</v>
      </c>
      <c r="B83" s="49">
        <f>'S3 Maquette'!C81</f>
        <v>0</v>
      </c>
      <c r="C83" s="47">
        <f>'S3 Maquette'!F81</f>
        <v>0</v>
      </c>
      <c r="D83" s="45"/>
      <c r="E83" s="45"/>
      <c r="F83" s="45"/>
      <c r="G83" s="45"/>
      <c r="H83" s="45"/>
      <c r="I83" s="45"/>
      <c r="J83" s="45"/>
      <c r="K83" s="45"/>
      <c r="L83" s="45"/>
      <c r="M83" s="45"/>
      <c r="N83" s="45"/>
      <c r="O83" s="45"/>
      <c r="P83" s="45"/>
      <c r="Q83" s="45"/>
      <c r="R83" s="45"/>
      <c r="S83" s="45"/>
      <c r="T83" s="45"/>
      <c r="U83" s="45"/>
      <c r="V83" s="50"/>
      <c r="Y83"/>
    </row>
    <row r="84" spans="1:25" ht="30.6" customHeight="1">
      <c r="A84" s="49">
        <f>'S3 Maquette'!B82</f>
        <v>0</v>
      </c>
      <c r="B84" s="49">
        <f>'S3 Maquette'!C82</f>
        <v>0</v>
      </c>
      <c r="C84" s="47">
        <f>'S3 Maquette'!F82</f>
        <v>0</v>
      </c>
      <c r="D84" s="45"/>
      <c r="E84" s="45"/>
      <c r="F84" s="45"/>
      <c r="G84" s="45"/>
      <c r="H84" s="45"/>
      <c r="I84" s="45"/>
      <c r="J84" s="45"/>
      <c r="K84" s="45"/>
      <c r="L84" s="45"/>
      <c r="M84" s="45"/>
      <c r="N84" s="45"/>
      <c r="O84" s="45"/>
      <c r="P84" s="45"/>
      <c r="Q84" s="45"/>
      <c r="R84" s="45"/>
      <c r="S84" s="45"/>
      <c r="T84" s="45"/>
      <c r="U84" s="45"/>
      <c r="V84" s="50"/>
      <c r="Y84"/>
    </row>
    <row r="85" spans="1:25" ht="30.6" customHeight="1">
      <c r="A85" s="49">
        <f>'S3 Maquette'!B83</f>
        <v>0</v>
      </c>
      <c r="B85" s="49">
        <f>'S3 Maquette'!C83</f>
        <v>0</v>
      </c>
      <c r="C85" s="47">
        <f>'S3 Maquette'!F83</f>
        <v>0</v>
      </c>
      <c r="D85" s="45"/>
      <c r="E85" s="45"/>
      <c r="F85" s="45"/>
      <c r="G85" s="45"/>
      <c r="H85" s="45"/>
      <c r="I85" s="45"/>
      <c r="J85" s="45"/>
      <c r="K85" s="45"/>
      <c r="L85" s="45"/>
      <c r="M85" s="45"/>
      <c r="N85" s="45"/>
      <c r="O85" s="45"/>
      <c r="P85" s="45"/>
      <c r="Q85" s="45"/>
      <c r="R85" s="45"/>
      <c r="S85" s="45"/>
      <c r="T85" s="45"/>
      <c r="U85" s="45"/>
      <c r="V85" s="50"/>
      <c r="Y85"/>
    </row>
    <row r="86" spans="1:25" ht="30.6" customHeight="1">
      <c r="A86" s="49">
        <f>'S3 Maquette'!B84</f>
        <v>0</v>
      </c>
      <c r="B86" s="49">
        <f>'S3 Maquette'!C84</f>
        <v>0</v>
      </c>
      <c r="C86" s="47">
        <f>'S3 Maquette'!F84</f>
        <v>0</v>
      </c>
      <c r="D86" s="45"/>
      <c r="E86" s="45"/>
      <c r="F86" s="45"/>
      <c r="G86" s="45"/>
      <c r="H86" s="45"/>
      <c r="I86" s="45"/>
      <c r="J86" s="45"/>
      <c r="K86" s="45"/>
      <c r="L86" s="45"/>
      <c r="M86" s="45"/>
      <c r="N86" s="45"/>
      <c r="O86" s="45"/>
      <c r="P86" s="45"/>
      <c r="Q86" s="45"/>
      <c r="R86" s="45"/>
      <c r="S86" s="45"/>
      <c r="T86" s="45"/>
      <c r="U86" s="45"/>
      <c r="V86" s="50"/>
      <c r="Y86"/>
    </row>
    <row r="87" spans="1:25" ht="30.6" customHeight="1">
      <c r="A87" s="49">
        <f>'S3 Maquette'!B85</f>
        <v>0</v>
      </c>
      <c r="B87" s="49">
        <f>'S3 Maquette'!C85</f>
        <v>0</v>
      </c>
      <c r="C87" s="47">
        <f>'S3 Maquette'!F85</f>
        <v>0</v>
      </c>
      <c r="D87" s="45"/>
      <c r="E87" s="45"/>
      <c r="F87" s="45"/>
      <c r="G87" s="45"/>
      <c r="H87" s="45"/>
      <c r="I87" s="45"/>
      <c r="J87" s="45"/>
      <c r="K87" s="45"/>
      <c r="L87" s="45"/>
      <c r="M87" s="45"/>
      <c r="N87" s="45"/>
      <c r="O87" s="45"/>
      <c r="P87" s="45"/>
      <c r="Q87" s="45"/>
      <c r="R87" s="45"/>
      <c r="S87" s="45"/>
      <c r="T87" s="45"/>
      <c r="U87" s="45"/>
      <c r="V87" s="50"/>
      <c r="Y87"/>
    </row>
    <row r="88" spans="1:25" ht="30.6" customHeight="1">
      <c r="A88" s="49">
        <f>'S3 Maquette'!B86</f>
        <v>0</v>
      </c>
      <c r="B88" s="49">
        <f>'S3 Maquette'!C86</f>
        <v>0</v>
      </c>
      <c r="C88" s="47">
        <f>'S3 Maquette'!F86</f>
        <v>0</v>
      </c>
      <c r="D88" s="45"/>
      <c r="E88" s="45"/>
      <c r="F88" s="45"/>
      <c r="G88" s="45"/>
      <c r="H88" s="45"/>
      <c r="I88" s="45"/>
      <c r="J88" s="45"/>
      <c r="K88" s="45"/>
      <c r="L88" s="45"/>
      <c r="M88" s="45"/>
      <c r="N88" s="45"/>
      <c r="O88" s="45"/>
      <c r="P88" s="45"/>
      <c r="Q88" s="45"/>
      <c r="R88" s="45"/>
      <c r="S88" s="45"/>
      <c r="T88" s="45"/>
      <c r="U88" s="45"/>
      <c r="V88" s="50"/>
      <c r="Y88"/>
    </row>
    <row r="89" spans="1:25" ht="30.6" customHeight="1">
      <c r="A89" s="49">
        <f>'S3 Maquette'!B87</f>
        <v>0</v>
      </c>
      <c r="B89" s="49">
        <f>'S3 Maquette'!C87</f>
        <v>0</v>
      </c>
      <c r="C89" s="47">
        <f>'S3 Maquette'!F87</f>
        <v>0</v>
      </c>
      <c r="D89" s="45"/>
      <c r="E89" s="45"/>
      <c r="F89" s="45"/>
      <c r="G89" s="45"/>
      <c r="H89" s="45"/>
      <c r="I89" s="45"/>
      <c r="J89" s="45"/>
      <c r="K89" s="45"/>
      <c r="L89" s="45"/>
      <c r="M89" s="45"/>
      <c r="N89" s="45"/>
      <c r="O89" s="45"/>
      <c r="P89" s="45"/>
      <c r="Q89" s="45"/>
      <c r="R89" s="45"/>
      <c r="S89" s="45"/>
      <c r="T89" s="45"/>
      <c r="U89" s="45"/>
      <c r="V89" s="50"/>
      <c r="Y89"/>
    </row>
    <row r="90" spans="1:25" ht="30.6" customHeight="1">
      <c r="A90" s="49">
        <f>'S3 Maquette'!B88</f>
        <v>0</v>
      </c>
      <c r="B90" s="49">
        <f>'S3 Maquette'!C88</f>
        <v>0</v>
      </c>
      <c r="C90" s="47">
        <f>'S3 Maquette'!F88</f>
        <v>0</v>
      </c>
      <c r="D90" s="45"/>
      <c r="E90" s="45"/>
      <c r="F90" s="45"/>
      <c r="G90" s="45"/>
      <c r="H90" s="45"/>
      <c r="I90" s="45"/>
      <c r="J90" s="45"/>
      <c r="K90" s="45"/>
      <c r="L90" s="45"/>
      <c r="M90" s="45"/>
      <c r="N90" s="45"/>
      <c r="O90" s="45"/>
      <c r="P90" s="45"/>
      <c r="Q90" s="45"/>
      <c r="R90" s="45"/>
      <c r="S90" s="45"/>
      <c r="T90" s="45"/>
      <c r="U90" s="45"/>
      <c r="V90" s="50"/>
      <c r="Y90"/>
    </row>
    <row r="91" spans="1:25" ht="30.6" customHeight="1">
      <c r="A91" s="49">
        <f>'S3 Maquette'!B89</f>
        <v>0</v>
      </c>
      <c r="B91" s="49">
        <f>'S3 Maquette'!C89</f>
        <v>0</v>
      </c>
      <c r="C91" s="47">
        <f>'S3 Maquette'!F89</f>
        <v>0</v>
      </c>
      <c r="D91" s="45"/>
      <c r="E91" s="45"/>
      <c r="F91" s="45"/>
      <c r="G91" s="45"/>
      <c r="H91" s="45"/>
      <c r="I91" s="45"/>
      <c r="J91" s="45"/>
      <c r="K91" s="45"/>
      <c r="L91" s="45"/>
      <c r="M91" s="45"/>
      <c r="N91" s="45"/>
      <c r="O91" s="45"/>
      <c r="P91" s="45"/>
      <c r="Q91" s="45"/>
      <c r="R91" s="45"/>
      <c r="S91" s="45"/>
      <c r="T91" s="45"/>
      <c r="U91" s="45"/>
      <c r="V91" s="50"/>
      <c r="Y91"/>
    </row>
    <row r="92" spans="1:25" ht="30.6" customHeight="1">
      <c r="A92" s="49">
        <f>'S3 Maquette'!B90</f>
        <v>0</v>
      </c>
      <c r="B92" s="49">
        <f>'S3 Maquette'!C90</f>
        <v>0</v>
      </c>
      <c r="C92" s="47">
        <f>'S3 Maquette'!F90</f>
        <v>0</v>
      </c>
      <c r="D92" s="45"/>
      <c r="E92" s="45"/>
      <c r="F92" s="45"/>
      <c r="G92" s="45"/>
      <c r="H92" s="45"/>
      <c r="I92" s="45"/>
      <c r="J92" s="45"/>
      <c r="K92" s="45"/>
      <c r="L92" s="45"/>
      <c r="M92" s="45"/>
      <c r="N92" s="45"/>
      <c r="O92" s="45"/>
      <c r="P92" s="45"/>
      <c r="Q92" s="45"/>
      <c r="R92" s="45"/>
      <c r="S92" s="45"/>
      <c r="T92" s="45"/>
      <c r="U92" s="45"/>
      <c r="V92" s="50"/>
      <c r="Y92"/>
    </row>
    <row r="93" spans="1:25" ht="30.6" customHeight="1">
      <c r="A93" s="49">
        <f>'S3 Maquette'!B91</f>
        <v>0</v>
      </c>
      <c r="B93" s="49">
        <f>'S3 Maquette'!C91</f>
        <v>0</v>
      </c>
      <c r="C93" s="47">
        <f>'S3 Maquette'!F91</f>
        <v>0</v>
      </c>
      <c r="D93" s="45"/>
      <c r="E93" s="45"/>
      <c r="F93" s="45"/>
      <c r="G93" s="45"/>
      <c r="H93" s="45"/>
      <c r="I93" s="45"/>
      <c r="J93" s="45"/>
      <c r="K93" s="45"/>
      <c r="L93" s="45"/>
      <c r="M93" s="45"/>
      <c r="N93" s="45"/>
      <c r="O93" s="45"/>
      <c r="P93" s="45"/>
      <c r="Q93" s="45"/>
      <c r="R93" s="45"/>
      <c r="S93" s="45"/>
      <c r="T93" s="45"/>
      <c r="U93" s="45"/>
      <c r="V93" s="50"/>
      <c r="Y93"/>
    </row>
    <row r="94" spans="1:25" ht="30.6" customHeight="1">
      <c r="A94" s="49">
        <f>'S3 Maquette'!B92</f>
        <v>0</v>
      </c>
      <c r="B94" s="49">
        <f>'S3 Maquette'!C92</f>
        <v>0</v>
      </c>
      <c r="C94" s="47">
        <f>'S3 Maquette'!F92</f>
        <v>0</v>
      </c>
      <c r="D94" s="45"/>
      <c r="E94" s="45"/>
      <c r="F94" s="45"/>
      <c r="G94" s="45"/>
      <c r="H94" s="45"/>
      <c r="I94" s="45"/>
      <c r="J94" s="45"/>
      <c r="K94" s="45"/>
      <c r="L94" s="45"/>
      <c r="M94" s="45"/>
      <c r="N94" s="45"/>
      <c r="O94" s="45"/>
      <c r="P94" s="45"/>
      <c r="Q94" s="45"/>
      <c r="R94" s="45"/>
      <c r="S94" s="45"/>
      <c r="T94" s="45"/>
      <c r="U94" s="45"/>
      <c r="V94" s="50"/>
      <c r="Y94"/>
    </row>
    <row r="95" spans="1:25" ht="30.6" customHeight="1">
      <c r="A95" s="49">
        <f>'S3 Maquette'!B93</f>
        <v>0</v>
      </c>
      <c r="B95" s="49">
        <f>'S3 Maquette'!C93</f>
        <v>0</v>
      </c>
      <c r="C95" s="47">
        <f>'S3 Maquette'!F93</f>
        <v>0</v>
      </c>
      <c r="D95" s="45"/>
      <c r="E95" s="45"/>
      <c r="F95" s="45"/>
      <c r="G95" s="45"/>
      <c r="H95" s="45"/>
      <c r="I95" s="45"/>
      <c r="J95" s="45"/>
      <c r="K95" s="45"/>
      <c r="L95" s="45"/>
      <c r="M95" s="45"/>
      <c r="N95" s="45"/>
      <c r="O95" s="45"/>
      <c r="P95" s="45"/>
      <c r="Q95" s="45"/>
      <c r="R95" s="45"/>
      <c r="S95" s="45"/>
      <c r="T95" s="45"/>
      <c r="U95" s="45"/>
      <c r="V95" s="50"/>
      <c r="Y95"/>
    </row>
    <row r="96" spans="1:25" ht="30.6" customHeight="1">
      <c r="A96" s="49">
        <f>'S3 Maquette'!B94</f>
        <v>0</v>
      </c>
      <c r="B96" s="49">
        <f>'S3 Maquette'!C94</f>
        <v>0</v>
      </c>
      <c r="C96" s="47">
        <f>'S3 Maquette'!F94</f>
        <v>0</v>
      </c>
      <c r="D96" s="45"/>
      <c r="E96" s="45"/>
      <c r="F96" s="45"/>
      <c r="G96" s="45"/>
      <c r="H96" s="45"/>
      <c r="I96" s="45"/>
      <c r="J96" s="45"/>
      <c r="K96" s="45"/>
      <c r="L96" s="45"/>
      <c r="M96" s="45"/>
      <c r="N96" s="45"/>
      <c r="O96" s="45"/>
      <c r="P96" s="45"/>
      <c r="Q96" s="45"/>
      <c r="R96" s="45"/>
      <c r="S96" s="45"/>
      <c r="T96" s="45"/>
      <c r="U96" s="45"/>
      <c r="V96" s="50"/>
      <c r="Y96"/>
    </row>
    <row r="97" spans="1:25" ht="30.6" customHeight="1">
      <c r="A97" s="49">
        <f>'S3 Maquette'!B95</f>
        <v>0</v>
      </c>
      <c r="B97" s="49">
        <f>'S3 Maquette'!C95</f>
        <v>0</v>
      </c>
      <c r="C97" s="47">
        <f>'S3 Maquette'!F95</f>
        <v>0</v>
      </c>
      <c r="D97" s="45"/>
      <c r="E97" s="45"/>
      <c r="F97" s="45"/>
      <c r="G97" s="45"/>
      <c r="H97" s="45"/>
      <c r="I97" s="45"/>
      <c r="J97" s="45"/>
      <c r="K97" s="45"/>
      <c r="L97" s="45"/>
      <c r="M97" s="45"/>
      <c r="N97" s="45"/>
      <c r="O97" s="45"/>
      <c r="P97" s="45"/>
      <c r="Q97" s="45"/>
      <c r="R97" s="45"/>
      <c r="S97" s="45"/>
      <c r="T97" s="45"/>
      <c r="U97" s="45"/>
      <c r="V97" s="50"/>
      <c r="Y97"/>
    </row>
    <row r="98" spans="1:25" ht="30.6" customHeight="1">
      <c r="A98" s="49">
        <f>'S3 Maquette'!B96</f>
        <v>0</v>
      </c>
      <c r="B98" s="49">
        <f>'S3 Maquette'!C96</f>
        <v>0</v>
      </c>
      <c r="C98" s="47">
        <f>'S3 Maquette'!F96</f>
        <v>0</v>
      </c>
      <c r="D98" s="45"/>
      <c r="E98" s="45"/>
      <c r="F98" s="45"/>
      <c r="G98" s="45"/>
      <c r="H98" s="45"/>
      <c r="I98" s="45"/>
      <c r="J98" s="45"/>
      <c r="K98" s="45"/>
      <c r="L98" s="45"/>
      <c r="M98" s="45"/>
      <c r="N98" s="45"/>
      <c r="O98" s="45"/>
      <c r="P98" s="45"/>
      <c r="Q98" s="45"/>
      <c r="R98" s="45"/>
      <c r="S98" s="45"/>
      <c r="T98" s="45"/>
      <c r="U98" s="45"/>
      <c r="V98" s="50"/>
      <c r="Y98"/>
    </row>
    <row r="99" spans="1:25" ht="30.6" customHeight="1">
      <c r="A99" s="49">
        <f>'S3 Maquette'!B97</f>
        <v>0</v>
      </c>
      <c r="B99" s="49">
        <f>'S3 Maquette'!C97</f>
        <v>0</v>
      </c>
      <c r="C99" s="47">
        <f>'S3 Maquette'!F97</f>
        <v>0</v>
      </c>
      <c r="D99" s="45"/>
      <c r="E99" s="45"/>
      <c r="F99" s="45"/>
      <c r="G99" s="45"/>
      <c r="H99" s="45"/>
      <c r="I99" s="45"/>
      <c r="J99" s="45"/>
      <c r="K99" s="45"/>
      <c r="L99" s="45"/>
      <c r="M99" s="45"/>
      <c r="N99" s="45"/>
      <c r="O99" s="45"/>
      <c r="P99" s="45"/>
      <c r="Q99" s="45"/>
      <c r="R99" s="45"/>
      <c r="S99" s="45"/>
      <c r="T99" s="45"/>
      <c r="U99" s="45"/>
      <c r="V99" s="50"/>
      <c r="Y99"/>
    </row>
    <row r="100" spans="1:25" ht="30.6" customHeight="1">
      <c r="A100" s="49">
        <f>'S3 Maquette'!B98</f>
        <v>0</v>
      </c>
      <c r="B100" s="49">
        <f>'S3 Maquette'!C98</f>
        <v>0</v>
      </c>
      <c r="C100" s="47">
        <f>'S3 Maquette'!F98</f>
        <v>0</v>
      </c>
      <c r="D100" s="45"/>
      <c r="E100" s="45"/>
      <c r="F100" s="45"/>
      <c r="G100" s="45"/>
      <c r="H100" s="45"/>
      <c r="I100" s="45"/>
      <c r="J100" s="45"/>
      <c r="K100" s="45"/>
      <c r="L100" s="45"/>
      <c r="M100" s="45"/>
      <c r="N100" s="45"/>
      <c r="O100" s="45"/>
      <c r="P100" s="45"/>
      <c r="Q100" s="45"/>
      <c r="R100" s="45"/>
      <c r="S100" s="45"/>
      <c r="T100" s="45"/>
      <c r="U100" s="45"/>
      <c r="V100" s="50"/>
      <c r="Y100"/>
    </row>
    <row r="101" spans="1:25" ht="30.6" customHeight="1">
      <c r="A101" s="49">
        <f>'S3 Maquette'!B99</f>
        <v>0</v>
      </c>
      <c r="B101" s="49">
        <f>'S3 Maquette'!C99</f>
        <v>0</v>
      </c>
      <c r="C101" s="47">
        <f>'S3 Maquette'!F99</f>
        <v>0</v>
      </c>
      <c r="D101" s="45"/>
      <c r="E101" s="45"/>
      <c r="F101" s="45"/>
      <c r="G101" s="45"/>
      <c r="H101" s="45"/>
      <c r="I101" s="45"/>
      <c r="J101" s="45"/>
      <c r="K101" s="45"/>
      <c r="L101" s="45"/>
      <c r="M101" s="45"/>
      <c r="N101" s="45"/>
      <c r="O101" s="45"/>
      <c r="P101" s="45"/>
      <c r="Q101" s="45"/>
      <c r="R101" s="45"/>
      <c r="S101" s="45"/>
      <c r="T101" s="45"/>
      <c r="U101" s="45"/>
      <c r="V101" s="50"/>
      <c r="Y101"/>
    </row>
    <row r="102" spans="1:25" ht="30.6" customHeight="1">
      <c r="A102" s="49">
        <f>'S3 Maquette'!B100</f>
        <v>0</v>
      </c>
      <c r="B102" s="49">
        <f>'S3 Maquette'!C100</f>
        <v>0</v>
      </c>
      <c r="C102" s="47">
        <f>'S3 Maquette'!F100</f>
        <v>0</v>
      </c>
      <c r="D102" s="45"/>
      <c r="E102" s="45"/>
      <c r="F102" s="45"/>
      <c r="G102" s="45"/>
      <c r="H102" s="45"/>
      <c r="I102" s="45"/>
      <c r="J102" s="45"/>
      <c r="K102" s="45"/>
      <c r="L102" s="45"/>
      <c r="M102" s="45"/>
      <c r="N102" s="45"/>
      <c r="O102" s="45"/>
      <c r="P102" s="45"/>
      <c r="Q102" s="45"/>
      <c r="R102" s="45"/>
      <c r="S102" s="45"/>
      <c r="T102" s="45"/>
      <c r="U102" s="45"/>
      <c r="V102" s="50"/>
      <c r="Y102"/>
    </row>
    <row r="103" spans="1:25" ht="30.6" customHeight="1">
      <c r="A103" s="49">
        <f>'S3 Maquette'!B101</f>
        <v>0</v>
      </c>
      <c r="B103" s="49">
        <f>'S3 Maquette'!C101</f>
        <v>0</v>
      </c>
      <c r="C103" s="47">
        <f>'S3 Maquette'!F101</f>
        <v>0</v>
      </c>
      <c r="D103" s="45"/>
      <c r="E103" s="45"/>
      <c r="F103" s="45"/>
      <c r="G103" s="45"/>
      <c r="H103" s="45"/>
      <c r="I103" s="45"/>
      <c r="J103" s="45"/>
      <c r="K103" s="45"/>
      <c r="L103" s="45"/>
      <c r="M103" s="45"/>
      <c r="N103" s="45"/>
      <c r="O103" s="45"/>
      <c r="P103" s="45"/>
      <c r="Q103" s="45"/>
      <c r="R103" s="45"/>
      <c r="S103" s="45"/>
      <c r="T103" s="45"/>
      <c r="U103" s="45"/>
      <c r="V103" s="50"/>
      <c r="Y103"/>
    </row>
    <row r="104" spans="1:25" ht="30.6" customHeight="1">
      <c r="A104" s="49">
        <f>'S3 Maquette'!B102</f>
        <v>0</v>
      </c>
      <c r="B104" s="49">
        <f>'S3 Maquette'!C102</f>
        <v>0</v>
      </c>
      <c r="C104" s="47">
        <f>'S3 Maquette'!F102</f>
        <v>0</v>
      </c>
      <c r="D104" s="45"/>
      <c r="E104" s="45"/>
      <c r="F104" s="45"/>
      <c r="G104" s="45"/>
      <c r="H104" s="45"/>
      <c r="I104" s="45"/>
      <c r="J104" s="45"/>
      <c r="K104" s="45"/>
      <c r="L104" s="45"/>
      <c r="M104" s="45"/>
      <c r="N104" s="45"/>
      <c r="O104" s="45"/>
      <c r="P104" s="45"/>
      <c r="Q104" s="45"/>
      <c r="R104" s="45"/>
      <c r="S104" s="45"/>
      <c r="T104" s="45"/>
      <c r="U104" s="45"/>
      <c r="V104" s="50"/>
      <c r="Y104"/>
    </row>
    <row r="105" spans="1:25" ht="30.6" customHeight="1">
      <c r="A105" s="49">
        <f>'S3 Maquette'!B103</f>
        <v>0</v>
      </c>
      <c r="B105" s="49">
        <f>'S3 Maquette'!C103</f>
        <v>0</v>
      </c>
      <c r="C105" s="47">
        <f>'S3 Maquette'!F103</f>
        <v>0</v>
      </c>
      <c r="D105" s="45"/>
      <c r="E105" s="45"/>
      <c r="F105" s="45"/>
      <c r="G105" s="45"/>
      <c r="H105" s="45"/>
      <c r="I105" s="45"/>
      <c r="J105" s="45"/>
      <c r="K105" s="45"/>
      <c r="L105" s="45"/>
      <c r="M105" s="45"/>
      <c r="N105" s="45"/>
      <c r="O105" s="45"/>
      <c r="P105" s="45"/>
      <c r="Q105" s="45"/>
      <c r="R105" s="45"/>
      <c r="S105" s="45"/>
      <c r="T105" s="45"/>
      <c r="U105" s="45"/>
      <c r="V105" s="50"/>
      <c r="Y105"/>
    </row>
    <row r="106" spans="1:25" ht="30.6" customHeight="1">
      <c r="A106" s="49">
        <f>'S3 Maquette'!B104</f>
        <v>0</v>
      </c>
      <c r="B106" s="49">
        <f>'S3 Maquette'!C104</f>
        <v>0</v>
      </c>
      <c r="C106" s="47">
        <f>'S3 Maquette'!F104</f>
        <v>0</v>
      </c>
      <c r="D106" s="45"/>
      <c r="E106" s="45"/>
      <c r="F106" s="45"/>
      <c r="G106" s="45"/>
      <c r="H106" s="45"/>
      <c r="I106" s="45"/>
      <c r="J106" s="45"/>
      <c r="K106" s="45"/>
      <c r="L106" s="45"/>
      <c r="M106" s="45"/>
      <c r="N106" s="45"/>
      <c r="O106" s="45"/>
      <c r="P106" s="45"/>
      <c r="Q106" s="45"/>
      <c r="R106" s="45"/>
      <c r="S106" s="45"/>
      <c r="T106" s="45"/>
      <c r="U106" s="45"/>
      <c r="V106" s="50"/>
      <c r="Y106"/>
    </row>
    <row r="107" spans="1:25" ht="30.6" customHeight="1">
      <c r="A107" s="49">
        <f>'S3 Maquette'!B105</f>
        <v>0</v>
      </c>
      <c r="B107" s="49">
        <f>'S3 Maquette'!C105</f>
        <v>0</v>
      </c>
      <c r="C107" s="47">
        <f>'S3 Maquette'!F105</f>
        <v>0</v>
      </c>
      <c r="D107" s="45"/>
      <c r="E107" s="45"/>
      <c r="F107" s="45"/>
      <c r="G107" s="45"/>
      <c r="H107" s="45"/>
      <c r="I107" s="45"/>
      <c r="J107" s="45"/>
      <c r="K107" s="45"/>
      <c r="L107" s="45"/>
      <c r="M107" s="45"/>
      <c r="N107" s="45"/>
      <c r="O107" s="45"/>
      <c r="P107" s="45"/>
      <c r="Q107" s="45"/>
      <c r="R107" s="45"/>
      <c r="S107" s="45"/>
      <c r="T107" s="45"/>
      <c r="U107" s="45"/>
      <c r="V107" s="50"/>
      <c r="Y107"/>
    </row>
    <row r="108" spans="1:25" ht="30.6" customHeight="1">
      <c r="A108" s="49">
        <f>'S3 Maquette'!B106</f>
        <v>0</v>
      </c>
      <c r="B108" s="49">
        <f>'S3 Maquette'!C106</f>
        <v>0</v>
      </c>
      <c r="C108" s="47">
        <f>'S3 Maquette'!F106</f>
        <v>0</v>
      </c>
      <c r="D108" s="45"/>
      <c r="E108" s="45"/>
      <c r="F108" s="45"/>
      <c r="G108" s="45"/>
      <c r="H108" s="45"/>
      <c r="I108" s="45"/>
      <c r="J108" s="45"/>
      <c r="K108" s="45"/>
      <c r="L108" s="45"/>
      <c r="M108" s="45"/>
      <c r="N108" s="45"/>
      <c r="O108" s="45"/>
      <c r="P108" s="45"/>
      <c r="Q108" s="45"/>
      <c r="R108" s="45"/>
      <c r="S108" s="45"/>
      <c r="T108" s="45"/>
      <c r="U108" s="45"/>
      <c r="V108" s="50"/>
      <c r="Y108"/>
    </row>
    <row r="109" spans="1:25" ht="30.6" customHeight="1">
      <c r="A109" s="49">
        <f>'S3 Maquette'!B107</f>
        <v>0</v>
      </c>
      <c r="B109" s="49">
        <f>'S3 Maquette'!C107</f>
        <v>0</v>
      </c>
      <c r="C109" s="47">
        <f>'S3 Maquette'!F107</f>
        <v>0</v>
      </c>
      <c r="D109" s="45"/>
      <c r="E109" s="45"/>
      <c r="F109" s="45"/>
      <c r="G109" s="45"/>
      <c r="H109" s="45"/>
      <c r="I109" s="45"/>
      <c r="J109" s="45"/>
      <c r="K109" s="45"/>
      <c r="L109" s="45"/>
      <c r="M109" s="45"/>
      <c r="N109" s="45"/>
      <c r="O109" s="45"/>
      <c r="P109" s="45"/>
      <c r="Q109" s="45"/>
      <c r="R109" s="45"/>
      <c r="S109" s="45"/>
      <c r="T109" s="45"/>
      <c r="U109" s="45"/>
      <c r="V109" s="50"/>
      <c r="Y109"/>
    </row>
    <row r="110" spans="1:25" ht="30.6" customHeight="1">
      <c r="A110" s="49">
        <f>'S3 Maquette'!B108</f>
        <v>0</v>
      </c>
      <c r="B110" s="49">
        <f>'S3 Maquette'!C108</f>
        <v>0</v>
      </c>
      <c r="C110" s="47">
        <f>'S3 Maquette'!F108</f>
        <v>0</v>
      </c>
      <c r="D110" s="45"/>
      <c r="E110" s="45"/>
      <c r="F110" s="45"/>
      <c r="G110" s="45"/>
      <c r="H110" s="45"/>
      <c r="I110" s="45"/>
      <c r="J110" s="45"/>
      <c r="K110" s="45"/>
      <c r="L110" s="45"/>
      <c r="M110" s="45"/>
      <c r="N110" s="45"/>
      <c r="O110" s="45"/>
      <c r="P110" s="45"/>
      <c r="Q110" s="45"/>
      <c r="R110" s="45"/>
      <c r="S110" s="45"/>
      <c r="T110" s="45"/>
      <c r="U110" s="45"/>
      <c r="V110" s="50"/>
      <c r="Y110"/>
    </row>
    <row r="111" spans="1:25" ht="30.6" customHeight="1">
      <c r="A111" s="49">
        <f>'S3 Maquette'!B109</f>
        <v>0</v>
      </c>
      <c r="B111" s="49">
        <f>'S3 Maquette'!C109</f>
        <v>0</v>
      </c>
      <c r="C111" s="47">
        <f>'S3 Maquette'!F109</f>
        <v>0</v>
      </c>
      <c r="D111" s="45"/>
      <c r="E111" s="45"/>
      <c r="F111" s="45"/>
      <c r="G111" s="45"/>
      <c r="H111" s="45"/>
      <c r="I111" s="45"/>
      <c r="J111" s="45"/>
      <c r="K111" s="45"/>
      <c r="L111" s="45"/>
      <c r="M111" s="45"/>
      <c r="N111" s="45"/>
      <c r="O111" s="45"/>
      <c r="P111" s="45"/>
      <c r="Q111" s="45"/>
      <c r="R111" s="45"/>
      <c r="S111" s="45"/>
      <c r="T111" s="45"/>
      <c r="U111" s="45"/>
      <c r="V111" s="50"/>
      <c r="Y111"/>
    </row>
    <row r="112" spans="1:25" ht="30.6" customHeight="1">
      <c r="A112" s="49">
        <f>'S3 Maquette'!B110</f>
        <v>0</v>
      </c>
      <c r="B112" s="49">
        <f>'S3 Maquette'!C110</f>
        <v>0</v>
      </c>
      <c r="C112" s="47">
        <f>'S3 Maquette'!F110</f>
        <v>0</v>
      </c>
      <c r="D112" s="45"/>
      <c r="E112" s="45"/>
      <c r="F112" s="45"/>
      <c r="G112" s="45"/>
      <c r="H112" s="45"/>
      <c r="I112" s="45"/>
      <c r="J112" s="45"/>
      <c r="K112" s="45"/>
      <c r="L112" s="45"/>
      <c r="M112" s="45"/>
      <c r="N112" s="45"/>
      <c r="O112" s="45"/>
      <c r="P112" s="45"/>
      <c r="Q112" s="45"/>
      <c r="R112" s="45"/>
      <c r="S112" s="45"/>
      <c r="T112" s="45"/>
      <c r="U112" s="45"/>
      <c r="V112" s="50"/>
      <c r="Y112"/>
    </row>
    <row r="113" spans="1:25" ht="30.6" customHeight="1">
      <c r="A113" s="49">
        <f>'S3 Maquette'!B111</f>
        <v>0</v>
      </c>
      <c r="B113" s="49">
        <f>'S3 Maquette'!C111</f>
        <v>0</v>
      </c>
      <c r="C113" s="47">
        <f>'S3 Maquette'!F111</f>
        <v>0</v>
      </c>
      <c r="D113" s="45"/>
      <c r="E113" s="45"/>
      <c r="F113" s="45"/>
      <c r="G113" s="45"/>
      <c r="H113" s="45"/>
      <c r="I113" s="45"/>
      <c r="J113" s="45"/>
      <c r="K113" s="45"/>
      <c r="L113" s="45"/>
      <c r="M113" s="45"/>
      <c r="N113" s="45"/>
      <c r="O113" s="45"/>
      <c r="P113" s="45"/>
      <c r="Q113" s="45"/>
      <c r="R113" s="45"/>
      <c r="S113" s="45"/>
      <c r="T113" s="45"/>
      <c r="U113" s="45"/>
      <c r="V113" s="50"/>
      <c r="Y113"/>
    </row>
    <row r="114" spans="1:25" ht="30.6" customHeight="1">
      <c r="A114" s="49">
        <f>'S3 Maquette'!B112</f>
        <v>0</v>
      </c>
      <c r="B114" s="49">
        <f>'S3 Maquette'!C112</f>
        <v>0</v>
      </c>
      <c r="C114" s="47">
        <f>'S3 Maquette'!F112</f>
        <v>0</v>
      </c>
      <c r="D114" s="45"/>
      <c r="E114" s="45"/>
      <c r="F114" s="45"/>
      <c r="G114" s="45"/>
      <c r="H114" s="45"/>
      <c r="I114" s="45"/>
      <c r="J114" s="45"/>
      <c r="K114" s="45"/>
      <c r="L114" s="45"/>
      <c r="M114" s="45"/>
      <c r="N114" s="45"/>
      <c r="O114" s="45"/>
      <c r="P114" s="45"/>
      <c r="Q114" s="45"/>
      <c r="R114" s="45"/>
      <c r="S114" s="45"/>
      <c r="T114" s="45"/>
      <c r="U114" s="45"/>
      <c r="V114" s="50"/>
      <c r="Y114"/>
    </row>
    <row r="115" spans="1:25" ht="30.6" customHeight="1">
      <c r="A115" s="49">
        <f>'S3 Maquette'!B113</f>
        <v>0</v>
      </c>
      <c r="B115" s="49">
        <f>'S3 Maquette'!C113</f>
        <v>0</v>
      </c>
      <c r="C115" s="47">
        <f>'S3 Maquette'!F113</f>
        <v>0</v>
      </c>
      <c r="D115" s="45"/>
      <c r="E115" s="45"/>
      <c r="F115" s="45"/>
      <c r="G115" s="45"/>
      <c r="H115" s="45"/>
      <c r="I115" s="45"/>
      <c r="J115" s="45"/>
      <c r="K115" s="45"/>
      <c r="L115" s="45"/>
      <c r="M115" s="45"/>
      <c r="N115" s="45"/>
      <c r="O115" s="45"/>
      <c r="P115" s="45"/>
      <c r="Q115" s="45"/>
      <c r="R115" s="45"/>
      <c r="S115" s="45"/>
      <c r="T115" s="45"/>
      <c r="U115" s="45"/>
      <c r="V115" s="50"/>
      <c r="Y115"/>
    </row>
    <row r="116" spans="1:25" ht="30.6" customHeight="1">
      <c r="A116" s="49">
        <f>'S3 Maquette'!B114</f>
        <v>0</v>
      </c>
      <c r="B116" s="49">
        <f>'S3 Maquette'!C114</f>
        <v>0</v>
      </c>
      <c r="C116" s="47">
        <f>'S3 Maquette'!F114</f>
        <v>0</v>
      </c>
      <c r="D116" s="45"/>
      <c r="E116" s="45"/>
      <c r="F116" s="45"/>
      <c r="G116" s="45"/>
      <c r="H116" s="45"/>
      <c r="I116" s="45"/>
      <c r="J116" s="45"/>
      <c r="K116" s="45"/>
      <c r="L116" s="45"/>
      <c r="M116" s="45"/>
      <c r="N116" s="45"/>
      <c r="O116" s="45"/>
      <c r="P116" s="45"/>
      <c r="Q116" s="45"/>
      <c r="R116" s="45"/>
      <c r="S116" s="45"/>
      <c r="T116" s="45"/>
      <c r="U116" s="45"/>
      <c r="V116" s="50"/>
      <c r="Y116"/>
    </row>
    <row r="117" spans="1:25" ht="30.6" customHeight="1">
      <c r="A117" s="49">
        <f>'S3 Maquette'!B115</f>
        <v>0</v>
      </c>
      <c r="B117" s="49">
        <f>'S3 Maquette'!C115</f>
        <v>0</v>
      </c>
      <c r="C117" s="47">
        <f>'S3 Maquette'!F115</f>
        <v>0</v>
      </c>
      <c r="D117" s="45"/>
      <c r="E117" s="45"/>
      <c r="F117" s="45"/>
      <c r="G117" s="45"/>
      <c r="H117" s="45"/>
      <c r="I117" s="45"/>
      <c r="J117" s="45"/>
      <c r="K117" s="45"/>
      <c r="L117" s="45"/>
      <c r="M117" s="45"/>
      <c r="N117" s="45"/>
      <c r="O117" s="45"/>
      <c r="P117" s="45"/>
      <c r="Q117" s="45"/>
      <c r="R117" s="45"/>
      <c r="S117" s="45"/>
      <c r="T117" s="45"/>
      <c r="U117" s="45"/>
      <c r="V117" s="50"/>
      <c r="Y117"/>
    </row>
    <row r="118" spans="1:25" ht="30.6" customHeight="1">
      <c r="A118" s="49">
        <f>'S3 Maquette'!B116</f>
        <v>0</v>
      </c>
      <c r="B118" s="49">
        <f>'S3 Maquette'!C116</f>
        <v>0</v>
      </c>
      <c r="C118" s="47">
        <f>'S3 Maquette'!F116</f>
        <v>0</v>
      </c>
      <c r="D118" s="45"/>
      <c r="E118" s="45"/>
      <c r="F118" s="45"/>
      <c r="G118" s="45"/>
      <c r="H118" s="45"/>
      <c r="I118" s="45"/>
      <c r="J118" s="45"/>
      <c r="K118" s="45"/>
      <c r="L118" s="45"/>
      <c r="M118" s="45"/>
      <c r="N118" s="45"/>
      <c r="O118" s="45"/>
      <c r="P118" s="45"/>
      <c r="Q118" s="45"/>
      <c r="R118" s="45"/>
      <c r="S118" s="45"/>
      <c r="T118" s="45"/>
      <c r="U118" s="45"/>
      <c r="V118" s="50"/>
      <c r="Y118"/>
    </row>
    <row r="119" spans="1:25" ht="30.6" customHeight="1">
      <c r="A119" s="49">
        <f>'S3 Maquette'!B117</f>
        <v>0</v>
      </c>
      <c r="B119" s="49">
        <f>'S3 Maquette'!C117</f>
        <v>0</v>
      </c>
      <c r="C119" s="47">
        <f>'S3 Maquette'!F117</f>
        <v>0</v>
      </c>
      <c r="D119" s="45"/>
      <c r="E119" s="45"/>
      <c r="F119" s="45"/>
      <c r="G119" s="45"/>
      <c r="H119" s="45"/>
      <c r="I119" s="45"/>
      <c r="J119" s="45"/>
      <c r="K119" s="45"/>
      <c r="L119" s="45"/>
      <c r="M119" s="45"/>
      <c r="N119" s="45"/>
      <c r="O119" s="45"/>
      <c r="P119" s="45"/>
      <c r="Q119" s="45"/>
      <c r="R119" s="45"/>
      <c r="S119" s="45"/>
      <c r="T119" s="45"/>
      <c r="U119" s="45"/>
      <c r="V119" s="50"/>
      <c r="Y119"/>
    </row>
    <row r="120" spans="1:25" ht="30.6" customHeight="1">
      <c r="A120" s="49">
        <f>'S3 Maquette'!B118</f>
        <v>0</v>
      </c>
      <c r="B120" s="49">
        <f>'S3 Maquette'!C118</f>
        <v>0</v>
      </c>
      <c r="C120" s="47">
        <f>'S3 Maquette'!F118</f>
        <v>0</v>
      </c>
      <c r="D120" s="45"/>
      <c r="E120" s="45"/>
      <c r="F120" s="45"/>
      <c r="G120" s="45"/>
      <c r="H120" s="45"/>
      <c r="I120" s="45"/>
      <c r="J120" s="45"/>
      <c r="K120" s="45"/>
      <c r="L120" s="45"/>
      <c r="M120" s="45"/>
      <c r="N120" s="45"/>
      <c r="O120" s="45"/>
      <c r="P120" s="45"/>
      <c r="Q120" s="45"/>
      <c r="R120" s="45"/>
      <c r="S120" s="45"/>
      <c r="T120" s="45"/>
      <c r="U120" s="45"/>
      <c r="V120" s="50"/>
      <c r="Y120"/>
    </row>
    <row r="121" spans="1:25" ht="30.6" customHeight="1">
      <c r="A121" s="49">
        <f>'S3 Maquette'!B119</f>
        <v>0</v>
      </c>
      <c r="B121" s="49">
        <f>'S3 Maquette'!C119</f>
        <v>0</v>
      </c>
      <c r="C121" s="47">
        <f>'S3 Maquette'!F119</f>
        <v>0</v>
      </c>
      <c r="D121" s="45"/>
      <c r="E121" s="45"/>
      <c r="F121" s="45"/>
      <c r="G121" s="45"/>
      <c r="H121" s="45"/>
      <c r="I121" s="45"/>
      <c r="J121" s="45"/>
      <c r="K121" s="45"/>
      <c r="L121" s="45"/>
      <c r="M121" s="45"/>
      <c r="N121" s="45"/>
      <c r="O121" s="45"/>
      <c r="P121" s="45"/>
      <c r="Q121" s="45"/>
      <c r="R121" s="45"/>
      <c r="S121" s="45"/>
      <c r="T121" s="45"/>
      <c r="U121" s="45"/>
      <c r="V121" s="50"/>
      <c r="Y121"/>
    </row>
    <row r="122" spans="1:25" ht="30.6" customHeight="1">
      <c r="A122" s="49">
        <f>'S3 Maquette'!B120</f>
        <v>0</v>
      </c>
      <c r="B122" s="49">
        <f>'S3 Maquette'!C120</f>
        <v>0</v>
      </c>
      <c r="C122" s="47">
        <f>'S3 Maquette'!F120</f>
        <v>0</v>
      </c>
      <c r="D122" s="45"/>
      <c r="E122" s="45"/>
      <c r="F122" s="45"/>
      <c r="G122" s="45"/>
      <c r="H122" s="45"/>
      <c r="I122" s="45"/>
      <c r="J122" s="45"/>
      <c r="K122" s="45"/>
      <c r="L122" s="45"/>
      <c r="M122" s="45"/>
      <c r="N122" s="45"/>
      <c r="O122" s="45"/>
      <c r="P122" s="45"/>
      <c r="Q122" s="45"/>
      <c r="R122" s="45"/>
      <c r="S122" s="45"/>
      <c r="T122" s="45"/>
      <c r="U122" s="45"/>
      <c r="V122" s="50"/>
      <c r="Y122"/>
    </row>
    <row r="123" spans="1:25" ht="30.6" customHeight="1">
      <c r="A123" s="49">
        <f>'S3 Maquette'!B121</f>
        <v>0</v>
      </c>
      <c r="B123" s="49">
        <f>'S3 Maquette'!C121</f>
        <v>0</v>
      </c>
      <c r="C123" s="47">
        <f>'S3 Maquette'!F121</f>
        <v>0</v>
      </c>
      <c r="D123" s="45"/>
      <c r="E123" s="45"/>
      <c r="F123" s="45"/>
      <c r="G123" s="45"/>
      <c r="H123" s="45"/>
      <c r="I123" s="45"/>
      <c r="J123" s="45"/>
      <c r="K123" s="45"/>
      <c r="L123" s="45"/>
      <c r="M123" s="45"/>
      <c r="N123" s="45"/>
      <c r="O123" s="45"/>
      <c r="P123" s="45"/>
      <c r="Q123" s="45"/>
      <c r="R123" s="45"/>
      <c r="S123" s="45"/>
      <c r="T123" s="45"/>
      <c r="U123" s="45"/>
      <c r="V123" s="50"/>
      <c r="Y123"/>
    </row>
    <row r="124" spans="1:25" ht="30.6" customHeight="1">
      <c r="A124" s="49">
        <f>'S3 Maquette'!B122</f>
        <v>0</v>
      </c>
      <c r="B124" s="49">
        <f>'S3 Maquette'!C122</f>
        <v>0</v>
      </c>
      <c r="C124" s="47">
        <f>'S3 Maquette'!F122</f>
        <v>0</v>
      </c>
      <c r="D124" s="45"/>
      <c r="E124" s="45"/>
      <c r="F124" s="45"/>
      <c r="G124" s="45"/>
      <c r="H124" s="45"/>
      <c r="I124" s="45"/>
      <c r="J124" s="45"/>
      <c r="K124" s="45"/>
      <c r="L124" s="45"/>
      <c r="M124" s="45"/>
      <c r="N124" s="45"/>
      <c r="O124" s="45"/>
      <c r="P124" s="45"/>
      <c r="Q124" s="45"/>
      <c r="R124" s="45"/>
      <c r="S124" s="45"/>
      <c r="T124" s="45"/>
      <c r="U124" s="45"/>
      <c r="V124" s="50"/>
      <c r="Y124"/>
    </row>
    <row r="125" spans="1:25" ht="30.6" customHeight="1">
      <c r="A125" s="49">
        <f>'S3 Maquette'!B123</f>
        <v>0</v>
      </c>
      <c r="B125" s="49">
        <f>'S3 Maquette'!C123</f>
        <v>0</v>
      </c>
      <c r="C125" s="47">
        <f>'S3 Maquette'!F123</f>
        <v>0</v>
      </c>
      <c r="D125" s="45"/>
      <c r="E125" s="45"/>
      <c r="F125" s="45"/>
      <c r="G125" s="45"/>
      <c r="H125" s="45"/>
      <c r="I125" s="45"/>
      <c r="J125" s="45"/>
      <c r="K125" s="45"/>
      <c r="L125" s="45"/>
      <c r="M125" s="45"/>
      <c r="N125" s="45"/>
      <c r="O125" s="45"/>
      <c r="P125" s="45"/>
      <c r="Q125" s="45"/>
      <c r="R125" s="45"/>
      <c r="S125" s="45"/>
      <c r="T125" s="45"/>
      <c r="U125" s="45"/>
      <c r="V125" s="50"/>
      <c r="Y125"/>
    </row>
    <row r="126" spans="1:25" ht="30.6" customHeight="1">
      <c r="A126" s="49">
        <f>'S3 Maquette'!B124</f>
        <v>0</v>
      </c>
      <c r="B126" s="49">
        <f>'S3 Maquette'!C124</f>
        <v>0</v>
      </c>
      <c r="C126" s="47">
        <f>'S3 Maquette'!F124</f>
        <v>0</v>
      </c>
      <c r="D126" s="45"/>
      <c r="E126" s="45"/>
      <c r="F126" s="45"/>
      <c r="G126" s="45"/>
      <c r="H126" s="45"/>
      <c r="I126" s="45"/>
      <c r="J126" s="45"/>
      <c r="K126" s="45"/>
      <c r="L126" s="45"/>
      <c r="M126" s="45"/>
      <c r="N126" s="45"/>
      <c r="O126" s="45"/>
      <c r="P126" s="45"/>
      <c r="Q126" s="45"/>
      <c r="R126" s="45"/>
      <c r="S126" s="45"/>
      <c r="T126" s="45"/>
      <c r="U126" s="45"/>
      <c r="V126" s="50"/>
      <c r="Y126"/>
    </row>
    <row r="127" spans="1:25" ht="30.6" customHeight="1">
      <c r="A127" s="49">
        <f>'S3 Maquette'!B125</f>
        <v>0</v>
      </c>
      <c r="B127" s="49">
        <f>'S3 Maquette'!C125</f>
        <v>0</v>
      </c>
      <c r="C127" s="47">
        <f>'S3 Maquette'!F125</f>
        <v>0</v>
      </c>
      <c r="D127" s="45"/>
      <c r="E127" s="45"/>
      <c r="F127" s="45"/>
      <c r="G127" s="45"/>
      <c r="H127" s="45"/>
      <c r="I127" s="45"/>
      <c r="J127" s="45"/>
      <c r="K127" s="45"/>
      <c r="L127" s="45"/>
      <c r="M127" s="45"/>
      <c r="N127" s="45"/>
      <c r="O127" s="45"/>
      <c r="P127" s="45"/>
      <c r="Q127" s="45"/>
      <c r="R127" s="45"/>
      <c r="S127" s="45"/>
      <c r="T127" s="45"/>
      <c r="U127" s="45"/>
      <c r="V127" s="50"/>
      <c r="Y127"/>
    </row>
    <row r="128" spans="1:25" ht="30.6" customHeight="1">
      <c r="A128" s="49">
        <f>'S3 Maquette'!B126</f>
        <v>0</v>
      </c>
      <c r="B128" s="49">
        <f>'S3 Maquette'!C126</f>
        <v>0</v>
      </c>
      <c r="C128" s="47">
        <f>'S3 Maquette'!F126</f>
        <v>0</v>
      </c>
      <c r="D128" s="45"/>
      <c r="E128" s="45"/>
      <c r="F128" s="45"/>
      <c r="G128" s="45"/>
      <c r="H128" s="45"/>
      <c r="I128" s="45"/>
      <c r="J128" s="45"/>
      <c r="K128" s="45"/>
      <c r="L128" s="45"/>
      <c r="M128" s="45"/>
      <c r="N128" s="45"/>
      <c r="O128" s="45"/>
      <c r="P128" s="45"/>
      <c r="Q128" s="45"/>
      <c r="R128" s="45"/>
      <c r="S128" s="45"/>
      <c r="T128" s="45"/>
      <c r="U128" s="45"/>
      <c r="V128" s="50"/>
      <c r="Y128"/>
    </row>
    <row r="129" spans="1:25" ht="30.6" customHeight="1">
      <c r="A129" s="49">
        <f>'S3 Maquette'!B127</f>
        <v>0</v>
      </c>
      <c r="B129" s="49">
        <f>'S3 Maquette'!C127</f>
        <v>0</v>
      </c>
      <c r="C129" s="47">
        <f>'S3 Maquette'!F127</f>
        <v>0</v>
      </c>
      <c r="D129" s="45"/>
      <c r="E129" s="45"/>
      <c r="F129" s="45"/>
      <c r="G129" s="45"/>
      <c r="H129" s="45"/>
      <c r="I129" s="45"/>
      <c r="J129" s="45"/>
      <c r="K129" s="45"/>
      <c r="L129" s="45"/>
      <c r="M129" s="45"/>
      <c r="N129" s="45"/>
      <c r="O129" s="45"/>
      <c r="P129" s="45"/>
      <c r="Q129" s="45"/>
      <c r="R129" s="45"/>
      <c r="S129" s="45"/>
      <c r="T129" s="45"/>
      <c r="U129" s="45"/>
      <c r="V129" s="50"/>
      <c r="Y129"/>
    </row>
    <row r="130" spans="1:25" ht="30.6" customHeight="1">
      <c r="A130" s="49">
        <f>'S3 Maquette'!B128</f>
        <v>0</v>
      </c>
      <c r="B130" s="49">
        <f>'S3 Maquette'!C128</f>
        <v>0</v>
      </c>
      <c r="C130" s="47">
        <f>'S3 Maquette'!F128</f>
        <v>0</v>
      </c>
      <c r="D130" s="45"/>
      <c r="E130" s="45"/>
      <c r="F130" s="45"/>
      <c r="G130" s="45"/>
      <c r="H130" s="45"/>
      <c r="I130" s="45"/>
      <c r="J130" s="45"/>
      <c r="K130" s="45"/>
      <c r="L130" s="45"/>
      <c r="M130" s="45"/>
      <c r="N130" s="45"/>
      <c r="O130" s="45"/>
      <c r="P130" s="45"/>
      <c r="Q130" s="45"/>
      <c r="R130" s="45"/>
      <c r="S130" s="45"/>
      <c r="T130" s="45"/>
      <c r="U130" s="45"/>
      <c r="V130" s="50"/>
      <c r="Y130"/>
    </row>
    <row r="131" spans="1:25" ht="30.6" customHeight="1">
      <c r="A131" s="49">
        <f>'S3 Maquette'!B129</f>
        <v>0</v>
      </c>
      <c r="B131" s="49">
        <f>'S3 Maquette'!C129</f>
        <v>0</v>
      </c>
      <c r="C131" s="47">
        <f>'S3 Maquette'!F129</f>
        <v>0</v>
      </c>
      <c r="D131" s="45"/>
      <c r="E131" s="45"/>
      <c r="F131" s="45"/>
      <c r="G131" s="45"/>
      <c r="H131" s="45"/>
      <c r="I131" s="45"/>
      <c r="J131" s="45"/>
      <c r="K131" s="45"/>
      <c r="L131" s="45"/>
      <c r="M131" s="45"/>
      <c r="N131" s="45"/>
      <c r="O131" s="45"/>
      <c r="P131" s="45"/>
      <c r="Q131" s="45"/>
      <c r="R131" s="45"/>
      <c r="S131" s="45"/>
      <c r="T131" s="45"/>
      <c r="U131" s="45"/>
      <c r="V131" s="50"/>
      <c r="Y131"/>
    </row>
    <row r="132" spans="1:25" ht="30.6" customHeight="1">
      <c r="A132" s="49">
        <f>'S3 Maquette'!B130</f>
        <v>0</v>
      </c>
      <c r="B132" s="49">
        <f>'S3 Maquette'!C130</f>
        <v>0</v>
      </c>
      <c r="C132" s="47">
        <f>'S3 Maquette'!F130</f>
        <v>0</v>
      </c>
      <c r="D132" s="45"/>
      <c r="E132" s="45"/>
      <c r="F132" s="45"/>
      <c r="G132" s="45"/>
      <c r="H132" s="45"/>
      <c r="I132" s="45"/>
      <c r="J132" s="45"/>
      <c r="K132" s="45"/>
      <c r="L132" s="45"/>
      <c r="M132" s="45"/>
      <c r="N132" s="45"/>
      <c r="O132" s="45"/>
      <c r="P132" s="45"/>
      <c r="Q132" s="45"/>
      <c r="R132" s="45"/>
      <c r="S132" s="45"/>
      <c r="T132" s="45"/>
      <c r="U132" s="45"/>
      <c r="V132" s="50"/>
      <c r="Y132"/>
    </row>
    <row r="133" spans="1:25" ht="30.6" customHeight="1">
      <c r="A133" s="49">
        <f>'S3 Maquette'!B131</f>
        <v>0</v>
      </c>
      <c r="B133" s="49">
        <f>'S3 Maquette'!C131</f>
        <v>0</v>
      </c>
      <c r="C133" s="47">
        <f>'S3 Maquette'!F131</f>
        <v>0</v>
      </c>
      <c r="D133" s="45"/>
      <c r="E133" s="45"/>
      <c r="F133" s="45"/>
      <c r="G133" s="45"/>
      <c r="H133" s="45"/>
      <c r="I133" s="45"/>
      <c r="J133" s="45"/>
      <c r="K133" s="45"/>
      <c r="L133" s="45"/>
      <c r="M133" s="45"/>
      <c r="N133" s="45"/>
      <c r="O133" s="45"/>
      <c r="P133" s="45"/>
      <c r="Q133" s="45"/>
      <c r="R133" s="45"/>
      <c r="S133" s="45"/>
      <c r="T133" s="45"/>
      <c r="U133" s="45"/>
      <c r="V133" s="50"/>
      <c r="Y133"/>
    </row>
    <row r="134" spans="1:25" ht="30.6" customHeight="1">
      <c r="A134" s="49">
        <f>'S3 Maquette'!B132</f>
        <v>0</v>
      </c>
      <c r="B134" s="49">
        <f>'S3 Maquette'!C132</f>
        <v>0</v>
      </c>
      <c r="C134" s="47">
        <f>'S3 Maquette'!F132</f>
        <v>0</v>
      </c>
      <c r="D134" s="45"/>
      <c r="E134" s="45"/>
      <c r="F134" s="45"/>
      <c r="G134" s="45"/>
      <c r="H134" s="45"/>
      <c r="I134" s="45"/>
      <c r="J134" s="45"/>
      <c r="K134" s="45"/>
      <c r="L134" s="45"/>
      <c r="M134" s="45"/>
      <c r="N134" s="45"/>
      <c r="O134" s="45"/>
      <c r="P134" s="45"/>
      <c r="Q134" s="45"/>
      <c r="R134" s="45"/>
      <c r="S134" s="45"/>
      <c r="T134" s="45"/>
      <c r="U134" s="45"/>
      <c r="V134" s="50"/>
      <c r="Y134"/>
    </row>
    <row r="135" spans="1:25" ht="30.6" customHeight="1">
      <c r="A135" s="49">
        <f>'S3 Maquette'!B133</f>
        <v>0</v>
      </c>
      <c r="B135" s="49">
        <f>'S3 Maquette'!C133</f>
        <v>0</v>
      </c>
      <c r="C135" s="47">
        <f>'S3 Maquette'!F133</f>
        <v>0</v>
      </c>
      <c r="D135" s="45"/>
      <c r="E135" s="45"/>
      <c r="F135" s="45"/>
      <c r="G135" s="45"/>
      <c r="H135" s="45"/>
      <c r="I135" s="45"/>
      <c r="J135" s="45"/>
      <c r="K135" s="45"/>
      <c r="L135" s="45"/>
      <c r="M135" s="45"/>
      <c r="N135" s="45"/>
      <c r="O135" s="45"/>
      <c r="P135" s="45"/>
      <c r="Q135" s="45"/>
      <c r="R135" s="45"/>
      <c r="S135" s="45"/>
      <c r="T135" s="45"/>
      <c r="U135" s="45"/>
      <c r="V135" s="50"/>
      <c r="Y135"/>
    </row>
    <row r="136" spans="1:25" ht="30.6" customHeight="1">
      <c r="A136" s="49">
        <f>'S3 Maquette'!B134</f>
        <v>0</v>
      </c>
      <c r="B136" s="49">
        <f>'S3 Maquette'!C134</f>
        <v>0</v>
      </c>
      <c r="C136" s="47">
        <f>'S3 Maquette'!F134</f>
        <v>0</v>
      </c>
      <c r="D136" s="45"/>
      <c r="E136" s="45"/>
      <c r="F136" s="45"/>
      <c r="G136" s="45"/>
      <c r="H136" s="45"/>
      <c r="I136" s="45"/>
      <c r="J136" s="45"/>
      <c r="K136" s="45"/>
      <c r="L136" s="45"/>
      <c r="M136" s="45"/>
      <c r="N136" s="45"/>
      <c r="O136" s="45"/>
      <c r="P136" s="45"/>
      <c r="Q136" s="45"/>
      <c r="R136" s="45"/>
      <c r="S136" s="45"/>
      <c r="T136" s="45"/>
      <c r="U136" s="45"/>
      <c r="V136" s="50"/>
      <c r="Y136"/>
    </row>
    <row r="137" spans="1:25" ht="30.6" customHeight="1">
      <c r="A137" s="49">
        <f>'S3 Maquette'!B135</f>
        <v>0</v>
      </c>
      <c r="B137" s="49">
        <f>'S3 Maquette'!C135</f>
        <v>0</v>
      </c>
      <c r="C137" s="47">
        <f>'S3 Maquette'!F135</f>
        <v>0</v>
      </c>
      <c r="D137" s="45"/>
      <c r="E137" s="45"/>
      <c r="F137" s="45"/>
      <c r="G137" s="45"/>
      <c r="H137" s="45"/>
      <c r="I137" s="45"/>
      <c r="J137" s="45"/>
      <c r="K137" s="45"/>
      <c r="L137" s="45"/>
      <c r="M137" s="45"/>
      <c r="N137" s="45"/>
      <c r="O137" s="45"/>
      <c r="P137" s="45"/>
      <c r="Q137" s="45"/>
      <c r="R137" s="45"/>
      <c r="S137" s="45"/>
      <c r="T137" s="45"/>
      <c r="U137" s="45"/>
      <c r="V137" s="50"/>
      <c r="Y137"/>
    </row>
    <row r="138" spans="1:25" ht="30.6" customHeight="1">
      <c r="A138" s="49">
        <f>'S3 Maquette'!B136</f>
        <v>0</v>
      </c>
      <c r="B138" s="49">
        <f>'S3 Maquette'!C136</f>
        <v>0</v>
      </c>
      <c r="C138" s="47">
        <f>'S3 Maquette'!F136</f>
        <v>0</v>
      </c>
      <c r="D138" s="45"/>
      <c r="E138" s="45"/>
      <c r="F138" s="45"/>
      <c r="G138" s="45"/>
      <c r="H138" s="45"/>
      <c r="I138" s="45"/>
      <c r="J138" s="45"/>
      <c r="K138" s="45"/>
      <c r="L138" s="45"/>
      <c r="M138" s="45"/>
      <c r="N138" s="45"/>
      <c r="O138" s="45"/>
      <c r="P138" s="45"/>
      <c r="Q138" s="45"/>
      <c r="R138" s="45"/>
      <c r="S138" s="45"/>
      <c r="T138" s="45"/>
      <c r="U138" s="45"/>
      <c r="V138" s="50"/>
      <c r="Y138"/>
    </row>
    <row r="139" spans="1:25" ht="30.6" customHeight="1">
      <c r="A139" s="49">
        <f>'S3 Maquette'!B137</f>
        <v>0</v>
      </c>
      <c r="B139" s="49">
        <f>'S3 Maquette'!C137</f>
        <v>0</v>
      </c>
      <c r="C139" s="47">
        <f>'S3 Maquette'!F137</f>
        <v>0</v>
      </c>
      <c r="D139" s="45"/>
      <c r="E139" s="45"/>
      <c r="F139" s="45"/>
      <c r="G139" s="45"/>
      <c r="H139" s="45"/>
      <c r="I139" s="45"/>
      <c r="J139" s="45"/>
      <c r="K139" s="45"/>
      <c r="L139" s="45"/>
      <c r="M139" s="45"/>
      <c r="N139" s="45"/>
      <c r="O139" s="45"/>
      <c r="P139" s="45"/>
      <c r="Q139" s="45"/>
      <c r="R139" s="45"/>
      <c r="S139" s="45"/>
      <c r="T139" s="45"/>
      <c r="U139" s="45"/>
      <c r="V139" s="50"/>
      <c r="Y139"/>
    </row>
    <row r="140" spans="1:25" ht="30.6" customHeight="1">
      <c r="A140" s="49">
        <f>'S3 Maquette'!B138</f>
        <v>0</v>
      </c>
      <c r="B140" s="49">
        <f>'S3 Maquette'!C138</f>
        <v>0</v>
      </c>
      <c r="C140" s="47">
        <f>'S3 Maquette'!F138</f>
        <v>0</v>
      </c>
      <c r="D140" s="45"/>
      <c r="E140" s="45"/>
      <c r="F140" s="45"/>
      <c r="G140" s="45"/>
      <c r="H140" s="45"/>
      <c r="I140" s="45"/>
      <c r="J140" s="45"/>
      <c r="K140" s="45"/>
      <c r="L140" s="45"/>
      <c r="M140" s="45"/>
      <c r="N140" s="45"/>
      <c r="O140" s="45"/>
      <c r="P140" s="45"/>
      <c r="Q140" s="45"/>
      <c r="R140" s="45"/>
      <c r="S140" s="45"/>
      <c r="T140" s="45"/>
      <c r="U140" s="45"/>
      <c r="V140" s="50"/>
      <c r="Y140"/>
    </row>
    <row r="141" spans="1:25" ht="30.6" customHeight="1">
      <c r="A141" s="49">
        <f>'S3 Maquette'!B139</f>
        <v>0</v>
      </c>
      <c r="B141" s="49">
        <f>'S3 Maquette'!C139</f>
        <v>0</v>
      </c>
      <c r="C141" s="47">
        <f>'S3 Maquette'!F139</f>
        <v>0</v>
      </c>
      <c r="D141" s="45"/>
      <c r="E141" s="45"/>
      <c r="F141" s="45"/>
      <c r="G141" s="45"/>
      <c r="H141" s="45"/>
      <c r="I141" s="45"/>
      <c r="J141" s="45"/>
      <c r="K141" s="45"/>
      <c r="L141" s="45"/>
      <c r="M141" s="45"/>
      <c r="N141" s="45"/>
      <c r="O141" s="45"/>
      <c r="P141" s="45"/>
      <c r="Q141" s="45"/>
      <c r="R141" s="45"/>
      <c r="S141" s="45"/>
      <c r="T141" s="45"/>
      <c r="U141" s="45"/>
      <c r="V141" s="50"/>
      <c r="Y141"/>
    </row>
    <row r="142" spans="1:25" ht="30.6" customHeight="1">
      <c r="A142" s="49">
        <f>'S3 Maquette'!B140</f>
        <v>0</v>
      </c>
      <c r="B142" s="49">
        <f>'S3 Maquette'!C140</f>
        <v>0</v>
      </c>
      <c r="C142" s="47">
        <f>'S3 Maquette'!F140</f>
        <v>0</v>
      </c>
      <c r="D142" s="45"/>
      <c r="E142" s="45"/>
      <c r="F142" s="45"/>
      <c r="G142" s="45"/>
      <c r="H142" s="45"/>
      <c r="I142" s="45"/>
      <c r="J142" s="45"/>
      <c r="K142" s="45"/>
      <c r="L142" s="45"/>
      <c r="M142" s="45"/>
      <c r="N142" s="45"/>
      <c r="O142" s="45"/>
      <c r="P142" s="45"/>
      <c r="Q142" s="45"/>
      <c r="R142" s="45"/>
      <c r="S142" s="45"/>
      <c r="T142" s="45"/>
      <c r="U142" s="45"/>
      <c r="V142" s="50"/>
      <c r="Y142"/>
    </row>
    <row r="143" spans="1:25" ht="30.6" customHeight="1">
      <c r="A143" s="49">
        <f>'S3 Maquette'!B141</f>
        <v>0</v>
      </c>
      <c r="B143" s="49">
        <f>'S3 Maquette'!C141</f>
        <v>0</v>
      </c>
      <c r="C143" s="47">
        <f>'S3 Maquette'!F141</f>
        <v>0</v>
      </c>
      <c r="D143" s="45"/>
      <c r="E143" s="45"/>
      <c r="F143" s="45"/>
      <c r="G143" s="45"/>
      <c r="H143" s="45"/>
      <c r="I143" s="45"/>
      <c r="J143" s="45"/>
      <c r="K143" s="45"/>
      <c r="L143" s="45"/>
      <c r="M143" s="45"/>
      <c r="N143" s="45"/>
      <c r="O143" s="45"/>
      <c r="P143" s="45"/>
      <c r="Q143" s="45"/>
      <c r="R143" s="45"/>
      <c r="S143" s="45"/>
      <c r="T143" s="45"/>
      <c r="U143" s="45"/>
      <c r="V143" s="50"/>
      <c r="Y143"/>
    </row>
    <row r="144" spans="1:25" ht="30.6" customHeight="1">
      <c r="A144" s="49">
        <f>'S3 Maquette'!B142</f>
        <v>0</v>
      </c>
      <c r="B144" s="49">
        <f>'S3 Maquette'!C142</f>
        <v>0</v>
      </c>
      <c r="C144" s="47">
        <f>'S3 Maquette'!F142</f>
        <v>0</v>
      </c>
      <c r="D144" s="45"/>
      <c r="E144" s="45"/>
      <c r="F144" s="45"/>
      <c r="G144" s="45"/>
      <c r="H144" s="45"/>
      <c r="I144" s="45"/>
      <c r="J144" s="45"/>
      <c r="K144" s="45"/>
      <c r="L144" s="45"/>
      <c r="M144" s="45"/>
      <c r="N144" s="45"/>
      <c r="O144" s="45"/>
      <c r="P144" s="45"/>
      <c r="Q144" s="45"/>
      <c r="R144" s="45"/>
      <c r="S144" s="45"/>
      <c r="T144" s="45"/>
      <c r="U144" s="45"/>
      <c r="V144" s="50"/>
      <c r="Y144"/>
    </row>
    <row r="145" spans="1:25" ht="30.6" customHeight="1">
      <c r="A145" s="49">
        <f>'S3 Maquette'!B143</f>
        <v>0</v>
      </c>
      <c r="B145" s="49">
        <f>'S3 Maquette'!C143</f>
        <v>0</v>
      </c>
      <c r="C145" s="47">
        <f>'S3 Maquette'!F143</f>
        <v>0</v>
      </c>
      <c r="D145" s="45"/>
      <c r="E145" s="45"/>
      <c r="F145" s="45"/>
      <c r="G145" s="45"/>
      <c r="H145" s="45"/>
      <c r="I145" s="45"/>
      <c r="J145" s="45"/>
      <c r="K145" s="45"/>
      <c r="L145" s="45"/>
      <c r="M145" s="45"/>
      <c r="N145" s="45"/>
      <c r="O145" s="45"/>
      <c r="P145" s="45"/>
      <c r="Q145" s="45"/>
      <c r="R145" s="45"/>
      <c r="S145" s="45"/>
      <c r="T145" s="45"/>
      <c r="U145" s="45"/>
      <c r="V145" s="50"/>
      <c r="Y145"/>
    </row>
    <row r="146" spans="1:25" ht="30.6" customHeight="1">
      <c r="A146" s="49">
        <f>'S3 Maquette'!B144</f>
        <v>0</v>
      </c>
      <c r="B146" s="49">
        <f>'S3 Maquette'!C144</f>
        <v>0</v>
      </c>
      <c r="C146" s="47">
        <f>'S3 Maquette'!F144</f>
        <v>0</v>
      </c>
      <c r="D146" s="45"/>
      <c r="E146" s="45"/>
      <c r="F146" s="45"/>
      <c r="G146" s="45"/>
      <c r="H146" s="45"/>
      <c r="I146" s="45"/>
      <c r="J146" s="45"/>
      <c r="K146" s="45"/>
      <c r="L146" s="45"/>
      <c r="M146" s="45"/>
      <c r="N146" s="45"/>
      <c r="O146" s="45"/>
      <c r="P146" s="45"/>
      <c r="Q146" s="45"/>
      <c r="R146" s="45"/>
      <c r="S146" s="45"/>
      <c r="T146" s="45"/>
      <c r="U146" s="45"/>
      <c r="V146" s="50"/>
      <c r="Y146"/>
    </row>
    <row r="147" spans="1:25" ht="30.6" customHeight="1">
      <c r="A147" s="49">
        <f>'S3 Maquette'!B145</f>
        <v>0</v>
      </c>
      <c r="B147" s="49">
        <f>'S3 Maquette'!C145</f>
        <v>0</v>
      </c>
      <c r="C147" s="47">
        <f>'S3 Maquette'!F145</f>
        <v>0</v>
      </c>
      <c r="D147" s="45"/>
      <c r="E147" s="45"/>
      <c r="F147" s="45"/>
      <c r="G147" s="45"/>
      <c r="H147" s="45"/>
      <c r="I147" s="45"/>
      <c r="J147" s="45"/>
      <c r="K147" s="45"/>
      <c r="L147" s="45"/>
      <c r="M147" s="45"/>
      <c r="N147" s="45"/>
      <c r="O147" s="45"/>
      <c r="P147" s="45"/>
      <c r="Q147" s="45"/>
      <c r="R147" s="45"/>
      <c r="S147" s="45"/>
      <c r="T147" s="45"/>
      <c r="U147" s="45"/>
      <c r="V147" s="50"/>
      <c r="Y147"/>
    </row>
    <row r="148" spans="1:25" ht="30.6" customHeight="1">
      <c r="A148" s="49">
        <f>'S3 Maquette'!B146</f>
        <v>0</v>
      </c>
      <c r="B148" s="49">
        <f>'S3 Maquette'!C146</f>
        <v>0</v>
      </c>
      <c r="C148" s="47">
        <f>'S3 Maquette'!F146</f>
        <v>0</v>
      </c>
      <c r="D148" s="45"/>
      <c r="E148" s="45"/>
      <c r="F148" s="45"/>
      <c r="G148" s="45"/>
      <c r="H148" s="45"/>
      <c r="I148" s="45"/>
      <c r="J148" s="45"/>
      <c r="K148" s="45"/>
      <c r="L148" s="45"/>
      <c r="M148" s="45"/>
      <c r="N148" s="45"/>
      <c r="O148" s="45"/>
      <c r="P148" s="45"/>
      <c r="Q148" s="45"/>
      <c r="R148" s="45"/>
      <c r="S148" s="45"/>
      <c r="T148" s="45"/>
      <c r="U148" s="45"/>
      <c r="V148" s="50"/>
      <c r="Y148"/>
    </row>
    <row r="149" spans="1:25" ht="30.6" customHeight="1">
      <c r="A149" s="49">
        <f>'S3 Maquette'!B147</f>
        <v>0</v>
      </c>
      <c r="B149" s="49">
        <f>'S3 Maquette'!C147</f>
        <v>0</v>
      </c>
      <c r="C149" s="47">
        <f>'S3 Maquette'!F147</f>
        <v>0</v>
      </c>
      <c r="D149" s="45"/>
      <c r="E149" s="45"/>
      <c r="F149" s="45"/>
      <c r="G149" s="45"/>
      <c r="H149" s="45"/>
      <c r="I149" s="45"/>
      <c r="J149" s="45"/>
      <c r="K149" s="45"/>
      <c r="L149" s="45"/>
      <c r="M149" s="45"/>
      <c r="N149" s="45"/>
      <c r="O149" s="45"/>
      <c r="P149" s="45"/>
      <c r="Q149" s="45"/>
      <c r="R149" s="45"/>
      <c r="S149" s="45"/>
      <c r="T149" s="45"/>
      <c r="U149" s="45"/>
      <c r="V149" s="50"/>
      <c r="Y149"/>
    </row>
    <row r="150" spans="1:25" ht="30.6" customHeight="1">
      <c r="A150" s="49">
        <f>'S3 Maquette'!B148</f>
        <v>0</v>
      </c>
      <c r="B150" s="49">
        <f>'S3 Maquette'!C148</f>
        <v>0</v>
      </c>
      <c r="C150" s="47">
        <f>'S3 Maquette'!F148</f>
        <v>0</v>
      </c>
      <c r="D150" s="45"/>
      <c r="E150" s="45"/>
      <c r="F150" s="45"/>
      <c r="G150" s="45"/>
      <c r="H150" s="45"/>
      <c r="I150" s="45"/>
      <c r="J150" s="45"/>
      <c r="K150" s="45"/>
      <c r="L150" s="45"/>
      <c r="M150" s="45"/>
      <c r="N150" s="45"/>
      <c r="O150" s="45"/>
      <c r="P150" s="45"/>
      <c r="Q150" s="45"/>
      <c r="R150" s="45"/>
      <c r="S150" s="45"/>
      <c r="T150" s="45"/>
      <c r="U150" s="45"/>
      <c r="V150" s="50"/>
      <c r="Y150"/>
    </row>
    <row r="151" spans="1:25" ht="30.6" customHeight="1">
      <c r="A151" s="49">
        <f>'S3 Maquette'!B149</f>
        <v>0</v>
      </c>
      <c r="B151" s="49">
        <f>'S3 Maquette'!C149</f>
        <v>0</v>
      </c>
      <c r="C151" s="47">
        <f>'S3 Maquette'!F149</f>
        <v>0</v>
      </c>
      <c r="D151" s="45"/>
      <c r="E151" s="45"/>
      <c r="F151" s="45"/>
      <c r="G151" s="45"/>
      <c r="H151" s="45"/>
      <c r="I151" s="45"/>
      <c r="J151" s="45"/>
      <c r="K151" s="45"/>
      <c r="L151" s="45"/>
      <c r="M151" s="45"/>
      <c r="N151" s="45"/>
      <c r="O151" s="45"/>
      <c r="P151" s="45"/>
      <c r="Q151" s="45"/>
      <c r="R151" s="45"/>
      <c r="S151" s="45"/>
      <c r="T151" s="45"/>
      <c r="U151" s="45"/>
      <c r="V151" s="50"/>
      <c r="Y151"/>
    </row>
    <row r="152" spans="1:25" ht="30.6" customHeight="1">
      <c r="A152" s="49">
        <f>'S3 Maquette'!B150</f>
        <v>0</v>
      </c>
      <c r="B152" s="49">
        <f>'S3 Maquette'!C150</f>
        <v>0</v>
      </c>
      <c r="C152" s="47">
        <f>'S3 Maquette'!F150</f>
        <v>0</v>
      </c>
      <c r="D152" s="45"/>
      <c r="E152" s="45"/>
      <c r="F152" s="45"/>
      <c r="G152" s="45"/>
      <c r="H152" s="45"/>
      <c r="I152" s="45"/>
      <c r="J152" s="45"/>
      <c r="K152" s="45"/>
      <c r="L152" s="45"/>
      <c r="M152" s="45"/>
      <c r="N152" s="45"/>
      <c r="O152" s="45"/>
      <c r="P152" s="45"/>
      <c r="Q152" s="45"/>
      <c r="R152" s="45"/>
      <c r="S152" s="45"/>
      <c r="T152" s="45"/>
      <c r="U152" s="45"/>
      <c r="V152" s="50"/>
      <c r="Y152"/>
    </row>
    <row r="153" spans="1:25" ht="30.6" customHeight="1">
      <c r="A153" s="49">
        <f>'S3 Maquette'!B151</f>
        <v>0</v>
      </c>
      <c r="B153" s="49">
        <f>'S3 Maquette'!C151</f>
        <v>0</v>
      </c>
      <c r="C153" s="47">
        <f>'S3 Maquette'!F151</f>
        <v>0</v>
      </c>
      <c r="D153" s="45"/>
      <c r="E153" s="45"/>
      <c r="F153" s="45"/>
      <c r="G153" s="45"/>
      <c r="H153" s="45"/>
      <c r="I153" s="45"/>
      <c r="J153" s="45"/>
      <c r="K153" s="45"/>
      <c r="L153" s="45"/>
      <c r="M153" s="45"/>
      <c r="N153" s="45"/>
      <c r="O153" s="45"/>
      <c r="P153" s="45"/>
      <c r="Q153" s="45"/>
      <c r="R153" s="45"/>
      <c r="S153" s="45"/>
      <c r="T153" s="45"/>
      <c r="U153" s="45"/>
      <c r="V153" s="50"/>
      <c r="Y153"/>
    </row>
    <row r="154" spans="1:25" ht="30.6" customHeight="1">
      <c r="A154" s="49">
        <f>'S3 Maquette'!B152</f>
        <v>0</v>
      </c>
      <c r="B154" s="49">
        <f>'S3 Maquette'!C152</f>
        <v>0</v>
      </c>
      <c r="C154" s="47">
        <f>'S3 Maquette'!F152</f>
        <v>0</v>
      </c>
      <c r="D154" s="45"/>
      <c r="E154" s="45"/>
      <c r="F154" s="45"/>
      <c r="G154" s="45"/>
      <c r="H154" s="45"/>
      <c r="I154" s="45"/>
      <c r="J154" s="45"/>
      <c r="K154" s="45"/>
      <c r="L154" s="45"/>
      <c r="M154" s="45"/>
      <c r="N154" s="45"/>
      <c r="O154" s="45"/>
      <c r="P154" s="45"/>
      <c r="Q154" s="45"/>
      <c r="R154" s="45"/>
      <c r="S154" s="45"/>
      <c r="T154" s="45"/>
      <c r="U154" s="45"/>
      <c r="V154" s="50"/>
      <c r="Y154"/>
    </row>
    <row r="155" spans="1:25" ht="30.6" customHeight="1">
      <c r="A155" s="49">
        <f>'S3 Maquette'!B153</f>
        <v>0</v>
      </c>
      <c r="B155" s="49">
        <f>'S3 Maquette'!C153</f>
        <v>0</v>
      </c>
      <c r="C155" s="47">
        <f>'S3 Maquette'!F153</f>
        <v>0</v>
      </c>
      <c r="D155" s="45"/>
      <c r="E155" s="45"/>
      <c r="F155" s="45"/>
      <c r="G155" s="45"/>
      <c r="H155" s="45"/>
      <c r="I155" s="45"/>
      <c r="J155" s="45"/>
      <c r="K155" s="45"/>
      <c r="L155" s="45"/>
      <c r="M155" s="45"/>
      <c r="N155" s="45"/>
      <c r="O155" s="45"/>
      <c r="P155" s="45"/>
      <c r="Q155" s="45"/>
      <c r="R155" s="45"/>
      <c r="S155" s="45"/>
      <c r="T155" s="45"/>
      <c r="U155" s="45"/>
      <c r="V155" s="50"/>
      <c r="Y155"/>
    </row>
    <row r="156" spans="1:25" ht="30.6" customHeight="1">
      <c r="A156" s="49">
        <f>'S3 Maquette'!B154</f>
        <v>0</v>
      </c>
      <c r="B156" s="49">
        <f>'S3 Maquette'!C154</f>
        <v>0</v>
      </c>
      <c r="C156" s="47">
        <f>'S3 Maquette'!F154</f>
        <v>0</v>
      </c>
      <c r="D156" s="45"/>
      <c r="E156" s="45"/>
      <c r="F156" s="45"/>
      <c r="G156" s="45"/>
      <c r="H156" s="45"/>
      <c r="I156" s="45"/>
      <c r="J156" s="45"/>
      <c r="K156" s="45"/>
      <c r="L156" s="45"/>
      <c r="M156" s="45"/>
      <c r="N156" s="45"/>
      <c r="O156" s="45"/>
      <c r="P156" s="45"/>
      <c r="Q156" s="45"/>
      <c r="R156" s="45"/>
      <c r="S156" s="45"/>
      <c r="T156" s="45"/>
      <c r="U156" s="45"/>
      <c r="V156" s="50"/>
      <c r="Y156"/>
    </row>
    <row r="157" spans="1:25" ht="30.6" customHeight="1">
      <c r="A157" s="49">
        <f>'S3 Maquette'!B155</f>
        <v>0</v>
      </c>
      <c r="B157" s="49">
        <f>'S3 Maquette'!C155</f>
        <v>0</v>
      </c>
      <c r="C157" s="47">
        <f>'S3 Maquette'!F155</f>
        <v>0</v>
      </c>
      <c r="D157" s="45"/>
      <c r="E157" s="45"/>
      <c r="F157" s="45"/>
      <c r="G157" s="45"/>
      <c r="H157" s="45"/>
      <c r="I157" s="45"/>
      <c r="J157" s="45"/>
      <c r="K157" s="45"/>
      <c r="L157" s="45"/>
      <c r="M157" s="45"/>
      <c r="N157" s="45"/>
      <c r="O157" s="45"/>
      <c r="P157" s="45"/>
      <c r="Q157" s="45"/>
      <c r="R157" s="45"/>
      <c r="S157" s="45"/>
      <c r="T157" s="45"/>
      <c r="U157" s="45"/>
      <c r="V157" s="50"/>
      <c r="Y157"/>
    </row>
    <row r="158" spans="1:25" ht="30.6" customHeight="1">
      <c r="A158" s="49">
        <f>'S3 Maquette'!B156</f>
        <v>0</v>
      </c>
      <c r="B158" s="49">
        <f>'S3 Maquette'!C156</f>
        <v>0</v>
      </c>
      <c r="C158" s="47">
        <f>'S3 Maquette'!F156</f>
        <v>0</v>
      </c>
      <c r="D158" s="45"/>
      <c r="E158" s="45"/>
      <c r="F158" s="45"/>
      <c r="G158" s="45"/>
      <c r="H158" s="45"/>
      <c r="I158" s="45"/>
      <c r="J158" s="45"/>
      <c r="K158" s="45"/>
      <c r="L158" s="45"/>
      <c r="M158" s="45"/>
      <c r="N158" s="45"/>
      <c r="O158" s="45"/>
      <c r="P158" s="45"/>
      <c r="Q158" s="45"/>
      <c r="R158" s="45"/>
      <c r="S158" s="45"/>
      <c r="T158" s="45"/>
      <c r="U158" s="45"/>
      <c r="V158" s="50"/>
      <c r="Y158"/>
    </row>
    <row r="159" spans="1:25" ht="30.6" customHeight="1">
      <c r="A159" s="49">
        <f>'S3 Maquette'!B157</f>
        <v>0</v>
      </c>
      <c r="B159" s="49">
        <f>'S3 Maquette'!C157</f>
        <v>0</v>
      </c>
      <c r="C159" s="47">
        <f>'S3 Maquette'!F157</f>
        <v>0</v>
      </c>
      <c r="D159" s="45"/>
      <c r="E159" s="45"/>
      <c r="F159" s="45"/>
      <c r="G159" s="45"/>
      <c r="H159" s="45"/>
      <c r="I159" s="45"/>
      <c r="J159" s="45"/>
      <c r="K159" s="45"/>
      <c r="L159" s="45"/>
      <c r="M159" s="45"/>
      <c r="N159" s="45"/>
      <c r="O159" s="45"/>
      <c r="P159" s="45"/>
      <c r="Q159" s="45"/>
      <c r="R159" s="45"/>
      <c r="S159" s="45"/>
      <c r="T159" s="45"/>
      <c r="U159" s="45"/>
      <c r="V159" s="50"/>
      <c r="Y159"/>
    </row>
    <row r="160" spans="1:25" ht="30.6" customHeight="1">
      <c r="A160" s="49">
        <f>'S3 Maquette'!B158</f>
        <v>0</v>
      </c>
      <c r="B160" s="49">
        <f>'S3 Maquette'!C158</f>
        <v>0</v>
      </c>
      <c r="C160" s="47">
        <f>'S3 Maquette'!F158</f>
        <v>0</v>
      </c>
      <c r="D160" s="45"/>
      <c r="E160" s="45"/>
      <c r="F160" s="45"/>
      <c r="G160" s="45"/>
      <c r="H160" s="45"/>
      <c r="I160" s="45"/>
      <c r="J160" s="45"/>
      <c r="K160" s="45"/>
      <c r="L160" s="45"/>
      <c r="M160" s="45"/>
      <c r="N160" s="45"/>
      <c r="O160" s="45"/>
      <c r="P160" s="45"/>
      <c r="Q160" s="45"/>
      <c r="R160" s="45"/>
      <c r="S160" s="45"/>
      <c r="T160" s="45"/>
      <c r="U160" s="45"/>
      <c r="V160" s="50"/>
      <c r="Y160"/>
    </row>
    <row r="161" spans="1:25" ht="30.6" customHeight="1">
      <c r="A161" s="49">
        <f>'S3 Maquette'!B159</f>
        <v>0</v>
      </c>
      <c r="B161" s="49">
        <f>'S3 Maquette'!C159</f>
        <v>0</v>
      </c>
      <c r="C161" s="47">
        <f>'S3 Maquette'!F159</f>
        <v>0</v>
      </c>
      <c r="D161" s="45"/>
      <c r="E161" s="45"/>
      <c r="F161" s="45"/>
      <c r="G161" s="45"/>
      <c r="H161" s="45"/>
      <c r="I161" s="45"/>
      <c r="J161" s="45"/>
      <c r="K161" s="45"/>
      <c r="L161" s="45"/>
      <c r="M161" s="45"/>
      <c r="N161" s="45"/>
      <c r="O161" s="45"/>
      <c r="P161" s="45"/>
      <c r="Q161" s="45"/>
      <c r="R161" s="45"/>
      <c r="S161" s="45"/>
      <c r="T161" s="45"/>
      <c r="U161" s="45"/>
      <c r="V161" s="50"/>
      <c r="Y161"/>
    </row>
    <row r="162" spans="1:25" ht="30.6" customHeight="1">
      <c r="A162" s="49">
        <f>'S3 Maquette'!B160</f>
        <v>0</v>
      </c>
      <c r="B162" s="49">
        <f>'S3 Maquette'!C160</f>
        <v>0</v>
      </c>
      <c r="C162" s="47">
        <f>'S3 Maquette'!F160</f>
        <v>0</v>
      </c>
      <c r="D162" s="45"/>
      <c r="E162" s="45"/>
      <c r="F162" s="45"/>
      <c r="G162" s="45"/>
      <c r="H162" s="45"/>
      <c r="I162" s="45"/>
      <c r="J162" s="45"/>
      <c r="K162" s="45"/>
      <c r="L162" s="45"/>
      <c r="M162" s="45"/>
      <c r="N162" s="45"/>
      <c r="O162" s="45"/>
      <c r="P162" s="45"/>
      <c r="Q162" s="45"/>
      <c r="R162" s="45"/>
      <c r="S162" s="45"/>
      <c r="T162" s="45"/>
      <c r="U162" s="45"/>
      <c r="V162" s="50"/>
      <c r="Y162"/>
    </row>
    <row r="163" spans="1:25" ht="30.6" customHeight="1">
      <c r="A163" s="49">
        <f>'S3 Maquette'!B161</f>
        <v>0</v>
      </c>
      <c r="B163" s="49">
        <f>'S3 Maquette'!C161</f>
        <v>0</v>
      </c>
      <c r="C163" s="47">
        <f>'S3 Maquette'!F161</f>
        <v>0</v>
      </c>
      <c r="D163" s="45"/>
      <c r="E163" s="45"/>
      <c r="F163" s="45"/>
      <c r="G163" s="45"/>
      <c r="H163" s="45"/>
      <c r="I163" s="45"/>
      <c r="J163" s="45"/>
      <c r="K163" s="45"/>
      <c r="L163" s="45"/>
      <c r="M163" s="45"/>
      <c r="N163" s="45"/>
      <c r="O163" s="45"/>
      <c r="P163" s="45"/>
      <c r="Q163" s="45"/>
      <c r="R163" s="45"/>
      <c r="S163" s="45"/>
      <c r="T163" s="45"/>
      <c r="U163" s="45"/>
      <c r="V163" s="50"/>
      <c r="Y163"/>
    </row>
    <row r="164" spans="1:25" ht="30.6" customHeight="1">
      <c r="A164" s="49">
        <f>'S3 Maquette'!B162</f>
        <v>0</v>
      </c>
      <c r="B164" s="49">
        <f>'S3 Maquette'!C162</f>
        <v>0</v>
      </c>
      <c r="C164" s="47">
        <f>'S3 Maquette'!F162</f>
        <v>0</v>
      </c>
      <c r="D164" s="45"/>
      <c r="E164" s="45"/>
      <c r="F164" s="45"/>
      <c r="G164" s="45"/>
      <c r="H164" s="45"/>
      <c r="I164" s="45"/>
      <c r="J164" s="45"/>
      <c r="K164" s="45"/>
      <c r="L164" s="45"/>
      <c r="M164" s="45"/>
      <c r="N164" s="45"/>
      <c r="O164" s="45"/>
      <c r="P164" s="45"/>
      <c r="Q164" s="45"/>
      <c r="R164" s="45"/>
      <c r="S164" s="45"/>
      <c r="T164" s="45"/>
      <c r="U164" s="45"/>
      <c r="V164" s="50"/>
      <c r="Y164"/>
    </row>
    <row r="165" spans="1:25" ht="30.6" customHeight="1">
      <c r="A165" s="49">
        <f>'S3 Maquette'!B163</f>
        <v>0</v>
      </c>
      <c r="B165" s="49">
        <f>'S3 Maquette'!C163</f>
        <v>0</v>
      </c>
      <c r="C165" s="47">
        <f>'S3 Maquette'!F163</f>
        <v>0</v>
      </c>
      <c r="D165" s="45"/>
      <c r="E165" s="45"/>
      <c r="F165" s="45"/>
      <c r="G165" s="45"/>
      <c r="H165" s="45"/>
      <c r="I165" s="45"/>
      <c r="J165" s="45"/>
      <c r="K165" s="45"/>
      <c r="L165" s="45"/>
      <c r="M165" s="45"/>
      <c r="N165" s="45"/>
      <c r="O165" s="45"/>
      <c r="P165" s="45"/>
      <c r="Q165" s="45"/>
      <c r="R165" s="45"/>
      <c r="S165" s="45"/>
      <c r="T165" s="45"/>
      <c r="U165" s="45"/>
      <c r="V165" s="50"/>
      <c r="Y165"/>
    </row>
    <row r="166" spans="1:25" ht="30.6" customHeight="1">
      <c r="A166" s="49">
        <f>'S3 Maquette'!B164</f>
        <v>0</v>
      </c>
      <c r="B166" s="49">
        <f>'S3 Maquette'!C164</f>
        <v>0</v>
      </c>
      <c r="C166" s="47">
        <f>'S3 Maquette'!F164</f>
        <v>0</v>
      </c>
      <c r="D166" s="45"/>
      <c r="E166" s="45"/>
      <c r="F166" s="45"/>
      <c r="G166" s="45"/>
      <c r="H166" s="45"/>
      <c r="I166" s="45"/>
      <c r="J166" s="45"/>
      <c r="K166" s="45"/>
      <c r="L166" s="45"/>
      <c r="M166" s="45"/>
      <c r="N166" s="45"/>
      <c r="O166" s="45"/>
      <c r="P166" s="45"/>
      <c r="Q166" s="45"/>
      <c r="R166" s="45"/>
      <c r="S166" s="45"/>
      <c r="T166" s="45"/>
      <c r="U166" s="45"/>
      <c r="V166" s="50"/>
      <c r="Y166"/>
    </row>
    <row r="167" spans="1:25" ht="30.6" customHeight="1">
      <c r="A167" s="49">
        <f>'S3 Maquette'!B165</f>
        <v>0</v>
      </c>
      <c r="B167" s="49">
        <f>'S3 Maquette'!C165</f>
        <v>0</v>
      </c>
      <c r="C167" s="47">
        <f>'S3 Maquette'!F165</f>
        <v>0</v>
      </c>
      <c r="D167" s="45"/>
      <c r="E167" s="45"/>
      <c r="F167" s="45"/>
      <c r="G167" s="45"/>
      <c r="H167" s="45"/>
      <c r="I167" s="45"/>
      <c r="J167" s="45"/>
      <c r="K167" s="45"/>
      <c r="L167" s="45"/>
      <c r="M167" s="45"/>
      <c r="N167" s="45"/>
      <c r="O167" s="45"/>
      <c r="P167" s="45"/>
      <c r="Q167" s="45"/>
      <c r="R167" s="45"/>
      <c r="S167" s="45"/>
      <c r="T167" s="45"/>
      <c r="U167" s="45"/>
      <c r="V167" s="50"/>
      <c r="Y167"/>
    </row>
    <row r="168" spans="1:25" ht="30.6" customHeight="1">
      <c r="A168" s="49">
        <f>'S3 Maquette'!B166</f>
        <v>0</v>
      </c>
      <c r="B168" s="49">
        <f>'S3 Maquette'!C166</f>
        <v>0</v>
      </c>
      <c r="C168" s="47">
        <f>'S3 Maquette'!F166</f>
        <v>0</v>
      </c>
      <c r="D168" s="45"/>
      <c r="E168" s="45"/>
      <c r="F168" s="45"/>
      <c r="G168" s="45"/>
      <c r="H168" s="45"/>
      <c r="I168" s="45"/>
      <c r="J168" s="45"/>
      <c r="K168" s="45"/>
      <c r="L168" s="45"/>
      <c r="M168" s="45"/>
      <c r="N168" s="45"/>
      <c r="O168" s="45"/>
      <c r="P168" s="45"/>
      <c r="Q168" s="45"/>
      <c r="R168" s="45"/>
      <c r="S168" s="45"/>
      <c r="T168" s="45"/>
      <c r="U168" s="45"/>
      <c r="V168" s="50"/>
      <c r="Y168"/>
    </row>
    <row r="169" spans="1:25" ht="30.6" customHeight="1">
      <c r="A169" s="49">
        <f>'S3 Maquette'!B167</f>
        <v>0</v>
      </c>
      <c r="B169" s="49">
        <f>'S3 Maquette'!C167</f>
        <v>0</v>
      </c>
      <c r="C169" s="47">
        <f>'S3 Maquette'!F167</f>
        <v>0</v>
      </c>
      <c r="D169" s="45"/>
      <c r="E169" s="45"/>
      <c r="F169" s="45"/>
      <c r="G169" s="45"/>
      <c r="H169" s="45"/>
      <c r="I169" s="45"/>
      <c r="J169" s="45"/>
      <c r="K169" s="45"/>
      <c r="L169" s="45"/>
      <c r="M169" s="45"/>
      <c r="N169" s="45"/>
      <c r="O169" s="45"/>
      <c r="P169" s="45"/>
      <c r="Q169" s="45"/>
      <c r="R169" s="45"/>
      <c r="S169" s="45"/>
      <c r="T169" s="45"/>
      <c r="U169" s="45"/>
      <c r="V169" s="50"/>
      <c r="Y169"/>
    </row>
    <row r="170" spans="1:25" ht="30.6" customHeight="1">
      <c r="A170" s="49">
        <f>'S3 Maquette'!B168</f>
        <v>0</v>
      </c>
      <c r="B170" s="49">
        <f>'S3 Maquette'!C168</f>
        <v>0</v>
      </c>
      <c r="C170" s="47">
        <f>'S3 Maquette'!F168</f>
        <v>0</v>
      </c>
      <c r="D170" s="45"/>
      <c r="E170" s="45"/>
      <c r="F170" s="45"/>
      <c r="G170" s="45"/>
      <c r="H170" s="45"/>
      <c r="I170" s="45"/>
      <c r="J170" s="45"/>
      <c r="K170" s="45"/>
      <c r="L170" s="45"/>
      <c r="M170" s="45"/>
      <c r="N170" s="45"/>
      <c r="O170" s="45"/>
      <c r="P170" s="45"/>
      <c r="Q170" s="45"/>
      <c r="R170" s="45"/>
      <c r="S170" s="45"/>
      <c r="T170" s="45"/>
      <c r="U170" s="45"/>
      <c r="V170" s="50"/>
      <c r="Y170"/>
    </row>
    <row r="171" spans="1:25" ht="30.6" customHeight="1">
      <c r="A171" s="49">
        <f>'S3 Maquette'!B169</f>
        <v>0</v>
      </c>
      <c r="B171" s="49">
        <f>'S3 Maquette'!C169</f>
        <v>0</v>
      </c>
      <c r="C171" s="47">
        <f>'S3 Maquette'!F169</f>
        <v>0</v>
      </c>
      <c r="D171" s="45"/>
      <c r="E171" s="45"/>
      <c r="F171" s="45"/>
      <c r="G171" s="45"/>
      <c r="H171" s="45"/>
      <c r="I171" s="45"/>
      <c r="J171" s="45"/>
      <c r="K171" s="45"/>
      <c r="L171" s="45"/>
      <c r="M171" s="45"/>
      <c r="N171" s="45"/>
      <c r="O171" s="45"/>
      <c r="P171" s="45"/>
      <c r="Q171" s="45"/>
      <c r="R171" s="45"/>
      <c r="S171" s="45"/>
      <c r="T171" s="45"/>
      <c r="U171" s="45"/>
      <c r="V171" s="50"/>
      <c r="Y171"/>
    </row>
    <row r="172" spans="1:25" ht="30.6" customHeight="1">
      <c r="A172" s="49">
        <f>'S3 Maquette'!B170</f>
        <v>0</v>
      </c>
      <c r="B172" s="49">
        <f>'S3 Maquette'!C170</f>
        <v>0</v>
      </c>
      <c r="C172" s="47">
        <f>'S3 Maquette'!F170</f>
        <v>0</v>
      </c>
      <c r="D172" s="45"/>
      <c r="E172" s="45"/>
      <c r="F172" s="45"/>
      <c r="G172" s="45"/>
      <c r="H172" s="45"/>
      <c r="I172" s="45"/>
      <c r="J172" s="45"/>
      <c r="K172" s="45"/>
      <c r="L172" s="45"/>
      <c r="M172" s="45"/>
      <c r="N172" s="45"/>
      <c r="O172" s="45"/>
      <c r="P172" s="45"/>
      <c r="Q172" s="45"/>
      <c r="R172" s="45"/>
      <c r="S172" s="45"/>
      <c r="T172" s="45"/>
      <c r="U172" s="45"/>
      <c r="V172" s="50"/>
      <c r="Y172"/>
    </row>
    <row r="173" spans="1:25" ht="30.6" customHeight="1">
      <c r="A173" s="49">
        <f>'S3 Maquette'!B171</f>
        <v>0</v>
      </c>
      <c r="B173" s="49">
        <f>'S3 Maquette'!C171</f>
        <v>0</v>
      </c>
      <c r="C173" s="47">
        <f>'S3 Maquette'!F171</f>
        <v>0</v>
      </c>
      <c r="D173" s="45"/>
      <c r="E173" s="45"/>
      <c r="F173" s="45"/>
      <c r="G173" s="45"/>
      <c r="H173" s="45"/>
      <c r="I173" s="45"/>
      <c r="J173" s="45"/>
      <c r="K173" s="45"/>
      <c r="L173" s="45"/>
      <c r="M173" s="45"/>
      <c r="N173" s="45"/>
      <c r="O173" s="45"/>
      <c r="P173" s="45"/>
      <c r="Q173" s="45"/>
      <c r="R173" s="45"/>
      <c r="S173" s="45"/>
      <c r="T173" s="45"/>
      <c r="U173" s="45"/>
      <c r="V173" s="50"/>
      <c r="Y173"/>
    </row>
    <row r="174" spans="1:25" ht="30.6" customHeight="1">
      <c r="A174" s="49">
        <f>'S3 Maquette'!B172</f>
        <v>0</v>
      </c>
      <c r="B174" s="49">
        <f>'S3 Maquette'!C172</f>
        <v>0</v>
      </c>
      <c r="C174" s="47">
        <f>'S3 Maquette'!F172</f>
        <v>0</v>
      </c>
      <c r="D174" s="45"/>
      <c r="E174" s="45"/>
      <c r="F174" s="45"/>
      <c r="G174" s="45"/>
      <c r="H174" s="45"/>
      <c r="I174" s="45"/>
      <c r="J174" s="45"/>
      <c r="K174" s="45"/>
      <c r="L174" s="45"/>
      <c r="M174" s="45"/>
      <c r="N174" s="45"/>
      <c r="O174" s="45"/>
      <c r="P174" s="45"/>
      <c r="Q174" s="45"/>
      <c r="R174" s="45"/>
      <c r="S174" s="45"/>
      <c r="T174" s="45"/>
      <c r="U174" s="45"/>
      <c r="V174" s="50"/>
      <c r="Y174"/>
    </row>
    <row r="175" spans="1:25" ht="30.6" customHeight="1">
      <c r="A175" s="49">
        <f>'S3 Maquette'!B173</f>
        <v>0</v>
      </c>
      <c r="B175" s="49">
        <f>'S3 Maquette'!C173</f>
        <v>0</v>
      </c>
      <c r="C175" s="47">
        <f>'S3 Maquette'!F173</f>
        <v>0</v>
      </c>
      <c r="D175" s="45"/>
      <c r="E175" s="45"/>
      <c r="F175" s="45"/>
      <c r="G175" s="45"/>
      <c r="H175" s="45"/>
      <c r="I175" s="45"/>
      <c r="J175" s="45"/>
      <c r="K175" s="45"/>
      <c r="L175" s="45"/>
      <c r="M175" s="45"/>
      <c r="N175" s="45"/>
      <c r="O175" s="45"/>
      <c r="P175" s="45"/>
      <c r="Q175" s="45"/>
      <c r="R175" s="45"/>
      <c r="S175" s="45"/>
      <c r="T175" s="45"/>
      <c r="U175" s="45"/>
      <c r="V175" s="50"/>
      <c r="Y175"/>
    </row>
    <row r="176" spans="1:25" ht="30.6" customHeight="1">
      <c r="A176" s="49">
        <f>'S3 Maquette'!B174</f>
        <v>0</v>
      </c>
      <c r="B176" s="49">
        <f>'S3 Maquette'!C174</f>
        <v>0</v>
      </c>
      <c r="C176" s="47">
        <f>'S3 Maquette'!F174</f>
        <v>0</v>
      </c>
      <c r="D176" s="45"/>
      <c r="E176" s="45"/>
      <c r="F176" s="45"/>
      <c r="G176" s="45"/>
      <c r="H176" s="45"/>
      <c r="I176" s="45"/>
      <c r="J176" s="45"/>
      <c r="K176" s="45"/>
      <c r="L176" s="45"/>
      <c r="M176" s="45"/>
      <c r="N176" s="45"/>
      <c r="O176" s="45"/>
      <c r="P176" s="45"/>
      <c r="Q176" s="45"/>
      <c r="R176" s="45"/>
      <c r="S176" s="45"/>
      <c r="T176" s="45"/>
      <c r="U176" s="45"/>
      <c r="V176" s="50"/>
      <c r="Y176"/>
    </row>
    <row r="177" spans="1:25" ht="30.6" customHeight="1">
      <c r="A177" s="49">
        <f>'S3 Maquette'!B175</f>
        <v>0</v>
      </c>
      <c r="B177" s="49">
        <f>'S3 Maquette'!C175</f>
        <v>0</v>
      </c>
      <c r="C177" s="47">
        <f>'S3 Maquette'!F175</f>
        <v>0</v>
      </c>
      <c r="D177" s="45"/>
      <c r="E177" s="45"/>
      <c r="F177" s="45"/>
      <c r="G177" s="45"/>
      <c r="H177" s="45"/>
      <c r="I177" s="45"/>
      <c r="J177" s="45"/>
      <c r="K177" s="45"/>
      <c r="L177" s="45"/>
      <c r="M177" s="45"/>
      <c r="N177" s="45"/>
      <c r="O177" s="45"/>
      <c r="P177" s="45"/>
      <c r="Q177" s="45"/>
      <c r="R177" s="45"/>
      <c r="S177" s="45"/>
      <c r="T177" s="45"/>
      <c r="U177" s="45"/>
      <c r="V177" s="50"/>
      <c r="Y177"/>
    </row>
    <row r="178" spans="1:25" ht="30.6" customHeight="1">
      <c r="A178" s="49">
        <f>'S3 Maquette'!B176</f>
        <v>0</v>
      </c>
      <c r="B178" s="49">
        <f>'S3 Maquette'!C176</f>
        <v>0</v>
      </c>
      <c r="C178" s="47">
        <f>'S3 Maquette'!F176</f>
        <v>0</v>
      </c>
      <c r="D178" s="45"/>
      <c r="E178" s="45"/>
      <c r="F178" s="45"/>
      <c r="G178" s="45"/>
      <c r="H178" s="45"/>
      <c r="I178" s="45"/>
      <c r="J178" s="45"/>
      <c r="K178" s="45"/>
      <c r="L178" s="45"/>
      <c r="M178" s="45"/>
      <c r="N178" s="45"/>
      <c r="O178" s="45"/>
      <c r="P178" s="45"/>
      <c r="Q178" s="45"/>
      <c r="R178" s="45"/>
      <c r="S178" s="45"/>
      <c r="T178" s="45"/>
      <c r="U178" s="45"/>
      <c r="V178" s="50"/>
      <c r="Y178"/>
    </row>
    <row r="179" spans="1:25" ht="30.6" customHeight="1">
      <c r="A179" s="49">
        <f>'S3 Maquette'!B177</f>
        <v>0</v>
      </c>
      <c r="B179" s="49">
        <f>'S3 Maquette'!C177</f>
        <v>0</v>
      </c>
      <c r="C179" s="47">
        <f>'S3 Maquette'!F177</f>
        <v>0</v>
      </c>
      <c r="D179" s="45"/>
      <c r="E179" s="45"/>
      <c r="F179" s="45"/>
      <c r="G179" s="45"/>
      <c r="H179" s="45"/>
      <c r="I179" s="45"/>
      <c r="J179" s="45"/>
      <c r="K179" s="45"/>
      <c r="L179" s="45"/>
      <c r="M179" s="45"/>
      <c r="N179" s="45"/>
      <c r="O179" s="45"/>
      <c r="P179" s="45"/>
      <c r="Q179" s="45"/>
      <c r="R179" s="45"/>
      <c r="S179" s="45"/>
      <c r="T179" s="45"/>
      <c r="U179" s="45"/>
      <c r="V179" s="50"/>
      <c r="Y179"/>
    </row>
    <row r="180" spans="1:25" ht="30.6" customHeight="1">
      <c r="A180" s="49">
        <f>'S3 Maquette'!B178</f>
        <v>0</v>
      </c>
      <c r="B180" s="49">
        <f>'S3 Maquette'!C178</f>
        <v>0</v>
      </c>
      <c r="C180" s="47">
        <f>'S3 Maquette'!F178</f>
        <v>0</v>
      </c>
      <c r="D180" s="45"/>
      <c r="E180" s="45"/>
      <c r="F180" s="45"/>
      <c r="G180" s="45"/>
      <c r="H180" s="45"/>
      <c r="I180" s="45"/>
      <c r="J180" s="45"/>
      <c r="K180" s="45"/>
      <c r="L180" s="45"/>
      <c r="M180" s="45"/>
      <c r="N180" s="45"/>
      <c r="O180" s="45"/>
      <c r="P180" s="45"/>
      <c r="Q180" s="45"/>
      <c r="R180" s="45"/>
      <c r="S180" s="45"/>
      <c r="T180" s="45"/>
      <c r="U180" s="45"/>
      <c r="V180" s="50"/>
      <c r="Y180"/>
    </row>
    <row r="181" spans="1:25" ht="30.6" customHeight="1">
      <c r="A181" s="49">
        <f>'S3 Maquette'!B179</f>
        <v>0</v>
      </c>
      <c r="B181" s="49">
        <f>'S3 Maquette'!C179</f>
        <v>0</v>
      </c>
      <c r="C181" s="47">
        <f>'S3 Maquette'!F179</f>
        <v>0</v>
      </c>
      <c r="D181" s="45"/>
      <c r="E181" s="45"/>
      <c r="F181" s="45"/>
      <c r="G181" s="45"/>
      <c r="H181" s="45"/>
      <c r="I181" s="45"/>
      <c r="J181" s="45"/>
      <c r="K181" s="45"/>
      <c r="L181" s="45"/>
      <c r="M181" s="45"/>
      <c r="N181" s="45"/>
      <c r="O181" s="45"/>
      <c r="P181" s="45"/>
      <c r="Q181" s="45"/>
      <c r="R181" s="45"/>
      <c r="S181" s="45"/>
      <c r="T181" s="45"/>
      <c r="U181" s="45"/>
      <c r="V181" s="50"/>
      <c r="Y181"/>
    </row>
    <row r="182" spans="1:25" ht="30.6" customHeight="1">
      <c r="A182" s="49">
        <f>'S3 Maquette'!B180</f>
        <v>0</v>
      </c>
      <c r="B182" s="49">
        <f>'S3 Maquette'!C180</f>
        <v>0</v>
      </c>
      <c r="C182" s="47">
        <f>'S3 Maquette'!F180</f>
        <v>0</v>
      </c>
      <c r="D182" s="45"/>
      <c r="E182" s="45"/>
      <c r="F182" s="45"/>
      <c r="G182" s="45"/>
      <c r="H182" s="45"/>
      <c r="I182" s="45"/>
      <c r="J182" s="45"/>
      <c r="K182" s="45"/>
      <c r="L182" s="45"/>
      <c r="M182" s="45"/>
      <c r="N182" s="45"/>
      <c r="O182" s="45"/>
      <c r="P182" s="45"/>
      <c r="Q182" s="45"/>
      <c r="R182" s="45"/>
      <c r="S182" s="45"/>
      <c r="T182" s="45"/>
      <c r="U182" s="45"/>
      <c r="V182" s="50"/>
      <c r="Y182"/>
    </row>
    <row r="183" spans="1:25" ht="30.6" customHeight="1">
      <c r="A183" s="49">
        <f>'S3 Maquette'!B181</f>
        <v>0</v>
      </c>
      <c r="B183" s="49">
        <f>'S3 Maquette'!C181</f>
        <v>0</v>
      </c>
      <c r="C183" s="47">
        <f>'S3 Maquette'!F181</f>
        <v>0</v>
      </c>
      <c r="D183" s="45"/>
      <c r="E183" s="45"/>
      <c r="F183" s="45"/>
      <c r="G183" s="45"/>
      <c r="H183" s="45"/>
      <c r="I183" s="45"/>
      <c r="J183" s="45"/>
      <c r="K183" s="45"/>
      <c r="L183" s="45"/>
      <c r="M183" s="45"/>
      <c r="N183" s="45"/>
      <c r="O183" s="45"/>
      <c r="P183" s="45"/>
      <c r="Q183" s="45"/>
      <c r="R183" s="45"/>
      <c r="S183" s="45"/>
      <c r="T183" s="45"/>
      <c r="U183" s="45"/>
      <c r="V183" s="50"/>
      <c r="Y183"/>
    </row>
    <row r="184" spans="1:25" ht="30.6" customHeight="1">
      <c r="A184" s="49">
        <f>'S3 Maquette'!B182</f>
        <v>0</v>
      </c>
      <c r="B184" s="49">
        <f>'S3 Maquette'!C182</f>
        <v>0</v>
      </c>
      <c r="C184" s="47">
        <f>'S3 Maquette'!F182</f>
        <v>0</v>
      </c>
      <c r="D184" s="45"/>
      <c r="E184" s="45"/>
      <c r="F184" s="45"/>
      <c r="G184" s="45"/>
      <c r="H184" s="45"/>
      <c r="I184" s="45"/>
      <c r="J184" s="45"/>
      <c r="K184" s="45"/>
      <c r="L184" s="45"/>
      <c r="M184" s="45"/>
      <c r="N184" s="45"/>
      <c r="O184" s="45"/>
      <c r="P184" s="45"/>
      <c r="Q184" s="45"/>
      <c r="R184" s="45"/>
      <c r="S184" s="45"/>
      <c r="T184" s="45"/>
      <c r="U184" s="45"/>
      <c r="V184" s="50"/>
      <c r="Y184"/>
    </row>
    <row r="185" spans="1:25" ht="30.6" customHeight="1">
      <c r="A185" s="49">
        <f>'S3 Maquette'!B183</f>
        <v>0</v>
      </c>
      <c r="B185" s="49">
        <f>'S3 Maquette'!C183</f>
        <v>0</v>
      </c>
      <c r="C185" s="47">
        <f>'S3 Maquette'!F183</f>
        <v>0</v>
      </c>
      <c r="D185" s="45"/>
      <c r="E185" s="45"/>
      <c r="F185" s="45"/>
      <c r="G185" s="45"/>
      <c r="H185" s="45"/>
      <c r="I185" s="45"/>
      <c r="J185" s="45"/>
      <c r="K185" s="45"/>
      <c r="L185" s="45"/>
      <c r="M185" s="45"/>
      <c r="N185" s="45"/>
      <c r="O185" s="45"/>
      <c r="P185" s="45"/>
      <c r="Q185" s="45"/>
      <c r="R185" s="45"/>
      <c r="S185" s="45"/>
      <c r="T185" s="45"/>
      <c r="U185" s="45"/>
      <c r="V185" s="50"/>
      <c r="Y185"/>
    </row>
    <row r="186" spans="1:25" ht="30.6" customHeight="1">
      <c r="A186" s="49">
        <f>'S3 Maquette'!B184</f>
        <v>0</v>
      </c>
      <c r="B186" s="49">
        <f>'S3 Maquette'!C184</f>
        <v>0</v>
      </c>
      <c r="C186" s="47">
        <f>'S3 Maquette'!F184</f>
        <v>0</v>
      </c>
      <c r="D186" s="45"/>
      <c r="E186" s="45"/>
      <c r="F186" s="45"/>
      <c r="G186" s="45"/>
      <c r="H186" s="45"/>
      <c r="I186" s="45"/>
      <c r="J186" s="45"/>
      <c r="K186" s="45"/>
      <c r="L186" s="45"/>
      <c r="M186" s="45"/>
      <c r="N186" s="45"/>
      <c r="O186" s="45"/>
      <c r="P186" s="45"/>
      <c r="Q186" s="45"/>
      <c r="R186" s="45"/>
      <c r="S186" s="45"/>
      <c r="T186" s="45"/>
      <c r="U186" s="45"/>
      <c r="V186" s="50"/>
      <c r="Y186"/>
    </row>
    <row r="187" spans="1:25" ht="30.6" customHeight="1">
      <c r="A187" s="49">
        <f>'S3 Maquette'!B185</f>
        <v>0</v>
      </c>
      <c r="B187" s="49">
        <f>'S3 Maquette'!C185</f>
        <v>0</v>
      </c>
      <c r="C187" s="47">
        <f>'S3 Maquette'!F185</f>
        <v>0</v>
      </c>
      <c r="D187" s="45"/>
      <c r="E187" s="45"/>
      <c r="F187" s="45"/>
      <c r="G187" s="45"/>
      <c r="H187" s="45"/>
      <c r="I187" s="45"/>
      <c r="J187" s="45"/>
      <c r="K187" s="45"/>
      <c r="L187" s="45"/>
      <c r="M187" s="45"/>
      <c r="N187" s="45"/>
      <c r="O187" s="45"/>
      <c r="P187" s="45"/>
      <c r="Q187" s="45"/>
      <c r="R187" s="45"/>
      <c r="S187" s="45"/>
      <c r="T187" s="45"/>
      <c r="U187" s="45"/>
      <c r="V187" s="50"/>
      <c r="Y187"/>
    </row>
    <row r="188" spans="1:25" ht="30.6" customHeight="1">
      <c r="A188" s="49">
        <f>'S3 Maquette'!B186</f>
        <v>0</v>
      </c>
      <c r="B188" s="49">
        <f>'S3 Maquette'!C186</f>
        <v>0</v>
      </c>
      <c r="C188" s="47">
        <f>'S3 Maquette'!F186</f>
        <v>0</v>
      </c>
      <c r="D188" s="45"/>
      <c r="E188" s="45"/>
      <c r="F188" s="45"/>
      <c r="G188" s="45"/>
      <c r="H188" s="45"/>
      <c r="I188" s="45"/>
      <c r="J188" s="45"/>
      <c r="K188" s="45"/>
      <c r="L188" s="45"/>
      <c r="M188" s="45"/>
      <c r="N188" s="45"/>
      <c r="O188" s="45"/>
      <c r="P188" s="45"/>
      <c r="Q188" s="45"/>
      <c r="R188" s="45"/>
      <c r="S188" s="45"/>
      <c r="T188" s="45"/>
      <c r="U188" s="45"/>
      <c r="V188" s="50"/>
      <c r="Y188"/>
    </row>
    <row r="189" spans="1:25" ht="30.6" customHeight="1">
      <c r="A189" s="49">
        <f>'S3 Maquette'!B187</f>
        <v>0</v>
      </c>
      <c r="B189" s="49">
        <f>'S3 Maquette'!C187</f>
        <v>0</v>
      </c>
      <c r="C189" s="47">
        <f>'S3 Maquette'!F187</f>
        <v>0</v>
      </c>
      <c r="D189" s="45"/>
      <c r="E189" s="45"/>
      <c r="F189" s="45"/>
      <c r="G189" s="45"/>
      <c r="H189" s="45"/>
      <c r="I189" s="45"/>
      <c r="J189" s="45"/>
      <c r="K189" s="45"/>
      <c r="L189" s="45"/>
      <c r="M189" s="45"/>
      <c r="N189" s="45"/>
      <c r="O189" s="45"/>
      <c r="P189" s="45"/>
      <c r="Q189" s="45"/>
      <c r="R189" s="45"/>
      <c r="S189" s="45"/>
      <c r="T189" s="45"/>
      <c r="U189" s="45"/>
      <c r="V189" s="50"/>
      <c r="Y189"/>
    </row>
    <row r="190" spans="1:25" ht="30.6" customHeight="1">
      <c r="A190" s="49">
        <f>'S3 Maquette'!B188</f>
        <v>0</v>
      </c>
      <c r="B190" s="49">
        <f>'S3 Maquette'!C188</f>
        <v>0</v>
      </c>
      <c r="C190" s="47">
        <f>'S3 Maquette'!F188</f>
        <v>0</v>
      </c>
      <c r="D190" s="45"/>
      <c r="E190" s="45"/>
      <c r="F190" s="45"/>
      <c r="G190" s="45"/>
      <c r="H190" s="45"/>
      <c r="I190" s="45"/>
      <c r="J190" s="45"/>
      <c r="K190" s="45"/>
      <c r="L190" s="45"/>
      <c r="M190" s="45"/>
      <c r="N190" s="45"/>
      <c r="O190" s="45"/>
      <c r="P190" s="45"/>
      <c r="Q190" s="45"/>
      <c r="R190" s="45"/>
      <c r="S190" s="45"/>
      <c r="T190" s="45"/>
      <c r="U190" s="45"/>
      <c r="V190" s="50"/>
      <c r="Y190"/>
    </row>
    <row r="191" spans="1:25" ht="30.6" customHeight="1">
      <c r="A191" s="49">
        <f>'S3 Maquette'!B189</f>
        <v>0</v>
      </c>
      <c r="B191" s="49">
        <f>'S3 Maquette'!C189</f>
        <v>0</v>
      </c>
      <c r="C191" s="47">
        <f>'S3 Maquette'!F189</f>
        <v>0</v>
      </c>
      <c r="D191" s="45"/>
      <c r="E191" s="45"/>
      <c r="F191" s="45"/>
      <c r="G191" s="45"/>
      <c r="H191" s="45"/>
      <c r="I191" s="45"/>
      <c r="J191" s="45"/>
      <c r="K191" s="45"/>
      <c r="L191" s="45"/>
      <c r="M191" s="45"/>
      <c r="N191" s="45"/>
      <c r="O191" s="45"/>
      <c r="P191" s="45"/>
      <c r="Q191" s="45"/>
      <c r="R191" s="45"/>
      <c r="S191" s="45"/>
      <c r="T191" s="45"/>
      <c r="U191" s="45"/>
      <c r="V191" s="50"/>
      <c r="Y191"/>
    </row>
    <row r="192" spans="1:25" ht="30.6" customHeight="1">
      <c r="A192" s="49">
        <f>'S3 Maquette'!B190</f>
        <v>0</v>
      </c>
      <c r="B192" s="49">
        <f>'S3 Maquette'!C190</f>
        <v>0</v>
      </c>
      <c r="C192" s="47">
        <f>'S3 Maquette'!F190</f>
        <v>0</v>
      </c>
      <c r="D192" s="45"/>
      <c r="E192" s="45"/>
      <c r="F192" s="45"/>
      <c r="G192" s="45"/>
      <c r="H192" s="45"/>
      <c r="I192" s="45"/>
      <c r="J192" s="45"/>
      <c r="K192" s="45"/>
      <c r="L192" s="45"/>
      <c r="M192" s="45"/>
      <c r="N192" s="45"/>
      <c r="O192" s="45"/>
      <c r="P192" s="45"/>
      <c r="Q192" s="45"/>
      <c r="R192" s="45"/>
      <c r="S192" s="45"/>
      <c r="T192" s="45"/>
      <c r="U192" s="45"/>
      <c r="V192" s="50"/>
      <c r="Y192"/>
    </row>
    <row r="193" spans="1:25" ht="30.6" customHeight="1">
      <c r="A193" s="49">
        <f>'S3 Maquette'!B191</f>
        <v>0</v>
      </c>
      <c r="B193" s="49">
        <f>'S3 Maquette'!C191</f>
        <v>0</v>
      </c>
      <c r="C193" s="47">
        <f>'S3 Maquette'!F191</f>
        <v>0</v>
      </c>
      <c r="D193" s="45"/>
      <c r="E193" s="45"/>
      <c r="F193" s="45"/>
      <c r="G193" s="45"/>
      <c r="H193" s="45"/>
      <c r="I193" s="45"/>
      <c r="J193" s="45"/>
      <c r="K193" s="45"/>
      <c r="L193" s="45"/>
      <c r="M193" s="45"/>
      <c r="N193" s="45"/>
      <c r="O193" s="45"/>
      <c r="P193" s="45"/>
      <c r="Q193" s="45"/>
      <c r="R193" s="45"/>
      <c r="S193" s="45"/>
      <c r="T193" s="45"/>
      <c r="U193" s="45"/>
      <c r="V193" s="50"/>
      <c r="Y193"/>
    </row>
    <row r="194" spans="1:25" ht="30.6" customHeight="1">
      <c r="A194" s="49">
        <f>'S3 Maquette'!B192</f>
        <v>0</v>
      </c>
      <c r="B194" s="49">
        <f>'S3 Maquette'!C192</f>
        <v>0</v>
      </c>
      <c r="C194" s="47">
        <f>'S3 Maquette'!F192</f>
        <v>0</v>
      </c>
      <c r="D194" s="45"/>
      <c r="E194" s="45"/>
      <c r="F194" s="45"/>
      <c r="G194" s="45"/>
      <c r="H194" s="45"/>
      <c r="I194" s="45"/>
      <c r="J194" s="45"/>
      <c r="K194" s="45"/>
      <c r="L194" s="45"/>
      <c r="M194" s="45"/>
      <c r="N194" s="45"/>
      <c r="O194" s="45"/>
      <c r="P194" s="45"/>
      <c r="Q194" s="45"/>
      <c r="R194" s="45"/>
      <c r="S194" s="45"/>
      <c r="T194" s="45"/>
      <c r="U194" s="45"/>
      <c r="V194" s="50"/>
      <c r="Y194"/>
    </row>
    <row r="195" spans="1:25" ht="30.6" customHeight="1">
      <c r="A195" s="49">
        <f>'S3 Maquette'!B193</f>
        <v>0</v>
      </c>
      <c r="B195" s="49">
        <f>'S3 Maquette'!C193</f>
        <v>0</v>
      </c>
      <c r="C195" s="47">
        <f>'S3 Maquette'!F193</f>
        <v>0</v>
      </c>
      <c r="D195" s="45"/>
      <c r="E195" s="45"/>
      <c r="F195" s="45"/>
      <c r="G195" s="45"/>
      <c r="H195" s="45"/>
      <c r="I195" s="45"/>
      <c r="J195" s="45"/>
      <c r="K195" s="45"/>
      <c r="L195" s="45"/>
      <c r="M195" s="45"/>
      <c r="N195" s="45"/>
      <c r="O195" s="45"/>
      <c r="P195" s="45"/>
      <c r="Q195" s="45"/>
      <c r="R195" s="45"/>
      <c r="S195" s="45"/>
      <c r="T195" s="45"/>
      <c r="U195" s="45"/>
      <c r="V195" s="50"/>
      <c r="Y195"/>
    </row>
    <row r="196" spans="1:25" ht="30.6" customHeight="1">
      <c r="A196" s="49">
        <f>'S3 Maquette'!B194</f>
        <v>0</v>
      </c>
      <c r="B196" s="49">
        <f>'S3 Maquette'!C194</f>
        <v>0</v>
      </c>
      <c r="C196" s="47">
        <f>'S3 Maquette'!F194</f>
        <v>0</v>
      </c>
      <c r="D196" s="45"/>
      <c r="E196" s="45"/>
      <c r="F196" s="45"/>
      <c r="G196" s="45"/>
      <c r="H196" s="45"/>
      <c r="I196" s="45"/>
      <c r="J196" s="45"/>
      <c r="K196" s="45"/>
      <c r="L196" s="45"/>
      <c r="M196" s="45"/>
      <c r="N196" s="45"/>
      <c r="O196" s="45"/>
      <c r="P196" s="45"/>
      <c r="Q196" s="45"/>
      <c r="R196" s="45"/>
      <c r="S196" s="45"/>
      <c r="T196" s="45"/>
      <c r="U196" s="45"/>
      <c r="V196" s="50"/>
      <c r="Y196"/>
    </row>
    <row r="197" spans="1:25" ht="30.6" customHeight="1">
      <c r="A197" s="49">
        <f>'S3 Maquette'!B195</f>
        <v>0</v>
      </c>
      <c r="B197" s="49">
        <f>'S3 Maquette'!C195</f>
        <v>0</v>
      </c>
      <c r="C197" s="47">
        <f>'S3 Maquette'!F195</f>
        <v>0</v>
      </c>
      <c r="D197" s="45"/>
      <c r="E197" s="45"/>
      <c r="F197" s="45"/>
      <c r="G197" s="45"/>
      <c r="H197" s="45"/>
      <c r="I197" s="45"/>
      <c r="J197" s="45"/>
      <c r="K197" s="45"/>
      <c r="L197" s="45"/>
      <c r="M197" s="45"/>
      <c r="N197" s="45"/>
      <c r="O197" s="45"/>
      <c r="P197" s="45"/>
      <c r="Q197" s="45"/>
      <c r="R197" s="45"/>
      <c r="S197" s="45"/>
      <c r="T197" s="45"/>
      <c r="U197" s="45"/>
      <c r="V197" s="50"/>
      <c r="Y197"/>
    </row>
    <row r="198" spans="1:25" ht="30.6" customHeight="1">
      <c r="A198" s="49">
        <f>'S3 Maquette'!B196</f>
        <v>0</v>
      </c>
      <c r="B198" s="49">
        <f>'S3 Maquette'!C196</f>
        <v>0</v>
      </c>
      <c r="C198" s="47">
        <f>'S3 Maquette'!F196</f>
        <v>0</v>
      </c>
      <c r="D198" s="45"/>
      <c r="E198" s="45"/>
      <c r="F198" s="45"/>
      <c r="G198" s="45"/>
      <c r="H198" s="45"/>
      <c r="I198" s="45"/>
      <c r="J198" s="45"/>
      <c r="K198" s="45"/>
      <c r="L198" s="45"/>
      <c r="M198" s="45"/>
      <c r="N198" s="45"/>
      <c r="O198" s="45"/>
      <c r="P198" s="45"/>
      <c r="Q198" s="45"/>
      <c r="R198" s="45"/>
      <c r="S198" s="45"/>
      <c r="T198" s="45"/>
      <c r="U198" s="45"/>
      <c r="V198" s="50"/>
      <c r="Y198"/>
    </row>
    <row r="199" spans="1:25" ht="30.6" customHeight="1">
      <c r="A199" s="49">
        <f>'S3 Maquette'!B197</f>
        <v>0</v>
      </c>
      <c r="B199" s="49">
        <f>'S3 Maquette'!C197</f>
        <v>0</v>
      </c>
      <c r="C199" s="47">
        <f>'S3 Maquette'!F197</f>
        <v>0</v>
      </c>
      <c r="D199" s="45"/>
      <c r="E199" s="45"/>
      <c r="F199" s="45"/>
      <c r="G199" s="45"/>
      <c r="H199" s="45"/>
      <c r="I199" s="45"/>
      <c r="J199" s="45"/>
      <c r="K199" s="45"/>
      <c r="L199" s="45"/>
      <c r="M199" s="45"/>
      <c r="N199" s="45"/>
      <c r="O199" s="45"/>
      <c r="P199" s="45"/>
      <c r="Q199" s="45"/>
      <c r="R199" s="45"/>
      <c r="S199" s="45"/>
      <c r="T199" s="45"/>
      <c r="U199" s="45"/>
      <c r="V199" s="50"/>
      <c r="Y199"/>
    </row>
    <row r="200" spans="1:25" ht="30.6" customHeight="1">
      <c r="A200" s="49">
        <f>'S3 Maquette'!B198</f>
        <v>0</v>
      </c>
      <c r="B200" s="49">
        <f>'S3 Maquette'!C198</f>
        <v>0</v>
      </c>
      <c r="C200" s="47">
        <f>'S3 Maquette'!F198</f>
        <v>0</v>
      </c>
      <c r="D200" s="45"/>
      <c r="E200" s="45"/>
      <c r="F200" s="45"/>
      <c r="G200" s="45"/>
      <c r="H200" s="45"/>
      <c r="I200" s="45"/>
      <c r="J200" s="45"/>
      <c r="K200" s="45"/>
      <c r="L200" s="45"/>
      <c r="M200" s="45"/>
      <c r="N200" s="45"/>
      <c r="O200" s="45"/>
      <c r="P200" s="45"/>
      <c r="Q200" s="45"/>
      <c r="R200" s="45"/>
      <c r="S200" s="45"/>
      <c r="T200" s="45"/>
      <c r="U200" s="45"/>
      <c r="V200" s="50"/>
      <c r="Y200"/>
    </row>
    <row r="201" spans="1:25" ht="30.6" customHeight="1">
      <c r="A201" s="49">
        <f>'S3 Maquette'!B199</f>
        <v>0</v>
      </c>
      <c r="B201" s="49">
        <f>'S3 Maquette'!C199</f>
        <v>0</v>
      </c>
      <c r="C201" s="47">
        <f>'S3 Maquette'!F199</f>
        <v>0</v>
      </c>
      <c r="D201" s="45"/>
      <c r="E201" s="45"/>
      <c r="F201" s="45"/>
      <c r="G201" s="45"/>
      <c r="H201" s="45"/>
      <c r="I201" s="45"/>
      <c r="J201" s="45"/>
      <c r="K201" s="45"/>
      <c r="L201" s="45"/>
      <c r="M201" s="45"/>
      <c r="N201" s="45"/>
      <c r="O201" s="45"/>
      <c r="P201" s="45"/>
      <c r="Q201" s="45"/>
      <c r="R201" s="45"/>
      <c r="S201" s="45"/>
      <c r="T201" s="45"/>
      <c r="U201" s="45"/>
      <c r="V201" s="50"/>
      <c r="Y201"/>
    </row>
    <row r="202" spans="1:25" ht="30.6" customHeight="1">
      <c r="A202" s="49">
        <f>'S3 Maquette'!B200</f>
        <v>0</v>
      </c>
      <c r="B202" s="49">
        <f>'S3 Maquette'!C200</f>
        <v>0</v>
      </c>
      <c r="C202" s="47">
        <f>'S3 Maquette'!F200</f>
        <v>0</v>
      </c>
      <c r="D202" s="45"/>
      <c r="E202" s="45"/>
      <c r="F202" s="45"/>
      <c r="G202" s="45"/>
      <c r="H202" s="45"/>
      <c r="I202" s="45"/>
      <c r="J202" s="45"/>
      <c r="K202" s="45"/>
      <c r="L202" s="45"/>
      <c r="M202" s="45"/>
      <c r="N202" s="45"/>
      <c r="O202" s="45"/>
      <c r="P202" s="45"/>
      <c r="Q202" s="45"/>
      <c r="R202" s="45"/>
      <c r="S202" s="45"/>
      <c r="T202" s="45"/>
      <c r="U202" s="45"/>
      <c r="V202" s="50"/>
      <c r="Y202"/>
    </row>
    <row r="203" spans="1:25" ht="30.6" customHeight="1">
      <c r="A203" s="49">
        <f>'S3 Maquette'!B201</f>
        <v>0</v>
      </c>
      <c r="B203" s="49">
        <f>'S3 Maquette'!C201</f>
        <v>0</v>
      </c>
      <c r="C203" s="47">
        <f>'S3 Maquette'!F201</f>
        <v>0</v>
      </c>
      <c r="D203" s="45"/>
      <c r="E203" s="45"/>
      <c r="F203" s="45"/>
      <c r="G203" s="45"/>
      <c r="H203" s="45"/>
      <c r="I203" s="45"/>
      <c r="J203" s="45"/>
      <c r="K203" s="45"/>
      <c r="L203" s="45"/>
      <c r="M203" s="45"/>
      <c r="N203" s="45"/>
      <c r="O203" s="45"/>
      <c r="P203" s="45"/>
      <c r="Q203" s="45"/>
      <c r="R203" s="45"/>
      <c r="S203" s="45"/>
      <c r="T203" s="45"/>
      <c r="U203" s="45"/>
      <c r="V203" s="50"/>
      <c r="Y203"/>
    </row>
    <row r="204" spans="1:25" ht="30.6" customHeight="1">
      <c r="A204" s="49">
        <f>'S3 Maquette'!B202</f>
        <v>0</v>
      </c>
      <c r="B204" s="49">
        <f>'S3 Maquette'!C202</f>
        <v>0</v>
      </c>
      <c r="C204" s="47">
        <f>'S3 Maquette'!F202</f>
        <v>0</v>
      </c>
      <c r="D204" s="45"/>
      <c r="E204" s="45"/>
      <c r="F204" s="45"/>
      <c r="G204" s="45"/>
      <c r="H204" s="45"/>
      <c r="I204" s="45"/>
      <c r="J204" s="45"/>
      <c r="K204" s="45"/>
      <c r="L204" s="45"/>
      <c r="M204" s="45"/>
      <c r="N204" s="45"/>
      <c r="O204" s="45"/>
      <c r="P204" s="45"/>
      <c r="Q204" s="45"/>
      <c r="R204" s="45"/>
      <c r="S204" s="45"/>
      <c r="T204" s="45"/>
      <c r="U204" s="45"/>
      <c r="V204" s="50"/>
      <c r="Y204"/>
    </row>
    <row r="205" spans="1:25" ht="30.6" customHeight="1">
      <c r="A205" s="49">
        <f>'S3 Maquette'!B203</f>
        <v>0</v>
      </c>
      <c r="B205" s="49">
        <f>'S3 Maquette'!C203</f>
        <v>0</v>
      </c>
      <c r="C205" s="47">
        <f>'S3 Maquette'!F203</f>
        <v>0</v>
      </c>
      <c r="D205" s="45"/>
      <c r="E205" s="45"/>
      <c r="F205" s="45"/>
      <c r="G205" s="45"/>
      <c r="H205" s="45"/>
      <c r="I205" s="45"/>
      <c r="J205" s="45"/>
      <c r="K205" s="45"/>
      <c r="L205" s="45"/>
      <c r="M205" s="45"/>
      <c r="N205" s="45"/>
      <c r="O205" s="45"/>
      <c r="P205" s="45"/>
      <c r="Q205" s="45"/>
      <c r="R205" s="45"/>
      <c r="S205" s="45"/>
      <c r="T205" s="45"/>
      <c r="U205" s="45"/>
      <c r="V205" s="50"/>
      <c r="Y205"/>
    </row>
    <row r="206" spans="1:25" ht="30.6" customHeight="1">
      <c r="A206" s="49">
        <f>'S3 Maquette'!B204</f>
        <v>0</v>
      </c>
      <c r="B206" s="49">
        <f>'S3 Maquette'!C204</f>
        <v>0</v>
      </c>
      <c r="C206" s="47">
        <f>'S3 Maquette'!F204</f>
        <v>0</v>
      </c>
      <c r="D206" s="45"/>
      <c r="E206" s="45"/>
      <c r="F206" s="45"/>
      <c r="G206" s="45"/>
      <c r="H206" s="45"/>
      <c r="I206" s="45"/>
      <c r="J206" s="45"/>
      <c r="K206" s="45"/>
      <c r="L206" s="45"/>
      <c r="M206" s="45"/>
      <c r="N206" s="45"/>
      <c r="O206" s="45"/>
      <c r="P206" s="45"/>
      <c r="Q206" s="45"/>
      <c r="R206" s="45"/>
      <c r="S206" s="45"/>
      <c r="T206" s="45"/>
      <c r="U206" s="45"/>
      <c r="V206" s="50"/>
      <c r="Y206"/>
    </row>
    <row r="207" spans="1:25" ht="30.6" customHeight="1">
      <c r="A207" s="49">
        <f>'S3 Maquette'!B205</f>
        <v>0</v>
      </c>
      <c r="B207" s="49">
        <f>'S3 Maquette'!C205</f>
        <v>0</v>
      </c>
      <c r="C207" s="47">
        <f>'S3 Maquette'!F205</f>
        <v>0</v>
      </c>
      <c r="D207" s="45"/>
      <c r="E207" s="45"/>
      <c r="F207" s="45"/>
      <c r="G207" s="45"/>
      <c r="H207" s="45"/>
      <c r="I207" s="45"/>
      <c r="J207" s="45"/>
      <c r="K207" s="45"/>
      <c r="L207" s="45"/>
      <c r="M207" s="45"/>
      <c r="N207" s="45"/>
      <c r="O207" s="45"/>
      <c r="P207" s="45"/>
      <c r="Q207" s="45"/>
      <c r="R207" s="45"/>
      <c r="S207" s="45"/>
      <c r="T207" s="45"/>
      <c r="U207" s="45"/>
      <c r="V207" s="50"/>
      <c r="Y207"/>
    </row>
    <row r="208" spans="1:25" ht="30.6" customHeight="1">
      <c r="A208" s="49">
        <f>'S3 Maquette'!B206</f>
        <v>0</v>
      </c>
      <c r="B208" s="49">
        <f>'S3 Maquette'!C206</f>
        <v>0</v>
      </c>
      <c r="C208" s="47">
        <f>'S3 Maquette'!F206</f>
        <v>0</v>
      </c>
      <c r="D208" s="45"/>
      <c r="E208" s="45"/>
      <c r="F208" s="45"/>
      <c r="G208" s="45"/>
      <c r="H208" s="45"/>
      <c r="I208" s="45"/>
      <c r="J208" s="45"/>
      <c r="K208" s="45"/>
      <c r="L208" s="45"/>
      <c r="M208" s="45"/>
      <c r="N208" s="45"/>
      <c r="O208" s="45"/>
      <c r="P208" s="45"/>
      <c r="Q208" s="45"/>
      <c r="R208" s="45"/>
      <c r="S208" s="45"/>
      <c r="T208" s="45"/>
      <c r="U208" s="45"/>
      <c r="V208" s="50"/>
      <c r="Y208"/>
    </row>
    <row r="209" spans="1:25" ht="30.6" customHeight="1">
      <c r="A209" s="49">
        <f>'S3 Maquette'!B207</f>
        <v>0</v>
      </c>
      <c r="B209" s="49">
        <f>'S3 Maquette'!C207</f>
        <v>0</v>
      </c>
      <c r="C209" s="47">
        <f>'S3 Maquette'!F207</f>
        <v>0</v>
      </c>
      <c r="D209" s="45"/>
      <c r="E209" s="45"/>
      <c r="F209" s="45"/>
      <c r="G209" s="45"/>
      <c r="H209" s="45"/>
      <c r="I209" s="45"/>
      <c r="J209" s="45"/>
      <c r="K209" s="45"/>
      <c r="L209" s="45"/>
      <c r="M209" s="45"/>
      <c r="N209" s="45"/>
      <c r="O209" s="45"/>
      <c r="P209" s="45"/>
      <c r="Q209" s="45"/>
      <c r="R209" s="45"/>
      <c r="S209" s="45"/>
      <c r="T209" s="45"/>
      <c r="U209" s="45"/>
      <c r="V209" s="50"/>
      <c r="Y209"/>
    </row>
    <row r="210" spans="1:25" ht="30.6" customHeight="1">
      <c r="A210" s="49">
        <f>'S3 Maquette'!B208</f>
        <v>0</v>
      </c>
      <c r="B210" s="49">
        <f>'S3 Maquette'!C208</f>
        <v>0</v>
      </c>
      <c r="C210" s="47">
        <f>'S3 Maquette'!F208</f>
        <v>0</v>
      </c>
      <c r="D210" s="45"/>
      <c r="E210" s="45"/>
      <c r="F210" s="45"/>
      <c r="G210" s="45"/>
      <c r="H210" s="45"/>
      <c r="I210" s="45"/>
      <c r="J210" s="45"/>
      <c r="K210" s="45"/>
      <c r="L210" s="45"/>
      <c r="M210" s="45"/>
      <c r="N210" s="45"/>
      <c r="O210" s="45"/>
      <c r="P210" s="45"/>
      <c r="Q210" s="45"/>
      <c r="R210" s="45"/>
      <c r="S210" s="45"/>
      <c r="T210" s="45"/>
      <c r="U210" s="45"/>
      <c r="V210" s="50"/>
      <c r="Y210"/>
    </row>
    <row r="211" spans="1:25" ht="30.6" customHeight="1">
      <c r="A211" s="49">
        <f>'S3 Maquette'!B209</f>
        <v>0</v>
      </c>
      <c r="B211" s="49">
        <f>'S3 Maquette'!C209</f>
        <v>0</v>
      </c>
      <c r="C211" s="47">
        <f>'S3 Maquette'!F209</f>
        <v>0</v>
      </c>
      <c r="D211" s="45"/>
      <c r="E211" s="45"/>
      <c r="F211" s="45"/>
      <c r="G211" s="45"/>
      <c r="H211" s="45"/>
      <c r="I211" s="45"/>
      <c r="J211" s="45"/>
      <c r="K211" s="45"/>
      <c r="L211" s="45"/>
      <c r="M211" s="45"/>
      <c r="N211" s="45"/>
      <c r="O211" s="45"/>
      <c r="P211" s="45"/>
      <c r="Q211" s="45"/>
      <c r="R211" s="45"/>
      <c r="S211" s="45"/>
      <c r="T211" s="45"/>
      <c r="U211" s="45"/>
      <c r="V211" s="50"/>
      <c r="Y211"/>
    </row>
    <row r="212" spans="1:25" ht="30.6" customHeight="1">
      <c r="A212" s="49">
        <f>'S3 Maquette'!B210</f>
        <v>0</v>
      </c>
      <c r="B212" s="49">
        <f>'S3 Maquette'!C210</f>
        <v>0</v>
      </c>
      <c r="C212" s="47">
        <f>'S3 Maquette'!F210</f>
        <v>0</v>
      </c>
      <c r="D212" s="45"/>
      <c r="E212" s="45"/>
      <c r="F212" s="45"/>
      <c r="G212" s="45"/>
      <c r="H212" s="45"/>
      <c r="I212" s="45"/>
      <c r="J212" s="45"/>
      <c r="K212" s="45"/>
      <c r="L212" s="45"/>
      <c r="M212" s="45"/>
      <c r="N212" s="45"/>
      <c r="O212" s="45"/>
      <c r="P212" s="45"/>
      <c r="Q212" s="45"/>
      <c r="R212" s="45"/>
      <c r="S212" s="45"/>
      <c r="T212" s="45"/>
      <c r="U212" s="45"/>
      <c r="V212" s="50"/>
      <c r="Y212"/>
    </row>
    <row r="213" spans="1:25" ht="30.6" customHeight="1">
      <c r="A213" s="49">
        <f>'S3 Maquette'!B211</f>
        <v>0</v>
      </c>
      <c r="B213" s="49">
        <f>'S3 Maquette'!C211</f>
        <v>0</v>
      </c>
      <c r="C213" s="47">
        <f>'S3 Maquette'!F211</f>
        <v>0</v>
      </c>
      <c r="D213" s="45"/>
      <c r="E213" s="45"/>
      <c r="F213" s="45"/>
      <c r="G213" s="45"/>
      <c r="H213" s="45"/>
      <c r="I213" s="45"/>
      <c r="J213" s="45"/>
      <c r="K213" s="45"/>
      <c r="L213" s="45"/>
      <c r="M213" s="45"/>
      <c r="N213" s="45"/>
      <c r="O213" s="45"/>
      <c r="P213" s="45"/>
      <c r="Q213" s="45"/>
      <c r="R213" s="45"/>
      <c r="S213" s="45"/>
      <c r="T213" s="45"/>
      <c r="U213" s="45"/>
      <c r="V213" s="50"/>
      <c r="Y213"/>
    </row>
    <row r="214" spans="1:25" ht="30.6" customHeight="1">
      <c r="A214" s="49">
        <f>'S3 Maquette'!B212</f>
        <v>0</v>
      </c>
      <c r="B214" s="49">
        <f>'S3 Maquette'!C212</f>
        <v>0</v>
      </c>
      <c r="C214" s="47">
        <f>'S3 Maquette'!F212</f>
        <v>0</v>
      </c>
      <c r="D214" s="45"/>
      <c r="E214" s="45"/>
      <c r="F214" s="45"/>
      <c r="G214" s="45"/>
      <c r="H214" s="45"/>
      <c r="I214" s="45"/>
      <c r="J214" s="45"/>
      <c r="K214" s="45"/>
      <c r="L214" s="45"/>
      <c r="M214" s="45"/>
      <c r="N214" s="45"/>
      <c r="O214" s="45"/>
      <c r="P214" s="45"/>
      <c r="Q214" s="45"/>
      <c r="R214" s="45"/>
      <c r="S214" s="45"/>
      <c r="T214" s="45"/>
      <c r="U214" s="45"/>
      <c r="V214" s="50"/>
      <c r="Y214"/>
    </row>
    <row r="215" spans="1:25" ht="30.6" customHeight="1">
      <c r="A215" s="49">
        <f>'S3 Maquette'!B213</f>
        <v>0</v>
      </c>
      <c r="B215" s="49">
        <f>'S3 Maquette'!C213</f>
        <v>0</v>
      </c>
      <c r="C215" s="47">
        <f>'S3 Maquette'!F213</f>
        <v>0</v>
      </c>
      <c r="D215" s="45"/>
      <c r="E215" s="45"/>
      <c r="F215" s="45"/>
      <c r="G215" s="45"/>
      <c r="H215" s="45"/>
      <c r="I215" s="45"/>
      <c r="J215" s="45"/>
      <c r="K215" s="45"/>
      <c r="L215" s="45"/>
      <c r="M215" s="45"/>
      <c r="N215" s="45"/>
      <c r="O215" s="45"/>
      <c r="P215" s="45"/>
      <c r="Q215" s="45"/>
      <c r="R215" s="45"/>
      <c r="S215" s="45"/>
      <c r="T215" s="45"/>
      <c r="U215" s="45"/>
      <c r="V215" s="50"/>
      <c r="Y215"/>
    </row>
    <row r="216" spans="1:25" ht="30.6" customHeight="1">
      <c r="A216" s="49">
        <f>'S3 Maquette'!B214</f>
        <v>0</v>
      </c>
      <c r="B216" s="49">
        <f>'S3 Maquette'!C214</f>
        <v>0</v>
      </c>
      <c r="C216" s="47">
        <f>'S3 Maquette'!F214</f>
        <v>0</v>
      </c>
      <c r="D216" s="45"/>
      <c r="E216" s="45"/>
      <c r="F216" s="45"/>
      <c r="G216" s="45"/>
      <c r="H216" s="45"/>
      <c r="I216" s="45"/>
      <c r="J216" s="45"/>
      <c r="K216" s="45"/>
      <c r="L216" s="45"/>
      <c r="M216" s="45"/>
      <c r="N216" s="45"/>
      <c r="O216" s="45"/>
      <c r="P216" s="45"/>
      <c r="Q216" s="45"/>
      <c r="R216" s="45"/>
      <c r="S216" s="45"/>
      <c r="T216" s="45"/>
      <c r="U216" s="45"/>
      <c r="V216" s="50"/>
      <c r="Y216"/>
    </row>
    <row r="217" spans="1:25" ht="30.6" customHeight="1">
      <c r="A217" s="49">
        <f>'S3 Maquette'!B215</f>
        <v>0</v>
      </c>
      <c r="B217" s="49">
        <f>'S3 Maquette'!C215</f>
        <v>0</v>
      </c>
      <c r="C217" s="47">
        <f>'S3 Maquette'!F215</f>
        <v>0</v>
      </c>
      <c r="D217" s="45"/>
      <c r="E217" s="45"/>
      <c r="F217" s="45"/>
      <c r="G217" s="45"/>
      <c r="H217" s="45"/>
      <c r="I217" s="45"/>
      <c r="J217" s="45"/>
      <c r="K217" s="45"/>
      <c r="L217" s="45"/>
      <c r="M217" s="45"/>
      <c r="N217" s="45"/>
      <c r="O217" s="45"/>
      <c r="P217" s="45"/>
      <c r="Q217" s="45"/>
      <c r="R217" s="45"/>
      <c r="S217" s="45"/>
      <c r="T217" s="45"/>
      <c r="U217" s="45"/>
      <c r="V217" s="50"/>
      <c r="Y217"/>
    </row>
    <row r="218" spans="1:25" ht="30.6" customHeight="1">
      <c r="A218" s="49">
        <f>'S3 Maquette'!B216</f>
        <v>0</v>
      </c>
      <c r="B218" s="49">
        <f>'S3 Maquette'!C216</f>
        <v>0</v>
      </c>
      <c r="C218" s="47">
        <f>'S3 Maquette'!F216</f>
        <v>0</v>
      </c>
      <c r="D218" s="45"/>
      <c r="E218" s="45"/>
      <c r="F218" s="45"/>
      <c r="G218" s="45"/>
      <c r="H218" s="45"/>
      <c r="I218" s="45"/>
      <c r="J218" s="45"/>
      <c r="K218" s="45"/>
      <c r="L218" s="45"/>
      <c r="M218" s="45"/>
      <c r="N218" s="45"/>
      <c r="O218" s="45"/>
      <c r="P218" s="45"/>
      <c r="Q218" s="45"/>
      <c r="R218" s="45"/>
      <c r="S218" s="45"/>
      <c r="T218" s="45"/>
      <c r="U218" s="45"/>
      <c r="V218" s="50"/>
      <c r="Y218"/>
    </row>
    <row r="219" spans="1:25" ht="30.6" customHeight="1">
      <c r="A219" s="49">
        <f>'S3 Maquette'!B217</f>
        <v>0</v>
      </c>
      <c r="B219" s="49">
        <f>'S3 Maquette'!C217</f>
        <v>0</v>
      </c>
      <c r="C219" s="47">
        <f>'S3 Maquette'!F217</f>
        <v>0</v>
      </c>
      <c r="D219" s="45"/>
      <c r="E219" s="45"/>
      <c r="F219" s="45"/>
      <c r="G219" s="45"/>
      <c r="H219" s="45"/>
      <c r="I219" s="45"/>
      <c r="J219" s="45"/>
      <c r="K219" s="45"/>
      <c r="L219" s="45"/>
      <c r="M219" s="45"/>
      <c r="N219" s="45"/>
      <c r="O219" s="45"/>
      <c r="P219" s="45"/>
      <c r="Q219" s="45"/>
      <c r="R219" s="45"/>
      <c r="S219" s="45"/>
      <c r="T219" s="45"/>
      <c r="U219" s="45"/>
      <c r="V219" s="50"/>
      <c r="Y219"/>
    </row>
    <row r="220" spans="1:25" ht="30.6" customHeight="1">
      <c r="A220" s="49">
        <f>'S3 Maquette'!B218</f>
        <v>0</v>
      </c>
      <c r="B220" s="49">
        <f>'S3 Maquette'!C218</f>
        <v>0</v>
      </c>
      <c r="C220" s="47">
        <f>'S3 Maquette'!F218</f>
        <v>0</v>
      </c>
      <c r="D220" s="45"/>
      <c r="E220" s="45"/>
      <c r="F220" s="45"/>
      <c r="G220" s="45"/>
      <c r="H220" s="45"/>
      <c r="I220" s="45"/>
      <c r="J220" s="45"/>
      <c r="K220" s="45"/>
      <c r="L220" s="45"/>
      <c r="M220" s="45"/>
      <c r="N220" s="45"/>
      <c r="O220" s="45"/>
      <c r="P220" s="45"/>
      <c r="Q220" s="45"/>
      <c r="R220" s="45"/>
      <c r="S220" s="45"/>
      <c r="T220" s="45"/>
      <c r="U220" s="45"/>
      <c r="V220" s="50"/>
      <c r="Y220"/>
    </row>
    <row r="221" spans="1:25" ht="30.6" customHeight="1">
      <c r="A221" s="49">
        <f>'S3 Maquette'!B219</f>
        <v>0</v>
      </c>
      <c r="B221" s="49">
        <f>'S3 Maquette'!C219</f>
        <v>0</v>
      </c>
      <c r="C221" s="47">
        <f>'S3 Maquette'!F219</f>
        <v>0</v>
      </c>
      <c r="D221" s="45"/>
      <c r="E221" s="45"/>
      <c r="F221" s="45"/>
      <c r="G221" s="45"/>
      <c r="H221" s="45"/>
      <c r="I221" s="45"/>
      <c r="J221" s="45"/>
      <c r="K221" s="45"/>
      <c r="L221" s="45"/>
      <c r="M221" s="45"/>
      <c r="N221" s="45"/>
      <c r="O221" s="45"/>
      <c r="P221" s="45"/>
      <c r="Q221" s="45"/>
      <c r="R221" s="45"/>
      <c r="S221" s="45"/>
      <c r="T221" s="45"/>
      <c r="U221" s="45"/>
      <c r="V221" s="50"/>
      <c r="Y221"/>
    </row>
    <row r="222" spans="1:25" ht="30.6" customHeight="1">
      <c r="A222" s="49">
        <f>'S3 Maquette'!B220</f>
        <v>0</v>
      </c>
      <c r="B222" s="49">
        <f>'S3 Maquette'!C220</f>
        <v>0</v>
      </c>
      <c r="C222" s="47">
        <f>'S3 Maquette'!F220</f>
        <v>0</v>
      </c>
      <c r="D222" s="45"/>
      <c r="E222" s="45"/>
      <c r="F222" s="45"/>
      <c r="G222" s="45"/>
      <c r="H222" s="45"/>
      <c r="I222" s="45"/>
      <c r="J222" s="45"/>
      <c r="K222" s="45"/>
      <c r="L222" s="45"/>
      <c r="M222" s="45"/>
      <c r="N222" s="45"/>
      <c r="O222" s="45"/>
      <c r="P222" s="45"/>
      <c r="Q222" s="45"/>
      <c r="R222" s="45"/>
      <c r="S222" s="45"/>
      <c r="T222" s="45"/>
      <c r="U222" s="45"/>
      <c r="V222" s="50"/>
      <c r="Y222"/>
    </row>
    <row r="223" spans="1:25" ht="30.6" customHeight="1">
      <c r="A223" s="49">
        <f>'S3 Maquette'!B221</f>
        <v>0</v>
      </c>
      <c r="B223" s="49">
        <f>'S3 Maquette'!C221</f>
        <v>0</v>
      </c>
      <c r="C223" s="47">
        <f>'S3 Maquette'!F221</f>
        <v>0</v>
      </c>
      <c r="D223" s="45"/>
      <c r="E223" s="45"/>
      <c r="F223" s="45"/>
      <c r="G223" s="45"/>
      <c r="H223" s="45"/>
      <c r="I223" s="45"/>
      <c r="J223" s="45"/>
      <c r="K223" s="45"/>
      <c r="L223" s="45"/>
      <c r="M223" s="45"/>
      <c r="N223" s="45"/>
      <c r="O223" s="45"/>
      <c r="P223" s="45"/>
      <c r="Q223" s="45"/>
      <c r="R223" s="45"/>
      <c r="S223" s="45"/>
      <c r="T223" s="45"/>
      <c r="U223" s="45"/>
      <c r="V223" s="50"/>
      <c r="Y223"/>
    </row>
    <row r="224" spans="1:25" ht="30.6" customHeight="1">
      <c r="A224" s="49">
        <f>'S3 Maquette'!B222</f>
        <v>0</v>
      </c>
      <c r="B224" s="49">
        <f>'S3 Maquette'!C222</f>
        <v>0</v>
      </c>
      <c r="C224" s="47">
        <f>'S3 Maquette'!F222</f>
        <v>0</v>
      </c>
      <c r="D224" s="45"/>
      <c r="E224" s="45"/>
      <c r="F224" s="45"/>
      <c r="G224" s="45"/>
      <c r="H224" s="45"/>
      <c r="I224" s="45"/>
      <c r="J224" s="45"/>
      <c r="K224" s="45"/>
      <c r="L224" s="45"/>
      <c r="M224" s="45"/>
      <c r="N224" s="45"/>
      <c r="O224" s="45"/>
      <c r="P224" s="45"/>
      <c r="Q224" s="45"/>
      <c r="R224" s="45"/>
      <c r="S224" s="45"/>
      <c r="T224" s="45"/>
      <c r="U224" s="45"/>
      <c r="V224" s="50"/>
      <c r="Y224"/>
    </row>
    <row r="225" spans="1:25" ht="30.6" customHeight="1">
      <c r="A225" s="49">
        <f>'S3 Maquette'!B223</f>
        <v>0</v>
      </c>
      <c r="B225" s="49">
        <f>'S3 Maquette'!C223</f>
        <v>0</v>
      </c>
      <c r="C225" s="47">
        <f>'S3 Maquette'!F223</f>
        <v>0</v>
      </c>
      <c r="D225" s="45"/>
      <c r="E225" s="45"/>
      <c r="F225" s="45"/>
      <c r="G225" s="45"/>
      <c r="H225" s="45"/>
      <c r="I225" s="45"/>
      <c r="J225" s="45"/>
      <c r="K225" s="45"/>
      <c r="L225" s="45"/>
      <c r="M225" s="45"/>
      <c r="N225" s="45"/>
      <c r="O225" s="45"/>
      <c r="P225" s="45"/>
      <c r="Q225" s="45"/>
      <c r="R225" s="45"/>
      <c r="S225" s="45"/>
      <c r="T225" s="45"/>
      <c r="U225" s="45"/>
      <c r="V225" s="50"/>
      <c r="Y225"/>
    </row>
    <row r="226" spans="1:25" ht="30.6" customHeight="1">
      <c r="A226" s="49">
        <f>'S3 Maquette'!B224</f>
        <v>0</v>
      </c>
      <c r="B226" s="49">
        <f>'S3 Maquette'!C224</f>
        <v>0</v>
      </c>
      <c r="C226" s="47">
        <f>'S3 Maquette'!F224</f>
        <v>0</v>
      </c>
      <c r="D226" s="45"/>
      <c r="E226" s="45"/>
      <c r="F226" s="45"/>
      <c r="G226" s="45"/>
      <c r="H226" s="45"/>
      <c r="I226" s="45"/>
      <c r="J226" s="45"/>
      <c r="K226" s="45"/>
      <c r="L226" s="45"/>
      <c r="M226" s="45"/>
      <c r="N226" s="45"/>
      <c r="O226" s="45"/>
      <c r="P226" s="45"/>
      <c r="Q226" s="45"/>
      <c r="R226" s="45"/>
      <c r="S226" s="45"/>
      <c r="T226" s="45"/>
      <c r="U226" s="45"/>
      <c r="V226" s="50"/>
      <c r="Y226"/>
    </row>
    <row r="227" spans="1:25" ht="30.6" customHeight="1">
      <c r="A227" s="49">
        <f>'S3 Maquette'!B225</f>
        <v>0</v>
      </c>
      <c r="B227" s="49">
        <f>'S3 Maquette'!C225</f>
        <v>0</v>
      </c>
      <c r="C227" s="47">
        <f>'S3 Maquette'!F225</f>
        <v>0</v>
      </c>
      <c r="D227" s="45"/>
      <c r="E227" s="45"/>
      <c r="F227" s="45"/>
      <c r="G227" s="45"/>
      <c r="H227" s="45"/>
      <c r="I227" s="45"/>
      <c r="J227" s="45"/>
      <c r="K227" s="45"/>
      <c r="L227" s="45"/>
      <c r="M227" s="45"/>
      <c r="N227" s="45"/>
      <c r="O227" s="45"/>
      <c r="P227" s="45"/>
      <c r="Q227" s="45"/>
      <c r="R227" s="45"/>
      <c r="S227" s="45"/>
      <c r="T227" s="45"/>
      <c r="U227" s="45"/>
      <c r="V227" s="50"/>
      <c r="Y227"/>
    </row>
    <row r="228" spans="1:25" ht="30.6" customHeight="1">
      <c r="A228" s="49">
        <f>'S3 Maquette'!B226</f>
        <v>0</v>
      </c>
      <c r="B228" s="49">
        <f>'S3 Maquette'!C226</f>
        <v>0</v>
      </c>
      <c r="C228" s="47">
        <f>'S3 Maquette'!F226</f>
        <v>0</v>
      </c>
      <c r="D228" s="45"/>
      <c r="E228" s="45"/>
      <c r="F228" s="45"/>
      <c r="G228" s="45"/>
      <c r="H228" s="45"/>
      <c r="I228" s="45"/>
      <c r="J228" s="45"/>
      <c r="K228" s="45"/>
      <c r="L228" s="45"/>
      <c r="M228" s="45"/>
      <c r="N228" s="45"/>
      <c r="O228" s="45"/>
      <c r="P228" s="45"/>
      <c r="Q228" s="45"/>
      <c r="R228" s="45"/>
      <c r="S228" s="45"/>
      <c r="T228" s="45"/>
      <c r="U228" s="45"/>
      <c r="V228" s="50"/>
      <c r="Y228"/>
    </row>
    <row r="229" spans="1:25" ht="30.6" customHeight="1">
      <c r="A229" s="49">
        <f>'S3 Maquette'!B227</f>
        <v>0</v>
      </c>
      <c r="B229" s="49">
        <f>'S3 Maquette'!C227</f>
        <v>0</v>
      </c>
      <c r="C229" s="47">
        <f>'S3 Maquette'!F227</f>
        <v>0</v>
      </c>
      <c r="D229" s="45"/>
      <c r="E229" s="45"/>
      <c r="F229" s="45"/>
      <c r="G229" s="45"/>
      <c r="H229" s="45"/>
      <c r="I229" s="45"/>
      <c r="J229" s="45"/>
      <c r="K229" s="45"/>
      <c r="L229" s="45"/>
      <c r="M229" s="45"/>
      <c r="N229" s="45"/>
      <c r="O229" s="45"/>
      <c r="P229" s="45"/>
      <c r="Q229" s="45"/>
      <c r="R229" s="45"/>
      <c r="S229" s="45"/>
      <c r="T229" s="45"/>
      <c r="U229" s="45"/>
      <c r="V229" s="50"/>
      <c r="Y229"/>
    </row>
    <row r="230" spans="1:25" ht="30.6" customHeight="1">
      <c r="A230" s="49">
        <f>'S3 Maquette'!B228</f>
        <v>0</v>
      </c>
      <c r="B230" s="49">
        <f>'S3 Maquette'!C228</f>
        <v>0</v>
      </c>
      <c r="C230" s="47">
        <f>'S3 Maquette'!F228</f>
        <v>0</v>
      </c>
      <c r="D230" s="45"/>
      <c r="E230" s="45"/>
      <c r="F230" s="45"/>
      <c r="G230" s="45"/>
      <c r="H230" s="45"/>
      <c r="I230" s="45"/>
      <c r="J230" s="45"/>
      <c r="K230" s="45"/>
      <c r="L230" s="45"/>
      <c r="M230" s="45"/>
      <c r="N230" s="45"/>
      <c r="O230" s="45"/>
      <c r="P230" s="45"/>
      <c r="Q230" s="45"/>
      <c r="R230" s="45"/>
      <c r="S230" s="45"/>
      <c r="T230" s="45"/>
      <c r="U230" s="45"/>
      <c r="V230" s="50"/>
      <c r="Y230"/>
    </row>
    <row r="231" spans="1:25" ht="30.6" customHeight="1">
      <c r="A231" s="49">
        <f>'S3 Maquette'!B229</f>
        <v>0</v>
      </c>
      <c r="B231" s="49">
        <f>'S3 Maquette'!C229</f>
        <v>0</v>
      </c>
      <c r="C231" s="47">
        <f>'S3 Maquette'!F229</f>
        <v>0</v>
      </c>
      <c r="D231" s="45"/>
      <c r="E231" s="45"/>
      <c r="F231" s="45"/>
      <c r="G231" s="45"/>
      <c r="H231" s="45"/>
      <c r="I231" s="45"/>
      <c r="J231" s="45"/>
      <c r="K231" s="45"/>
      <c r="L231" s="45"/>
      <c r="M231" s="45"/>
      <c r="N231" s="45"/>
      <c r="O231" s="45"/>
      <c r="P231" s="45"/>
      <c r="Q231" s="45"/>
      <c r="R231" s="45"/>
      <c r="S231" s="45"/>
      <c r="T231" s="45"/>
      <c r="U231" s="45"/>
      <c r="V231" s="50"/>
      <c r="Y231"/>
    </row>
    <row r="232" spans="1:25" ht="30.6" customHeight="1">
      <c r="A232" s="49">
        <f>'S3 Maquette'!B230</f>
        <v>0</v>
      </c>
      <c r="B232" s="49">
        <f>'S3 Maquette'!C230</f>
        <v>0</v>
      </c>
      <c r="C232" s="47">
        <f>'S3 Maquette'!F230</f>
        <v>0</v>
      </c>
      <c r="D232" s="45"/>
      <c r="E232" s="45"/>
      <c r="F232" s="45"/>
      <c r="G232" s="45"/>
      <c r="H232" s="45"/>
      <c r="I232" s="45"/>
      <c r="J232" s="45"/>
      <c r="K232" s="45"/>
      <c r="L232" s="45"/>
      <c r="M232" s="45"/>
      <c r="N232" s="45"/>
      <c r="O232" s="45"/>
      <c r="P232" s="45"/>
      <c r="Q232" s="45"/>
      <c r="R232" s="45"/>
      <c r="S232" s="45"/>
      <c r="T232" s="45"/>
      <c r="U232" s="45"/>
      <c r="V232" s="50"/>
      <c r="Y232"/>
    </row>
    <row r="233" spans="1:25" ht="30.6" customHeight="1">
      <c r="A233" s="49">
        <f>'S3 Maquette'!B231</f>
        <v>0</v>
      </c>
      <c r="B233" s="49">
        <f>'S3 Maquette'!C231</f>
        <v>0</v>
      </c>
      <c r="C233" s="47">
        <f>'S3 Maquette'!F231</f>
        <v>0</v>
      </c>
      <c r="D233" s="45"/>
      <c r="E233" s="45"/>
      <c r="F233" s="45"/>
      <c r="G233" s="45"/>
      <c r="H233" s="45"/>
      <c r="I233" s="45"/>
      <c r="J233" s="45"/>
      <c r="K233" s="45"/>
      <c r="L233" s="45"/>
      <c r="M233" s="45"/>
      <c r="N233" s="45"/>
      <c r="O233" s="45"/>
      <c r="P233" s="45"/>
      <c r="Q233" s="45"/>
      <c r="R233" s="45"/>
      <c r="S233" s="45"/>
      <c r="T233" s="45"/>
      <c r="U233" s="45"/>
      <c r="V233" s="50"/>
      <c r="Y233"/>
    </row>
    <row r="234" spans="1:25" ht="30.6" customHeight="1">
      <c r="A234" s="49">
        <f>'S3 Maquette'!B232</f>
        <v>0</v>
      </c>
      <c r="B234" s="49">
        <f>'S3 Maquette'!C232</f>
        <v>0</v>
      </c>
      <c r="C234" s="47">
        <f>'S3 Maquette'!F232</f>
        <v>0</v>
      </c>
      <c r="D234" s="45"/>
      <c r="E234" s="45"/>
      <c r="F234" s="45"/>
      <c r="G234" s="45"/>
      <c r="H234" s="45"/>
      <c r="I234" s="45"/>
      <c r="J234" s="45"/>
      <c r="K234" s="45"/>
      <c r="L234" s="45"/>
      <c r="M234" s="45"/>
      <c r="N234" s="45"/>
      <c r="O234" s="45"/>
      <c r="P234" s="45"/>
      <c r="Q234" s="45"/>
      <c r="R234" s="45"/>
      <c r="S234" s="45"/>
      <c r="T234" s="45"/>
      <c r="U234" s="45"/>
      <c r="V234" s="50"/>
      <c r="Y234"/>
    </row>
    <row r="235" spans="1:25" ht="30.6" customHeight="1">
      <c r="A235" s="49">
        <f>'S3 Maquette'!B233</f>
        <v>0</v>
      </c>
      <c r="B235" s="49">
        <f>'S3 Maquette'!C233</f>
        <v>0</v>
      </c>
      <c r="C235" s="47">
        <f>'S3 Maquette'!F233</f>
        <v>0</v>
      </c>
      <c r="D235" s="45"/>
      <c r="E235" s="45"/>
      <c r="F235" s="45"/>
      <c r="G235" s="45"/>
      <c r="H235" s="45"/>
      <c r="I235" s="45"/>
      <c r="J235" s="45"/>
      <c r="K235" s="45"/>
      <c r="L235" s="45"/>
      <c r="M235" s="45"/>
      <c r="N235" s="45"/>
      <c r="O235" s="45"/>
      <c r="P235" s="45"/>
      <c r="Q235" s="45"/>
      <c r="R235" s="45"/>
      <c r="S235" s="45"/>
      <c r="T235" s="45"/>
      <c r="U235" s="45"/>
      <c r="V235" s="50"/>
      <c r="Y235"/>
    </row>
    <row r="236" spans="1:25" ht="30.6" customHeight="1">
      <c r="A236" s="49">
        <f>'S3 Maquette'!B234</f>
        <v>0</v>
      </c>
      <c r="B236" s="49">
        <f>'S3 Maquette'!C234</f>
        <v>0</v>
      </c>
      <c r="C236" s="47">
        <f>'S3 Maquette'!F234</f>
        <v>0</v>
      </c>
      <c r="D236" s="45"/>
      <c r="E236" s="45"/>
      <c r="F236" s="45"/>
      <c r="G236" s="45"/>
      <c r="H236" s="45"/>
      <c r="I236" s="45"/>
      <c r="J236" s="45"/>
      <c r="K236" s="45"/>
      <c r="L236" s="45"/>
      <c r="M236" s="45"/>
      <c r="N236" s="45"/>
      <c r="O236" s="45"/>
      <c r="P236" s="45"/>
      <c r="Q236" s="45"/>
      <c r="R236" s="45"/>
      <c r="S236" s="45"/>
      <c r="T236" s="45"/>
      <c r="U236" s="45"/>
      <c r="V236" s="50"/>
      <c r="Y236"/>
    </row>
    <row r="237" spans="1:25" ht="30.6" customHeight="1">
      <c r="A237" s="49">
        <f>'S3 Maquette'!B235</f>
        <v>0</v>
      </c>
      <c r="B237" s="49">
        <f>'S3 Maquette'!C235</f>
        <v>0</v>
      </c>
      <c r="C237" s="47">
        <f>'S3 Maquette'!F235</f>
        <v>0</v>
      </c>
      <c r="D237" s="45"/>
      <c r="E237" s="45"/>
      <c r="F237" s="45"/>
      <c r="G237" s="45"/>
      <c r="H237" s="45"/>
      <c r="I237" s="45"/>
      <c r="J237" s="45"/>
      <c r="K237" s="45"/>
      <c r="L237" s="45"/>
      <c r="M237" s="45"/>
      <c r="N237" s="45"/>
      <c r="O237" s="45"/>
      <c r="P237" s="45"/>
      <c r="Q237" s="45"/>
      <c r="R237" s="45"/>
      <c r="S237" s="45"/>
      <c r="T237" s="45"/>
      <c r="U237" s="45"/>
      <c r="V237" s="50"/>
      <c r="Y237"/>
    </row>
    <row r="238" spans="1:25" ht="30.6" customHeight="1">
      <c r="A238" s="49">
        <f>'S3 Maquette'!B236</f>
        <v>0</v>
      </c>
      <c r="B238" s="49">
        <f>'S3 Maquette'!C236</f>
        <v>0</v>
      </c>
      <c r="C238" s="47">
        <f>'S3 Maquette'!F236</f>
        <v>0</v>
      </c>
      <c r="D238" s="45"/>
      <c r="E238" s="45"/>
      <c r="F238" s="45"/>
      <c r="G238" s="45"/>
      <c r="H238" s="45"/>
      <c r="I238" s="45"/>
      <c r="J238" s="45"/>
      <c r="K238" s="45"/>
      <c r="L238" s="45"/>
      <c r="M238" s="45"/>
      <c r="N238" s="45"/>
      <c r="O238" s="45"/>
      <c r="P238" s="45"/>
      <c r="Q238" s="45"/>
      <c r="R238" s="45"/>
      <c r="S238" s="45"/>
      <c r="T238" s="45"/>
      <c r="U238" s="45"/>
      <c r="V238" s="50"/>
      <c r="Y238"/>
    </row>
    <row r="239" spans="1:25" ht="30.6" customHeight="1">
      <c r="A239" s="49">
        <f>'S3 Maquette'!B237</f>
        <v>0</v>
      </c>
      <c r="B239" s="49">
        <f>'S3 Maquette'!C237</f>
        <v>0</v>
      </c>
      <c r="C239" s="47">
        <f>'S3 Maquette'!F237</f>
        <v>0</v>
      </c>
      <c r="D239" s="45"/>
      <c r="E239" s="45"/>
      <c r="F239" s="45"/>
      <c r="G239" s="45"/>
      <c r="H239" s="45"/>
      <c r="I239" s="45"/>
      <c r="J239" s="45"/>
      <c r="K239" s="45"/>
      <c r="L239" s="45"/>
      <c r="M239" s="45"/>
      <c r="N239" s="45"/>
      <c r="O239" s="45"/>
      <c r="P239" s="45"/>
      <c r="Q239" s="45"/>
      <c r="R239" s="45"/>
      <c r="S239" s="45"/>
      <c r="T239" s="45"/>
      <c r="U239" s="45"/>
      <c r="V239" s="50"/>
      <c r="Y239"/>
    </row>
    <row r="240" spans="1:25" ht="30.6" customHeight="1">
      <c r="A240" s="49">
        <f>'S3 Maquette'!B238</f>
        <v>0</v>
      </c>
      <c r="B240" s="49">
        <f>'S3 Maquette'!C238</f>
        <v>0</v>
      </c>
      <c r="C240" s="47">
        <f>'S3 Maquette'!F238</f>
        <v>0</v>
      </c>
      <c r="D240" s="45"/>
      <c r="E240" s="45"/>
      <c r="F240" s="45"/>
      <c r="G240" s="45"/>
      <c r="H240" s="45"/>
      <c r="I240" s="45"/>
      <c r="J240" s="45"/>
      <c r="K240" s="45"/>
      <c r="L240" s="45"/>
      <c r="M240" s="45"/>
      <c r="N240" s="45"/>
      <c r="O240" s="45"/>
      <c r="P240" s="45"/>
      <c r="Q240" s="45"/>
      <c r="R240" s="45"/>
      <c r="S240" s="45"/>
      <c r="T240" s="45"/>
      <c r="U240" s="45"/>
      <c r="V240" s="50"/>
      <c r="Y240"/>
    </row>
    <row r="241" spans="1:25" ht="30.6" customHeight="1">
      <c r="A241" s="49">
        <f>'S3 Maquette'!B239</f>
        <v>0</v>
      </c>
      <c r="B241" s="49">
        <f>'S3 Maquette'!C239</f>
        <v>0</v>
      </c>
      <c r="C241" s="47">
        <f>'S3 Maquette'!F239</f>
        <v>0</v>
      </c>
      <c r="D241" s="45"/>
      <c r="E241" s="45"/>
      <c r="F241" s="45"/>
      <c r="G241" s="45"/>
      <c r="H241" s="45"/>
      <c r="I241" s="45"/>
      <c r="J241" s="45"/>
      <c r="K241" s="45"/>
      <c r="L241" s="45"/>
      <c r="M241" s="45"/>
      <c r="N241" s="45"/>
      <c r="O241" s="45"/>
      <c r="P241" s="45"/>
      <c r="Q241" s="45"/>
      <c r="R241" s="45"/>
      <c r="S241" s="45"/>
      <c r="T241" s="45"/>
      <c r="U241" s="45"/>
      <c r="V241" s="50"/>
      <c r="Y241"/>
    </row>
    <row r="242" spans="1:25" ht="30.6" customHeight="1">
      <c r="A242" s="49">
        <f>'S3 Maquette'!B240</f>
        <v>0</v>
      </c>
      <c r="B242" s="49">
        <f>'S3 Maquette'!C240</f>
        <v>0</v>
      </c>
      <c r="C242" s="47">
        <f>'S3 Maquette'!F240</f>
        <v>0</v>
      </c>
      <c r="D242" s="45"/>
      <c r="E242" s="45"/>
      <c r="F242" s="45"/>
      <c r="G242" s="45"/>
      <c r="H242" s="45"/>
      <c r="I242" s="45"/>
      <c r="J242" s="45"/>
      <c r="K242" s="45"/>
      <c r="L242" s="45"/>
      <c r="M242" s="45"/>
      <c r="N242" s="45"/>
      <c r="O242" s="45"/>
      <c r="P242" s="45"/>
      <c r="Q242" s="45"/>
      <c r="R242" s="45"/>
      <c r="S242" s="45"/>
      <c r="T242" s="45"/>
      <c r="U242" s="45"/>
      <c r="V242" s="50"/>
      <c r="Y242"/>
    </row>
    <row r="243" spans="1:25" ht="30.6" customHeight="1">
      <c r="A243" s="49">
        <f>'S3 Maquette'!B241</f>
        <v>0</v>
      </c>
      <c r="B243" s="49">
        <f>'S3 Maquette'!C241</f>
        <v>0</v>
      </c>
      <c r="C243" s="47">
        <f>'S3 Maquette'!F241</f>
        <v>0</v>
      </c>
      <c r="D243" s="45"/>
      <c r="E243" s="45"/>
      <c r="F243" s="45"/>
      <c r="G243" s="45"/>
      <c r="H243" s="45"/>
      <c r="I243" s="45"/>
      <c r="J243" s="45"/>
      <c r="K243" s="45"/>
      <c r="L243" s="45"/>
      <c r="M243" s="45"/>
      <c r="N243" s="45"/>
      <c r="O243" s="45"/>
      <c r="P243" s="45"/>
      <c r="Q243" s="45"/>
      <c r="R243" s="45"/>
      <c r="S243" s="45"/>
      <c r="T243" s="45"/>
      <c r="U243" s="45"/>
      <c r="V243" s="50"/>
      <c r="Y243"/>
    </row>
    <row r="244" spans="1:25" ht="30.6" customHeight="1">
      <c r="A244" s="49">
        <f>'S3 Maquette'!B242</f>
        <v>0</v>
      </c>
      <c r="B244" s="49">
        <f>'S3 Maquette'!C242</f>
        <v>0</v>
      </c>
      <c r="C244" s="47">
        <f>'S3 Maquette'!F242</f>
        <v>0</v>
      </c>
      <c r="D244" s="45"/>
      <c r="E244" s="45"/>
      <c r="F244" s="45"/>
      <c r="G244" s="45"/>
      <c r="H244" s="45"/>
      <c r="I244" s="45"/>
      <c r="J244" s="45"/>
      <c r="K244" s="45"/>
      <c r="L244" s="45"/>
      <c r="M244" s="45"/>
      <c r="N244" s="45"/>
      <c r="O244" s="45"/>
      <c r="P244" s="45"/>
      <c r="Q244" s="45"/>
      <c r="R244" s="45"/>
      <c r="S244" s="45"/>
      <c r="T244" s="45"/>
      <c r="U244" s="45"/>
      <c r="V244" s="50"/>
      <c r="Y244"/>
    </row>
    <row r="245" spans="1:25" ht="30.6" customHeight="1">
      <c r="A245" s="49">
        <f>'S3 Maquette'!B243</f>
        <v>0</v>
      </c>
      <c r="B245" s="49">
        <f>'S3 Maquette'!C243</f>
        <v>0</v>
      </c>
      <c r="C245" s="47">
        <f>'S3 Maquette'!F243</f>
        <v>0</v>
      </c>
      <c r="D245" s="45"/>
      <c r="E245" s="45"/>
      <c r="F245" s="45"/>
      <c r="G245" s="45"/>
      <c r="H245" s="45"/>
      <c r="I245" s="45"/>
      <c r="J245" s="45"/>
      <c r="K245" s="45"/>
      <c r="L245" s="45"/>
      <c r="M245" s="45"/>
      <c r="N245" s="45"/>
      <c r="O245" s="45"/>
      <c r="P245" s="45"/>
      <c r="Q245" s="45"/>
      <c r="R245" s="45"/>
      <c r="S245" s="45"/>
      <c r="T245" s="45"/>
      <c r="U245" s="45"/>
      <c r="V245" s="50"/>
      <c r="Y245"/>
    </row>
    <row r="246" spans="1:25" ht="30.6" customHeight="1">
      <c r="A246" s="49">
        <f>'S3 Maquette'!B244</f>
        <v>0</v>
      </c>
      <c r="B246" s="49">
        <f>'S3 Maquette'!C244</f>
        <v>0</v>
      </c>
      <c r="C246" s="47">
        <f>'S3 Maquette'!F244</f>
        <v>0</v>
      </c>
      <c r="D246" s="45"/>
      <c r="E246" s="45"/>
      <c r="F246" s="45"/>
      <c r="G246" s="45"/>
      <c r="H246" s="45"/>
      <c r="I246" s="45"/>
      <c r="J246" s="45"/>
      <c r="K246" s="45"/>
      <c r="L246" s="45"/>
      <c r="M246" s="45"/>
      <c r="N246" s="45"/>
      <c r="O246" s="45"/>
      <c r="P246" s="45"/>
      <c r="Q246" s="45"/>
      <c r="R246" s="45"/>
      <c r="S246" s="45"/>
      <c r="T246" s="45"/>
      <c r="U246" s="45"/>
      <c r="V246" s="50"/>
      <c r="Y246"/>
    </row>
    <row r="247" spans="1:25" ht="30.6" customHeight="1">
      <c r="A247" s="49">
        <f>'S3 Maquette'!B245</f>
        <v>0</v>
      </c>
      <c r="B247" s="49">
        <f>'S3 Maquette'!C245</f>
        <v>0</v>
      </c>
      <c r="C247" s="47">
        <f>'S3 Maquette'!F245</f>
        <v>0</v>
      </c>
      <c r="D247" s="45"/>
      <c r="E247" s="45"/>
      <c r="F247" s="45"/>
      <c r="G247" s="45"/>
      <c r="H247" s="45"/>
      <c r="I247" s="45"/>
      <c r="J247" s="45"/>
      <c r="K247" s="45"/>
      <c r="L247" s="45"/>
      <c r="M247" s="45"/>
      <c r="N247" s="45"/>
      <c r="O247" s="45"/>
      <c r="P247" s="45"/>
      <c r="Q247" s="45"/>
      <c r="R247" s="45"/>
      <c r="S247" s="45"/>
      <c r="T247" s="45"/>
      <c r="U247" s="45"/>
      <c r="V247" s="50"/>
      <c r="Y247"/>
    </row>
    <row r="248" spans="1:25" ht="30.6" customHeight="1">
      <c r="A248" s="49">
        <f>'S3 Maquette'!B246</f>
        <v>0</v>
      </c>
      <c r="B248" s="49">
        <f>'S3 Maquette'!C246</f>
        <v>0</v>
      </c>
      <c r="C248" s="47">
        <f>'S3 Maquette'!F246</f>
        <v>0</v>
      </c>
      <c r="D248" s="45"/>
      <c r="E248" s="45"/>
      <c r="F248" s="45"/>
      <c r="G248" s="45"/>
      <c r="H248" s="45"/>
      <c r="I248" s="45"/>
      <c r="J248" s="45"/>
      <c r="K248" s="45"/>
      <c r="L248" s="45"/>
      <c r="M248" s="45"/>
      <c r="N248" s="45"/>
      <c r="O248" s="45"/>
      <c r="P248" s="45"/>
      <c r="Q248" s="45"/>
      <c r="R248" s="45"/>
      <c r="S248" s="45"/>
      <c r="T248" s="45"/>
      <c r="U248" s="45"/>
      <c r="V248" s="50"/>
      <c r="Y248"/>
    </row>
    <row r="249" spans="1:25" ht="30.6" customHeight="1">
      <c r="A249" s="49">
        <f>'S3 Maquette'!B247</f>
        <v>0</v>
      </c>
      <c r="B249" s="49">
        <f>'S3 Maquette'!C247</f>
        <v>0</v>
      </c>
      <c r="C249" s="47">
        <f>'S3 Maquette'!F247</f>
        <v>0</v>
      </c>
      <c r="D249" s="45"/>
      <c r="E249" s="45"/>
      <c r="F249" s="45"/>
      <c r="G249" s="45"/>
      <c r="H249" s="45"/>
      <c r="I249" s="45"/>
      <c r="J249" s="45"/>
      <c r="K249" s="45"/>
      <c r="L249" s="45"/>
      <c r="M249" s="45"/>
      <c r="N249" s="45"/>
      <c r="O249" s="45"/>
      <c r="P249" s="45"/>
      <c r="Q249" s="45"/>
      <c r="R249" s="45"/>
      <c r="S249" s="45"/>
      <c r="T249" s="45"/>
      <c r="U249" s="45"/>
      <c r="V249" s="50"/>
      <c r="Y249"/>
    </row>
    <row r="250" spans="1:25" ht="30.6" customHeight="1">
      <c r="A250" s="49">
        <f>'S3 Maquette'!B248</f>
        <v>0</v>
      </c>
      <c r="B250" s="49">
        <f>'S3 Maquette'!C248</f>
        <v>0</v>
      </c>
      <c r="C250" s="47">
        <f>'S3 Maquette'!F248</f>
        <v>0</v>
      </c>
      <c r="D250" s="45"/>
      <c r="E250" s="45"/>
      <c r="F250" s="45"/>
      <c r="G250" s="45"/>
      <c r="H250" s="45"/>
      <c r="I250" s="45"/>
      <c r="J250" s="45"/>
      <c r="K250" s="45"/>
      <c r="L250" s="45"/>
      <c r="M250" s="45"/>
      <c r="N250" s="45"/>
      <c r="O250" s="45"/>
      <c r="P250" s="45"/>
      <c r="Q250" s="45"/>
      <c r="R250" s="45"/>
      <c r="S250" s="45"/>
      <c r="T250" s="45"/>
      <c r="U250" s="45"/>
      <c r="V250" s="50"/>
      <c r="Y250"/>
    </row>
    <row r="251" spans="1:25" ht="30.6" customHeight="1">
      <c r="A251" s="49">
        <f>'S3 Maquette'!B249</f>
        <v>0</v>
      </c>
      <c r="B251" s="49">
        <f>'S3 Maquette'!C249</f>
        <v>0</v>
      </c>
      <c r="C251" s="47">
        <f>'S3 Maquette'!F249</f>
        <v>0</v>
      </c>
      <c r="D251" s="45"/>
      <c r="E251" s="45"/>
      <c r="F251" s="45"/>
      <c r="G251" s="45"/>
      <c r="H251" s="45"/>
      <c r="I251" s="45"/>
      <c r="J251" s="45"/>
      <c r="K251" s="45"/>
      <c r="L251" s="45"/>
      <c r="M251" s="45"/>
      <c r="N251" s="45"/>
      <c r="O251" s="45"/>
      <c r="P251" s="45"/>
      <c r="Q251" s="45"/>
      <c r="R251" s="45"/>
      <c r="S251" s="45"/>
      <c r="T251" s="45"/>
      <c r="U251" s="45"/>
      <c r="V251" s="50"/>
      <c r="Y251"/>
    </row>
    <row r="252" spans="1:25" ht="30.6" customHeight="1">
      <c r="A252" s="49">
        <f>'S3 Maquette'!B250</f>
        <v>0</v>
      </c>
      <c r="B252" s="49">
        <f>'S3 Maquette'!C250</f>
        <v>0</v>
      </c>
      <c r="C252" s="47">
        <f>'S3 Maquette'!F250</f>
        <v>0</v>
      </c>
      <c r="D252" s="45"/>
      <c r="E252" s="45"/>
      <c r="F252" s="45"/>
      <c r="G252" s="45"/>
      <c r="H252" s="45"/>
      <c r="I252" s="45"/>
      <c r="J252" s="45"/>
      <c r="K252" s="45"/>
      <c r="L252" s="45"/>
      <c r="M252" s="45"/>
      <c r="N252" s="45"/>
      <c r="O252" s="45"/>
      <c r="P252" s="45"/>
      <c r="Q252" s="45"/>
      <c r="R252" s="45"/>
      <c r="S252" s="45"/>
      <c r="T252" s="45"/>
      <c r="U252" s="45"/>
      <c r="V252" s="50"/>
      <c r="Y252"/>
    </row>
    <row r="253" spans="1:25" ht="30.6" customHeight="1">
      <c r="A253" s="49">
        <f>'S3 Maquette'!B251</f>
        <v>0</v>
      </c>
      <c r="B253" s="49">
        <f>'S3 Maquette'!C251</f>
        <v>0</v>
      </c>
      <c r="C253" s="47">
        <f>'S3 Maquette'!F251</f>
        <v>0</v>
      </c>
      <c r="D253" s="45"/>
      <c r="E253" s="45"/>
      <c r="F253" s="45"/>
      <c r="G253" s="45"/>
      <c r="H253" s="45"/>
      <c r="I253" s="45"/>
      <c r="J253" s="45"/>
      <c r="K253" s="45"/>
      <c r="L253" s="45"/>
      <c r="M253" s="45"/>
      <c r="N253" s="45"/>
      <c r="O253" s="45"/>
      <c r="P253" s="45"/>
      <c r="Q253" s="45"/>
      <c r="R253" s="45"/>
      <c r="S253" s="45"/>
      <c r="T253" s="45"/>
      <c r="U253" s="45"/>
      <c r="V253" s="50"/>
      <c r="Y253"/>
    </row>
    <row r="254" spans="1:25" ht="30.6" customHeight="1">
      <c r="A254" s="49">
        <f>'S3 Maquette'!B252</f>
        <v>0</v>
      </c>
      <c r="B254" s="49">
        <f>'S3 Maquette'!C252</f>
        <v>0</v>
      </c>
      <c r="C254" s="47">
        <f>'S3 Maquette'!F252</f>
        <v>0</v>
      </c>
      <c r="D254" s="45"/>
      <c r="E254" s="45"/>
      <c r="F254" s="45"/>
      <c r="G254" s="45"/>
      <c r="H254" s="45"/>
      <c r="I254" s="45"/>
      <c r="J254" s="45"/>
      <c r="K254" s="45"/>
      <c r="L254" s="45"/>
      <c r="M254" s="45"/>
      <c r="N254" s="45"/>
      <c r="O254" s="45"/>
      <c r="P254" s="45"/>
      <c r="Q254" s="45"/>
      <c r="R254" s="45"/>
      <c r="S254" s="45"/>
      <c r="T254" s="45"/>
      <c r="U254" s="45"/>
      <c r="V254" s="50"/>
      <c r="Y254"/>
    </row>
    <row r="255" spans="1:25" ht="30.6" customHeight="1">
      <c r="A255" s="49">
        <f>'S3 Maquette'!B253</f>
        <v>0</v>
      </c>
      <c r="B255" s="49">
        <f>'S3 Maquette'!C253</f>
        <v>0</v>
      </c>
      <c r="C255" s="47">
        <f>'S3 Maquette'!F253</f>
        <v>0</v>
      </c>
      <c r="D255" s="45"/>
      <c r="E255" s="45"/>
      <c r="F255" s="45"/>
      <c r="G255" s="45"/>
      <c r="H255" s="45"/>
      <c r="I255" s="45"/>
      <c r="J255" s="45"/>
      <c r="K255" s="45"/>
      <c r="L255" s="45"/>
      <c r="M255" s="45"/>
      <c r="N255" s="45"/>
      <c r="O255" s="45"/>
      <c r="P255" s="45"/>
      <c r="Q255" s="45"/>
      <c r="R255" s="45"/>
      <c r="S255" s="45"/>
      <c r="T255" s="45"/>
      <c r="U255" s="45"/>
      <c r="V255" s="50"/>
      <c r="Y255"/>
    </row>
    <row r="256" spans="1:25" ht="30.6" customHeight="1">
      <c r="A256" s="49">
        <f>'S3 Maquette'!B254</f>
        <v>0</v>
      </c>
      <c r="B256" s="49">
        <f>'S3 Maquette'!C254</f>
        <v>0</v>
      </c>
      <c r="C256" s="47">
        <f>'S3 Maquette'!F254</f>
        <v>0</v>
      </c>
      <c r="D256" s="45"/>
      <c r="E256" s="45"/>
      <c r="F256" s="45"/>
      <c r="G256" s="45"/>
      <c r="H256" s="45"/>
      <c r="I256" s="45"/>
      <c r="J256" s="45"/>
      <c r="K256" s="45"/>
      <c r="L256" s="45"/>
      <c r="M256" s="45"/>
      <c r="N256" s="45"/>
      <c r="O256" s="45"/>
      <c r="P256" s="45"/>
      <c r="Q256" s="45"/>
      <c r="R256" s="45"/>
      <c r="S256" s="45"/>
      <c r="T256" s="45"/>
      <c r="U256" s="45"/>
      <c r="V256" s="50"/>
      <c r="Y256"/>
    </row>
    <row r="257" spans="1:25" ht="30.6" customHeight="1">
      <c r="A257" s="49">
        <f>'S3 Maquette'!B255</f>
        <v>0</v>
      </c>
      <c r="B257" s="49">
        <f>'S3 Maquette'!C255</f>
        <v>0</v>
      </c>
      <c r="C257" s="47">
        <f>'S3 Maquette'!F255</f>
        <v>0</v>
      </c>
      <c r="D257" s="45"/>
      <c r="E257" s="45"/>
      <c r="F257" s="45"/>
      <c r="G257" s="45"/>
      <c r="H257" s="45"/>
      <c r="I257" s="45"/>
      <c r="J257" s="45"/>
      <c r="K257" s="45"/>
      <c r="L257" s="45"/>
      <c r="M257" s="45"/>
      <c r="N257" s="45"/>
      <c r="O257" s="45"/>
      <c r="P257" s="45"/>
      <c r="Q257" s="45"/>
      <c r="R257" s="45"/>
      <c r="S257" s="45"/>
      <c r="T257" s="45"/>
      <c r="U257" s="45"/>
      <c r="V257" s="50"/>
      <c r="Y257"/>
    </row>
    <row r="258" spans="1:25" ht="30.6" customHeight="1">
      <c r="A258" s="49">
        <f>'S3 Maquette'!B256</f>
        <v>0</v>
      </c>
      <c r="B258" s="49">
        <f>'S3 Maquette'!C256</f>
        <v>0</v>
      </c>
      <c r="C258" s="47">
        <f>'S3 Maquette'!F256</f>
        <v>0</v>
      </c>
      <c r="D258" s="45"/>
      <c r="E258" s="45"/>
      <c r="F258" s="45"/>
      <c r="G258" s="45"/>
      <c r="H258" s="45"/>
      <c r="I258" s="45"/>
      <c r="J258" s="45"/>
      <c r="K258" s="45"/>
      <c r="L258" s="45"/>
      <c r="M258" s="45"/>
      <c r="N258" s="45"/>
      <c r="O258" s="45"/>
      <c r="P258" s="45"/>
      <c r="Q258" s="45"/>
      <c r="R258" s="45"/>
      <c r="S258" s="45"/>
      <c r="T258" s="45"/>
      <c r="U258" s="45"/>
      <c r="V258" s="50"/>
      <c r="Y258"/>
    </row>
    <row r="259" spans="1:25" ht="30.6" customHeight="1">
      <c r="A259" s="49">
        <f>'S3 Maquette'!B257</f>
        <v>0</v>
      </c>
      <c r="B259" s="49">
        <f>'S3 Maquette'!C257</f>
        <v>0</v>
      </c>
      <c r="C259" s="47">
        <f>'S3 Maquette'!F257</f>
        <v>0</v>
      </c>
      <c r="D259" s="45"/>
      <c r="E259" s="45"/>
      <c r="F259" s="45"/>
      <c r="G259" s="45"/>
      <c r="H259" s="45"/>
      <c r="I259" s="45"/>
      <c r="J259" s="45"/>
      <c r="K259" s="45"/>
      <c r="L259" s="45"/>
      <c r="M259" s="45"/>
      <c r="N259" s="45"/>
      <c r="O259" s="45"/>
      <c r="P259" s="45"/>
      <c r="Q259" s="45"/>
      <c r="R259" s="45"/>
      <c r="S259" s="45"/>
      <c r="T259" s="45"/>
      <c r="U259" s="45"/>
      <c r="V259" s="50"/>
      <c r="Y259"/>
    </row>
    <row r="260" spans="1:25" ht="30.6" customHeight="1">
      <c r="A260" s="49">
        <f>'S3 Maquette'!B258</f>
        <v>0</v>
      </c>
      <c r="B260" s="49">
        <f>'S3 Maquette'!C258</f>
        <v>0</v>
      </c>
      <c r="C260" s="47">
        <f>'S3 Maquette'!F258</f>
        <v>0</v>
      </c>
      <c r="D260" s="45"/>
      <c r="E260" s="45"/>
      <c r="F260" s="45"/>
      <c r="G260" s="45"/>
      <c r="H260" s="45"/>
      <c r="I260" s="45"/>
      <c r="J260" s="45"/>
      <c r="K260" s="45"/>
      <c r="L260" s="45"/>
      <c r="M260" s="45"/>
      <c r="N260" s="45"/>
      <c r="O260" s="45"/>
      <c r="P260" s="45"/>
      <c r="Q260" s="45"/>
      <c r="R260" s="45"/>
      <c r="S260" s="45"/>
      <c r="T260" s="45"/>
      <c r="U260" s="45"/>
      <c r="V260" s="50"/>
      <c r="Y260"/>
    </row>
    <row r="261" spans="1:25" ht="30.6" customHeight="1">
      <c r="A261" s="49">
        <f>'S3 Maquette'!B259</f>
        <v>0</v>
      </c>
      <c r="B261" s="49">
        <f>'S3 Maquette'!C259</f>
        <v>0</v>
      </c>
      <c r="C261" s="47">
        <f>'S3 Maquette'!F259</f>
        <v>0</v>
      </c>
      <c r="D261" s="45"/>
      <c r="E261" s="45"/>
      <c r="F261" s="45"/>
      <c r="G261" s="45"/>
      <c r="H261" s="45"/>
      <c r="I261" s="45"/>
      <c r="J261" s="45"/>
      <c r="K261" s="45"/>
      <c r="L261" s="45"/>
      <c r="M261" s="45"/>
      <c r="N261" s="45"/>
      <c r="O261" s="45"/>
      <c r="P261" s="45"/>
      <c r="Q261" s="45"/>
      <c r="R261" s="45"/>
      <c r="S261" s="45"/>
      <c r="T261" s="45"/>
      <c r="U261" s="45"/>
      <c r="V261" s="50"/>
      <c r="Y261"/>
    </row>
    <row r="262" spans="1:25" ht="30.6" customHeight="1">
      <c r="A262" s="49">
        <f>'S3 Maquette'!B260</f>
        <v>0</v>
      </c>
      <c r="B262" s="49">
        <f>'S3 Maquette'!C260</f>
        <v>0</v>
      </c>
      <c r="C262" s="47">
        <f>'S3 Maquette'!F260</f>
        <v>0</v>
      </c>
      <c r="D262" s="45"/>
      <c r="E262" s="45"/>
      <c r="F262" s="45"/>
      <c r="G262" s="45"/>
      <c r="H262" s="45"/>
      <c r="I262" s="45"/>
      <c r="J262" s="45"/>
      <c r="K262" s="45"/>
      <c r="L262" s="45"/>
      <c r="M262" s="45"/>
      <c r="N262" s="45"/>
      <c r="O262" s="45"/>
      <c r="P262" s="45"/>
      <c r="Q262" s="45"/>
      <c r="R262" s="45"/>
      <c r="S262" s="45"/>
      <c r="T262" s="45"/>
      <c r="U262" s="45"/>
      <c r="V262" s="50"/>
      <c r="Y262"/>
    </row>
    <row r="263" spans="1:25" ht="30.6" customHeight="1">
      <c r="A263" s="49">
        <f>'S3 Maquette'!B261</f>
        <v>0</v>
      </c>
      <c r="B263" s="49">
        <f>'S3 Maquette'!C261</f>
        <v>0</v>
      </c>
      <c r="C263" s="47">
        <f>'S3 Maquette'!F261</f>
        <v>0</v>
      </c>
      <c r="D263" s="45"/>
      <c r="E263" s="45"/>
      <c r="F263" s="45"/>
      <c r="G263" s="45"/>
      <c r="H263" s="45"/>
      <c r="I263" s="45"/>
      <c r="J263" s="45"/>
      <c r="K263" s="45"/>
      <c r="L263" s="45"/>
      <c r="M263" s="45"/>
      <c r="N263" s="45"/>
      <c r="O263" s="45"/>
      <c r="P263" s="45"/>
      <c r="Q263" s="45"/>
      <c r="R263" s="45"/>
      <c r="S263" s="45"/>
      <c r="T263" s="45"/>
      <c r="U263" s="45"/>
      <c r="V263" s="50"/>
      <c r="Y263"/>
    </row>
    <row r="264" spans="1:25" ht="30.6" customHeight="1">
      <c r="A264" s="49">
        <f>'S3 Maquette'!B262</f>
        <v>0</v>
      </c>
      <c r="B264" s="49">
        <f>'S3 Maquette'!C262</f>
        <v>0</v>
      </c>
      <c r="C264" s="47">
        <f>'S3 Maquette'!F262</f>
        <v>0</v>
      </c>
      <c r="D264" s="45"/>
      <c r="E264" s="45"/>
      <c r="F264" s="45"/>
      <c r="G264" s="45"/>
      <c r="H264" s="45"/>
      <c r="I264" s="45"/>
      <c r="J264" s="45"/>
      <c r="K264" s="45"/>
      <c r="L264" s="45"/>
      <c r="M264" s="45"/>
      <c r="N264" s="45"/>
      <c r="O264" s="45"/>
      <c r="P264" s="45"/>
      <c r="Q264" s="45"/>
      <c r="R264" s="45"/>
      <c r="S264" s="45"/>
      <c r="T264" s="45"/>
      <c r="U264" s="45"/>
      <c r="V264" s="50"/>
      <c r="Y264"/>
    </row>
    <row r="265" spans="1:25" ht="30.6" customHeight="1">
      <c r="A265" s="49">
        <f>'S3 Maquette'!B263</f>
        <v>0</v>
      </c>
      <c r="B265" s="49">
        <f>'S3 Maquette'!C263</f>
        <v>0</v>
      </c>
      <c r="C265" s="47">
        <f>'S3 Maquette'!F263</f>
        <v>0</v>
      </c>
      <c r="D265" s="45"/>
      <c r="E265" s="45"/>
      <c r="F265" s="45"/>
      <c r="G265" s="45"/>
      <c r="H265" s="45"/>
      <c r="I265" s="45"/>
      <c r="J265" s="45"/>
      <c r="K265" s="45"/>
      <c r="L265" s="45"/>
      <c r="M265" s="45"/>
      <c r="N265" s="45"/>
      <c r="O265" s="45"/>
      <c r="P265" s="45"/>
      <c r="Q265" s="45"/>
      <c r="R265" s="45"/>
      <c r="S265" s="45"/>
      <c r="T265" s="45"/>
      <c r="U265" s="45"/>
      <c r="V265" s="50"/>
      <c r="Y265"/>
    </row>
    <row r="266" spans="1:25" ht="30.6" customHeight="1">
      <c r="A266" s="49">
        <f>'S3 Maquette'!B264</f>
        <v>0</v>
      </c>
      <c r="B266" s="49">
        <f>'S3 Maquette'!C264</f>
        <v>0</v>
      </c>
      <c r="C266" s="47">
        <f>'S3 Maquette'!F264</f>
        <v>0</v>
      </c>
      <c r="D266" s="45"/>
      <c r="E266" s="45"/>
      <c r="F266" s="45"/>
      <c r="G266" s="45"/>
      <c r="H266" s="45"/>
      <c r="I266" s="45"/>
      <c r="J266" s="45"/>
      <c r="K266" s="45"/>
      <c r="L266" s="45"/>
      <c r="M266" s="45"/>
      <c r="N266" s="45"/>
      <c r="O266" s="45"/>
      <c r="P266" s="45"/>
      <c r="Q266" s="45"/>
      <c r="R266" s="45"/>
      <c r="S266" s="45"/>
      <c r="T266" s="45"/>
      <c r="U266" s="45"/>
      <c r="V266" s="50"/>
      <c r="Y266"/>
    </row>
    <row r="267" spans="1:25" ht="30.6" customHeight="1">
      <c r="A267" s="49">
        <f>'S3 Maquette'!B265</f>
        <v>0</v>
      </c>
      <c r="B267" s="49">
        <f>'S3 Maquette'!C265</f>
        <v>0</v>
      </c>
      <c r="C267" s="47">
        <f>'S3 Maquette'!F265</f>
        <v>0</v>
      </c>
      <c r="D267" s="45"/>
      <c r="E267" s="45"/>
      <c r="F267" s="45"/>
      <c r="G267" s="45"/>
      <c r="H267" s="45"/>
      <c r="I267" s="45"/>
      <c r="J267" s="45"/>
      <c r="K267" s="45"/>
      <c r="L267" s="45"/>
      <c r="M267" s="45"/>
      <c r="N267" s="45"/>
      <c r="O267" s="45"/>
      <c r="P267" s="45"/>
      <c r="Q267" s="45"/>
      <c r="R267" s="45"/>
      <c r="S267" s="45"/>
      <c r="T267" s="45"/>
      <c r="U267" s="45"/>
      <c r="V267" s="50"/>
      <c r="Y267"/>
    </row>
    <row r="268" spans="1:25" ht="30.6" customHeight="1">
      <c r="A268" s="49">
        <f>'S3 Maquette'!B266</f>
        <v>0</v>
      </c>
      <c r="B268" s="49">
        <f>'S3 Maquette'!C266</f>
        <v>0</v>
      </c>
      <c r="C268" s="47">
        <f>'S3 Maquette'!F266</f>
        <v>0</v>
      </c>
      <c r="D268" s="45"/>
      <c r="E268" s="45"/>
      <c r="F268" s="45"/>
      <c r="G268" s="45"/>
      <c r="H268" s="45"/>
      <c r="I268" s="45"/>
      <c r="J268" s="45"/>
      <c r="K268" s="45"/>
      <c r="L268" s="45"/>
      <c r="M268" s="45"/>
      <c r="N268" s="45"/>
      <c r="O268" s="45"/>
      <c r="P268" s="45"/>
      <c r="Q268" s="45"/>
      <c r="R268" s="45"/>
      <c r="S268" s="45"/>
      <c r="T268" s="45"/>
      <c r="U268" s="45"/>
      <c r="V268" s="50"/>
      <c r="Y268"/>
    </row>
    <row r="269" spans="1:25" ht="30.6" customHeight="1">
      <c r="A269" s="49">
        <f>'S3 Maquette'!B267</f>
        <v>0</v>
      </c>
      <c r="B269" s="49">
        <f>'S3 Maquette'!C267</f>
        <v>0</v>
      </c>
      <c r="C269" s="47">
        <f>'S3 Maquette'!F267</f>
        <v>0</v>
      </c>
      <c r="D269" s="45"/>
      <c r="E269" s="45"/>
      <c r="F269" s="45"/>
      <c r="G269" s="45"/>
      <c r="H269" s="45"/>
      <c r="I269" s="45"/>
      <c r="J269" s="45"/>
      <c r="K269" s="45"/>
      <c r="L269" s="45"/>
      <c r="M269" s="45"/>
      <c r="N269" s="45"/>
      <c r="O269" s="45"/>
      <c r="P269" s="45"/>
      <c r="Q269" s="45"/>
      <c r="R269" s="45"/>
      <c r="S269" s="45"/>
      <c r="T269" s="45"/>
      <c r="U269" s="45"/>
      <c r="V269" s="50"/>
      <c r="Y269"/>
    </row>
    <row r="270" spans="1:25" ht="30.6" customHeight="1">
      <c r="A270" s="49">
        <f>'S3 Maquette'!B268</f>
        <v>0</v>
      </c>
      <c r="B270" s="49">
        <f>'S3 Maquette'!C268</f>
        <v>0</v>
      </c>
      <c r="C270" s="47">
        <f>'S3 Maquette'!F268</f>
        <v>0</v>
      </c>
      <c r="D270" s="45"/>
      <c r="E270" s="45"/>
      <c r="F270" s="45"/>
      <c r="G270" s="45"/>
      <c r="H270" s="45"/>
      <c r="I270" s="45"/>
      <c r="J270" s="45"/>
      <c r="K270" s="45"/>
      <c r="L270" s="45"/>
      <c r="M270" s="45"/>
      <c r="N270" s="45"/>
      <c r="O270" s="45"/>
      <c r="P270" s="45"/>
      <c r="Q270" s="45"/>
      <c r="R270" s="45"/>
      <c r="S270" s="45"/>
      <c r="T270" s="45"/>
      <c r="U270" s="45"/>
      <c r="V270" s="50"/>
      <c r="Y270"/>
    </row>
    <row r="271" spans="1:25" ht="30.6" customHeight="1">
      <c r="A271" s="49">
        <f>'S3 Maquette'!B269</f>
        <v>0</v>
      </c>
      <c r="B271" s="49">
        <f>'S3 Maquette'!C269</f>
        <v>0</v>
      </c>
      <c r="C271" s="47">
        <f>'S3 Maquette'!F269</f>
        <v>0</v>
      </c>
      <c r="D271" s="45"/>
      <c r="E271" s="45"/>
      <c r="F271" s="45"/>
      <c r="G271" s="45"/>
      <c r="H271" s="45"/>
      <c r="I271" s="45"/>
      <c r="J271" s="45"/>
      <c r="K271" s="45"/>
      <c r="L271" s="45"/>
      <c r="M271" s="45"/>
      <c r="N271" s="45"/>
      <c r="O271" s="45"/>
      <c r="P271" s="45"/>
      <c r="Q271" s="45"/>
      <c r="R271" s="45"/>
      <c r="S271" s="45"/>
      <c r="T271" s="45"/>
      <c r="U271" s="45"/>
      <c r="V271" s="50"/>
      <c r="Y271"/>
    </row>
    <row r="272" spans="1:25" ht="30.6" customHeight="1">
      <c r="A272" s="49">
        <f>'S3 Maquette'!B270</f>
        <v>0</v>
      </c>
      <c r="B272" s="49">
        <f>'S3 Maquette'!C270</f>
        <v>0</v>
      </c>
      <c r="C272" s="47">
        <f>'S3 Maquette'!F270</f>
        <v>0</v>
      </c>
      <c r="D272" s="45"/>
      <c r="E272" s="45"/>
      <c r="F272" s="45"/>
      <c r="G272" s="45"/>
      <c r="H272" s="45"/>
      <c r="I272" s="45"/>
      <c r="J272" s="45"/>
      <c r="K272" s="45"/>
      <c r="L272" s="45"/>
      <c r="M272" s="45"/>
      <c r="N272" s="45"/>
      <c r="O272" s="45"/>
      <c r="P272" s="45"/>
      <c r="Q272" s="45"/>
      <c r="R272" s="45"/>
      <c r="S272" s="45"/>
      <c r="T272" s="45"/>
      <c r="U272" s="45"/>
      <c r="V272" s="50"/>
      <c r="Y272"/>
    </row>
    <row r="273" spans="1:25" ht="30.6" customHeight="1">
      <c r="A273" s="49">
        <f>'S3 Maquette'!B271</f>
        <v>0</v>
      </c>
      <c r="B273" s="49">
        <f>'S3 Maquette'!C271</f>
        <v>0</v>
      </c>
      <c r="C273" s="47">
        <f>'S3 Maquette'!F271</f>
        <v>0</v>
      </c>
      <c r="D273" s="45"/>
      <c r="E273" s="45"/>
      <c r="F273" s="45"/>
      <c r="G273" s="45"/>
      <c r="H273" s="45"/>
      <c r="I273" s="45"/>
      <c r="J273" s="45"/>
      <c r="K273" s="45"/>
      <c r="L273" s="45"/>
      <c r="M273" s="45"/>
      <c r="N273" s="45"/>
      <c r="O273" s="45"/>
      <c r="P273" s="45"/>
      <c r="Q273" s="45"/>
      <c r="R273" s="45"/>
      <c r="S273" s="45"/>
      <c r="T273" s="45"/>
      <c r="U273" s="45"/>
      <c r="V273" s="50"/>
      <c r="Y273"/>
    </row>
    <row r="274" spans="1:25" ht="30.6" customHeight="1">
      <c r="A274" s="49">
        <f>'S3 Maquette'!B272</f>
        <v>0</v>
      </c>
      <c r="B274" s="49">
        <f>'S3 Maquette'!C272</f>
        <v>0</v>
      </c>
      <c r="C274" s="47">
        <f>'S3 Maquette'!F272</f>
        <v>0</v>
      </c>
      <c r="D274" s="45"/>
      <c r="E274" s="45"/>
      <c r="F274" s="45"/>
      <c r="G274" s="45"/>
      <c r="H274" s="45"/>
      <c r="I274" s="45"/>
      <c r="J274" s="45"/>
      <c r="K274" s="45"/>
      <c r="L274" s="45"/>
      <c r="M274" s="45"/>
      <c r="N274" s="45"/>
      <c r="O274" s="45"/>
      <c r="P274" s="45"/>
      <c r="Q274" s="45"/>
      <c r="R274" s="45"/>
      <c r="S274" s="45"/>
      <c r="T274" s="45"/>
      <c r="U274" s="45"/>
      <c r="V274" s="50"/>
      <c r="Y274"/>
    </row>
    <row r="275" spans="1:25" ht="30.6" customHeight="1">
      <c r="A275" s="49">
        <f>'S3 Maquette'!B273</f>
        <v>0</v>
      </c>
      <c r="B275" s="49">
        <f>'S3 Maquette'!C273</f>
        <v>0</v>
      </c>
      <c r="C275" s="47">
        <f>'S3 Maquette'!F273</f>
        <v>0</v>
      </c>
      <c r="D275" s="45"/>
      <c r="E275" s="45"/>
      <c r="F275" s="45"/>
      <c r="G275" s="45"/>
      <c r="H275" s="45"/>
      <c r="I275" s="45"/>
      <c r="J275" s="45"/>
      <c r="K275" s="45"/>
      <c r="L275" s="45"/>
      <c r="M275" s="45"/>
      <c r="N275" s="45"/>
      <c r="O275" s="45"/>
      <c r="P275" s="45"/>
      <c r="Q275" s="45"/>
      <c r="R275" s="45"/>
      <c r="S275" s="45"/>
      <c r="T275" s="45"/>
      <c r="U275" s="45"/>
      <c r="V275" s="50"/>
      <c r="Y275"/>
    </row>
    <row r="276" spans="1:25" ht="30.6" customHeight="1">
      <c r="A276" s="49">
        <f>'S3 Maquette'!B274</f>
        <v>0</v>
      </c>
      <c r="B276" s="49">
        <f>'S3 Maquette'!C274</f>
        <v>0</v>
      </c>
      <c r="C276" s="47">
        <f>'S3 Maquette'!F274</f>
        <v>0</v>
      </c>
      <c r="D276" s="45"/>
      <c r="E276" s="45"/>
      <c r="F276" s="45"/>
      <c r="G276" s="45"/>
      <c r="H276" s="45"/>
      <c r="I276" s="45"/>
      <c r="J276" s="45"/>
      <c r="K276" s="45"/>
      <c r="L276" s="45"/>
      <c r="M276" s="45"/>
      <c r="N276" s="45"/>
      <c r="O276" s="45"/>
      <c r="P276" s="45"/>
      <c r="Q276" s="45"/>
      <c r="R276" s="45"/>
      <c r="S276" s="45"/>
      <c r="T276" s="45"/>
      <c r="U276" s="45"/>
      <c r="V276" s="50"/>
      <c r="Y276"/>
    </row>
    <row r="277" spans="1:25" ht="30.6" customHeight="1">
      <c r="A277" s="49">
        <f>'S3 Maquette'!B275</f>
        <v>0</v>
      </c>
      <c r="B277" s="49">
        <f>'S3 Maquette'!C275</f>
        <v>0</v>
      </c>
      <c r="C277" s="47">
        <f>'S3 Maquette'!F275</f>
        <v>0</v>
      </c>
      <c r="D277" s="45"/>
      <c r="E277" s="45"/>
      <c r="F277" s="45"/>
      <c r="G277" s="45"/>
      <c r="H277" s="45"/>
      <c r="I277" s="45"/>
      <c r="J277" s="45"/>
      <c r="K277" s="45"/>
      <c r="L277" s="45"/>
      <c r="M277" s="45"/>
      <c r="N277" s="45"/>
      <c r="O277" s="45"/>
      <c r="P277" s="45"/>
      <c r="Q277" s="45"/>
      <c r="R277" s="45"/>
      <c r="S277" s="45"/>
      <c r="T277" s="45"/>
      <c r="U277" s="45"/>
      <c r="V277" s="50"/>
      <c r="Y277"/>
    </row>
    <row r="278" spans="1:25" ht="30.6" customHeight="1">
      <c r="A278" s="49">
        <f>'S3 Maquette'!B276</f>
        <v>0</v>
      </c>
      <c r="B278" s="49">
        <f>'S3 Maquette'!C276</f>
        <v>0</v>
      </c>
      <c r="C278" s="47">
        <f>'S3 Maquette'!F276</f>
        <v>0</v>
      </c>
      <c r="D278" s="45"/>
      <c r="E278" s="45"/>
      <c r="F278" s="45"/>
      <c r="G278" s="45"/>
      <c r="H278" s="45"/>
      <c r="I278" s="45"/>
      <c r="J278" s="45"/>
      <c r="K278" s="45"/>
      <c r="L278" s="45"/>
      <c r="M278" s="45"/>
      <c r="N278" s="45"/>
      <c r="O278" s="45"/>
      <c r="P278" s="45"/>
      <c r="Q278" s="45"/>
      <c r="R278" s="45"/>
      <c r="S278" s="45"/>
      <c r="T278" s="45"/>
      <c r="U278" s="45"/>
      <c r="V278" s="50"/>
      <c r="Y278"/>
    </row>
    <row r="279" spans="1:25" ht="30.6" customHeight="1">
      <c r="A279" s="49">
        <f>'S3 Maquette'!B277</f>
        <v>0</v>
      </c>
      <c r="B279" s="49">
        <f>'S3 Maquette'!C277</f>
        <v>0</v>
      </c>
      <c r="C279" s="47">
        <f>'S3 Maquette'!F277</f>
        <v>0</v>
      </c>
      <c r="D279" s="45"/>
      <c r="E279" s="45"/>
      <c r="F279" s="45"/>
      <c r="G279" s="45"/>
      <c r="H279" s="45"/>
      <c r="I279" s="45"/>
      <c r="J279" s="45"/>
      <c r="K279" s="45"/>
      <c r="L279" s="45"/>
      <c r="M279" s="45"/>
      <c r="N279" s="45"/>
      <c r="O279" s="45"/>
      <c r="P279" s="45"/>
      <c r="Q279" s="45"/>
      <c r="R279" s="45"/>
      <c r="S279" s="45"/>
      <c r="T279" s="45"/>
      <c r="U279" s="45"/>
      <c r="V279" s="50"/>
      <c r="Y279"/>
    </row>
    <row r="280" spans="1:25" ht="30.6" customHeight="1">
      <c r="A280" s="49">
        <f>'S3 Maquette'!B278</f>
        <v>0</v>
      </c>
      <c r="B280" s="49">
        <f>'S3 Maquette'!C278</f>
        <v>0</v>
      </c>
      <c r="C280" s="47">
        <f>'S3 Maquette'!F278</f>
        <v>0</v>
      </c>
      <c r="D280" s="45"/>
      <c r="E280" s="45"/>
      <c r="F280" s="45"/>
      <c r="G280" s="45"/>
      <c r="H280" s="45"/>
      <c r="I280" s="45"/>
      <c r="J280" s="45"/>
      <c r="K280" s="45"/>
      <c r="L280" s="45"/>
      <c r="M280" s="45"/>
      <c r="N280" s="45"/>
      <c r="O280" s="45"/>
      <c r="P280" s="45"/>
      <c r="Q280" s="45"/>
      <c r="R280" s="45"/>
      <c r="S280" s="45"/>
      <c r="T280" s="45"/>
      <c r="U280" s="45"/>
      <c r="V280" s="50"/>
      <c r="Y280"/>
    </row>
    <row r="281" spans="1:25" ht="30.6" customHeight="1">
      <c r="A281" s="49">
        <f>'S3 Maquette'!B279</f>
        <v>0</v>
      </c>
      <c r="B281" s="49">
        <f>'S3 Maquette'!C279</f>
        <v>0</v>
      </c>
      <c r="C281" s="47">
        <f>'S3 Maquette'!F279</f>
        <v>0</v>
      </c>
      <c r="D281" s="45"/>
      <c r="E281" s="45"/>
      <c r="F281" s="45"/>
      <c r="G281" s="45"/>
      <c r="H281" s="45"/>
      <c r="I281" s="45"/>
      <c r="J281" s="45"/>
      <c r="K281" s="45"/>
      <c r="L281" s="45"/>
      <c r="M281" s="45"/>
      <c r="N281" s="45"/>
      <c r="O281" s="45"/>
      <c r="P281" s="45"/>
      <c r="Q281" s="45"/>
      <c r="R281" s="45"/>
      <c r="S281" s="45"/>
      <c r="T281" s="45"/>
      <c r="U281" s="45"/>
      <c r="V281" s="50"/>
      <c r="Y281"/>
    </row>
    <row r="282" spans="1:25" ht="30.6" customHeight="1">
      <c r="A282" s="49">
        <f>'S3 Maquette'!B280</f>
        <v>0</v>
      </c>
      <c r="B282" s="49">
        <f>'S3 Maquette'!C280</f>
        <v>0</v>
      </c>
      <c r="C282" s="47">
        <f>'S3 Maquette'!F280</f>
        <v>0</v>
      </c>
      <c r="D282" s="45"/>
      <c r="E282" s="45"/>
      <c r="F282" s="45"/>
      <c r="G282" s="45"/>
      <c r="H282" s="45"/>
      <c r="I282" s="45"/>
      <c r="J282" s="45"/>
      <c r="K282" s="45"/>
      <c r="L282" s="45"/>
      <c r="M282" s="45"/>
      <c r="N282" s="45"/>
      <c r="O282" s="45"/>
      <c r="P282" s="45"/>
      <c r="Q282" s="45"/>
      <c r="R282" s="45"/>
      <c r="S282" s="45"/>
      <c r="T282" s="45"/>
      <c r="U282" s="45"/>
      <c r="V282" s="50"/>
      <c r="Y282"/>
    </row>
    <row r="283" spans="1:25" ht="30.6" customHeight="1">
      <c r="A283" s="49">
        <f>'S3 Maquette'!B281</f>
        <v>0</v>
      </c>
      <c r="B283" s="49">
        <f>'S3 Maquette'!C281</f>
        <v>0</v>
      </c>
      <c r="C283" s="47">
        <f>'S3 Maquette'!F281</f>
        <v>0</v>
      </c>
      <c r="D283" s="45"/>
      <c r="E283" s="45"/>
      <c r="F283" s="45"/>
      <c r="G283" s="45"/>
      <c r="H283" s="45"/>
      <c r="I283" s="45"/>
      <c r="J283" s="45"/>
      <c r="K283" s="45"/>
      <c r="L283" s="45"/>
      <c r="M283" s="45"/>
      <c r="N283" s="45"/>
      <c r="O283" s="45"/>
      <c r="P283" s="45"/>
      <c r="Q283" s="45"/>
      <c r="R283" s="45"/>
      <c r="S283" s="45"/>
      <c r="T283" s="45"/>
      <c r="U283" s="45"/>
      <c r="V283" s="50"/>
      <c r="Y283"/>
    </row>
    <row r="284" spans="1:25" ht="30.6" customHeight="1">
      <c r="A284" s="49">
        <f>'S3 Maquette'!B282</f>
        <v>0</v>
      </c>
      <c r="B284" s="49">
        <f>'S3 Maquette'!C282</f>
        <v>0</v>
      </c>
      <c r="C284" s="47">
        <f>'S3 Maquette'!F282</f>
        <v>0</v>
      </c>
      <c r="D284" s="45"/>
      <c r="E284" s="45"/>
      <c r="F284" s="45"/>
      <c r="G284" s="45"/>
      <c r="H284" s="45"/>
      <c r="I284" s="45"/>
      <c r="J284" s="45"/>
      <c r="K284" s="45"/>
      <c r="L284" s="45"/>
      <c r="M284" s="45"/>
      <c r="N284" s="45"/>
      <c r="O284" s="45"/>
      <c r="P284" s="45"/>
      <c r="Q284" s="45"/>
      <c r="R284" s="45"/>
      <c r="S284" s="45"/>
      <c r="T284" s="45"/>
      <c r="U284" s="45"/>
      <c r="V284" s="50"/>
      <c r="Y284"/>
    </row>
    <row r="285" spans="1:25" ht="30.6" customHeight="1">
      <c r="A285" s="49">
        <f>'S3 Maquette'!B283</f>
        <v>0</v>
      </c>
      <c r="B285" s="49">
        <f>'S3 Maquette'!C283</f>
        <v>0</v>
      </c>
      <c r="C285" s="47">
        <f>'S3 Maquette'!F283</f>
        <v>0</v>
      </c>
      <c r="D285" s="45"/>
      <c r="E285" s="45"/>
      <c r="F285" s="45"/>
      <c r="G285" s="45"/>
      <c r="H285" s="45"/>
      <c r="I285" s="45"/>
      <c r="J285" s="45"/>
      <c r="K285" s="45"/>
      <c r="L285" s="45"/>
      <c r="M285" s="45"/>
      <c r="N285" s="45"/>
      <c r="O285" s="45"/>
      <c r="P285" s="45"/>
      <c r="Q285" s="45"/>
      <c r="R285" s="45"/>
      <c r="S285" s="45"/>
      <c r="T285" s="45"/>
      <c r="U285" s="45"/>
      <c r="V285" s="50"/>
      <c r="Y285"/>
    </row>
    <row r="286" spans="1:25" ht="30.6" customHeight="1">
      <c r="A286" s="49">
        <f>'S3 Maquette'!B284</f>
        <v>0</v>
      </c>
      <c r="B286" s="49">
        <f>'S3 Maquette'!C284</f>
        <v>0</v>
      </c>
      <c r="C286" s="47">
        <f>'S3 Maquette'!F284</f>
        <v>0</v>
      </c>
      <c r="D286" s="45"/>
      <c r="E286" s="45"/>
      <c r="F286" s="45"/>
      <c r="G286" s="45"/>
      <c r="H286" s="45"/>
      <c r="I286" s="45"/>
      <c r="J286" s="45"/>
      <c r="K286" s="45"/>
      <c r="L286" s="45"/>
      <c r="M286" s="45"/>
      <c r="N286" s="45"/>
      <c r="O286" s="45"/>
      <c r="P286" s="45"/>
      <c r="Q286" s="45"/>
      <c r="R286" s="45"/>
      <c r="S286" s="45"/>
      <c r="T286" s="45"/>
      <c r="U286" s="45"/>
      <c r="V286" s="50"/>
      <c r="Y286"/>
    </row>
    <row r="287" spans="1:25" ht="30.6" customHeight="1">
      <c r="A287" s="49">
        <f>'S3 Maquette'!B285</f>
        <v>0</v>
      </c>
      <c r="B287" s="49">
        <f>'S3 Maquette'!C285</f>
        <v>0</v>
      </c>
      <c r="C287" s="47">
        <f>'S3 Maquette'!F285</f>
        <v>0</v>
      </c>
      <c r="D287" s="45"/>
      <c r="E287" s="45"/>
      <c r="F287" s="45"/>
      <c r="G287" s="45"/>
      <c r="H287" s="45"/>
      <c r="I287" s="45"/>
      <c r="J287" s="45"/>
      <c r="K287" s="45"/>
      <c r="L287" s="45"/>
      <c r="M287" s="45"/>
      <c r="N287" s="45"/>
      <c r="O287" s="45"/>
      <c r="P287" s="45"/>
      <c r="Q287" s="45"/>
      <c r="R287" s="45"/>
      <c r="S287" s="45"/>
      <c r="T287" s="45"/>
      <c r="U287" s="45"/>
      <c r="V287" s="50"/>
      <c r="Y287"/>
    </row>
    <row r="288" spans="1:25" ht="30.6" customHeight="1">
      <c r="A288" s="49">
        <f>'S3 Maquette'!B286</f>
        <v>0</v>
      </c>
      <c r="B288" s="49">
        <f>'S3 Maquette'!C286</f>
        <v>0</v>
      </c>
      <c r="C288" s="47">
        <f>'S3 Maquette'!F286</f>
        <v>0</v>
      </c>
      <c r="D288" s="45"/>
      <c r="E288" s="45"/>
      <c r="F288" s="45"/>
      <c r="G288" s="45"/>
      <c r="H288" s="45"/>
      <c r="I288" s="45"/>
      <c r="J288" s="45"/>
      <c r="K288" s="45"/>
      <c r="L288" s="45"/>
      <c r="M288" s="45"/>
      <c r="N288" s="45"/>
      <c r="O288" s="45"/>
      <c r="P288" s="45"/>
      <c r="Q288" s="45"/>
      <c r="R288" s="45"/>
      <c r="S288" s="45"/>
      <c r="T288" s="45"/>
      <c r="U288" s="45"/>
      <c r="V288" s="50"/>
      <c r="Y288"/>
    </row>
    <row r="289" spans="1:25" ht="30.6" customHeight="1">
      <c r="A289" s="49">
        <f>'S3 Maquette'!B287</f>
        <v>0</v>
      </c>
      <c r="B289" s="49">
        <f>'S3 Maquette'!C287</f>
        <v>0</v>
      </c>
      <c r="C289" s="47">
        <f>'S3 Maquette'!F287</f>
        <v>0</v>
      </c>
      <c r="D289" s="45"/>
      <c r="E289" s="45"/>
      <c r="F289" s="45"/>
      <c r="G289" s="45"/>
      <c r="H289" s="45"/>
      <c r="I289" s="45"/>
      <c r="J289" s="45"/>
      <c r="K289" s="45"/>
      <c r="L289" s="45"/>
      <c r="M289" s="45"/>
      <c r="N289" s="45"/>
      <c r="O289" s="45"/>
      <c r="P289" s="45"/>
      <c r="Q289" s="45"/>
      <c r="R289" s="45"/>
      <c r="S289" s="45"/>
      <c r="T289" s="45"/>
      <c r="U289" s="45"/>
      <c r="V289" s="50"/>
      <c r="Y289"/>
    </row>
    <row r="290" spans="1:25" ht="30.6" customHeight="1">
      <c r="A290" s="49">
        <f>'S3 Maquette'!B288</f>
        <v>0</v>
      </c>
      <c r="B290" s="49">
        <f>'S3 Maquette'!C288</f>
        <v>0</v>
      </c>
      <c r="C290" s="47">
        <f>'S3 Maquette'!F288</f>
        <v>0</v>
      </c>
      <c r="D290" s="45"/>
      <c r="E290" s="45"/>
      <c r="F290" s="45"/>
      <c r="G290" s="45"/>
      <c r="H290" s="45"/>
      <c r="I290" s="45"/>
      <c r="J290" s="45"/>
      <c r="K290" s="45"/>
      <c r="L290" s="45"/>
      <c r="M290" s="45"/>
      <c r="N290" s="45"/>
      <c r="O290" s="45"/>
      <c r="P290" s="45"/>
      <c r="Q290" s="45"/>
      <c r="R290" s="45"/>
      <c r="S290" s="45"/>
      <c r="T290" s="45"/>
      <c r="U290" s="45"/>
      <c r="V290" s="50"/>
      <c r="Y290"/>
    </row>
    <row r="291" spans="1:25" ht="30.6" customHeight="1">
      <c r="A291" s="49">
        <f>'S3 Maquette'!B289</f>
        <v>0</v>
      </c>
      <c r="B291" s="49">
        <f>'S3 Maquette'!C289</f>
        <v>0</v>
      </c>
      <c r="C291" s="47">
        <f>'S3 Maquette'!F289</f>
        <v>0</v>
      </c>
      <c r="D291" s="45"/>
      <c r="E291" s="45"/>
      <c r="F291" s="45"/>
      <c r="G291" s="45"/>
      <c r="H291" s="45"/>
      <c r="I291" s="45"/>
      <c r="J291" s="45"/>
      <c r="K291" s="45"/>
      <c r="L291" s="45"/>
      <c r="M291" s="45"/>
      <c r="N291" s="45"/>
      <c r="O291" s="45"/>
      <c r="P291" s="45"/>
      <c r="Q291" s="45"/>
      <c r="R291" s="45"/>
      <c r="S291" s="45"/>
      <c r="T291" s="45"/>
      <c r="U291" s="45"/>
      <c r="V291" s="50"/>
      <c r="Y291"/>
    </row>
    <row r="292" spans="1:25" ht="30.6" customHeight="1">
      <c r="A292" s="49">
        <f>'S3 Maquette'!B290</f>
        <v>0</v>
      </c>
      <c r="B292" s="49">
        <f>'S3 Maquette'!C290</f>
        <v>0</v>
      </c>
      <c r="C292" s="47">
        <f>'S3 Maquette'!F290</f>
        <v>0</v>
      </c>
      <c r="D292" s="45"/>
      <c r="E292" s="45"/>
      <c r="F292" s="45"/>
      <c r="G292" s="45"/>
      <c r="H292" s="45"/>
      <c r="I292" s="45"/>
      <c r="J292" s="45"/>
      <c r="K292" s="45"/>
      <c r="L292" s="45"/>
      <c r="M292" s="45"/>
      <c r="N292" s="45"/>
      <c r="O292" s="45"/>
      <c r="P292" s="45"/>
      <c r="Q292" s="45"/>
      <c r="R292" s="45"/>
      <c r="S292" s="45"/>
      <c r="T292" s="45"/>
      <c r="U292" s="45"/>
      <c r="V292" s="50"/>
      <c r="Y292"/>
    </row>
    <row r="293" spans="1:25" ht="30.6" customHeight="1">
      <c r="A293" s="49">
        <f>'S3 Maquette'!B291</f>
        <v>0</v>
      </c>
      <c r="B293" s="49">
        <f>'S3 Maquette'!C291</f>
        <v>0</v>
      </c>
      <c r="C293" s="47">
        <f>'S3 Maquette'!F291</f>
        <v>0</v>
      </c>
      <c r="D293" s="45"/>
      <c r="E293" s="45"/>
      <c r="F293" s="45"/>
      <c r="G293" s="45"/>
      <c r="H293" s="45"/>
      <c r="I293" s="45"/>
      <c r="J293" s="45"/>
      <c r="K293" s="45"/>
      <c r="L293" s="45"/>
      <c r="M293" s="45"/>
      <c r="N293" s="45"/>
      <c r="O293" s="45"/>
      <c r="P293" s="45"/>
      <c r="Q293" s="45"/>
      <c r="R293" s="45"/>
      <c r="S293" s="45"/>
      <c r="T293" s="45"/>
      <c r="U293" s="45"/>
      <c r="V293" s="50"/>
      <c r="Y293"/>
    </row>
    <row r="294" spans="1:25" ht="30.6" customHeight="1">
      <c r="A294" s="49">
        <f>'S3 Maquette'!B292</f>
        <v>0</v>
      </c>
      <c r="B294" s="49">
        <f>'S3 Maquette'!C292</f>
        <v>0</v>
      </c>
      <c r="C294" s="47">
        <f>'S3 Maquette'!F292</f>
        <v>0</v>
      </c>
      <c r="D294" s="45"/>
      <c r="E294" s="45"/>
      <c r="F294" s="45"/>
      <c r="G294" s="45"/>
      <c r="H294" s="45"/>
      <c r="I294" s="45"/>
      <c r="J294" s="45"/>
      <c r="K294" s="45"/>
      <c r="L294" s="45"/>
      <c r="M294" s="45"/>
      <c r="N294" s="45"/>
      <c r="O294" s="45"/>
      <c r="P294" s="45"/>
      <c r="Q294" s="45"/>
      <c r="R294" s="45"/>
      <c r="S294" s="45"/>
      <c r="T294" s="45"/>
      <c r="U294" s="45"/>
      <c r="V294" s="50"/>
      <c r="Y294"/>
    </row>
    <row r="295" spans="1:25" ht="30.6" customHeight="1">
      <c r="A295" s="49">
        <f>'S3 Maquette'!B293</f>
        <v>0</v>
      </c>
      <c r="B295" s="49">
        <f>'S3 Maquette'!C293</f>
        <v>0</v>
      </c>
      <c r="C295" s="47">
        <f>'S3 Maquette'!F293</f>
        <v>0</v>
      </c>
      <c r="D295" s="45"/>
      <c r="E295" s="45"/>
      <c r="F295" s="45"/>
      <c r="G295" s="45"/>
      <c r="H295" s="45"/>
      <c r="I295" s="45"/>
      <c r="J295" s="45"/>
      <c r="K295" s="45"/>
      <c r="L295" s="45"/>
      <c r="M295" s="45"/>
      <c r="N295" s="45"/>
      <c r="O295" s="45"/>
      <c r="P295" s="45"/>
      <c r="Q295" s="45"/>
      <c r="R295" s="45"/>
      <c r="S295" s="45"/>
      <c r="T295" s="45"/>
      <c r="U295" s="45"/>
      <c r="V295" s="50"/>
      <c r="Y295"/>
    </row>
    <row r="296" spans="1:25" ht="30.6" customHeight="1">
      <c r="A296" s="49">
        <f>'S3 Maquette'!B294</f>
        <v>0</v>
      </c>
      <c r="B296" s="49">
        <f>'S3 Maquette'!C294</f>
        <v>0</v>
      </c>
      <c r="C296" s="47">
        <f>'S3 Maquette'!F294</f>
        <v>0</v>
      </c>
      <c r="D296" s="45"/>
      <c r="E296" s="45"/>
      <c r="F296" s="45"/>
      <c r="G296" s="45"/>
      <c r="H296" s="45"/>
      <c r="I296" s="45"/>
      <c r="J296" s="45"/>
      <c r="K296" s="45"/>
      <c r="L296" s="45"/>
      <c r="M296" s="45"/>
      <c r="N296" s="45"/>
      <c r="O296" s="45"/>
      <c r="P296" s="45"/>
      <c r="Q296" s="45"/>
      <c r="R296" s="45"/>
      <c r="S296" s="45"/>
      <c r="T296" s="45"/>
      <c r="U296" s="45"/>
      <c r="V296" s="50"/>
      <c r="Y296"/>
    </row>
    <row r="297" spans="1:25" ht="30.6" customHeight="1">
      <c r="A297" s="49">
        <f>'S3 Maquette'!B295</f>
        <v>0</v>
      </c>
      <c r="B297" s="49">
        <f>'S3 Maquette'!C295</f>
        <v>0</v>
      </c>
      <c r="C297" s="47">
        <f>'S3 Maquette'!F295</f>
        <v>0</v>
      </c>
      <c r="D297" s="45"/>
      <c r="E297" s="45"/>
      <c r="F297" s="45"/>
      <c r="G297" s="45"/>
      <c r="H297" s="45"/>
      <c r="I297" s="45"/>
      <c r="J297" s="45"/>
      <c r="K297" s="45"/>
      <c r="L297" s="45"/>
      <c r="M297" s="45"/>
      <c r="N297" s="45"/>
      <c r="O297" s="45"/>
      <c r="P297" s="45"/>
      <c r="Q297" s="45"/>
      <c r="R297" s="45"/>
      <c r="S297" s="45"/>
      <c r="T297" s="45"/>
      <c r="U297" s="45"/>
      <c r="V297" s="50"/>
      <c r="Y297"/>
    </row>
    <row r="298" spans="1:25" ht="30.6" customHeight="1">
      <c r="A298" s="49">
        <f>'S3 Maquette'!B296</f>
        <v>0</v>
      </c>
      <c r="B298" s="49">
        <f>'S3 Maquette'!C296</f>
        <v>0</v>
      </c>
      <c r="C298" s="47">
        <f>'S3 Maquette'!F296</f>
        <v>0</v>
      </c>
      <c r="D298" s="45"/>
      <c r="E298" s="45"/>
      <c r="F298" s="45"/>
      <c r="G298" s="45"/>
      <c r="H298" s="45"/>
      <c r="I298" s="45"/>
      <c r="J298" s="45"/>
      <c r="K298" s="45"/>
      <c r="L298" s="45"/>
      <c r="M298" s="45"/>
      <c r="N298" s="45"/>
      <c r="O298" s="45"/>
      <c r="P298" s="45"/>
      <c r="Q298" s="45"/>
      <c r="R298" s="45"/>
      <c r="S298" s="45"/>
      <c r="T298" s="45"/>
      <c r="U298" s="45"/>
      <c r="V298" s="50"/>
      <c r="Y298"/>
    </row>
    <row r="299" spans="1:25" ht="30.6" customHeight="1">
      <c r="A299" s="49">
        <f>'S3 Maquette'!B297</f>
        <v>0</v>
      </c>
      <c r="B299" s="49">
        <f>'S3 Maquette'!C297</f>
        <v>0</v>
      </c>
      <c r="C299" s="47">
        <f>'S3 Maquette'!F297</f>
        <v>0</v>
      </c>
      <c r="D299" s="45"/>
      <c r="E299" s="45"/>
      <c r="F299" s="45"/>
      <c r="G299" s="45"/>
      <c r="H299" s="45"/>
      <c r="I299" s="45"/>
      <c r="J299" s="45"/>
      <c r="K299" s="45"/>
      <c r="L299" s="45"/>
      <c r="M299" s="45"/>
      <c r="N299" s="45"/>
      <c r="O299" s="45"/>
      <c r="P299" s="45"/>
      <c r="Q299" s="45"/>
      <c r="R299" s="45"/>
      <c r="S299" s="45"/>
      <c r="T299" s="45"/>
      <c r="U299" s="45"/>
      <c r="V299" s="50"/>
      <c r="Y299"/>
    </row>
  </sheetData>
  <sheetProtection formatCells="0" insertRows="0"/>
  <mergeCells count="26">
    <mergeCell ref="M12:Q13"/>
    <mergeCell ref="R12:U13"/>
    <mergeCell ref="A13:A14"/>
    <mergeCell ref="B13:C14"/>
    <mergeCell ref="D13:D14"/>
    <mergeCell ref="E13:G14"/>
    <mergeCell ref="M14:M17"/>
    <mergeCell ref="N14:O17"/>
    <mergeCell ref="P14:Q17"/>
    <mergeCell ref="R14:R17"/>
    <mergeCell ref="S14:S17"/>
    <mergeCell ref="T14:T17"/>
    <mergeCell ref="U14:U17"/>
    <mergeCell ref="A15:A16"/>
    <mergeCell ref="B15:C16"/>
    <mergeCell ref="D15:D16"/>
    <mergeCell ref="E15:G16"/>
    <mergeCell ref="A1:I6"/>
    <mergeCell ref="A7:A11"/>
    <mergeCell ref="B7:B11"/>
    <mergeCell ref="C7:D9"/>
    <mergeCell ref="E7:F9"/>
    <mergeCell ref="G7:G9"/>
    <mergeCell ref="H7:I9"/>
    <mergeCell ref="C10:D11"/>
    <mergeCell ref="E10:I11"/>
  </mergeCells>
  <conditionalFormatting sqref="A1:A7 A12:A17 A300:A998">
    <cfRule type="expression" dxfId="160" priority="278">
      <formula>$C1="Parcours Pédagogique"</formula>
    </cfRule>
    <cfRule type="expression" dxfId="159" priority="279">
      <formula>$C1="BLOC"</formula>
    </cfRule>
    <cfRule type="expression" dxfId="158" priority="280">
      <formula>$C1="OPTION"</formula>
    </cfRule>
  </conditionalFormatting>
  <conditionalFormatting sqref="A24:A37">
    <cfRule type="expression" dxfId="157" priority="206">
      <formula>$C24="Modification"</formula>
    </cfRule>
    <cfRule type="expression" dxfId="156" priority="207">
      <formula>$C24="Création"</formula>
    </cfRule>
    <cfRule type="expression" dxfId="155" priority="208">
      <formula>$C24="Fermeture"</formula>
    </cfRule>
    <cfRule type="expression" dxfId="154" priority="209">
      <formula>$C24="Modification MCC"</formula>
    </cfRule>
  </conditionalFormatting>
  <conditionalFormatting sqref="A18:U23 C24:D25 U24:U25 C26:U26 C27:D28 C29 E29:U29 C37:T37 A42:U299 V18 A41:D41 U38:U41 C38:D40">
    <cfRule type="expression" dxfId="153" priority="286">
      <formula>$C18="Modification MCC"</formula>
    </cfRule>
  </conditionalFormatting>
  <conditionalFormatting sqref="A23:U23 C24:D25 U24:U25 C26:U26 C27:D28 C29:U29">
    <cfRule type="expression" dxfId="152" priority="258">
      <formula>$C23="Création"</formula>
    </cfRule>
    <cfRule type="expression" dxfId="151" priority="259">
      <formula>$C23="Fermeture"</formula>
    </cfRule>
  </conditionalFormatting>
  <conditionalFormatting sqref="B24:B37">
    <cfRule type="expression" dxfId="150" priority="202">
      <formula>$C24="Modification"</formula>
    </cfRule>
    <cfRule type="expression" dxfId="149" priority="203">
      <formula>$C24="Création"</formula>
    </cfRule>
    <cfRule type="expression" dxfId="148" priority="204">
      <formula>$C24="Fermeture"</formula>
    </cfRule>
    <cfRule type="expression" dxfId="147" priority="205">
      <formula>$C24="Modification MCC"</formula>
    </cfRule>
  </conditionalFormatting>
  <conditionalFormatting sqref="B1:U7 C8:U9 C10 E10 J10:U11 B12:M12 R12 B13:L13 B14:N14 P14 R14:U17 B15:M17 B300:U998">
    <cfRule type="expression" dxfId="146" priority="282">
      <formula>$D1="Modification"</formula>
    </cfRule>
    <cfRule type="expression" dxfId="145" priority="283">
      <formula>$D1="Création"</formula>
    </cfRule>
    <cfRule type="expression" dxfId="144" priority="284">
      <formula>$D1="Fermeture"</formula>
    </cfRule>
  </conditionalFormatting>
  <conditionalFormatting sqref="B1:U7 C8:U9 J10:U11 R14:U17 B300:U998 B12:M12 B13:L13 B14:N14 B15:M17 C10 E10 R12 P14">
    <cfRule type="expression" dxfId="143" priority="281">
      <formula>$D1="Modification MCC"</formula>
    </cfRule>
  </conditionalFormatting>
  <conditionalFormatting sqref="C30:D30">
    <cfRule type="expression" dxfId="142" priority="240">
      <formula>$C30="Modification"</formula>
    </cfRule>
    <cfRule type="expression" dxfId="141" priority="241">
      <formula>$C30="Création"</formula>
    </cfRule>
    <cfRule type="expression" dxfId="140" priority="242">
      <formula>$C30="Fermeture"</formula>
    </cfRule>
  </conditionalFormatting>
  <conditionalFormatting sqref="C30:O30">
    <cfRule type="expression" dxfId="139" priority="111">
      <formula>$B30="Option"</formula>
    </cfRule>
    <cfRule type="expression" dxfId="138" priority="112">
      <formula>$C30="Modification MCC"</formula>
    </cfRule>
  </conditionalFormatting>
  <conditionalFormatting sqref="C31:O31">
    <cfRule type="expression" dxfId="137" priority="229">
      <formula>$C31="Modification MCC"</formula>
    </cfRule>
    <cfRule type="expression" dxfId="136" priority="230">
      <formula>$C31="Modification"</formula>
    </cfRule>
    <cfRule type="expression" dxfId="135" priority="231">
      <formula>$C31="Création"</formula>
    </cfRule>
    <cfRule type="expression" dxfId="134" priority="232">
      <formula>$C31="Fermeture"</formula>
    </cfRule>
  </conditionalFormatting>
  <conditionalFormatting sqref="C32:O36">
    <cfRule type="expression" dxfId="133" priority="55">
      <formula>$B32="Option"</formula>
    </cfRule>
    <cfRule type="expression" dxfId="132" priority="58">
      <formula>$C32="Modification MCC"</formula>
    </cfRule>
    <cfRule type="expression" dxfId="131" priority="59">
      <formula>$C32="Modification"</formula>
    </cfRule>
    <cfRule type="expression" dxfId="130" priority="60">
      <formula>$C32="Création"</formula>
    </cfRule>
    <cfRule type="expression" dxfId="129" priority="61">
      <formula>$C32="Fermeture"</formula>
    </cfRule>
  </conditionalFormatting>
  <conditionalFormatting sqref="C1:U9 C10 E10 J10:U11 C12:M12 R12:U13 C13:L13 C14:U23 C37:T37 C26:U26 C29:U29 C24:D25 U24:U25 C27:D28 C42:U1000 U38:U41 C38:D41">
    <cfRule type="expression" dxfId="128" priority="285">
      <formula>$B1="Option"</formula>
    </cfRule>
  </conditionalFormatting>
  <conditionalFormatting sqref="C29:U29 A23:U23 C26:U26 U24:U25 C24:D25 C27:D28">
    <cfRule type="expression" dxfId="127" priority="257">
      <formula>$C23="Modification"</formula>
    </cfRule>
  </conditionalFormatting>
  <conditionalFormatting sqref="C31:U31">
    <cfRule type="expression" dxfId="126" priority="217">
      <formula>$B31="Option"</formula>
    </cfRule>
  </conditionalFormatting>
  <conditionalFormatting sqref="D29:O29">
    <cfRule type="expression" dxfId="125" priority="256">
      <formula>$C29="Modification MCC"</formula>
    </cfRule>
  </conditionalFormatting>
  <conditionalFormatting sqref="E24:O25">
    <cfRule type="expression" dxfId="124" priority="175">
      <formula>$C24="Modification MCC"</formula>
    </cfRule>
  </conditionalFormatting>
  <conditionalFormatting sqref="E25:O25">
    <cfRule type="expression" dxfId="123" priority="176">
      <formula>$C25="Modification"</formula>
    </cfRule>
    <cfRule type="expression" dxfId="122" priority="177">
      <formula>$C25="Création"</formula>
    </cfRule>
    <cfRule type="expression" dxfId="121" priority="178">
      <formula>$C25="Fermeture"</formula>
    </cfRule>
  </conditionalFormatting>
  <conditionalFormatting sqref="E27:O28">
    <cfRule type="expression" dxfId="120" priority="132">
      <formula>$C27="Modification MCC"</formula>
    </cfRule>
  </conditionalFormatting>
  <conditionalFormatting sqref="E28:O28">
    <cfRule type="expression" dxfId="119" priority="133">
      <formula>$C28="Modification"</formula>
    </cfRule>
    <cfRule type="expression" dxfId="118" priority="134">
      <formula>$C28="Création"</formula>
    </cfRule>
    <cfRule type="expression" dxfId="117" priority="135">
      <formula>$C28="Fermeture"</formula>
    </cfRule>
  </conditionalFormatting>
  <conditionalFormatting sqref="E30:O30">
    <cfRule type="expression" dxfId="116" priority="287">
      <formula>$C30="Modification"</formula>
    </cfRule>
    <cfRule type="expression" dxfId="115" priority="287">
      <formula>$C30="Création"</formula>
    </cfRule>
    <cfRule type="expression" dxfId="114" priority="113">
      <formula>$C30="Fermeture"</formula>
    </cfRule>
  </conditionalFormatting>
  <conditionalFormatting sqref="E24:T24">
    <cfRule type="expression" dxfId="113" priority="184">
      <formula>$C24="Modification"</formula>
    </cfRule>
    <cfRule type="expression" dxfId="112" priority="185">
      <formula>$C24="Création"</formula>
    </cfRule>
    <cfRule type="expression" dxfId="111" priority="186">
      <formula>$C24="Fermeture"</formula>
    </cfRule>
  </conditionalFormatting>
  <conditionalFormatting sqref="E24:T25">
    <cfRule type="expression" dxfId="110" priority="160">
      <formula>$B24="Option"</formula>
    </cfRule>
  </conditionalFormatting>
  <conditionalFormatting sqref="E27:U27">
    <cfRule type="expression" dxfId="109" priority="141">
      <formula>$C27="Modification"</formula>
    </cfRule>
    <cfRule type="expression" dxfId="108" priority="142">
      <formula>$C27="Création"</formula>
    </cfRule>
    <cfRule type="expression" dxfId="107" priority="143">
      <formula>$C27="Fermeture"</formula>
    </cfRule>
  </conditionalFormatting>
  <conditionalFormatting sqref="E27:U28">
    <cfRule type="expression" dxfId="106" priority="116">
      <formula>$B27="Option"</formula>
    </cfRule>
  </conditionalFormatting>
  <conditionalFormatting sqref="J1:J26">
    <cfRule type="expression" dxfId="105" priority="174">
      <formula>$I1="NON"</formula>
    </cfRule>
  </conditionalFormatting>
  <conditionalFormatting sqref="J27:J29">
    <cfRule type="expression" dxfId="104" priority="131">
      <formula>$I27="NON"</formula>
    </cfRule>
  </conditionalFormatting>
  <conditionalFormatting sqref="J30">
    <cfRule type="expression" dxfId="103" priority="110">
      <formula>$I30="NON"</formula>
    </cfRule>
  </conditionalFormatting>
  <conditionalFormatting sqref="J31">
    <cfRule type="expression" dxfId="102" priority="228">
      <formula>$I31="NON"</formula>
    </cfRule>
  </conditionalFormatting>
  <conditionalFormatting sqref="J32:J37 J42:J1000">
    <cfRule type="expression" dxfId="101" priority="57">
      <formula>$I32="NON"</formula>
    </cfRule>
  </conditionalFormatting>
  <conditionalFormatting sqref="L23 L26 L29">
    <cfRule type="expression" dxfId="100" priority="261">
      <formula>$K23="CCI (CC Intégral)"</formula>
    </cfRule>
  </conditionalFormatting>
  <conditionalFormatting sqref="L24">
    <cfRule type="expression" dxfId="99" priority="201">
      <formula>$K24="CCI (CC Intégral)"</formula>
    </cfRule>
  </conditionalFormatting>
  <conditionalFormatting sqref="L25">
    <cfRule type="expression" dxfId="98" priority="180">
      <formula>$K25="CCI (CC Intégral)"</formula>
    </cfRule>
  </conditionalFormatting>
  <conditionalFormatting sqref="L27">
    <cfRule type="expression" dxfId="97" priority="159">
      <formula>$K27="CCI (CC Intégral)"</formula>
    </cfRule>
  </conditionalFormatting>
  <conditionalFormatting sqref="L28">
    <cfRule type="expression" dxfId="96" priority="137">
      <formula>$K28="CCI (CC Intégral)"</formula>
    </cfRule>
  </conditionalFormatting>
  <conditionalFormatting sqref="L30">
    <cfRule type="expression" dxfId="95" priority="115">
      <formula>$K30="CCI (CC Intégral)"</formula>
    </cfRule>
  </conditionalFormatting>
  <conditionalFormatting sqref="L31">
    <cfRule type="expression" dxfId="94" priority="234">
      <formula>$K31="CCI (CC Intégral)"</formula>
    </cfRule>
  </conditionalFormatting>
  <conditionalFormatting sqref="L32:L36">
    <cfRule type="expression" dxfId="93" priority="63">
      <formula>$K32="CCI (CC Intégral)"</formula>
    </cfRule>
  </conditionalFormatting>
  <conditionalFormatting sqref="L18:M23 L37:M37 P18:Q23 L26:M26 P26:Q26 P29:Q29 L42:M299">
    <cfRule type="expression" dxfId="92" priority="277">
      <formula>$K18="CT (Contrôle terminal)"</formula>
    </cfRule>
  </conditionalFormatting>
  <conditionalFormatting sqref="L24:M24">
    <cfRule type="expression" dxfId="91" priority="200">
      <formula>$K24="CT (Contrôle terminal)"</formula>
    </cfRule>
  </conditionalFormatting>
  <conditionalFormatting sqref="L25:M25">
    <cfRule type="expression" dxfId="90" priority="179">
      <formula>$K25="CT (Contrôle terminal)"</formula>
    </cfRule>
  </conditionalFormatting>
  <conditionalFormatting sqref="L27:M27">
    <cfRule type="expression" dxfId="89" priority="158">
      <formula>$K27="CT (Contrôle terminal)"</formula>
    </cfRule>
  </conditionalFormatting>
  <conditionalFormatting sqref="L28:M28">
    <cfRule type="expression" dxfId="88" priority="136">
      <formula>$K28="CT (Contrôle terminal)"</formula>
    </cfRule>
  </conditionalFormatting>
  <conditionalFormatting sqref="L29:M29">
    <cfRule type="expression" dxfId="87" priority="260">
      <formula>$K29="CT (Contrôle terminal)"</formula>
    </cfRule>
  </conditionalFormatting>
  <conditionalFormatting sqref="L30:M30">
    <cfRule type="expression" dxfId="86" priority="114">
      <formula>$K30="CT (Contrôle terminal)"</formula>
    </cfRule>
  </conditionalFormatting>
  <conditionalFormatting sqref="L31:M31">
    <cfRule type="expression" dxfId="85" priority="233">
      <formula>$K31="CT (Contrôle terminal)"</formula>
    </cfRule>
  </conditionalFormatting>
  <conditionalFormatting sqref="L32:M36">
    <cfRule type="expression" dxfId="84" priority="62">
      <formula>$K32="CT (Contrôle terminal)"</formula>
    </cfRule>
  </conditionalFormatting>
  <conditionalFormatting sqref="N18:O23 N26:O26 N29:O29 L18:L22 L37 L42:L299">
    <cfRule type="expression" dxfId="83" priority="273">
      <formula>$K18="CCI (CC Intégral)"</formula>
    </cfRule>
  </conditionalFormatting>
  <conditionalFormatting sqref="N32:O37 N42:O299">
    <cfRule type="expression" dxfId="82" priority="56">
      <formula>$K32="CCI (CC Intégral)"</formula>
    </cfRule>
  </conditionalFormatting>
  <conditionalFormatting sqref="N24:Q25">
    <cfRule type="expression" dxfId="81" priority="161">
      <formula>$K24="CCI (CC Intégral)"</formula>
    </cfRule>
  </conditionalFormatting>
  <conditionalFormatting sqref="N27:Q28">
    <cfRule type="expression" dxfId="80" priority="117">
      <formula>$K27="CCI (CC Intégral)"</formula>
    </cfRule>
  </conditionalFormatting>
  <conditionalFormatting sqref="N30:Q31">
    <cfRule type="expression" dxfId="79" priority="101">
      <formula>$K30="CCI (CC Intégral)"</formula>
    </cfRule>
  </conditionalFormatting>
  <conditionalFormatting sqref="P18:Q23 P26:Q26 P29:Q29">
    <cfRule type="expression" dxfId="78" priority="274">
      <formula>$K18="CC&amp;CT"</formula>
    </cfRule>
  </conditionalFormatting>
  <conditionalFormatting sqref="P27:Q28">
    <cfRule type="expression" dxfId="77" priority="118">
      <formula>$C27="Modification MCC"</formula>
    </cfRule>
  </conditionalFormatting>
  <conditionalFormatting sqref="P28:Q28">
    <cfRule type="expression" dxfId="76" priority="119">
      <formula>$C28="Modification"</formula>
    </cfRule>
    <cfRule type="expression" dxfId="75" priority="120">
      <formula>$C28="Création"</formula>
    </cfRule>
    <cfRule type="expression" dxfId="74" priority="121">
      <formula>$C28="Fermeture"</formula>
    </cfRule>
  </conditionalFormatting>
  <conditionalFormatting sqref="P30:Q30">
    <cfRule type="expression" dxfId="73" priority="288">
      <formula>$B30="Option"</formula>
    </cfRule>
  </conditionalFormatting>
  <conditionalFormatting sqref="P32:Q36">
    <cfRule type="expression" dxfId="72" priority="66">
      <formula>$B32="Option"</formula>
    </cfRule>
    <cfRule type="expression" dxfId="71" priority="67">
      <formula>$C32="Modification MCC"</formula>
    </cfRule>
    <cfRule type="expression" dxfId="70" priority="68">
      <formula>$C32="Modification"</formula>
    </cfRule>
    <cfRule type="expression" dxfId="69" priority="69">
      <formula>$C32="Création"</formula>
    </cfRule>
    <cfRule type="expression" dxfId="68" priority="70">
      <formula>$C32="Fermeture"</formula>
    </cfRule>
  </conditionalFormatting>
  <conditionalFormatting sqref="P32:Q37 P42:Q299">
    <cfRule type="expression" dxfId="67" priority="64">
      <formula>$K32="CC&amp;CT"</formula>
    </cfRule>
    <cfRule type="expression" dxfId="66" priority="65">
      <formula>$K32="CT (Contrôle terminal)"</formula>
    </cfRule>
  </conditionalFormatting>
  <conditionalFormatting sqref="P24:T25">
    <cfRule type="expression" dxfId="65" priority="162">
      <formula>$C24="Modification MCC"</formula>
    </cfRule>
  </conditionalFormatting>
  <conditionalFormatting sqref="P25:T25">
    <cfRule type="expression" dxfId="64" priority="163">
      <formula>$C25="Modification"</formula>
    </cfRule>
    <cfRule type="expression" dxfId="63" priority="164">
      <formula>$C25="Création"</formula>
    </cfRule>
    <cfRule type="expression" dxfId="62" priority="165">
      <formula>$C25="Fermeture"</formula>
    </cfRule>
  </conditionalFormatting>
  <conditionalFormatting sqref="P31:T31">
    <cfRule type="expression" dxfId="61" priority="219">
      <formula>$C31="Modification MCC"</formula>
    </cfRule>
    <cfRule type="expression" dxfId="60" priority="220">
      <formula>$C31="Modification"</formula>
    </cfRule>
    <cfRule type="expression" dxfId="59" priority="221">
      <formula>$C31="Création"</formula>
    </cfRule>
    <cfRule type="expression" dxfId="58" priority="222">
      <formula>$C31="Fermeture"</formula>
    </cfRule>
  </conditionalFormatting>
  <conditionalFormatting sqref="P30:U30">
    <cfRule type="expression" dxfId="57" priority="289">
      <formula>$C30="Modification MCC"</formula>
    </cfRule>
    <cfRule type="expression" dxfId="56" priority="289">
      <formula>$C30="Fermeture"</formula>
    </cfRule>
    <cfRule type="expression" dxfId="55" priority="289">
      <formula>$C30="Création"</formula>
    </cfRule>
    <cfRule type="expression" dxfId="54" priority="289">
      <formula>$C30="Modification"</formula>
    </cfRule>
  </conditionalFormatting>
  <conditionalFormatting sqref="R27:U28">
    <cfRule type="expression" dxfId="53" priority="125">
      <formula>$C27="Modification MCC"</formula>
    </cfRule>
  </conditionalFormatting>
  <conditionalFormatting sqref="R28:U28">
    <cfRule type="expression" dxfId="52" priority="126">
      <formula>$C28="Modification"</formula>
    </cfRule>
    <cfRule type="expression" dxfId="51" priority="127">
      <formula>$C28="Création"</formula>
    </cfRule>
    <cfRule type="expression" dxfId="50" priority="128">
      <formula>$C28="Fermeture"</formula>
    </cfRule>
  </conditionalFormatting>
  <conditionalFormatting sqref="R30:U30">
    <cfRule type="expression" dxfId="49" priority="100">
      <formula>$B30="Option"</formula>
    </cfRule>
  </conditionalFormatting>
  <conditionalFormatting sqref="R32:U36">
    <cfRule type="expression" dxfId="48" priority="48">
      <formula>$B32="Option"</formula>
    </cfRule>
    <cfRule type="expression" dxfId="47" priority="51">
      <formula>$C32="Modification MCC"</formula>
    </cfRule>
    <cfRule type="expression" dxfId="46" priority="52">
      <formula>$C32="Modification"</formula>
    </cfRule>
    <cfRule type="expression" dxfId="45" priority="53">
      <formula>$C32="Création"</formula>
    </cfRule>
    <cfRule type="expression" dxfId="44" priority="54">
      <formula>$C32="Fermeture"</formula>
    </cfRule>
  </conditionalFormatting>
  <conditionalFormatting sqref="S1:T22 S37:T37 S42:T1000">
    <cfRule type="expression" dxfId="43" priority="276">
      <formula>$R1="Autres"</formula>
    </cfRule>
  </conditionalFormatting>
  <conditionalFormatting sqref="S23:T36">
    <cfRule type="expression" dxfId="42" priority="50">
      <formula>$P23="Autres"</formula>
    </cfRule>
  </conditionalFormatting>
  <conditionalFormatting sqref="U1:U22 V18">
    <cfRule type="expression" dxfId="41" priority="275">
      <formula>$R1="CT (Contrôle terminal)"</formula>
    </cfRule>
  </conditionalFormatting>
  <conditionalFormatting sqref="U23:U30">
    <cfRule type="expression" dxfId="40" priority="123">
      <formula>$P23="CT (Contrôle terminal)"</formula>
    </cfRule>
  </conditionalFormatting>
  <conditionalFormatting sqref="U31 U38:U1000">
    <cfRule type="expression" dxfId="39" priority="245">
      <formula>$R31="CT (Contrôle terminal)"</formula>
    </cfRule>
  </conditionalFormatting>
  <conditionalFormatting sqref="U31">
    <cfRule type="expression" dxfId="38" priority="246">
      <formula>$C31="Modification MCC"</formula>
    </cfRule>
    <cfRule type="expression" dxfId="37" priority="247">
      <formula>$C31="Modification"</formula>
    </cfRule>
    <cfRule type="expression" dxfId="36" priority="248">
      <formula>$C31="Création"</formula>
    </cfRule>
    <cfRule type="expression" dxfId="35" priority="249">
      <formula>$C31="Fermeture"</formula>
    </cfRule>
  </conditionalFormatting>
  <conditionalFormatting sqref="U32:U36">
    <cfRule type="expression" dxfId="34" priority="49">
      <formula>$P32="CT (Contrôle terminal)"</formula>
    </cfRule>
  </conditionalFormatting>
  <conditionalFormatting sqref="V18 A18:U22 C37:T37 A42:U299 A41:D41 U38:U41 C38:D40">
    <cfRule type="expression" dxfId="33" priority="290">
      <formula>$C18="Modification"</formula>
    </cfRule>
    <cfRule type="expression" dxfId="32" priority="290">
      <formula>$C18="Création"</formula>
    </cfRule>
    <cfRule type="expression" dxfId="31" priority="290">
      <formula>$C18="Fermeture"</formula>
    </cfRule>
  </conditionalFormatting>
  <conditionalFormatting sqref="E38:R38 E39:S41">
    <cfRule type="expression" dxfId="30" priority="42">
      <formula>$C38="Modification MCC"</formula>
    </cfRule>
  </conditionalFormatting>
  <conditionalFormatting sqref="E38:R38 E39:S41">
    <cfRule type="expression" dxfId="29" priority="37">
      <formula>$B38="Option"</formula>
    </cfRule>
  </conditionalFormatting>
  <conditionalFormatting sqref="J38:J41">
    <cfRule type="expression" dxfId="28" priority="41">
      <formula>$I38="NON"</formula>
    </cfRule>
  </conditionalFormatting>
  <conditionalFormatting sqref="L38:L41">
    <cfRule type="expression" dxfId="27" priority="47">
      <formula>$K38="CCI (CC Intégral)"</formula>
    </cfRule>
  </conditionalFormatting>
  <conditionalFormatting sqref="L38:M41">
    <cfRule type="expression" dxfId="26" priority="46">
      <formula>$K38="CT (Contrôle terminal)"</formula>
    </cfRule>
  </conditionalFormatting>
  <conditionalFormatting sqref="N38:O41">
    <cfRule type="expression" dxfId="25" priority="40">
      <formula>$K38="CCI (CC Intégral)"</formula>
    </cfRule>
  </conditionalFormatting>
  <conditionalFormatting sqref="Q38:R41">
    <cfRule type="expression" dxfId="24" priority="39">
      <formula>$P38="Autres"</formula>
    </cfRule>
  </conditionalFormatting>
  <conditionalFormatting sqref="S39:S41">
    <cfRule type="expression" dxfId="23" priority="38">
      <formula>$P39="CT (Contrôle terminal)"</formula>
    </cfRule>
  </conditionalFormatting>
  <conditionalFormatting sqref="E38:R38 E39:S41">
    <cfRule type="expression" dxfId="22" priority="43">
      <formula>$C38="Modification"</formula>
    </cfRule>
    <cfRule type="expression" dxfId="21" priority="44">
      <formula>$C38="Création"</formula>
    </cfRule>
    <cfRule type="expression" dxfId="20" priority="45">
      <formula>$C38="Fermeture"</formula>
    </cfRule>
  </conditionalFormatting>
  <conditionalFormatting sqref="S38">
    <cfRule type="expression" dxfId="19" priority="33">
      <formula>$C38="Modification MCC"</formula>
    </cfRule>
  </conditionalFormatting>
  <conditionalFormatting sqref="S38">
    <cfRule type="expression" dxfId="18" priority="31">
      <formula>$B38="Option"</formula>
    </cfRule>
  </conditionalFormatting>
  <conditionalFormatting sqref="S38">
    <cfRule type="expression" dxfId="17" priority="32">
      <formula>$P38="Autres"</formula>
    </cfRule>
  </conditionalFormatting>
  <conditionalFormatting sqref="S38">
    <cfRule type="expression" dxfId="16" priority="34">
      <formula>$C38="Modification"</formula>
    </cfRule>
    <cfRule type="expression" dxfId="15" priority="35">
      <formula>$C38="Création"</formula>
    </cfRule>
    <cfRule type="expression" dxfId="14" priority="36">
      <formula>$C38="Fermeture"</formula>
    </cfRule>
  </conditionalFormatting>
  <conditionalFormatting sqref="U37">
    <cfRule type="expression" dxfId="13" priority="13">
      <formula>$C38="Modification MCC"</formula>
    </cfRule>
  </conditionalFormatting>
  <conditionalFormatting sqref="U37">
    <cfRule type="expression" dxfId="12" priority="14">
      <formula>$B38="Option"</formula>
    </cfRule>
  </conditionalFormatting>
  <conditionalFormatting sqref="U37">
    <cfRule type="expression" dxfId="11" priority="15">
      <formula>$P38="CT (Contrôle terminal)"</formula>
    </cfRule>
  </conditionalFormatting>
  <conditionalFormatting sqref="U37">
    <cfRule type="expression" dxfId="10" priority="16">
      <formula>$C38="Modification"</formula>
    </cfRule>
    <cfRule type="expression" dxfId="9" priority="17">
      <formula>$C38="Création"</formula>
    </cfRule>
    <cfRule type="expression" dxfId="8" priority="18">
      <formula>$C38="Fermeture"</formula>
    </cfRule>
  </conditionalFormatting>
  <conditionalFormatting sqref="B38:B40">
    <cfRule type="expression" dxfId="7" priority="9">
      <formula>$C38="Modification"</formula>
    </cfRule>
    <cfRule type="expression" dxfId="6" priority="10">
      <formula>$C38="Création"</formula>
    </cfRule>
    <cfRule type="expression" dxfId="5" priority="11">
      <formula>$C38="Fermeture"</formula>
    </cfRule>
    <cfRule type="expression" dxfId="4" priority="12">
      <formula>$C38="Modification MCC"</formula>
    </cfRule>
  </conditionalFormatting>
  <conditionalFormatting sqref="A38:A40">
    <cfRule type="expression" dxfId="3" priority="1">
      <formula>$C38="Modification MCC"</formula>
    </cfRule>
  </conditionalFormatting>
  <conditionalFormatting sqref="A38:A40">
    <cfRule type="expression" dxfId="2" priority="2">
      <formula>$C38="Modification"</formula>
    </cfRule>
    <cfRule type="expression" dxfId="1" priority="3">
      <formula>$C38="Création"</formula>
    </cfRule>
    <cfRule type="expression" dxfId="0" priority="4">
      <formula>$C38="Fermeture"</formula>
    </cfRule>
  </conditionalFormatting>
  <dataValidations count="6">
    <dataValidation type="list" allowBlank="1" showInputMessage="1" showErrorMessage="1" sqref="K19:K299" xr:uid="{DED0BF56-02BB-432A-824C-FA41765307A2}">
      <formula1>List_Controle2</formula1>
    </dataValidation>
    <dataValidation type="list" allowBlank="1" showInputMessage="1" showErrorMessage="1" sqref="C19:C299" xr:uid="{1912A8C6-83F2-4C27-BC06-12C57B19A3C3}">
      <formula1>"Modification MCC"</formula1>
    </dataValidation>
    <dataValidation type="list" allowBlank="1" showInputMessage="1" showErrorMessage="1" sqref="R19:R37 R42:R299 P38:P41" xr:uid="{E78921CB-987D-4E42-AC38-D25D84B1C655}">
      <formula1>"CT (Contrôle terminal), Autres"</formula1>
    </dataValidation>
    <dataValidation type="list" allowBlank="1" showInputMessage="1" showErrorMessage="1" sqref="E19:I299" xr:uid="{66F2238F-6417-4E8E-9655-B4F671E4BF97}">
      <formula1>"OUI, NON"</formula1>
    </dataValidation>
    <dataValidation type="list" allowBlank="1" showInputMessage="1" showErrorMessage="1" sqref="S42:S299 S19:S37 N19:N299 P19:P37 P42:P299 Q38:Q41" xr:uid="{9CDD67C7-F962-4221-9EC5-830125FD38CE}">
      <formula1>List_Controle</formula1>
    </dataValidation>
    <dataValidation type="list" allowBlank="1" showInputMessage="1" showErrorMessage="1" sqref="D1:D6" xr:uid="{4917C235-6F52-4049-9435-10C6D40C666F}">
      <formula1>"Obligatoire, Facultatif, Complémentaire"</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AD291"/>
  <sheetViews>
    <sheetView zoomScale="70" zoomScaleNormal="70" workbookViewId="0">
      <selection activeCell="G6" sqref="G6:I6"/>
    </sheetView>
  </sheetViews>
  <sheetFormatPr defaultColWidth="11.42578125" defaultRowHeight="14.45"/>
  <cols>
    <col min="27" max="27" width="22.42578125" customWidth="1"/>
    <col min="28" max="28" width="20.85546875" customWidth="1"/>
    <col min="29" max="29" width="20.28515625" customWidth="1"/>
    <col min="30" max="30" width="18.28515625" customWidth="1"/>
  </cols>
  <sheetData>
    <row r="1" spans="1:30">
      <c r="A1" s="136" t="s">
        <v>141</v>
      </c>
      <c r="B1" s="136"/>
      <c r="C1" s="136"/>
      <c r="D1" s="136"/>
      <c r="E1" s="136"/>
      <c r="F1" s="136"/>
      <c r="G1" s="136"/>
      <c r="H1" s="136"/>
      <c r="I1" s="136"/>
      <c r="J1" s="136"/>
      <c r="K1" s="136"/>
      <c r="L1" s="136"/>
      <c r="AA1" s="127" t="s">
        <v>142</v>
      </c>
      <c r="AB1" s="127"/>
      <c r="AC1" s="127"/>
      <c r="AD1" s="127"/>
    </row>
    <row r="2" spans="1:30">
      <c r="A2" s="136"/>
      <c r="B2" s="136"/>
      <c r="C2" s="136"/>
      <c r="D2" s="136"/>
      <c r="E2" s="136"/>
      <c r="F2" s="136"/>
      <c r="G2" s="136"/>
      <c r="H2" s="136"/>
      <c r="I2" s="136"/>
      <c r="J2" s="136"/>
      <c r="K2" s="136"/>
      <c r="L2" s="136"/>
      <c r="AA2" s="127"/>
      <c r="AB2" s="127"/>
      <c r="AC2" s="127"/>
      <c r="AD2" s="127"/>
    </row>
    <row r="3" spans="1:30" ht="24.6" customHeight="1">
      <c r="A3" s="127" t="s">
        <v>143</v>
      </c>
      <c r="B3" s="127"/>
      <c r="C3" s="127"/>
      <c r="D3" s="127" t="s">
        <v>144</v>
      </c>
      <c r="E3" s="127"/>
      <c r="F3" s="127"/>
      <c r="G3" s="127" t="s">
        <v>145</v>
      </c>
      <c r="H3" s="127"/>
      <c r="I3" s="127"/>
      <c r="J3" s="127" t="s">
        <v>146</v>
      </c>
      <c r="K3" s="127"/>
      <c r="L3" s="127"/>
      <c r="AA3" s="12" t="s">
        <v>143</v>
      </c>
      <c r="AB3" s="12" t="s">
        <v>144</v>
      </c>
      <c r="AC3" s="12" t="s">
        <v>145</v>
      </c>
      <c r="AD3" s="12" t="s">
        <v>146</v>
      </c>
    </row>
    <row r="4" spans="1:30" ht="24" customHeight="1">
      <c r="A4" s="12" t="s">
        <v>142</v>
      </c>
      <c r="B4" s="12" t="s">
        <v>147</v>
      </c>
      <c r="C4" s="12" t="s">
        <v>148</v>
      </c>
      <c r="D4" s="38" t="s">
        <v>142</v>
      </c>
      <c r="E4" s="38" t="s">
        <v>147</v>
      </c>
      <c r="F4" s="38" t="s">
        <v>148</v>
      </c>
      <c r="G4" s="38" t="s">
        <v>142</v>
      </c>
      <c r="H4" s="38" t="s">
        <v>147</v>
      </c>
      <c r="I4" s="38" t="s">
        <v>148</v>
      </c>
      <c r="J4" s="38" t="s">
        <v>142</v>
      </c>
      <c r="K4" s="38" t="s">
        <v>147</v>
      </c>
      <c r="L4" s="38" t="s">
        <v>148</v>
      </c>
      <c r="AA4" s="12">
        <f>'S1 Maquette'!I19*1.5</f>
        <v>0</v>
      </c>
      <c r="AB4" s="12">
        <f>'S2 Maquette'!I19*1.5</f>
        <v>0</v>
      </c>
      <c r="AC4" s="12">
        <f>'S3 Maquette'!I19*1.5</f>
        <v>0</v>
      </c>
      <c r="AD4" s="12">
        <f>'S4 Maquette'!I19*1.5</f>
        <v>0</v>
      </c>
    </row>
    <row r="5" spans="1:30" ht="21" customHeight="1">
      <c r="A5" s="12">
        <f>SUM(AA4:AA291)</f>
        <v>249</v>
      </c>
      <c r="B5" s="12">
        <f>SUM('S1 Maquette'!J19:J300)</f>
        <v>128</v>
      </c>
      <c r="C5" s="12">
        <f>SUM('S1 Maquette'!K19:K300)</f>
        <v>10</v>
      </c>
      <c r="D5" s="12">
        <f>SUM(AB4:AB291)</f>
        <v>258</v>
      </c>
      <c r="E5" s="12">
        <f>SUM('S2 Maquette'!J19:J300)</f>
        <v>136</v>
      </c>
      <c r="F5" s="12">
        <f>SUM('S2 Maquette'!K19:K300)</f>
        <v>18</v>
      </c>
      <c r="G5" s="12" t="e">
        <f>SUM(AC4:AC291)</f>
        <v>#REF!</v>
      </c>
      <c r="H5" s="12">
        <f>SUM('S3 Maquette'!J19:J297)</f>
        <v>50</v>
      </c>
      <c r="I5" s="12">
        <f>SUM('S3 Maquette'!K19:K297)</f>
        <v>79</v>
      </c>
      <c r="J5" s="12" t="e">
        <f>SUM(AD4:AD291)</f>
        <v>#REF!</v>
      </c>
      <c r="K5" s="12">
        <f>SUM('S4 Maquette'!J19:J303)</f>
        <v>158</v>
      </c>
      <c r="L5" s="12">
        <f>SUM('S4 Maquette'!K19:K303)</f>
        <v>192</v>
      </c>
      <c r="AA5" s="12">
        <f>'S1 Maquette'!I20*1.5</f>
        <v>0</v>
      </c>
      <c r="AB5" s="12">
        <f>'S2 Maquette'!I20*1.5</f>
        <v>0</v>
      </c>
      <c r="AC5" s="12">
        <f>'S3 Maquette'!I20*1.5</f>
        <v>0</v>
      </c>
      <c r="AD5" s="12">
        <f>'S4 Maquette'!I20*1.5</f>
        <v>0</v>
      </c>
    </row>
    <row r="6" spans="1:30" ht="22.15" customHeight="1">
      <c r="A6" s="127" t="s">
        <v>149</v>
      </c>
      <c r="B6" s="127"/>
      <c r="C6" s="127"/>
      <c r="D6" s="127" t="s">
        <v>149</v>
      </c>
      <c r="E6" s="127"/>
      <c r="F6" s="127"/>
      <c r="G6" s="127" t="s">
        <v>149</v>
      </c>
      <c r="H6" s="127"/>
      <c r="I6" s="127"/>
      <c r="J6" s="127" t="s">
        <v>149</v>
      </c>
      <c r="K6" s="127"/>
      <c r="L6" s="127"/>
      <c r="AA6" s="12">
        <f>'S1 Maquette'!I21*1.5</f>
        <v>0</v>
      </c>
      <c r="AB6" s="12">
        <f>'S2 Maquette'!I21*1.5</f>
        <v>0</v>
      </c>
      <c r="AC6" s="12">
        <f>'S3 Maquette'!I21*1.5</f>
        <v>0</v>
      </c>
      <c r="AD6" s="12">
        <f>'S4 Maquette'!I21*1.5</f>
        <v>0</v>
      </c>
    </row>
    <row r="7" spans="1:30" ht="18.600000000000001" customHeight="1">
      <c r="A7" s="127">
        <f>SUM(A5,B5,C5)</f>
        <v>387</v>
      </c>
      <c r="B7" s="127"/>
      <c r="C7" s="127"/>
      <c r="D7" s="127">
        <f>SUM(D5,E5,F5)</f>
        <v>412</v>
      </c>
      <c r="E7" s="127"/>
      <c r="F7" s="127"/>
      <c r="G7" s="127" t="e">
        <f>SUM(G5,H5,I5)</f>
        <v>#REF!</v>
      </c>
      <c r="H7" s="127"/>
      <c r="I7" s="127"/>
      <c r="J7" s="127" t="e">
        <f>SUM(J5,K5,L5)</f>
        <v>#REF!</v>
      </c>
      <c r="K7" s="127"/>
      <c r="L7" s="127"/>
      <c r="AA7" s="12">
        <f>'S1 Maquette'!I22*1.5</f>
        <v>0</v>
      </c>
      <c r="AB7" s="12">
        <f>'S2 Maquette'!I22*1.5</f>
        <v>0</v>
      </c>
      <c r="AC7" s="12">
        <f>'S3 Maquette'!I22*1.5</f>
        <v>0</v>
      </c>
      <c r="AD7" s="12">
        <f>'S4 Maquette'!I22*1.5</f>
        <v>0</v>
      </c>
    </row>
    <row r="8" spans="1:30">
      <c r="A8" s="130" t="s">
        <v>149</v>
      </c>
      <c r="B8" s="131"/>
      <c r="C8" s="131"/>
      <c r="D8" s="131"/>
      <c r="E8" s="131"/>
      <c r="F8" s="132"/>
      <c r="G8" s="130" t="s">
        <v>149</v>
      </c>
      <c r="H8" s="131"/>
      <c r="I8" s="131"/>
      <c r="J8" s="131"/>
      <c r="K8" s="131"/>
      <c r="L8" s="132"/>
      <c r="AA8" s="12">
        <f>'S1 Maquette'!I23*1.5</f>
        <v>0</v>
      </c>
      <c r="AB8" s="12">
        <f>'S2 Maquette'!I23*1.5</f>
        <v>0</v>
      </c>
      <c r="AC8" s="12">
        <f>'S3 Maquette'!I23*1.5</f>
        <v>0</v>
      </c>
      <c r="AD8" s="12">
        <f>'S4 Maquette'!I23*1.5</f>
        <v>0</v>
      </c>
    </row>
    <row r="9" spans="1:30">
      <c r="A9" s="133"/>
      <c r="B9" s="134"/>
      <c r="C9" s="134"/>
      <c r="D9" s="134"/>
      <c r="E9" s="134"/>
      <c r="F9" s="135"/>
      <c r="G9" s="133"/>
      <c r="H9" s="134"/>
      <c r="I9" s="134"/>
      <c r="J9" s="134"/>
      <c r="K9" s="134"/>
      <c r="L9" s="135"/>
      <c r="AA9" s="12">
        <f>'S1 Maquette'!I24*1.5</f>
        <v>30</v>
      </c>
      <c r="AB9" s="12">
        <f>'S2 Maquette'!I24*1.5</f>
        <v>21</v>
      </c>
      <c r="AC9" s="12">
        <f>'S3 Maquette'!I24*1.5</f>
        <v>21</v>
      </c>
      <c r="AD9" s="12">
        <f>'S4 Maquette'!I24*1.5</f>
        <v>33</v>
      </c>
    </row>
    <row r="10" spans="1:30">
      <c r="A10" s="130">
        <f>SUM(A7,D7)</f>
        <v>799</v>
      </c>
      <c r="B10" s="131"/>
      <c r="C10" s="131"/>
      <c r="D10" s="131"/>
      <c r="E10" s="131"/>
      <c r="F10" s="132"/>
      <c r="G10" s="130" t="e">
        <f>SUM(G7,J7)</f>
        <v>#REF!</v>
      </c>
      <c r="H10" s="131"/>
      <c r="I10" s="131"/>
      <c r="J10" s="131"/>
      <c r="K10" s="131"/>
      <c r="L10" s="132"/>
      <c r="AA10" s="12">
        <f>'S1 Maquette'!I25*1.5</f>
        <v>12</v>
      </c>
      <c r="AB10" s="12">
        <f>'S2 Maquette'!I25*1.5</f>
        <v>21</v>
      </c>
      <c r="AC10" s="12">
        <f>'S3 Maquette'!I28*1.5</f>
        <v>33</v>
      </c>
      <c r="AD10" s="12">
        <f>'S4 Maquette'!I25*1.5</f>
        <v>15</v>
      </c>
    </row>
    <row r="11" spans="1:30">
      <c r="A11" s="133"/>
      <c r="B11" s="134"/>
      <c r="C11" s="134"/>
      <c r="D11" s="134"/>
      <c r="E11" s="134"/>
      <c r="F11" s="135"/>
      <c r="G11" s="133"/>
      <c r="H11" s="134"/>
      <c r="I11" s="134"/>
      <c r="J11" s="134"/>
      <c r="K11" s="134"/>
      <c r="L11" s="135"/>
      <c r="AA11" s="12">
        <f>'S1 Maquette'!I26*1.5</f>
        <v>15</v>
      </c>
      <c r="AB11" s="12">
        <f>'S2 Maquette'!I26*1.5</f>
        <v>60</v>
      </c>
      <c r="AC11" s="12" t="e">
        <f>'S3 Maquette'!#REF!*1.5</f>
        <v>#REF!</v>
      </c>
      <c r="AD11" s="12">
        <f>'S4 Maquette'!I29*1.5</f>
        <v>0</v>
      </c>
    </row>
    <row r="12" spans="1:30">
      <c r="AA12" s="12">
        <f>'S1 Maquette'!I27*1.5</f>
        <v>0</v>
      </c>
      <c r="AB12" s="12">
        <f>'S2 Maquette'!I27*1.5</f>
        <v>0</v>
      </c>
      <c r="AC12" s="12">
        <f>'S3 Maquette'!I26*1.5</f>
        <v>12</v>
      </c>
      <c r="AD12" s="12">
        <f>'S4 Maquette'!I30*1.5</f>
        <v>42</v>
      </c>
    </row>
    <row r="13" spans="1:30">
      <c r="AA13" s="12">
        <f>'S1 Maquette'!I28*1.5</f>
        <v>12</v>
      </c>
      <c r="AB13" s="12">
        <f>'S2 Maquette'!I28*1.5</f>
        <v>0</v>
      </c>
      <c r="AC13" s="12">
        <f>'S3 Maquette'!I27*1.5</f>
        <v>0</v>
      </c>
      <c r="AD13" s="12">
        <f>'S4 Maquette'!I28*1.5</f>
        <v>27</v>
      </c>
    </row>
    <row r="14" spans="1:30">
      <c r="A14" s="129" t="s">
        <v>150</v>
      </c>
      <c r="B14" s="129"/>
      <c r="C14" s="129"/>
      <c r="D14" s="129"/>
      <c r="E14" s="129"/>
      <c r="F14" s="129"/>
      <c r="G14" s="129"/>
      <c r="H14" s="129"/>
      <c r="I14" s="129"/>
      <c r="J14" s="129"/>
      <c r="K14" s="129"/>
      <c r="L14" s="129"/>
      <c r="N14" s="128" t="s">
        <v>151</v>
      </c>
      <c r="O14" s="128"/>
      <c r="P14" s="128"/>
      <c r="Q14" s="128"/>
      <c r="R14" s="128"/>
      <c r="S14" s="128"/>
      <c r="T14" s="128"/>
      <c r="U14" s="128"/>
      <c r="V14" s="128"/>
      <c r="W14" s="128"/>
      <c r="X14" s="128"/>
      <c r="Y14" s="128"/>
      <c r="AA14" s="12">
        <f>'S1 Maquette'!I29*1.5</f>
        <v>15</v>
      </c>
      <c r="AB14" s="12">
        <f>'S2 Maquette'!I29*1.5</f>
        <v>0</v>
      </c>
      <c r="AC14" s="12">
        <f>'S3 Maquette'!I25*1.5</f>
        <v>18</v>
      </c>
      <c r="AD14" s="12" t="e">
        <f>'S4 Maquette'!#REF!*1.5</f>
        <v>#REF!</v>
      </c>
    </row>
    <row r="15" spans="1:30" ht="20.45" customHeight="1">
      <c r="A15" s="129"/>
      <c r="B15" s="129"/>
      <c r="C15" s="129"/>
      <c r="D15" s="129"/>
      <c r="E15" s="129"/>
      <c r="F15" s="129"/>
      <c r="G15" s="129"/>
      <c r="H15" s="129"/>
      <c r="I15" s="129"/>
      <c r="J15" s="129"/>
      <c r="K15" s="129"/>
      <c r="L15" s="129"/>
      <c r="N15" s="128"/>
      <c r="O15" s="128"/>
      <c r="P15" s="128"/>
      <c r="Q15" s="128"/>
      <c r="R15" s="128"/>
      <c r="S15" s="128"/>
      <c r="T15" s="128"/>
      <c r="U15" s="128"/>
      <c r="V15" s="128"/>
      <c r="W15" s="128"/>
      <c r="X15" s="128"/>
      <c r="Y15" s="128"/>
      <c r="AA15" s="12">
        <f>'S1 Maquette'!I30*1.5</f>
        <v>39</v>
      </c>
      <c r="AB15" s="12">
        <f>'S2 Maquette'!I30*1.5</f>
        <v>12</v>
      </c>
      <c r="AC15" s="12">
        <f>'S3 Maquette'!I29*1.5</f>
        <v>33</v>
      </c>
      <c r="AD15" s="12">
        <f>'S4 Maquette'!I27*1.5</f>
        <v>24</v>
      </c>
    </row>
    <row r="16" spans="1:30" ht="22.9" customHeight="1">
      <c r="A16" s="127" t="s">
        <v>143</v>
      </c>
      <c r="B16" s="127"/>
      <c r="C16" s="127"/>
      <c r="D16" s="124" t="s">
        <v>144</v>
      </c>
      <c r="E16" s="125"/>
      <c r="F16" s="126"/>
      <c r="G16" s="127" t="s">
        <v>145</v>
      </c>
      <c r="H16" s="127"/>
      <c r="I16" s="127"/>
      <c r="J16" s="127" t="s">
        <v>146</v>
      </c>
      <c r="K16" s="127"/>
      <c r="L16" s="127"/>
      <c r="N16" s="127" t="s">
        <v>143</v>
      </c>
      <c r="O16" s="127"/>
      <c r="P16" s="127"/>
      <c r="Q16" s="127" t="s">
        <v>144</v>
      </c>
      <c r="R16" s="127"/>
      <c r="S16" s="127"/>
      <c r="T16" s="127" t="s">
        <v>145</v>
      </c>
      <c r="U16" s="127"/>
      <c r="V16" s="127"/>
      <c r="W16" s="127" t="s">
        <v>146</v>
      </c>
      <c r="X16" s="127"/>
      <c r="Y16" s="127"/>
      <c r="AA16" s="12">
        <f>'S1 Maquette'!I31*1.5</f>
        <v>0</v>
      </c>
      <c r="AB16" s="12">
        <f>'S2 Maquette'!I31*1.5</f>
        <v>12</v>
      </c>
      <c r="AC16" s="12">
        <f>'S3 Maquette'!I30*1.5</f>
        <v>0</v>
      </c>
      <c r="AD16" s="12">
        <f>'S4 Maquette'!I31*1.5</f>
        <v>0</v>
      </c>
    </row>
    <row r="17" spans="1:30" ht="25.15" customHeight="1">
      <c r="A17" s="12" t="s">
        <v>142</v>
      </c>
      <c r="B17" s="12" t="s">
        <v>147</v>
      </c>
      <c r="C17" s="12" t="s">
        <v>148</v>
      </c>
      <c r="D17" s="12" t="s">
        <v>142</v>
      </c>
      <c r="E17" s="12" t="s">
        <v>147</v>
      </c>
      <c r="F17" s="12" t="s">
        <v>148</v>
      </c>
      <c r="G17" s="12" t="s">
        <v>142</v>
      </c>
      <c r="H17" s="12" t="s">
        <v>147</v>
      </c>
      <c r="I17" s="12" t="s">
        <v>148</v>
      </c>
      <c r="J17" s="12" t="s">
        <v>142</v>
      </c>
      <c r="K17" s="12" t="s">
        <v>147</v>
      </c>
      <c r="L17" s="12" t="s">
        <v>148</v>
      </c>
      <c r="N17" s="12" t="s">
        <v>142</v>
      </c>
      <c r="O17" s="12" t="s">
        <v>147</v>
      </c>
      <c r="P17" s="12" t="s">
        <v>148</v>
      </c>
      <c r="Q17" s="12" t="s">
        <v>142</v>
      </c>
      <c r="R17" s="12" t="s">
        <v>147</v>
      </c>
      <c r="S17" s="12" t="s">
        <v>148</v>
      </c>
      <c r="T17" s="12" t="s">
        <v>142</v>
      </c>
      <c r="U17" s="12" t="s">
        <v>147</v>
      </c>
      <c r="V17" s="12" t="s">
        <v>148</v>
      </c>
      <c r="W17" s="12" t="s">
        <v>142</v>
      </c>
      <c r="X17" s="12" t="s">
        <v>147</v>
      </c>
      <c r="Y17" s="12" t="s">
        <v>148</v>
      </c>
      <c r="AA17" s="12">
        <f>'S1 Maquette'!I32*1.5</f>
        <v>27</v>
      </c>
      <c r="AB17" s="12">
        <f>'S2 Maquette'!I32*1.5</f>
        <v>12</v>
      </c>
      <c r="AC17" s="12" t="e">
        <f>'S3 Maquette'!#REF!*1.5</f>
        <v>#REF!</v>
      </c>
      <c r="AD17" s="12">
        <f>'S4 Maquette'!I32*1.5</f>
        <v>0</v>
      </c>
    </row>
    <row r="18" spans="1:30" ht="25.15" customHeight="1">
      <c r="A18" s="12">
        <f>A5-N18</f>
        <v>207</v>
      </c>
      <c r="B18" s="12">
        <f>B5-O18</f>
        <v>100</v>
      </c>
      <c r="C18" s="12">
        <f>C5-P18</f>
        <v>10</v>
      </c>
      <c r="D18" s="12">
        <f t="shared" ref="D18:K18" si="0">D5-Q18</f>
        <v>171</v>
      </c>
      <c r="E18" s="12">
        <f t="shared" si="0"/>
        <v>78</v>
      </c>
      <c r="F18" s="12">
        <f t="shared" ca="1" si="0"/>
        <v>18</v>
      </c>
      <c r="G18" s="12" t="e">
        <f t="shared" si="0"/>
        <v>#REF!</v>
      </c>
      <c r="H18" s="12">
        <f t="shared" si="0"/>
        <v>50</v>
      </c>
      <c r="I18" s="12">
        <f t="shared" si="0"/>
        <v>79</v>
      </c>
      <c r="J18" s="12" t="e">
        <f t="shared" si="0"/>
        <v>#REF!</v>
      </c>
      <c r="K18" s="12">
        <f t="shared" si="0"/>
        <v>38</v>
      </c>
      <c r="L18" s="12">
        <f>L5-Y18</f>
        <v>192</v>
      </c>
      <c r="N18" s="12">
        <f>SUMIF('S1 Maquette'!M19:M300,"Portée",'S1 Maquette'!I19:I300)*1.5</f>
        <v>42</v>
      </c>
      <c r="O18" s="12">
        <f>SUMIF('S1 Maquette'!M19:M300,"Portée",'S1 Maquette'!J19:J300)</f>
        <v>28</v>
      </c>
      <c r="P18" s="12">
        <f>SUMIF('S1 Maquette'!M19:M300,"Portée",'S1 Maquette'!K19:K300)</f>
        <v>0</v>
      </c>
      <c r="Q18" s="12">
        <f>SUMIF('S2 Maquette'!M19:M300,"Portée",'S2 Maquette'!I19:I300)*1.5</f>
        <v>87</v>
      </c>
      <c r="R18" s="12">
        <f>SUMIF('S2 Maquette'!M19:M300,"Portée",'S2 Maquette'!J19:J300)</f>
        <v>58</v>
      </c>
      <c r="S18" s="12">
        <f ca="1">SUMIF('S2 Maquette'!M9:M300,"Portée",'S2 Maquette'!K19:K300)</f>
        <v>0</v>
      </c>
      <c r="T18" s="12">
        <f>SUMIF('S3 Maquette'!M19:M297,"Portée",'S3 Maquette'!I19:I297)*1.5</f>
        <v>0</v>
      </c>
      <c r="U18" s="12">
        <f>SUMIF('S3 Maquette'!M19:M297,"Portée",'S3 Maquette'!J19:J297)</f>
        <v>0</v>
      </c>
      <c r="V18" s="12">
        <f>SUMIF('S3 Maquette'!M19:M297,"Portée",'S3 Maquette'!K19:K297)</f>
        <v>0</v>
      </c>
      <c r="W18" s="12">
        <f>SUMIF('S4 Maquette'!M19:M303,"Portée",'S4 Maquette'!I19:I303)*1.5</f>
        <v>21</v>
      </c>
      <c r="X18" s="12">
        <f>SUMIF('S4 Maquette'!M19:M303,"Portée",'S4 Maquette'!J19:J303)</f>
        <v>120</v>
      </c>
      <c r="Y18" s="12">
        <f>SUMIF('S4 Maquette'!M19:M303,"Portée",'S4 Maquette'!K19:K303)</f>
        <v>0</v>
      </c>
      <c r="AA18" s="12">
        <f>'S1 Maquette'!I33*1.5</f>
        <v>21</v>
      </c>
      <c r="AB18" s="12">
        <f>'S2 Maquette'!I33*1.5</f>
        <v>45</v>
      </c>
      <c r="AC18" s="12" t="e">
        <f>'S3 Maquette'!#REF!*1.5</f>
        <v>#REF!</v>
      </c>
      <c r="AD18" s="12">
        <f>'S4 Maquette'!I33*1.5</f>
        <v>0</v>
      </c>
    </row>
    <row r="19" spans="1:30" ht="24" customHeight="1">
      <c r="A19" s="127" t="s">
        <v>149</v>
      </c>
      <c r="B19" s="127"/>
      <c r="C19" s="127"/>
      <c r="D19" s="127" t="s">
        <v>149</v>
      </c>
      <c r="E19" s="127"/>
      <c r="F19" s="127"/>
      <c r="G19" s="127" t="s">
        <v>149</v>
      </c>
      <c r="H19" s="127"/>
      <c r="I19" s="127"/>
      <c r="J19" s="127" t="s">
        <v>149</v>
      </c>
      <c r="K19" s="127"/>
      <c r="L19" s="127"/>
      <c r="AA19" s="12">
        <f>'S1 Maquette'!I34*1.5</f>
        <v>0</v>
      </c>
      <c r="AB19" s="12">
        <f>'S2 Maquette'!I34*1.5</f>
        <v>0</v>
      </c>
      <c r="AC19" s="12">
        <f>'S3 Maquette'!I31*1.5</f>
        <v>30</v>
      </c>
      <c r="AD19" s="12">
        <f>'S4 Maquette'!I34*1.5</f>
        <v>0</v>
      </c>
    </row>
    <row r="20" spans="1:30" ht="25.9" customHeight="1">
      <c r="A20" s="127">
        <f>SUM(A18,B18,C18)</f>
        <v>317</v>
      </c>
      <c r="B20" s="127"/>
      <c r="C20" s="127"/>
      <c r="D20" s="127">
        <f ca="1">SUM(D18,E18,F18)</f>
        <v>267</v>
      </c>
      <c r="E20" s="127"/>
      <c r="F20" s="127"/>
      <c r="G20" s="127" t="e">
        <f>SUM(G18,H18,I18)</f>
        <v>#REF!</v>
      </c>
      <c r="H20" s="127"/>
      <c r="I20" s="127"/>
      <c r="J20" s="127" t="e">
        <f>SUM(J18,K18,L18)</f>
        <v>#REF!</v>
      </c>
      <c r="K20" s="127"/>
      <c r="L20" s="127"/>
      <c r="AA20" s="12">
        <f>'S1 Maquette'!I35*1.5</f>
        <v>0</v>
      </c>
      <c r="AB20" s="12">
        <f>'S2 Maquette'!I35*1.5</f>
        <v>0</v>
      </c>
      <c r="AC20" s="12">
        <f>'S3 Maquette'!I32*1.5</f>
        <v>24</v>
      </c>
      <c r="AD20" s="12">
        <f>'S4 Maquette'!I35*1.5</f>
        <v>0</v>
      </c>
    </row>
    <row r="21" spans="1:30" ht="30.6" customHeight="1">
      <c r="A21" s="124" t="s">
        <v>149</v>
      </c>
      <c r="B21" s="125"/>
      <c r="C21" s="125"/>
      <c r="D21" s="125"/>
      <c r="E21" s="125"/>
      <c r="F21" s="126"/>
      <c r="G21" s="124" t="s">
        <v>149</v>
      </c>
      <c r="H21" s="125"/>
      <c r="I21" s="125"/>
      <c r="J21" s="125"/>
      <c r="K21" s="125"/>
      <c r="L21" s="126"/>
      <c r="AA21" s="12">
        <f>'S1 Maquette'!I36*1.5</f>
        <v>0</v>
      </c>
      <c r="AB21" s="12">
        <f>'S2 Maquette'!I36*1.5</f>
        <v>0</v>
      </c>
      <c r="AC21" s="12">
        <f>'S3 Maquette'!I33*1.5</f>
        <v>0</v>
      </c>
      <c r="AD21" s="12">
        <f>'S4 Maquette'!I36*1.5</f>
        <v>0</v>
      </c>
    </row>
    <row r="22" spans="1:30" ht="25.15" customHeight="1">
      <c r="A22" s="124">
        <f ca="1">SUM(A20,D20)</f>
        <v>584</v>
      </c>
      <c r="B22" s="125"/>
      <c r="C22" s="125"/>
      <c r="D22" s="125"/>
      <c r="E22" s="125"/>
      <c r="F22" s="126"/>
      <c r="G22" s="124" t="e">
        <f>SUM(G20,J20)</f>
        <v>#REF!</v>
      </c>
      <c r="H22" s="125"/>
      <c r="I22" s="125"/>
      <c r="J22" s="125"/>
      <c r="K22" s="125"/>
      <c r="L22" s="126"/>
      <c r="AA22" s="12">
        <f>'S1 Maquette'!I37*1.5</f>
        <v>21</v>
      </c>
      <c r="AB22" s="12">
        <f>'S2 Maquette'!I37*1.5</f>
        <v>15</v>
      </c>
      <c r="AC22" s="12">
        <f>'S3 Maquette'!I34*1.5</f>
        <v>21</v>
      </c>
      <c r="AD22" s="12">
        <f>'S4 Maquette'!I37*1.5</f>
        <v>0</v>
      </c>
    </row>
    <row r="23" spans="1:30">
      <c r="AA23" s="12">
        <f>'S1 Maquette'!I38*1.5</f>
        <v>12</v>
      </c>
      <c r="AB23" s="12">
        <f>'S2 Maquette'!I38*1.5</f>
        <v>18</v>
      </c>
      <c r="AC23" s="12">
        <f>'S3 Maquette'!I35*1.5</f>
        <v>9</v>
      </c>
      <c r="AD23" s="12">
        <f>'S4 Maquette'!I41*1.5</f>
        <v>0</v>
      </c>
    </row>
    <row r="24" spans="1:30">
      <c r="AA24" s="12">
        <f>'S1 Maquette'!I39*1.5</f>
        <v>3</v>
      </c>
      <c r="AB24" s="12">
        <f>'S2 Maquette'!I39*1.5</f>
        <v>42</v>
      </c>
      <c r="AC24" s="12">
        <f>'S3 Maquette'!I36*1.5</f>
        <v>0</v>
      </c>
      <c r="AD24" s="12">
        <f>'S4 Maquette'!I42*1.5</f>
        <v>0</v>
      </c>
    </row>
    <row r="25" spans="1:30">
      <c r="AA25" s="12">
        <f>'S1 Maquette'!I40*1.5</f>
        <v>0</v>
      </c>
      <c r="AB25" s="12">
        <f>'S2 Maquette'!I40*1.5</f>
        <v>0</v>
      </c>
      <c r="AC25" s="12">
        <f>'S3 Maquette'!I37*1.5</f>
        <v>0</v>
      </c>
      <c r="AD25" s="12">
        <f>'S4 Maquette'!I43*1.5</f>
        <v>0</v>
      </c>
    </row>
    <row r="26" spans="1:30">
      <c r="AA26" s="12">
        <f>'S1 Maquette'!I41*1.5</f>
        <v>42</v>
      </c>
      <c r="AB26" s="12">
        <f>'S2 Maquette'!I41*1.5</f>
        <v>0</v>
      </c>
      <c r="AC26" s="12">
        <f>'S3 Maquette'!I38*1.5</f>
        <v>0</v>
      </c>
      <c r="AD26" s="12">
        <f>'S4 Maquette'!I44*1.5</f>
        <v>0</v>
      </c>
    </row>
    <row r="27" spans="1:30">
      <c r="AA27" s="12">
        <f>'S1 Maquette'!I42*1.5</f>
        <v>0</v>
      </c>
      <c r="AB27" s="12">
        <f>'S2 Maquette'!I42*1.5</f>
        <v>0</v>
      </c>
      <c r="AC27" s="12">
        <f>'S3 Maquette'!I39*1.5</f>
        <v>0</v>
      </c>
      <c r="AD27" s="12">
        <f>'S4 Maquette'!I45*1.5</f>
        <v>0</v>
      </c>
    </row>
    <row r="28" spans="1:30">
      <c r="AA28" s="12">
        <f>'S1 Maquette'!I43*1.5</f>
        <v>0</v>
      </c>
      <c r="AB28" s="12">
        <f>'S2 Maquette'!I43*1.5</f>
        <v>0</v>
      </c>
      <c r="AC28" s="12">
        <f>'S3 Maquette'!I40*1.5</f>
        <v>0</v>
      </c>
      <c r="AD28" s="12">
        <f>'S4 Maquette'!I46*1.5</f>
        <v>0</v>
      </c>
    </row>
    <row r="29" spans="1:30">
      <c r="AA29" s="12">
        <f>'S1 Maquette'!I44*1.5</f>
        <v>0</v>
      </c>
      <c r="AB29" s="12">
        <f>'S2 Maquette'!I44*1.5</f>
        <v>0</v>
      </c>
      <c r="AC29" s="12">
        <f>'S3 Maquette'!I41*1.5</f>
        <v>0</v>
      </c>
      <c r="AD29" s="12">
        <f>'S4 Maquette'!I47*1.5</f>
        <v>0</v>
      </c>
    </row>
    <row r="30" spans="1:30">
      <c r="AA30" s="12">
        <f>'S1 Maquette'!I45*1.5</f>
        <v>0</v>
      </c>
      <c r="AB30" s="12">
        <f>'S2 Maquette'!I45*1.5</f>
        <v>0</v>
      </c>
      <c r="AC30" s="12">
        <f>'S3 Maquette'!I42*1.5</f>
        <v>0</v>
      </c>
      <c r="AD30" s="12">
        <f>'S4 Maquette'!I48*1.5</f>
        <v>0</v>
      </c>
    </row>
    <row r="31" spans="1:30">
      <c r="AA31" s="12">
        <f>'S1 Maquette'!I46*1.5</f>
        <v>0</v>
      </c>
      <c r="AB31" s="12">
        <f>'S2 Maquette'!I46*1.5</f>
        <v>0</v>
      </c>
      <c r="AC31" s="12">
        <f>'S3 Maquette'!I43*1.5</f>
        <v>0</v>
      </c>
      <c r="AD31" s="12">
        <f>'S4 Maquette'!I49*1.5</f>
        <v>0</v>
      </c>
    </row>
    <row r="32" spans="1:30">
      <c r="AA32" s="12">
        <f>'S1 Maquette'!I47*1.5</f>
        <v>0</v>
      </c>
      <c r="AB32" s="12">
        <f>'S2 Maquette'!I47*1.5</f>
        <v>0</v>
      </c>
      <c r="AC32" s="12">
        <f>'S3 Maquette'!I44*1.5</f>
        <v>0</v>
      </c>
      <c r="AD32" s="12">
        <f>'S4 Maquette'!I50*1.5</f>
        <v>0</v>
      </c>
    </row>
    <row r="33" spans="27:30">
      <c r="AA33" s="12">
        <f>'S1 Maquette'!I48*1.5</f>
        <v>0</v>
      </c>
      <c r="AB33" s="12">
        <f>'S2 Maquette'!I48*1.5</f>
        <v>0</v>
      </c>
      <c r="AC33" s="12">
        <f>'S3 Maquette'!I45*1.5</f>
        <v>0</v>
      </c>
      <c r="AD33" s="12">
        <f>'S4 Maquette'!I51*1.5</f>
        <v>0</v>
      </c>
    </row>
    <row r="34" spans="27:30">
      <c r="AA34" s="12">
        <f>'S1 Maquette'!I49*1.5</f>
        <v>0</v>
      </c>
      <c r="AB34" s="12">
        <f>'S2 Maquette'!I49*1.5</f>
        <v>0</v>
      </c>
      <c r="AC34" s="12">
        <f>'S3 Maquette'!I46*1.5</f>
        <v>0</v>
      </c>
      <c r="AD34" s="12">
        <f>'S4 Maquette'!I52*1.5</f>
        <v>0</v>
      </c>
    </row>
    <row r="35" spans="27:30">
      <c r="AA35" s="12">
        <f>'S1 Maquette'!I50*1.5</f>
        <v>0</v>
      </c>
      <c r="AB35" s="12">
        <f>'S2 Maquette'!I50*1.5</f>
        <v>0</v>
      </c>
      <c r="AC35" s="12">
        <f>'S3 Maquette'!I47*1.5</f>
        <v>0</v>
      </c>
      <c r="AD35" s="12">
        <f>'S4 Maquette'!I53*1.5</f>
        <v>0</v>
      </c>
    </row>
    <row r="36" spans="27:30">
      <c r="AA36" s="12">
        <f>'S1 Maquette'!I51*1.5</f>
        <v>0</v>
      </c>
      <c r="AB36" s="12">
        <f>'S2 Maquette'!I51*1.5</f>
        <v>0</v>
      </c>
      <c r="AC36" s="12">
        <f>'S3 Maquette'!I48*1.5</f>
        <v>0</v>
      </c>
      <c r="AD36" s="12">
        <f>'S4 Maquette'!I54*1.5</f>
        <v>0</v>
      </c>
    </row>
    <row r="37" spans="27:30">
      <c r="AA37" s="12">
        <f>'S1 Maquette'!I52*1.5</f>
        <v>0</v>
      </c>
      <c r="AB37" s="12">
        <f>'S2 Maquette'!I52*1.5</f>
        <v>0</v>
      </c>
      <c r="AC37" s="12">
        <f>'S3 Maquette'!I49*1.5</f>
        <v>0</v>
      </c>
      <c r="AD37" s="12">
        <f>'S4 Maquette'!I55*1.5</f>
        <v>0</v>
      </c>
    </row>
    <row r="38" spans="27:30">
      <c r="AA38" s="12">
        <f>'S1 Maquette'!I53*1.5</f>
        <v>0</v>
      </c>
      <c r="AB38" s="12">
        <f>'S2 Maquette'!I53*1.5</f>
        <v>0</v>
      </c>
      <c r="AC38" s="12">
        <f>'S3 Maquette'!I50*1.5</f>
        <v>0</v>
      </c>
      <c r="AD38" s="12">
        <f>'S4 Maquette'!I56*1.5</f>
        <v>0</v>
      </c>
    </row>
    <row r="39" spans="27:30">
      <c r="AA39" s="12">
        <f>'S1 Maquette'!I54*1.5</f>
        <v>0</v>
      </c>
      <c r="AB39" s="12">
        <f>'S2 Maquette'!I54*1.5</f>
        <v>0</v>
      </c>
      <c r="AC39" s="12">
        <f>'S3 Maquette'!I51*1.5</f>
        <v>0</v>
      </c>
      <c r="AD39" s="12">
        <f>'S4 Maquette'!I57*1.5</f>
        <v>0</v>
      </c>
    </row>
    <row r="40" spans="27:30">
      <c r="AA40" s="12">
        <f>'S1 Maquette'!I55*1.5</f>
        <v>0</v>
      </c>
      <c r="AB40" s="12">
        <f>'S2 Maquette'!I55*1.5</f>
        <v>0</v>
      </c>
      <c r="AC40" s="12">
        <f>'S3 Maquette'!I52*1.5</f>
        <v>0</v>
      </c>
      <c r="AD40" s="12">
        <f>'S4 Maquette'!I58*1.5</f>
        <v>0</v>
      </c>
    </row>
    <row r="41" spans="27:30">
      <c r="AA41" s="12">
        <f>'S1 Maquette'!I56*1.5</f>
        <v>0</v>
      </c>
      <c r="AB41" s="12">
        <f>'S2 Maquette'!I56*1.5</f>
        <v>0</v>
      </c>
      <c r="AC41" s="12">
        <f>'S3 Maquette'!I53*1.5</f>
        <v>0</v>
      </c>
      <c r="AD41" s="12">
        <f>'S4 Maquette'!I59*1.5</f>
        <v>0</v>
      </c>
    </row>
    <row r="42" spans="27:30">
      <c r="AA42" s="12">
        <f>'S1 Maquette'!I57*1.5</f>
        <v>0</v>
      </c>
      <c r="AB42" s="12">
        <f>'S2 Maquette'!I57*1.5</f>
        <v>0</v>
      </c>
      <c r="AC42" s="12">
        <f>'S3 Maquette'!I54*1.5</f>
        <v>0</v>
      </c>
      <c r="AD42" s="12">
        <f>'S4 Maquette'!I60*1.5</f>
        <v>0</v>
      </c>
    </row>
    <row r="43" spans="27:30">
      <c r="AA43" s="12">
        <f>'S1 Maquette'!I58*1.5</f>
        <v>0</v>
      </c>
      <c r="AB43" s="12">
        <f>'S2 Maquette'!I58*1.5</f>
        <v>0</v>
      </c>
      <c r="AC43" s="12">
        <f>'S3 Maquette'!I55*1.5</f>
        <v>0</v>
      </c>
      <c r="AD43" s="12">
        <f>'S4 Maquette'!I61*1.5</f>
        <v>0</v>
      </c>
    </row>
    <row r="44" spans="27:30">
      <c r="AA44" s="12">
        <f>'S1 Maquette'!I59*1.5</f>
        <v>0</v>
      </c>
      <c r="AB44" s="12">
        <f>'S2 Maquette'!I59*1.5</f>
        <v>0</v>
      </c>
      <c r="AC44" s="12">
        <f>'S3 Maquette'!I56*1.5</f>
        <v>0</v>
      </c>
      <c r="AD44" s="12">
        <f>'S4 Maquette'!I62*1.5</f>
        <v>0</v>
      </c>
    </row>
    <row r="45" spans="27:30">
      <c r="AA45" s="12">
        <f>'S1 Maquette'!I60*1.5</f>
        <v>0</v>
      </c>
      <c r="AB45" s="12">
        <f>'S2 Maquette'!I60*1.5</f>
        <v>0</v>
      </c>
      <c r="AC45" s="12">
        <f>'S3 Maquette'!I57*1.5</f>
        <v>0</v>
      </c>
      <c r="AD45" s="12">
        <f>'S4 Maquette'!I63*1.5</f>
        <v>0</v>
      </c>
    </row>
    <row r="46" spans="27:30">
      <c r="AA46" s="12">
        <f>'S1 Maquette'!I61*1.5</f>
        <v>0</v>
      </c>
      <c r="AB46" s="12">
        <f>'S2 Maquette'!I61*1.5</f>
        <v>0</v>
      </c>
      <c r="AC46" s="12">
        <f>'S3 Maquette'!I58*1.5</f>
        <v>0</v>
      </c>
      <c r="AD46" s="12">
        <f>'S4 Maquette'!I64*1.5</f>
        <v>0</v>
      </c>
    </row>
    <row r="47" spans="27:30">
      <c r="AA47" s="12">
        <f>'S1 Maquette'!I62*1.5</f>
        <v>0</v>
      </c>
      <c r="AB47" s="12">
        <f>'S2 Maquette'!I62*1.5</f>
        <v>0</v>
      </c>
      <c r="AC47" s="12">
        <f>'S3 Maquette'!I59*1.5</f>
        <v>0</v>
      </c>
      <c r="AD47" s="12">
        <f>'S4 Maquette'!I65*1.5</f>
        <v>0</v>
      </c>
    </row>
    <row r="48" spans="27:30">
      <c r="AA48" s="12">
        <f>'S1 Maquette'!I63*1.5</f>
        <v>0</v>
      </c>
      <c r="AB48" s="12">
        <f>'S2 Maquette'!I63*1.5</f>
        <v>0</v>
      </c>
      <c r="AC48" s="12">
        <f>'S3 Maquette'!I60*1.5</f>
        <v>0</v>
      </c>
      <c r="AD48" s="12">
        <f>'S4 Maquette'!I66*1.5</f>
        <v>0</v>
      </c>
    </row>
    <row r="49" spans="27:30">
      <c r="AA49" s="12">
        <f>'S1 Maquette'!I64*1.5</f>
        <v>0</v>
      </c>
      <c r="AB49" s="12">
        <f>'S2 Maquette'!I64*1.5</f>
        <v>0</v>
      </c>
      <c r="AC49" s="12">
        <f>'S3 Maquette'!I61*1.5</f>
        <v>0</v>
      </c>
      <c r="AD49" s="12">
        <f>'S4 Maquette'!I67*1.5</f>
        <v>0</v>
      </c>
    </row>
    <row r="50" spans="27:30">
      <c r="AA50" s="12">
        <f>'S1 Maquette'!I65*1.5</f>
        <v>0</v>
      </c>
      <c r="AB50" s="12">
        <f>'S2 Maquette'!I65*1.5</f>
        <v>0</v>
      </c>
      <c r="AC50" s="12">
        <f>'S3 Maquette'!I62*1.5</f>
        <v>0</v>
      </c>
      <c r="AD50" s="12">
        <f>'S4 Maquette'!I68*1.5</f>
        <v>0</v>
      </c>
    </row>
    <row r="51" spans="27:30">
      <c r="AA51" s="12">
        <f>'S1 Maquette'!I66*1.5</f>
        <v>0</v>
      </c>
      <c r="AB51" s="12">
        <f>'S2 Maquette'!I66*1.5</f>
        <v>0</v>
      </c>
      <c r="AC51" s="12">
        <f>'S3 Maquette'!I63*1.5</f>
        <v>0</v>
      </c>
      <c r="AD51" s="12">
        <f>'S4 Maquette'!I69*1.5</f>
        <v>0</v>
      </c>
    </row>
    <row r="52" spans="27:30">
      <c r="AA52" s="12">
        <f>'S1 Maquette'!I67*1.5</f>
        <v>0</v>
      </c>
      <c r="AB52" s="12">
        <f>'S2 Maquette'!I67*1.5</f>
        <v>0</v>
      </c>
      <c r="AC52" s="12">
        <f>'S3 Maquette'!I64*1.5</f>
        <v>0</v>
      </c>
      <c r="AD52" s="12">
        <f>'S4 Maquette'!I70*1.5</f>
        <v>0</v>
      </c>
    </row>
    <row r="53" spans="27:30">
      <c r="AA53" s="12">
        <f>'S1 Maquette'!I68*1.5</f>
        <v>0</v>
      </c>
      <c r="AB53" s="12">
        <f>'S2 Maquette'!I68*1.5</f>
        <v>0</v>
      </c>
      <c r="AC53" s="12">
        <f>'S3 Maquette'!I65*1.5</f>
        <v>0</v>
      </c>
      <c r="AD53" s="12">
        <f>'S4 Maquette'!I71*1.5</f>
        <v>0</v>
      </c>
    </row>
    <row r="54" spans="27:30">
      <c r="AA54" s="12">
        <f>'S1 Maquette'!I69*1.5</f>
        <v>0</v>
      </c>
      <c r="AB54" s="12">
        <f>'S2 Maquette'!I69*1.5</f>
        <v>0</v>
      </c>
      <c r="AC54" s="12">
        <f>'S3 Maquette'!I66*1.5</f>
        <v>0</v>
      </c>
      <c r="AD54" s="12">
        <f>'S4 Maquette'!I72*1.5</f>
        <v>0</v>
      </c>
    </row>
    <row r="55" spans="27:30">
      <c r="AA55" s="12">
        <f>'S1 Maquette'!I70*1.5</f>
        <v>0</v>
      </c>
      <c r="AB55" s="12">
        <f>'S2 Maquette'!I70*1.5</f>
        <v>0</v>
      </c>
      <c r="AC55" s="12">
        <f>'S3 Maquette'!I67*1.5</f>
        <v>0</v>
      </c>
      <c r="AD55" s="12">
        <f>'S4 Maquette'!I73*1.5</f>
        <v>0</v>
      </c>
    </row>
    <row r="56" spans="27:30">
      <c r="AA56" s="12">
        <f>'S1 Maquette'!I71*1.5</f>
        <v>0</v>
      </c>
      <c r="AB56" s="12">
        <f>'S2 Maquette'!I71*1.5</f>
        <v>0</v>
      </c>
      <c r="AC56" s="12">
        <f>'S3 Maquette'!I68*1.5</f>
        <v>0</v>
      </c>
      <c r="AD56" s="12">
        <f>'S4 Maquette'!I74*1.5</f>
        <v>0</v>
      </c>
    </row>
    <row r="57" spans="27:30">
      <c r="AA57" s="12">
        <f>'S1 Maquette'!I72*1.5</f>
        <v>0</v>
      </c>
      <c r="AB57" s="12">
        <f>'S2 Maquette'!I72*1.5</f>
        <v>0</v>
      </c>
      <c r="AC57" s="12">
        <f>'S3 Maquette'!I69*1.5</f>
        <v>0</v>
      </c>
      <c r="AD57" s="12">
        <f>'S4 Maquette'!I75*1.5</f>
        <v>0</v>
      </c>
    </row>
    <row r="58" spans="27:30">
      <c r="AA58" s="12">
        <f>'S1 Maquette'!I73*1.5</f>
        <v>0</v>
      </c>
      <c r="AB58" s="12">
        <f>'S2 Maquette'!I73*1.5</f>
        <v>0</v>
      </c>
      <c r="AC58" s="12">
        <f>'S3 Maquette'!I70*1.5</f>
        <v>0</v>
      </c>
      <c r="AD58" s="12">
        <f>'S4 Maquette'!I76*1.5</f>
        <v>0</v>
      </c>
    </row>
    <row r="59" spans="27:30">
      <c r="AA59" s="12">
        <f>'S1 Maquette'!I74*1.5</f>
        <v>0</v>
      </c>
      <c r="AB59" s="12">
        <f>'S2 Maquette'!I74*1.5</f>
        <v>0</v>
      </c>
      <c r="AC59" s="12">
        <f>'S3 Maquette'!I71*1.5</f>
        <v>0</v>
      </c>
      <c r="AD59" s="12">
        <f>'S4 Maquette'!I77*1.5</f>
        <v>0</v>
      </c>
    </row>
    <row r="60" spans="27:30">
      <c r="AA60" s="12">
        <f>'S1 Maquette'!I75*1.5</f>
        <v>0</v>
      </c>
      <c r="AB60" s="12">
        <f>'S2 Maquette'!I75*1.5</f>
        <v>0</v>
      </c>
      <c r="AC60" s="12">
        <f>'S3 Maquette'!I72*1.5</f>
        <v>0</v>
      </c>
      <c r="AD60" s="12">
        <f>'S4 Maquette'!I78*1.5</f>
        <v>0</v>
      </c>
    </row>
    <row r="61" spans="27:30">
      <c r="AA61" s="12">
        <f>'S1 Maquette'!I76*1.5</f>
        <v>0</v>
      </c>
      <c r="AB61" s="12">
        <f>'S2 Maquette'!I76*1.5</f>
        <v>0</v>
      </c>
      <c r="AC61" s="12">
        <f>'S3 Maquette'!I73*1.5</f>
        <v>0</v>
      </c>
      <c r="AD61" s="12">
        <f>'S4 Maquette'!I79*1.5</f>
        <v>0</v>
      </c>
    </row>
    <row r="62" spans="27:30">
      <c r="AA62" s="12">
        <f>'S1 Maquette'!I77*1.5</f>
        <v>0</v>
      </c>
      <c r="AB62" s="12">
        <f>'S2 Maquette'!I77*1.5</f>
        <v>0</v>
      </c>
      <c r="AC62" s="12">
        <f>'S3 Maquette'!I74*1.5</f>
        <v>0</v>
      </c>
      <c r="AD62" s="12">
        <f>'S4 Maquette'!I80*1.5</f>
        <v>0</v>
      </c>
    </row>
    <row r="63" spans="27:30">
      <c r="AA63" s="12">
        <f>'S1 Maquette'!I78*1.5</f>
        <v>0</v>
      </c>
      <c r="AB63" s="12">
        <f>'S2 Maquette'!I78*1.5</f>
        <v>0</v>
      </c>
      <c r="AC63" s="12">
        <f>'S3 Maquette'!I75*1.5</f>
        <v>0</v>
      </c>
      <c r="AD63" s="12">
        <f>'S4 Maquette'!I81*1.5</f>
        <v>0</v>
      </c>
    </row>
    <row r="64" spans="27:30">
      <c r="AA64" s="12">
        <f>'S1 Maquette'!I79*1.5</f>
        <v>0</v>
      </c>
      <c r="AB64" s="12">
        <f>'S2 Maquette'!I79*1.5</f>
        <v>0</v>
      </c>
      <c r="AC64" s="12">
        <f>'S3 Maquette'!I76*1.5</f>
        <v>0</v>
      </c>
      <c r="AD64" s="12">
        <f>'S4 Maquette'!I82*1.5</f>
        <v>0</v>
      </c>
    </row>
    <row r="65" spans="27:30">
      <c r="AA65" s="12">
        <f>'S1 Maquette'!I80*1.5</f>
        <v>0</v>
      </c>
      <c r="AB65" s="12">
        <f>'S2 Maquette'!I80*1.5</f>
        <v>0</v>
      </c>
      <c r="AC65" s="12">
        <f>'S3 Maquette'!I77*1.5</f>
        <v>0</v>
      </c>
      <c r="AD65" s="12">
        <f>'S4 Maquette'!I83*1.5</f>
        <v>0</v>
      </c>
    </row>
    <row r="66" spans="27:30">
      <c r="AA66" s="12">
        <f>'S1 Maquette'!I81*1.5</f>
        <v>0</v>
      </c>
      <c r="AB66" s="12">
        <f>'S2 Maquette'!I81*1.5</f>
        <v>0</v>
      </c>
      <c r="AC66" s="12">
        <f>'S3 Maquette'!I78*1.5</f>
        <v>0</v>
      </c>
      <c r="AD66" s="12">
        <f>'S4 Maquette'!I84*1.5</f>
        <v>0</v>
      </c>
    </row>
    <row r="67" spans="27:30">
      <c r="AA67" s="12">
        <f>'S1 Maquette'!I82*1.5</f>
        <v>0</v>
      </c>
      <c r="AB67" s="12">
        <f>'S2 Maquette'!I82*1.5</f>
        <v>0</v>
      </c>
      <c r="AC67" s="12">
        <f>'S3 Maquette'!I79*1.5</f>
        <v>0</v>
      </c>
      <c r="AD67" s="12">
        <f>'S4 Maquette'!I85*1.5</f>
        <v>0</v>
      </c>
    </row>
    <row r="68" spans="27:30">
      <c r="AA68" s="12">
        <f>'S1 Maquette'!I83*1.5</f>
        <v>0</v>
      </c>
      <c r="AB68" s="12">
        <f>'S2 Maquette'!I83*1.5</f>
        <v>0</v>
      </c>
      <c r="AC68" s="12">
        <f>'S3 Maquette'!I80*1.5</f>
        <v>0</v>
      </c>
      <c r="AD68" s="12">
        <f>'S4 Maquette'!I86*1.5</f>
        <v>0</v>
      </c>
    </row>
    <row r="69" spans="27:30">
      <c r="AA69" s="12">
        <f>'S1 Maquette'!I84*1.5</f>
        <v>0</v>
      </c>
      <c r="AB69" s="12">
        <f>'S2 Maquette'!I84*1.5</f>
        <v>0</v>
      </c>
      <c r="AC69" s="12">
        <f>'S3 Maquette'!I81*1.5</f>
        <v>0</v>
      </c>
      <c r="AD69" s="12">
        <f>'S4 Maquette'!I87*1.5</f>
        <v>0</v>
      </c>
    </row>
    <row r="70" spans="27:30">
      <c r="AA70" s="12">
        <f>'S1 Maquette'!I85*1.5</f>
        <v>0</v>
      </c>
      <c r="AB70" s="12">
        <f>'S2 Maquette'!I85*1.5</f>
        <v>0</v>
      </c>
      <c r="AC70" s="12">
        <f>'S3 Maquette'!I82*1.5</f>
        <v>0</v>
      </c>
      <c r="AD70" s="12">
        <f>'S4 Maquette'!I88*1.5</f>
        <v>0</v>
      </c>
    </row>
    <row r="71" spans="27:30">
      <c r="AA71" s="12">
        <f>'S1 Maquette'!I86*1.5</f>
        <v>0</v>
      </c>
      <c r="AB71" s="12">
        <f>'S2 Maquette'!I86*1.5</f>
        <v>0</v>
      </c>
      <c r="AC71" s="12">
        <f>'S3 Maquette'!I83*1.5</f>
        <v>0</v>
      </c>
      <c r="AD71" s="12">
        <f>'S4 Maquette'!I89*1.5</f>
        <v>0</v>
      </c>
    </row>
    <row r="72" spans="27:30">
      <c r="AA72" s="12">
        <f>'S1 Maquette'!I87*1.5</f>
        <v>0</v>
      </c>
      <c r="AB72" s="12">
        <f>'S2 Maquette'!I87*1.5</f>
        <v>0</v>
      </c>
      <c r="AC72" s="12">
        <f>'S3 Maquette'!I84*1.5</f>
        <v>0</v>
      </c>
      <c r="AD72" s="12">
        <f>'S4 Maquette'!I90*1.5</f>
        <v>0</v>
      </c>
    </row>
    <row r="73" spans="27:30">
      <c r="AA73" s="12">
        <f>'S1 Maquette'!I88*1.5</f>
        <v>0</v>
      </c>
      <c r="AB73" s="12">
        <f>'S2 Maquette'!I88*1.5</f>
        <v>0</v>
      </c>
      <c r="AC73" s="12">
        <f>'S3 Maquette'!I85*1.5</f>
        <v>0</v>
      </c>
      <c r="AD73" s="12">
        <f>'S4 Maquette'!I91*1.5</f>
        <v>0</v>
      </c>
    </row>
    <row r="74" spans="27:30">
      <c r="AA74" s="12">
        <f>'S1 Maquette'!I89*1.5</f>
        <v>0</v>
      </c>
      <c r="AB74" s="12">
        <f>'S2 Maquette'!I89*1.5</f>
        <v>0</v>
      </c>
      <c r="AC74" s="12">
        <f>'S3 Maquette'!I86*1.5</f>
        <v>0</v>
      </c>
      <c r="AD74" s="12">
        <f>'S4 Maquette'!I92*1.5</f>
        <v>0</v>
      </c>
    </row>
    <row r="75" spans="27:30">
      <c r="AA75" s="12">
        <f>'S1 Maquette'!I90*1.5</f>
        <v>0</v>
      </c>
      <c r="AB75" s="12">
        <f>'S2 Maquette'!I90*1.5</f>
        <v>0</v>
      </c>
      <c r="AC75" s="12">
        <f>'S3 Maquette'!I87*1.5</f>
        <v>0</v>
      </c>
      <c r="AD75" s="12">
        <f>'S4 Maquette'!I93*1.5</f>
        <v>0</v>
      </c>
    </row>
    <row r="76" spans="27:30">
      <c r="AA76" s="12">
        <f>'S1 Maquette'!I91*1.5</f>
        <v>0</v>
      </c>
      <c r="AB76" s="12">
        <f>'S2 Maquette'!I91*1.5</f>
        <v>0</v>
      </c>
      <c r="AC76" s="12">
        <f>'S3 Maquette'!I88*1.5</f>
        <v>0</v>
      </c>
      <c r="AD76" s="12">
        <f>'S4 Maquette'!I94*1.5</f>
        <v>0</v>
      </c>
    </row>
    <row r="77" spans="27:30">
      <c r="AA77" s="12">
        <f>'S1 Maquette'!I92*1.5</f>
        <v>0</v>
      </c>
      <c r="AB77" s="12">
        <f>'S2 Maquette'!I92*1.5</f>
        <v>0</v>
      </c>
      <c r="AC77" s="12">
        <f>'S3 Maquette'!I89*1.5</f>
        <v>0</v>
      </c>
      <c r="AD77" s="12">
        <f>'S4 Maquette'!I95*1.5</f>
        <v>0</v>
      </c>
    </row>
    <row r="78" spans="27:30">
      <c r="AA78" s="12">
        <f>'S1 Maquette'!I93*1.5</f>
        <v>0</v>
      </c>
      <c r="AB78" s="12">
        <f>'S2 Maquette'!I93*1.5</f>
        <v>0</v>
      </c>
      <c r="AC78" s="12">
        <f>'S3 Maquette'!I90*1.5</f>
        <v>0</v>
      </c>
      <c r="AD78" s="12">
        <f>'S4 Maquette'!I96*1.5</f>
        <v>0</v>
      </c>
    </row>
    <row r="79" spans="27:30">
      <c r="AA79" s="12">
        <f>'S1 Maquette'!I94*1.5</f>
        <v>0</v>
      </c>
      <c r="AB79" s="12">
        <f>'S2 Maquette'!I94*1.5</f>
        <v>0</v>
      </c>
      <c r="AC79" s="12">
        <f>'S3 Maquette'!I91*1.5</f>
        <v>0</v>
      </c>
      <c r="AD79" s="12">
        <f>'S4 Maquette'!I97*1.5</f>
        <v>0</v>
      </c>
    </row>
    <row r="80" spans="27:30">
      <c r="AA80" s="12">
        <f>'S1 Maquette'!I95*1.5</f>
        <v>0</v>
      </c>
      <c r="AB80" s="12">
        <f>'S2 Maquette'!I95*1.5</f>
        <v>0</v>
      </c>
      <c r="AC80" s="12">
        <f>'S3 Maquette'!I92*1.5</f>
        <v>0</v>
      </c>
      <c r="AD80" s="12">
        <f>'S4 Maquette'!I98*1.5</f>
        <v>0</v>
      </c>
    </row>
    <row r="81" spans="27:30">
      <c r="AA81" s="12">
        <f>'S1 Maquette'!I96*1.5</f>
        <v>0</v>
      </c>
      <c r="AB81" s="12">
        <f>'S2 Maquette'!I96*1.5</f>
        <v>0</v>
      </c>
      <c r="AC81" s="12">
        <f>'S3 Maquette'!I93*1.5</f>
        <v>0</v>
      </c>
      <c r="AD81" s="12">
        <f>'S4 Maquette'!I99*1.5</f>
        <v>0</v>
      </c>
    </row>
    <row r="82" spans="27:30">
      <c r="AA82" s="12">
        <f>'S1 Maquette'!I97*1.5</f>
        <v>0</v>
      </c>
      <c r="AB82" s="12">
        <f>'S2 Maquette'!I97*1.5</f>
        <v>0</v>
      </c>
      <c r="AC82" s="12">
        <f>'S3 Maquette'!I94*1.5</f>
        <v>0</v>
      </c>
      <c r="AD82" s="12">
        <f>'S4 Maquette'!I100*1.5</f>
        <v>0</v>
      </c>
    </row>
    <row r="83" spans="27:30">
      <c r="AA83" s="12">
        <f>'S1 Maquette'!I98*1.5</f>
        <v>0</v>
      </c>
      <c r="AB83" s="12">
        <f>'S2 Maquette'!I98*1.5</f>
        <v>0</v>
      </c>
      <c r="AC83" s="12">
        <f>'S3 Maquette'!I95*1.5</f>
        <v>0</v>
      </c>
      <c r="AD83" s="12">
        <f>'S4 Maquette'!I101*1.5</f>
        <v>0</v>
      </c>
    </row>
    <row r="84" spans="27:30">
      <c r="AA84" s="12">
        <f>'S1 Maquette'!I99*1.5</f>
        <v>0</v>
      </c>
      <c r="AB84" s="12">
        <f>'S2 Maquette'!I99*1.5</f>
        <v>0</v>
      </c>
      <c r="AC84" s="12">
        <f>'S3 Maquette'!I96*1.5</f>
        <v>0</v>
      </c>
      <c r="AD84" s="12">
        <f>'S4 Maquette'!I102*1.5</f>
        <v>0</v>
      </c>
    </row>
    <row r="85" spans="27:30">
      <c r="AA85" s="12">
        <f>'S1 Maquette'!I100*1.5</f>
        <v>0</v>
      </c>
      <c r="AB85" s="12">
        <f>'S2 Maquette'!I100*1.5</f>
        <v>0</v>
      </c>
      <c r="AC85" s="12">
        <f>'S3 Maquette'!I97*1.5</f>
        <v>0</v>
      </c>
      <c r="AD85" s="12">
        <f>'S4 Maquette'!I103*1.5</f>
        <v>0</v>
      </c>
    </row>
    <row r="86" spans="27:30">
      <c r="AA86" s="12">
        <f>'S1 Maquette'!I101*1.5</f>
        <v>0</v>
      </c>
      <c r="AB86" s="12">
        <f>'S2 Maquette'!I101*1.5</f>
        <v>0</v>
      </c>
      <c r="AC86" s="12">
        <f>'S3 Maquette'!I98*1.5</f>
        <v>0</v>
      </c>
      <c r="AD86" s="12">
        <f>'S4 Maquette'!I104*1.5</f>
        <v>0</v>
      </c>
    </row>
    <row r="87" spans="27:30">
      <c r="AA87" s="12">
        <f>'S1 Maquette'!I102*1.5</f>
        <v>0</v>
      </c>
      <c r="AB87" s="12">
        <f>'S2 Maquette'!I102*1.5</f>
        <v>0</v>
      </c>
      <c r="AC87" s="12">
        <f>'S3 Maquette'!I99*1.5</f>
        <v>0</v>
      </c>
      <c r="AD87" s="12">
        <f>'S4 Maquette'!I105*1.5</f>
        <v>0</v>
      </c>
    </row>
    <row r="88" spans="27:30">
      <c r="AA88" s="12">
        <f>'S1 Maquette'!I103*1.5</f>
        <v>0</v>
      </c>
      <c r="AB88" s="12">
        <f>'S2 Maquette'!I103*1.5</f>
        <v>0</v>
      </c>
      <c r="AC88" s="12">
        <f>'S3 Maquette'!I100*1.5</f>
        <v>0</v>
      </c>
      <c r="AD88" s="12">
        <f>'S4 Maquette'!I106*1.5</f>
        <v>0</v>
      </c>
    </row>
    <row r="89" spans="27:30">
      <c r="AA89" s="12">
        <f>'S1 Maquette'!I104*1.5</f>
        <v>0</v>
      </c>
      <c r="AB89" s="12">
        <f>'S2 Maquette'!I104*1.5</f>
        <v>0</v>
      </c>
      <c r="AC89" s="12">
        <f>'S3 Maquette'!I101*1.5</f>
        <v>0</v>
      </c>
      <c r="AD89" s="12">
        <f>'S4 Maquette'!I107*1.5</f>
        <v>0</v>
      </c>
    </row>
    <row r="90" spans="27:30">
      <c r="AA90" s="12">
        <f>'S1 Maquette'!I105*1.5</f>
        <v>0</v>
      </c>
      <c r="AB90" s="12">
        <f>'S2 Maquette'!I105*1.5</f>
        <v>0</v>
      </c>
      <c r="AC90" s="12">
        <f>'S3 Maquette'!I102*1.5</f>
        <v>0</v>
      </c>
      <c r="AD90" s="12">
        <f>'S4 Maquette'!I108*1.5</f>
        <v>0</v>
      </c>
    </row>
    <row r="91" spans="27:30">
      <c r="AA91" s="12">
        <f>'S1 Maquette'!I106*1.5</f>
        <v>0</v>
      </c>
      <c r="AB91" s="12">
        <f>'S2 Maquette'!I106*1.5</f>
        <v>0</v>
      </c>
      <c r="AC91" s="12">
        <f>'S3 Maquette'!I103*1.5</f>
        <v>0</v>
      </c>
      <c r="AD91" s="12">
        <f>'S4 Maquette'!I109*1.5</f>
        <v>0</v>
      </c>
    </row>
    <row r="92" spans="27:30">
      <c r="AA92" s="12">
        <f>'S1 Maquette'!I107*1.5</f>
        <v>0</v>
      </c>
      <c r="AB92" s="12">
        <f>'S2 Maquette'!I107*1.5</f>
        <v>0</v>
      </c>
      <c r="AC92" s="12">
        <f>'S3 Maquette'!I104*1.5</f>
        <v>0</v>
      </c>
      <c r="AD92" s="12">
        <f>'S4 Maquette'!I110*1.5</f>
        <v>0</v>
      </c>
    </row>
    <row r="93" spans="27:30">
      <c r="AA93" s="12">
        <f>'S1 Maquette'!I108*1.5</f>
        <v>0</v>
      </c>
      <c r="AB93" s="12">
        <f>'S2 Maquette'!I108*1.5</f>
        <v>0</v>
      </c>
      <c r="AC93" s="12">
        <f>'S3 Maquette'!I105*1.5</f>
        <v>0</v>
      </c>
      <c r="AD93" s="12">
        <f>'S4 Maquette'!I111*1.5</f>
        <v>0</v>
      </c>
    </row>
    <row r="94" spans="27:30">
      <c r="AA94" s="12">
        <f>'S1 Maquette'!I109*1.5</f>
        <v>0</v>
      </c>
      <c r="AB94" s="12">
        <f>'S2 Maquette'!I109*1.5</f>
        <v>0</v>
      </c>
      <c r="AC94" s="12">
        <f>'S3 Maquette'!I106*1.5</f>
        <v>0</v>
      </c>
      <c r="AD94" s="12">
        <f>'S4 Maquette'!I112*1.5</f>
        <v>0</v>
      </c>
    </row>
    <row r="95" spans="27:30">
      <c r="AA95" s="12">
        <f>'S1 Maquette'!I110*1.5</f>
        <v>0</v>
      </c>
      <c r="AB95" s="12">
        <f>'S2 Maquette'!I110*1.5</f>
        <v>0</v>
      </c>
      <c r="AC95" s="12">
        <f>'S3 Maquette'!I107*1.5</f>
        <v>0</v>
      </c>
      <c r="AD95" s="12">
        <f>'S4 Maquette'!I113*1.5</f>
        <v>0</v>
      </c>
    </row>
    <row r="96" spans="27:30">
      <c r="AA96" s="12">
        <f>'S1 Maquette'!I111*1.5</f>
        <v>0</v>
      </c>
      <c r="AB96" s="12">
        <f>'S2 Maquette'!I111*1.5</f>
        <v>0</v>
      </c>
      <c r="AC96" s="12">
        <f>'S3 Maquette'!I108*1.5</f>
        <v>0</v>
      </c>
      <c r="AD96" s="12">
        <f>'S4 Maquette'!I114*1.5</f>
        <v>0</v>
      </c>
    </row>
    <row r="97" spans="27:30">
      <c r="AA97" s="12">
        <f>'S1 Maquette'!I112*1.5</f>
        <v>0</v>
      </c>
      <c r="AB97" s="12">
        <f>'S2 Maquette'!I112*1.5</f>
        <v>0</v>
      </c>
      <c r="AC97" s="12">
        <f>'S3 Maquette'!I109*1.5</f>
        <v>0</v>
      </c>
      <c r="AD97" s="12">
        <f>'S4 Maquette'!I115*1.5</f>
        <v>0</v>
      </c>
    </row>
    <row r="98" spans="27:30">
      <c r="AA98" s="12">
        <f>'S1 Maquette'!I113*1.5</f>
        <v>0</v>
      </c>
      <c r="AB98" s="12">
        <f>'S2 Maquette'!I113*1.5</f>
        <v>0</v>
      </c>
      <c r="AC98" s="12">
        <f>'S3 Maquette'!I110*1.5</f>
        <v>0</v>
      </c>
      <c r="AD98" s="12">
        <f>'S4 Maquette'!I116*1.5</f>
        <v>0</v>
      </c>
    </row>
    <row r="99" spans="27:30">
      <c r="AA99" s="12">
        <f>'S1 Maquette'!I114*1.5</f>
        <v>0</v>
      </c>
      <c r="AB99" s="12">
        <f>'S2 Maquette'!I114*1.5</f>
        <v>0</v>
      </c>
      <c r="AC99" s="12">
        <f>'S3 Maquette'!I111*1.5</f>
        <v>0</v>
      </c>
      <c r="AD99" s="12">
        <f>'S4 Maquette'!I117*1.5</f>
        <v>0</v>
      </c>
    </row>
    <row r="100" spans="27:30">
      <c r="AA100" s="12">
        <f>'S1 Maquette'!I115*1.5</f>
        <v>0</v>
      </c>
      <c r="AB100" s="12">
        <f>'S2 Maquette'!I115*1.5</f>
        <v>0</v>
      </c>
      <c r="AC100" s="12">
        <f>'S3 Maquette'!I112*1.5</f>
        <v>0</v>
      </c>
      <c r="AD100" s="12">
        <f>'S4 Maquette'!I118*1.5</f>
        <v>0</v>
      </c>
    </row>
    <row r="101" spans="27:30">
      <c r="AA101" s="12">
        <f>'S1 Maquette'!I116*1.5</f>
        <v>0</v>
      </c>
      <c r="AB101" s="12">
        <f>'S2 Maquette'!I116*1.5</f>
        <v>0</v>
      </c>
      <c r="AC101" s="12">
        <f>'S3 Maquette'!I113*1.5</f>
        <v>0</v>
      </c>
      <c r="AD101" s="12">
        <f>'S4 Maquette'!I119*1.5</f>
        <v>0</v>
      </c>
    </row>
    <row r="102" spans="27:30">
      <c r="AA102" s="12">
        <f>'S1 Maquette'!I117*1.5</f>
        <v>0</v>
      </c>
      <c r="AB102" s="12">
        <f>'S2 Maquette'!I117*1.5</f>
        <v>0</v>
      </c>
      <c r="AC102" s="12">
        <f>'S3 Maquette'!I114*1.5</f>
        <v>0</v>
      </c>
      <c r="AD102" s="12">
        <f>'S4 Maquette'!I120*1.5</f>
        <v>0</v>
      </c>
    </row>
    <row r="103" spans="27:30">
      <c r="AA103" s="12">
        <f>'S1 Maquette'!I118*1.5</f>
        <v>0</v>
      </c>
      <c r="AB103" s="12">
        <f>'S2 Maquette'!I118*1.5</f>
        <v>0</v>
      </c>
      <c r="AC103" s="12">
        <f>'S3 Maquette'!I115*1.5</f>
        <v>0</v>
      </c>
      <c r="AD103" s="12">
        <f>'S4 Maquette'!I121*1.5</f>
        <v>0</v>
      </c>
    </row>
    <row r="104" spans="27:30">
      <c r="AA104" s="12">
        <f>'S1 Maquette'!I119*1.5</f>
        <v>0</v>
      </c>
      <c r="AB104" s="12">
        <f>'S2 Maquette'!I119*1.5</f>
        <v>0</v>
      </c>
      <c r="AC104" s="12">
        <f>'S3 Maquette'!I116*1.5</f>
        <v>0</v>
      </c>
      <c r="AD104" s="12">
        <f>'S4 Maquette'!I122*1.5</f>
        <v>0</v>
      </c>
    </row>
    <row r="105" spans="27:30">
      <c r="AA105" s="12">
        <f>'S1 Maquette'!I120*1.5</f>
        <v>0</v>
      </c>
      <c r="AB105" s="12">
        <f>'S2 Maquette'!I120*1.5</f>
        <v>0</v>
      </c>
      <c r="AC105" s="12">
        <f>'S3 Maquette'!I117*1.5</f>
        <v>0</v>
      </c>
      <c r="AD105" s="12">
        <f>'S4 Maquette'!I123*1.5</f>
        <v>0</v>
      </c>
    </row>
    <row r="106" spans="27:30">
      <c r="AA106" s="12">
        <f>'S1 Maquette'!I121*1.5</f>
        <v>0</v>
      </c>
      <c r="AB106" s="12">
        <f>'S2 Maquette'!I121*1.5</f>
        <v>0</v>
      </c>
      <c r="AC106" s="12">
        <f>'S3 Maquette'!I118*1.5</f>
        <v>0</v>
      </c>
      <c r="AD106" s="12">
        <f>'S4 Maquette'!I124*1.5</f>
        <v>0</v>
      </c>
    </row>
    <row r="107" spans="27:30">
      <c r="AA107" s="12">
        <f>'S1 Maquette'!I122*1.5</f>
        <v>0</v>
      </c>
      <c r="AB107" s="12">
        <f>'S2 Maquette'!I122*1.5</f>
        <v>0</v>
      </c>
      <c r="AC107" s="12">
        <f>'S3 Maquette'!I119*1.5</f>
        <v>0</v>
      </c>
      <c r="AD107" s="12">
        <f>'S4 Maquette'!I125*1.5</f>
        <v>0</v>
      </c>
    </row>
    <row r="108" spans="27:30">
      <c r="AA108" s="12">
        <f>'S1 Maquette'!I123*1.5</f>
        <v>0</v>
      </c>
      <c r="AB108" s="12">
        <f>'S2 Maquette'!I123*1.5</f>
        <v>0</v>
      </c>
      <c r="AC108" s="12">
        <f>'S3 Maquette'!I120*1.5</f>
        <v>0</v>
      </c>
      <c r="AD108" s="12">
        <f>'S4 Maquette'!I126*1.5</f>
        <v>0</v>
      </c>
    </row>
    <row r="109" spans="27:30">
      <c r="AA109" s="12">
        <f>'S1 Maquette'!I124*1.5</f>
        <v>0</v>
      </c>
      <c r="AB109" s="12">
        <f>'S2 Maquette'!I124*1.5</f>
        <v>0</v>
      </c>
      <c r="AC109" s="12">
        <f>'S3 Maquette'!I121*1.5</f>
        <v>0</v>
      </c>
      <c r="AD109" s="12">
        <f>'S4 Maquette'!I127*1.5</f>
        <v>0</v>
      </c>
    </row>
    <row r="110" spans="27:30">
      <c r="AA110" s="12">
        <f>'S1 Maquette'!I125*1.5</f>
        <v>0</v>
      </c>
      <c r="AB110" s="12">
        <f>'S2 Maquette'!I125*1.5</f>
        <v>0</v>
      </c>
      <c r="AC110" s="12">
        <f>'S3 Maquette'!I122*1.5</f>
        <v>0</v>
      </c>
      <c r="AD110" s="12">
        <f>'S4 Maquette'!I128*1.5</f>
        <v>0</v>
      </c>
    </row>
    <row r="111" spans="27:30">
      <c r="AA111" s="12">
        <f>'S1 Maquette'!I126*1.5</f>
        <v>0</v>
      </c>
      <c r="AB111" s="12">
        <f>'S2 Maquette'!I126*1.5</f>
        <v>0</v>
      </c>
      <c r="AC111" s="12">
        <f>'S3 Maquette'!I123*1.5</f>
        <v>0</v>
      </c>
      <c r="AD111" s="12">
        <f>'S4 Maquette'!I129*1.5</f>
        <v>0</v>
      </c>
    </row>
    <row r="112" spans="27:30">
      <c r="AA112" s="12">
        <f>'S1 Maquette'!I127*1.5</f>
        <v>0</v>
      </c>
      <c r="AB112" s="12">
        <f>'S2 Maquette'!I127*1.5</f>
        <v>0</v>
      </c>
      <c r="AC112" s="12">
        <f>'S3 Maquette'!I124*1.5</f>
        <v>0</v>
      </c>
      <c r="AD112" s="12">
        <f>'S4 Maquette'!I130*1.5</f>
        <v>0</v>
      </c>
    </row>
    <row r="113" spans="27:30">
      <c r="AA113" s="12">
        <f>'S1 Maquette'!I128*1.5</f>
        <v>0</v>
      </c>
      <c r="AB113" s="12">
        <f>'S2 Maquette'!I128*1.5</f>
        <v>0</v>
      </c>
      <c r="AC113" s="12">
        <f>'S3 Maquette'!I125*1.5</f>
        <v>0</v>
      </c>
      <c r="AD113" s="12">
        <f>'S4 Maquette'!I131*1.5</f>
        <v>0</v>
      </c>
    </row>
    <row r="114" spans="27:30">
      <c r="AA114" s="12">
        <f>'S1 Maquette'!I129*1.5</f>
        <v>0</v>
      </c>
      <c r="AB114" s="12">
        <f>'S2 Maquette'!I129*1.5</f>
        <v>0</v>
      </c>
      <c r="AC114" s="12">
        <f>'S3 Maquette'!I126*1.5</f>
        <v>0</v>
      </c>
      <c r="AD114" s="12">
        <f>'S4 Maquette'!I132*1.5</f>
        <v>0</v>
      </c>
    </row>
    <row r="115" spans="27:30">
      <c r="AA115" s="12">
        <f>'S1 Maquette'!I130*1.5</f>
        <v>0</v>
      </c>
      <c r="AB115" s="12">
        <f>'S2 Maquette'!I130*1.5</f>
        <v>0</v>
      </c>
      <c r="AC115" s="12">
        <f>'S3 Maquette'!I127*1.5</f>
        <v>0</v>
      </c>
      <c r="AD115" s="12">
        <f>'S4 Maquette'!I133*1.5</f>
        <v>0</v>
      </c>
    </row>
    <row r="116" spans="27:30">
      <c r="AA116" s="12">
        <f>'S1 Maquette'!I131*1.5</f>
        <v>0</v>
      </c>
      <c r="AB116" s="12">
        <f>'S2 Maquette'!I131*1.5</f>
        <v>0</v>
      </c>
      <c r="AC116" s="12">
        <f>'S3 Maquette'!I128*1.5</f>
        <v>0</v>
      </c>
      <c r="AD116" s="12">
        <f>'S4 Maquette'!I134*1.5</f>
        <v>0</v>
      </c>
    </row>
    <row r="117" spans="27:30">
      <c r="AA117" s="12">
        <f>'S1 Maquette'!I132*1.5</f>
        <v>0</v>
      </c>
      <c r="AB117" s="12">
        <f>'S2 Maquette'!I132*1.5</f>
        <v>0</v>
      </c>
      <c r="AC117" s="12">
        <f>'S3 Maquette'!I129*1.5</f>
        <v>0</v>
      </c>
      <c r="AD117" s="12">
        <f>'S4 Maquette'!I135*1.5</f>
        <v>0</v>
      </c>
    </row>
    <row r="118" spans="27:30">
      <c r="AA118" s="12">
        <f>'S1 Maquette'!I133*1.5</f>
        <v>0</v>
      </c>
      <c r="AB118" s="12">
        <f>'S2 Maquette'!I133*1.5</f>
        <v>0</v>
      </c>
      <c r="AC118" s="12">
        <f>'S3 Maquette'!I130*1.5</f>
        <v>0</v>
      </c>
      <c r="AD118" s="12">
        <f>'S4 Maquette'!I136*1.5</f>
        <v>0</v>
      </c>
    </row>
    <row r="119" spans="27:30">
      <c r="AA119" s="12">
        <f>'S1 Maquette'!I134*1.5</f>
        <v>0</v>
      </c>
      <c r="AB119" s="12">
        <f>'S2 Maquette'!I134*1.5</f>
        <v>0</v>
      </c>
      <c r="AC119" s="12">
        <f>'S3 Maquette'!I131*1.5</f>
        <v>0</v>
      </c>
      <c r="AD119" s="12">
        <f>'S4 Maquette'!I137*1.5</f>
        <v>0</v>
      </c>
    </row>
    <row r="120" spans="27:30">
      <c r="AA120" s="12">
        <f>'S1 Maquette'!I135*1.5</f>
        <v>0</v>
      </c>
      <c r="AB120" s="12">
        <f>'S2 Maquette'!I135*1.5</f>
        <v>0</v>
      </c>
      <c r="AC120" s="12">
        <f>'S3 Maquette'!I132*1.5</f>
        <v>0</v>
      </c>
      <c r="AD120" s="12">
        <f>'S4 Maquette'!I138*1.5</f>
        <v>0</v>
      </c>
    </row>
    <row r="121" spans="27:30">
      <c r="AA121" s="12">
        <f>'S1 Maquette'!I136*1.5</f>
        <v>0</v>
      </c>
      <c r="AB121" s="12">
        <f>'S2 Maquette'!I136*1.5</f>
        <v>0</v>
      </c>
      <c r="AC121" s="12">
        <f>'S3 Maquette'!I133*1.5</f>
        <v>0</v>
      </c>
      <c r="AD121" s="12">
        <f>'S4 Maquette'!I139*1.5</f>
        <v>0</v>
      </c>
    </row>
    <row r="122" spans="27:30">
      <c r="AA122" s="12">
        <f>'S1 Maquette'!I137*1.5</f>
        <v>0</v>
      </c>
      <c r="AB122" s="12">
        <f>'S2 Maquette'!I137*1.5</f>
        <v>0</v>
      </c>
      <c r="AC122" s="12">
        <f>'S3 Maquette'!I134*1.5</f>
        <v>0</v>
      </c>
      <c r="AD122" s="12">
        <f>'S4 Maquette'!I140*1.5</f>
        <v>0</v>
      </c>
    </row>
    <row r="123" spans="27:30">
      <c r="AA123" s="12">
        <f>'S1 Maquette'!I138*1.5</f>
        <v>0</v>
      </c>
      <c r="AB123" s="12">
        <f>'S2 Maquette'!I138*1.5</f>
        <v>0</v>
      </c>
      <c r="AC123" s="12">
        <f>'S3 Maquette'!I135*1.5</f>
        <v>0</v>
      </c>
      <c r="AD123" s="12">
        <f>'S4 Maquette'!I141*1.5</f>
        <v>0</v>
      </c>
    </row>
    <row r="124" spans="27:30">
      <c r="AA124" s="12">
        <f>'S1 Maquette'!I139*1.5</f>
        <v>0</v>
      </c>
      <c r="AB124" s="12">
        <f>'S2 Maquette'!I139*1.5</f>
        <v>0</v>
      </c>
      <c r="AC124" s="12">
        <f>'S3 Maquette'!I136*1.5</f>
        <v>0</v>
      </c>
      <c r="AD124" s="12">
        <f>'S4 Maquette'!I142*1.5</f>
        <v>0</v>
      </c>
    </row>
    <row r="125" spans="27:30">
      <c r="AA125" s="12">
        <f>'S1 Maquette'!I140*1.5</f>
        <v>0</v>
      </c>
      <c r="AB125" s="12">
        <f>'S2 Maquette'!I140*1.5</f>
        <v>0</v>
      </c>
      <c r="AC125" s="12">
        <f>'S3 Maquette'!I137*1.5</f>
        <v>0</v>
      </c>
      <c r="AD125" s="12">
        <f>'S4 Maquette'!I143*1.5</f>
        <v>0</v>
      </c>
    </row>
    <row r="126" spans="27:30">
      <c r="AA126" s="12">
        <f>'S1 Maquette'!I141*1.5</f>
        <v>0</v>
      </c>
      <c r="AB126" s="12">
        <f>'S2 Maquette'!I141*1.5</f>
        <v>0</v>
      </c>
      <c r="AC126" s="12">
        <f>'S3 Maquette'!I138*1.5</f>
        <v>0</v>
      </c>
      <c r="AD126" s="12">
        <f>'S4 Maquette'!I144*1.5</f>
        <v>0</v>
      </c>
    </row>
    <row r="127" spans="27:30">
      <c r="AA127" s="12">
        <f>'S1 Maquette'!I142*1.5</f>
        <v>0</v>
      </c>
      <c r="AB127" s="12">
        <f>'S2 Maquette'!I142*1.5</f>
        <v>0</v>
      </c>
      <c r="AC127" s="12">
        <f>'S3 Maquette'!I139*1.5</f>
        <v>0</v>
      </c>
      <c r="AD127" s="12">
        <f>'S4 Maquette'!I145*1.5</f>
        <v>0</v>
      </c>
    </row>
    <row r="128" spans="27:30">
      <c r="AA128" s="12">
        <f>'S1 Maquette'!I143*1.5</f>
        <v>0</v>
      </c>
      <c r="AB128" s="12">
        <f>'S2 Maquette'!I143*1.5</f>
        <v>0</v>
      </c>
      <c r="AC128" s="12">
        <f>'S3 Maquette'!I140*1.5</f>
        <v>0</v>
      </c>
      <c r="AD128" s="12">
        <f>'S4 Maquette'!I146*1.5</f>
        <v>0</v>
      </c>
    </row>
    <row r="129" spans="27:30">
      <c r="AA129" s="12">
        <f>'S1 Maquette'!I144*1.5</f>
        <v>0</v>
      </c>
      <c r="AB129" s="12">
        <f>'S2 Maquette'!I144*1.5</f>
        <v>0</v>
      </c>
      <c r="AC129" s="12">
        <f>'S3 Maquette'!I141*1.5</f>
        <v>0</v>
      </c>
      <c r="AD129" s="12">
        <f>'S4 Maquette'!I147*1.5</f>
        <v>0</v>
      </c>
    </row>
    <row r="130" spans="27:30">
      <c r="AA130" s="12">
        <f>'S1 Maquette'!I145*1.5</f>
        <v>0</v>
      </c>
      <c r="AB130" s="12">
        <f>'S2 Maquette'!I145*1.5</f>
        <v>0</v>
      </c>
      <c r="AC130" s="12">
        <f>'S3 Maquette'!I142*1.5</f>
        <v>0</v>
      </c>
      <c r="AD130" s="12">
        <f>'S4 Maquette'!I148*1.5</f>
        <v>0</v>
      </c>
    </row>
    <row r="131" spans="27:30">
      <c r="AA131" s="12">
        <f>'S1 Maquette'!I146*1.5</f>
        <v>0</v>
      </c>
      <c r="AB131" s="12">
        <f>'S2 Maquette'!I146*1.5</f>
        <v>0</v>
      </c>
      <c r="AC131" s="12">
        <f>'S3 Maquette'!I143*1.5</f>
        <v>0</v>
      </c>
      <c r="AD131" s="12">
        <f>'S4 Maquette'!I149*1.5</f>
        <v>0</v>
      </c>
    </row>
    <row r="132" spans="27:30">
      <c r="AA132" s="12">
        <f>'S1 Maquette'!I147*1.5</f>
        <v>0</v>
      </c>
      <c r="AB132" s="12">
        <f>'S2 Maquette'!I147*1.5</f>
        <v>0</v>
      </c>
      <c r="AC132" s="12">
        <f>'S3 Maquette'!I144*1.5</f>
        <v>0</v>
      </c>
      <c r="AD132" s="12">
        <f>'S4 Maquette'!I150*1.5</f>
        <v>0</v>
      </c>
    </row>
    <row r="133" spans="27:30">
      <c r="AA133" s="12">
        <f>'S1 Maquette'!I148*1.5</f>
        <v>0</v>
      </c>
      <c r="AB133" s="12">
        <f>'S2 Maquette'!I148*1.5</f>
        <v>0</v>
      </c>
      <c r="AC133" s="12">
        <f>'S3 Maquette'!I145*1.5</f>
        <v>0</v>
      </c>
      <c r="AD133" s="12">
        <f>'S4 Maquette'!I151*1.5</f>
        <v>0</v>
      </c>
    </row>
    <row r="134" spans="27:30">
      <c r="AA134" s="12">
        <f>'S1 Maquette'!I149*1.5</f>
        <v>0</v>
      </c>
      <c r="AB134" s="12">
        <f>'S2 Maquette'!I149*1.5</f>
        <v>0</v>
      </c>
      <c r="AC134" s="12">
        <f>'S3 Maquette'!I146*1.5</f>
        <v>0</v>
      </c>
      <c r="AD134" s="12">
        <f>'S4 Maquette'!I152*1.5</f>
        <v>0</v>
      </c>
    </row>
    <row r="135" spans="27:30">
      <c r="AA135" s="12">
        <f>'S1 Maquette'!I150*1.5</f>
        <v>0</v>
      </c>
      <c r="AB135" s="12">
        <f>'S2 Maquette'!I150*1.5</f>
        <v>0</v>
      </c>
      <c r="AC135" s="12">
        <f>'S3 Maquette'!I147*1.5</f>
        <v>0</v>
      </c>
      <c r="AD135" s="12">
        <f>'S4 Maquette'!I153*1.5</f>
        <v>0</v>
      </c>
    </row>
    <row r="136" spans="27:30">
      <c r="AA136" s="12">
        <f>'S1 Maquette'!I151*1.5</f>
        <v>0</v>
      </c>
      <c r="AB136" s="12">
        <f>'S2 Maquette'!I151*1.5</f>
        <v>0</v>
      </c>
      <c r="AC136" s="12">
        <f>'S3 Maquette'!I148*1.5</f>
        <v>0</v>
      </c>
      <c r="AD136" s="12">
        <f>'S4 Maquette'!I154*1.5</f>
        <v>0</v>
      </c>
    </row>
    <row r="137" spans="27:30">
      <c r="AA137" s="12">
        <f>'S1 Maquette'!I152*1.5</f>
        <v>0</v>
      </c>
      <c r="AB137" s="12">
        <f>'S2 Maquette'!I152*1.5</f>
        <v>0</v>
      </c>
      <c r="AC137" s="12">
        <f>'S3 Maquette'!I149*1.5</f>
        <v>0</v>
      </c>
      <c r="AD137" s="12">
        <f>'S4 Maquette'!I155*1.5</f>
        <v>0</v>
      </c>
    </row>
    <row r="138" spans="27:30">
      <c r="AA138" s="12">
        <f>'S1 Maquette'!I153*1.5</f>
        <v>0</v>
      </c>
      <c r="AB138" s="12">
        <f>'S2 Maquette'!I153*1.5</f>
        <v>0</v>
      </c>
      <c r="AC138" s="12">
        <f>'S3 Maquette'!I150*1.5</f>
        <v>0</v>
      </c>
      <c r="AD138" s="12">
        <f>'S4 Maquette'!I156*1.5</f>
        <v>0</v>
      </c>
    </row>
    <row r="139" spans="27:30">
      <c r="AA139" s="12">
        <f>'S1 Maquette'!I154*1.5</f>
        <v>0</v>
      </c>
      <c r="AB139" s="12">
        <f>'S2 Maquette'!I154*1.5</f>
        <v>0</v>
      </c>
      <c r="AC139" s="12">
        <f>'S3 Maquette'!I151*1.5</f>
        <v>0</v>
      </c>
      <c r="AD139" s="12">
        <f>'S4 Maquette'!I157*1.5</f>
        <v>0</v>
      </c>
    </row>
    <row r="140" spans="27:30">
      <c r="AA140" s="12">
        <f>'S1 Maquette'!I155*1.5</f>
        <v>0</v>
      </c>
      <c r="AB140" s="12">
        <f>'S2 Maquette'!I155*1.5</f>
        <v>0</v>
      </c>
      <c r="AC140" s="12">
        <f>'S3 Maquette'!I152*1.5</f>
        <v>0</v>
      </c>
      <c r="AD140" s="12">
        <f>'S4 Maquette'!I158*1.5</f>
        <v>0</v>
      </c>
    </row>
    <row r="141" spans="27:30">
      <c r="AA141" s="12">
        <f>'S1 Maquette'!I156*1.5</f>
        <v>0</v>
      </c>
      <c r="AB141" s="12">
        <f>'S2 Maquette'!I156*1.5</f>
        <v>0</v>
      </c>
      <c r="AC141" s="12">
        <f>'S3 Maquette'!I153*1.5</f>
        <v>0</v>
      </c>
      <c r="AD141" s="12">
        <f>'S4 Maquette'!I159*1.5</f>
        <v>0</v>
      </c>
    </row>
    <row r="142" spans="27:30">
      <c r="AA142" s="12">
        <f>'S1 Maquette'!I157*1.5</f>
        <v>0</v>
      </c>
      <c r="AB142" s="12">
        <f>'S2 Maquette'!I157*1.5</f>
        <v>0</v>
      </c>
      <c r="AC142" s="12">
        <f>'S3 Maquette'!I154*1.5</f>
        <v>0</v>
      </c>
      <c r="AD142" s="12">
        <f>'S4 Maquette'!I160*1.5</f>
        <v>0</v>
      </c>
    </row>
    <row r="143" spans="27:30">
      <c r="AA143" s="12">
        <f>'S1 Maquette'!I158*1.5</f>
        <v>0</v>
      </c>
      <c r="AB143" s="12">
        <f>'S2 Maquette'!I158*1.5</f>
        <v>0</v>
      </c>
      <c r="AC143" s="12">
        <f>'S3 Maquette'!I155*1.5</f>
        <v>0</v>
      </c>
      <c r="AD143" s="12">
        <f>'S4 Maquette'!I161*1.5</f>
        <v>0</v>
      </c>
    </row>
    <row r="144" spans="27:30">
      <c r="AA144" s="12">
        <f>'S1 Maquette'!I159*1.5</f>
        <v>0</v>
      </c>
      <c r="AB144" s="12">
        <f>'S2 Maquette'!I159*1.5</f>
        <v>0</v>
      </c>
      <c r="AC144" s="12">
        <f>'S3 Maquette'!I156*1.5</f>
        <v>0</v>
      </c>
      <c r="AD144" s="12">
        <f>'S4 Maquette'!I162*1.5</f>
        <v>0</v>
      </c>
    </row>
    <row r="145" spans="27:30">
      <c r="AA145" s="12">
        <f>'S1 Maquette'!I160*1.5</f>
        <v>0</v>
      </c>
      <c r="AB145" s="12">
        <f>'S2 Maquette'!I160*1.5</f>
        <v>0</v>
      </c>
      <c r="AC145" s="12">
        <f>'S3 Maquette'!I157*1.5</f>
        <v>0</v>
      </c>
      <c r="AD145" s="12">
        <f>'S4 Maquette'!I163*1.5</f>
        <v>0</v>
      </c>
    </row>
    <row r="146" spans="27:30">
      <c r="AA146" s="12">
        <f>'S1 Maquette'!I161*1.5</f>
        <v>0</v>
      </c>
      <c r="AB146" s="12">
        <f>'S2 Maquette'!I161*1.5</f>
        <v>0</v>
      </c>
      <c r="AC146" s="12">
        <f>'S3 Maquette'!I158*1.5</f>
        <v>0</v>
      </c>
      <c r="AD146" s="12">
        <f>'S4 Maquette'!I164*1.5</f>
        <v>0</v>
      </c>
    </row>
    <row r="147" spans="27:30">
      <c r="AA147" s="12">
        <f>'S1 Maquette'!I162*1.5</f>
        <v>0</v>
      </c>
      <c r="AB147" s="12">
        <f>'S2 Maquette'!I162*1.5</f>
        <v>0</v>
      </c>
      <c r="AC147" s="12">
        <f>'S3 Maquette'!I159*1.5</f>
        <v>0</v>
      </c>
      <c r="AD147" s="12">
        <f>'S4 Maquette'!I165*1.5</f>
        <v>0</v>
      </c>
    </row>
    <row r="148" spans="27:30">
      <c r="AA148" s="12">
        <f>'S1 Maquette'!I163*1.5</f>
        <v>0</v>
      </c>
      <c r="AB148" s="12">
        <f>'S2 Maquette'!I163*1.5</f>
        <v>0</v>
      </c>
      <c r="AC148" s="12">
        <f>'S3 Maquette'!I160*1.5</f>
        <v>0</v>
      </c>
      <c r="AD148" s="12">
        <f>'S4 Maquette'!I166*1.5</f>
        <v>0</v>
      </c>
    </row>
    <row r="149" spans="27:30">
      <c r="AA149" s="12">
        <f>'S1 Maquette'!I164*1.5</f>
        <v>0</v>
      </c>
      <c r="AB149" s="12">
        <f>'S2 Maquette'!I164*1.5</f>
        <v>0</v>
      </c>
      <c r="AC149" s="12">
        <f>'S3 Maquette'!I161*1.5</f>
        <v>0</v>
      </c>
      <c r="AD149" s="12">
        <f>'S4 Maquette'!I167*1.5</f>
        <v>0</v>
      </c>
    </row>
    <row r="150" spans="27:30">
      <c r="AA150" s="12">
        <f>'S1 Maquette'!I165*1.5</f>
        <v>0</v>
      </c>
      <c r="AB150" s="12">
        <f>'S2 Maquette'!I165*1.5</f>
        <v>0</v>
      </c>
      <c r="AC150" s="12">
        <f>'S3 Maquette'!I162*1.5</f>
        <v>0</v>
      </c>
      <c r="AD150" s="12">
        <f>'S4 Maquette'!I168*1.5</f>
        <v>0</v>
      </c>
    </row>
    <row r="151" spans="27:30">
      <c r="AA151" s="12">
        <f>'S1 Maquette'!I166*1.5</f>
        <v>0</v>
      </c>
      <c r="AB151" s="12">
        <f>'S2 Maquette'!I166*1.5</f>
        <v>0</v>
      </c>
      <c r="AC151" s="12">
        <f>'S3 Maquette'!I163*1.5</f>
        <v>0</v>
      </c>
      <c r="AD151" s="12">
        <f>'S4 Maquette'!I169*1.5</f>
        <v>0</v>
      </c>
    </row>
    <row r="152" spans="27:30">
      <c r="AA152" s="12">
        <f>'S1 Maquette'!I167*1.5</f>
        <v>0</v>
      </c>
      <c r="AB152" s="12">
        <f>'S2 Maquette'!I167*1.5</f>
        <v>0</v>
      </c>
      <c r="AC152" s="12">
        <f>'S3 Maquette'!I164*1.5</f>
        <v>0</v>
      </c>
      <c r="AD152" s="12">
        <f>'S4 Maquette'!I170*1.5</f>
        <v>0</v>
      </c>
    </row>
    <row r="153" spans="27:30">
      <c r="AA153" s="12">
        <f>'S1 Maquette'!I168*1.5</f>
        <v>0</v>
      </c>
      <c r="AB153" s="12">
        <f>'S2 Maquette'!I168*1.5</f>
        <v>0</v>
      </c>
      <c r="AC153" s="12">
        <f>'S3 Maquette'!I165*1.5</f>
        <v>0</v>
      </c>
      <c r="AD153" s="12">
        <f>'S4 Maquette'!I171*1.5</f>
        <v>0</v>
      </c>
    </row>
    <row r="154" spans="27:30">
      <c r="AA154" s="12">
        <f>'S1 Maquette'!I169*1.5</f>
        <v>0</v>
      </c>
      <c r="AB154" s="12">
        <f>'S2 Maquette'!I169*1.5</f>
        <v>0</v>
      </c>
      <c r="AC154" s="12">
        <f>'S3 Maquette'!I166*1.5</f>
        <v>0</v>
      </c>
      <c r="AD154" s="12">
        <f>'S4 Maquette'!I172*1.5</f>
        <v>0</v>
      </c>
    </row>
    <row r="155" spans="27:30">
      <c r="AA155" s="12">
        <f>'S1 Maquette'!I170*1.5</f>
        <v>0</v>
      </c>
      <c r="AB155" s="12">
        <f>'S2 Maquette'!I170*1.5</f>
        <v>0</v>
      </c>
      <c r="AC155" s="12">
        <f>'S3 Maquette'!I167*1.5</f>
        <v>0</v>
      </c>
      <c r="AD155" s="12">
        <f>'S4 Maquette'!I173*1.5</f>
        <v>0</v>
      </c>
    </row>
    <row r="156" spans="27:30">
      <c r="AA156" s="12">
        <f>'S1 Maquette'!I171*1.5</f>
        <v>0</v>
      </c>
      <c r="AB156" s="12">
        <f>'S2 Maquette'!I171*1.5</f>
        <v>0</v>
      </c>
      <c r="AC156" s="12">
        <f>'S3 Maquette'!I168*1.5</f>
        <v>0</v>
      </c>
      <c r="AD156" s="12">
        <f>'S4 Maquette'!I174*1.5</f>
        <v>0</v>
      </c>
    </row>
    <row r="157" spans="27:30">
      <c r="AA157" s="12">
        <f>'S1 Maquette'!I172*1.5</f>
        <v>0</v>
      </c>
      <c r="AB157" s="12">
        <f>'S2 Maquette'!I172*1.5</f>
        <v>0</v>
      </c>
      <c r="AC157" s="12">
        <f>'S3 Maquette'!I169*1.5</f>
        <v>0</v>
      </c>
      <c r="AD157" s="12">
        <f>'S4 Maquette'!I175*1.5</f>
        <v>0</v>
      </c>
    </row>
    <row r="158" spans="27:30">
      <c r="AA158" s="12">
        <f>'S1 Maquette'!I173*1.5</f>
        <v>0</v>
      </c>
      <c r="AB158" s="12">
        <f>'S2 Maquette'!I173*1.5</f>
        <v>0</v>
      </c>
      <c r="AC158" s="12">
        <f>'S3 Maquette'!I170*1.5</f>
        <v>0</v>
      </c>
      <c r="AD158" s="12">
        <f>'S4 Maquette'!I176*1.5</f>
        <v>0</v>
      </c>
    </row>
    <row r="159" spans="27:30">
      <c r="AA159" s="12">
        <f>'S1 Maquette'!I174*1.5</f>
        <v>0</v>
      </c>
      <c r="AB159" s="12">
        <f>'S2 Maquette'!I174*1.5</f>
        <v>0</v>
      </c>
      <c r="AC159" s="12">
        <f>'S3 Maquette'!I171*1.5</f>
        <v>0</v>
      </c>
      <c r="AD159" s="12">
        <f>'S4 Maquette'!I177*1.5</f>
        <v>0</v>
      </c>
    </row>
    <row r="160" spans="27:30">
      <c r="AA160" s="12">
        <f>'S1 Maquette'!I175*1.5</f>
        <v>0</v>
      </c>
      <c r="AB160" s="12">
        <f>'S2 Maquette'!I175*1.5</f>
        <v>0</v>
      </c>
      <c r="AC160" s="12">
        <f>'S3 Maquette'!I172*1.5</f>
        <v>0</v>
      </c>
      <c r="AD160" s="12">
        <f>'S4 Maquette'!I178*1.5</f>
        <v>0</v>
      </c>
    </row>
    <row r="161" spans="27:30">
      <c r="AA161" s="12">
        <f>'S1 Maquette'!I176*1.5</f>
        <v>0</v>
      </c>
      <c r="AB161" s="12">
        <f>'S2 Maquette'!I176*1.5</f>
        <v>0</v>
      </c>
      <c r="AC161" s="12">
        <f>'S3 Maquette'!I173*1.5</f>
        <v>0</v>
      </c>
      <c r="AD161" s="12">
        <f>'S4 Maquette'!I179*1.5</f>
        <v>0</v>
      </c>
    </row>
    <row r="162" spans="27:30">
      <c r="AA162" s="12">
        <f>'S1 Maquette'!I177*1.5</f>
        <v>0</v>
      </c>
      <c r="AB162" s="12">
        <f>'S2 Maquette'!I177*1.5</f>
        <v>0</v>
      </c>
      <c r="AC162" s="12">
        <f>'S3 Maquette'!I174*1.5</f>
        <v>0</v>
      </c>
      <c r="AD162" s="12">
        <f>'S4 Maquette'!I180*1.5</f>
        <v>0</v>
      </c>
    </row>
    <row r="163" spans="27:30">
      <c r="AA163" s="12">
        <f>'S1 Maquette'!I178*1.5</f>
        <v>0</v>
      </c>
      <c r="AB163" s="12">
        <f>'S2 Maquette'!I178*1.5</f>
        <v>0</v>
      </c>
      <c r="AC163" s="12">
        <f>'S3 Maquette'!I175*1.5</f>
        <v>0</v>
      </c>
      <c r="AD163" s="12">
        <f>'S4 Maquette'!I181*1.5</f>
        <v>0</v>
      </c>
    </row>
    <row r="164" spans="27:30">
      <c r="AA164" s="12">
        <f>'S1 Maquette'!I179*1.5</f>
        <v>0</v>
      </c>
      <c r="AB164" s="12">
        <f>'S2 Maquette'!I179*1.5</f>
        <v>0</v>
      </c>
      <c r="AC164" s="12">
        <f>'S3 Maquette'!I176*1.5</f>
        <v>0</v>
      </c>
      <c r="AD164" s="12">
        <f>'S4 Maquette'!I182*1.5</f>
        <v>0</v>
      </c>
    </row>
    <row r="165" spans="27:30">
      <c r="AA165" s="12">
        <f>'S1 Maquette'!I180*1.5</f>
        <v>0</v>
      </c>
      <c r="AB165" s="12">
        <f>'S2 Maquette'!I180*1.5</f>
        <v>0</v>
      </c>
      <c r="AC165" s="12">
        <f>'S3 Maquette'!I177*1.5</f>
        <v>0</v>
      </c>
      <c r="AD165" s="12">
        <f>'S4 Maquette'!I183*1.5</f>
        <v>0</v>
      </c>
    </row>
    <row r="166" spans="27:30">
      <c r="AA166" s="12">
        <f>'S1 Maquette'!I181*1.5</f>
        <v>0</v>
      </c>
      <c r="AB166" s="12">
        <f>'S2 Maquette'!I181*1.5</f>
        <v>0</v>
      </c>
      <c r="AC166" s="12">
        <f>'S3 Maquette'!I178*1.5</f>
        <v>0</v>
      </c>
      <c r="AD166" s="12">
        <f>'S4 Maquette'!I184*1.5</f>
        <v>0</v>
      </c>
    </row>
    <row r="167" spans="27:30">
      <c r="AA167" s="12">
        <f>'S1 Maquette'!I182*1.5</f>
        <v>0</v>
      </c>
      <c r="AB167" s="12">
        <f>'S2 Maquette'!I182*1.5</f>
        <v>0</v>
      </c>
      <c r="AC167" s="12">
        <f>'S3 Maquette'!I179*1.5</f>
        <v>0</v>
      </c>
      <c r="AD167" s="12">
        <f>'S4 Maquette'!I185*1.5</f>
        <v>0</v>
      </c>
    </row>
    <row r="168" spans="27:30">
      <c r="AA168" s="12">
        <f>'S1 Maquette'!I183*1.5</f>
        <v>0</v>
      </c>
      <c r="AB168" s="12">
        <f>'S2 Maquette'!I183*1.5</f>
        <v>0</v>
      </c>
      <c r="AC168" s="12">
        <f>'S3 Maquette'!I180*1.5</f>
        <v>0</v>
      </c>
      <c r="AD168" s="12">
        <f>'S4 Maquette'!I186*1.5</f>
        <v>0</v>
      </c>
    </row>
    <row r="169" spans="27:30">
      <c r="AA169" s="12">
        <f>'S1 Maquette'!I184*1.5</f>
        <v>0</v>
      </c>
      <c r="AB169" s="12">
        <f>'S2 Maquette'!I184*1.5</f>
        <v>0</v>
      </c>
      <c r="AC169" s="12">
        <f>'S3 Maquette'!I181*1.5</f>
        <v>0</v>
      </c>
      <c r="AD169" s="12">
        <f>'S4 Maquette'!I187*1.5</f>
        <v>0</v>
      </c>
    </row>
    <row r="170" spans="27:30">
      <c r="AA170" s="12">
        <f>'S1 Maquette'!I185*1.5</f>
        <v>0</v>
      </c>
      <c r="AB170" s="12">
        <f>'S2 Maquette'!I185*1.5</f>
        <v>0</v>
      </c>
      <c r="AC170" s="12">
        <f>'S3 Maquette'!I182*1.5</f>
        <v>0</v>
      </c>
      <c r="AD170" s="12">
        <f>'S4 Maquette'!I188*1.5</f>
        <v>0</v>
      </c>
    </row>
    <row r="171" spans="27:30">
      <c r="AA171" s="12">
        <f>'S1 Maquette'!I186*1.5</f>
        <v>0</v>
      </c>
      <c r="AB171" s="12">
        <f>'S2 Maquette'!I186*1.5</f>
        <v>0</v>
      </c>
      <c r="AC171" s="12">
        <f>'S3 Maquette'!I183*1.5</f>
        <v>0</v>
      </c>
      <c r="AD171" s="12">
        <f>'S4 Maquette'!I189*1.5</f>
        <v>0</v>
      </c>
    </row>
    <row r="172" spans="27:30">
      <c r="AA172" s="12">
        <f>'S1 Maquette'!I187*1.5</f>
        <v>0</v>
      </c>
      <c r="AB172" s="12">
        <f>'S2 Maquette'!I187*1.5</f>
        <v>0</v>
      </c>
      <c r="AC172" s="12">
        <f>'S3 Maquette'!I184*1.5</f>
        <v>0</v>
      </c>
      <c r="AD172" s="12">
        <f>'S4 Maquette'!I190*1.5</f>
        <v>0</v>
      </c>
    </row>
    <row r="173" spans="27:30">
      <c r="AA173" s="12">
        <f>'S1 Maquette'!I188*1.5</f>
        <v>0</v>
      </c>
      <c r="AB173" s="12">
        <f>'S2 Maquette'!I188*1.5</f>
        <v>0</v>
      </c>
      <c r="AC173" s="12">
        <f>'S3 Maquette'!I185*1.5</f>
        <v>0</v>
      </c>
      <c r="AD173" s="12">
        <f>'S4 Maquette'!I191*1.5</f>
        <v>0</v>
      </c>
    </row>
    <row r="174" spans="27:30">
      <c r="AA174" s="12">
        <f>'S1 Maquette'!I189*1.5</f>
        <v>0</v>
      </c>
      <c r="AB174" s="12">
        <f>'S2 Maquette'!I189*1.5</f>
        <v>0</v>
      </c>
      <c r="AC174" s="12">
        <f>'S3 Maquette'!I186*1.5</f>
        <v>0</v>
      </c>
      <c r="AD174" s="12">
        <f>'S4 Maquette'!I192*1.5</f>
        <v>0</v>
      </c>
    </row>
    <row r="175" spans="27:30">
      <c r="AA175" s="12">
        <f>'S1 Maquette'!I190*1.5</f>
        <v>0</v>
      </c>
      <c r="AB175" s="12">
        <f>'S2 Maquette'!I190*1.5</f>
        <v>0</v>
      </c>
      <c r="AC175" s="12">
        <f>'S3 Maquette'!I187*1.5</f>
        <v>0</v>
      </c>
      <c r="AD175" s="12">
        <f>'S4 Maquette'!I193*1.5</f>
        <v>0</v>
      </c>
    </row>
    <row r="176" spans="27:30">
      <c r="AA176" s="12">
        <f>'S1 Maquette'!I191*1.5</f>
        <v>0</v>
      </c>
      <c r="AB176" s="12">
        <f>'S2 Maquette'!I191*1.5</f>
        <v>0</v>
      </c>
      <c r="AC176" s="12">
        <f>'S3 Maquette'!I188*1.5</f>
        <v>0</v>
      </c>
      <c r="AD176" s="12">
        <f>'S4 Maquette'!I194*1.5</f>
        <v>0</v>
      </c>
    </row>
    <row r="177" spans="27:30">
      <c r="AA177" s="12">
        <f>'S1 Maquette'!I192*1.5</f>
        <v>0</v>
      </c>
      <c r="AB177" s="12">
        <f>'S2 Maquette'!I192*1.5</f>
        <v>0</v>
      </c>
      <c r="AC177" s="12">
        <f>'S3 Maquette'!I189*1.5</f>
        <v>0</v>
      </c>
      <c r="AD177" s="12">
        <f>'S4 Maquette'!I195*1.5</f>
        <v>0</v>
      </c>
    </row>
    <row r="178" spans="27:30">
      <c r="AA178" s="12">
        <f>'S1 Maquette'!I193*1.5</f>
        <v>0</v>
      </c>
      <c r="AB178" s="12">
        <f>'S2 Maquette'!I193*1.5</f>
        <v>0</v>
      </c>
      <c r="AC178" s="12">
        <f>'S3 Maquette'!I190*1.5</f>
        <v>0</v>
      </c>
      <c r="AD178" s="12">
        <f>'S4 Maquette'!I196*1.5</f>
        <v>0</v>
      </c>
    </row>
    <row r="179" spans="27:30">
      <c r="AA179" s="12">
        <f>'S1 Maquette'!I194*1.5</f>
        <v>0</v>
      </c>
      <c r="AB179" s="12">
        <f>'S2 Maquette'!I194*1.5</f>
        <v>0</v>
      </c>
      <c r="AC179" s="12">
        <f>'S3 Maquette'!I191*1.5</f>
        <v>0</v>
      </c>
      <c r="AD179" s="12">
        <f>'S4 Maquette'!I197*1.5</f>
        <v>0</v>
      </c>
    </row>
    <row r="180" spans="27:30">
      <c r="AA180" s="12">
        <f>'S1 Maquette'!I195*1.5</f>
        <v>0</v>
      </c>
      <c r="AB180" s="12">
        <f>'S2 Maquette'!I195*1.5</f>
        <v>0</v>
      </c>
      <c r="AC180" s="12">
        <f>'S3 Maquette'!I192*1.5</f>
        <v>0</v>
      </c>
      <c r="AD180" s="12">
        <f>'S4 Maquette'!I198*1.5</f>
        <v>0</v>
      </c>
    </row>
    <row r="181" spans="27:30">
      <c r="AA181" s="12">
        <f>'S1 Maquette'!I196*1.5</f>
        <v>0</v>
      </c>
      <c r="AB181" s="12">
        <f>'S2 Maquette'!I196*1.5</f>
        <v>0</v>
      </c>
      <c r="AC181" s="12">
        <f>'S3 Maquette'!I193*1.5</f>
        <v>0</v>
      </c>
      <c r="AD181" s="12">
        <f>'S4 Maquette'!I199*1.5</f>
        <v>0</v>
      </c>
    </row>
    <row r="182" spans="27:30">
      <c r="AA182" s="12">
        <f>'S1 Maquette'!I197*1.5</f>
        <v>0</v>
      </c>
      <c r="AB182" s="12">
        <f>'S2 Maquette'!I197*1.5</f>
        <v>0</v>
      </c>
      <c r="AC182" s="12">
        <f>'S3 Maquette'!I194*1.5</f>
        <v>0</v>
      </c>
      <c r="AD182" s="12">
        <f>'S4 Maquette'!I200*1.5</f>
        <v>0</v>
      </c>
    </row>
    <row r="183" spans="27:30">
      <c r="AA183" s="12">
        <f>'S1 Maquette'!I198*1.5</f>
        <v>0</v>
      </c>
      <c r="AB183" s="12">
        <f>'S2 Maquette'!I198*1.5</f>
        <v>0</v>
      </c>
      <c r="AC183" s="12">
        <f>'S3 Maquette'!I195*1.5</f>
        <v>0</v>
      </c>
      <c r="AD183" s="12">
        <f>'S4 Maquette'!I201*1.5</f>
        <v>0</v>
      </c>
    </row>
    <row r="184" spans="27:30">
      <c r="AA184" s="12">
        <f>'S1 Maquette'!I199*1.5</f>
        <v>0</v>
      </c>
      <c r="AB184" s="12">
        <f>'S2 Maquette'!I199*1.5</f>
        <v>0</v>
      </c>
      <c r="AC184" s="12">
        <f>'S3 Maquette'!I196*1.5</f>
        <v>0</v>
      </c>
      <c r="AD184" s="12">
        <f>'S4 Maquette'!I202*1.5</f>
        <v>0</v>
      </c>
    </row>
    <row r="185" spans="27:30">
      <c r="AA185" s="12">
        <f>'S1 Maquette'!I200*1.5</f>
        <v>0</v>
      </c>
      <c r="AB185" s="12">
        <f>'S2 Maquette'!I200*1.5</f>
        <v>0</v>
      </c>
      <c r="AC185" s="12">
        <f>'S3 Maquette'!I197*1.5</f>
        <v>0</v>
      </c>
      <c r="AD185" s="12">
        <f>'S4 Maquette'!I203*1.5</f>
        <v>0</v>
      </c>
    </row>
    <row r="186" spans="27:30">
      <c r="AA186" s="12">
        <f>'S1 Maquette'!I201*1.5</f>
        <v>0</v>
      </c>
      <c r="AB186" s="12">
        <f>'S2 Maquette'!I201*1.5</f>
        <v>0</v>
      </c>
      <c r="AC186" s="12">
        <f>'S3 Maquette'!I198*1.5</f>
        <v>0</v>
      </c>
      <c r="AD186" s="12">
        <f>'S4 Maquette'!I204*1.5</f>
        <v>0</v>
      </c>
    </row>
    <row r="187" spans="27:30">
      <c r="AA187" s="12">
        <f>'S1 Maquette'!I202*1.5</f>
        <v>0</v>
      </c>
      <c r="AB187" s="12">
        <f>'S2 Maquette'!I202*1.5</f>
        <v>0</v>
      </c>
      <c r="AC187" s="12">
        <f>'S3 Maquette'!I199*1.5</f>
        <v>0</v>
      </c>
      <c r="AD187" s="12">
        <f>'S4 Maquette'!I205*1.5</f>
        <v>0</v>
      </c>
    </row>
    <row r="188" spans="27:30">
      <c r="AA188" s="12">
        <f>'S1 Maquette'!I203*1.5</f>
        <v>0</v>
      </c>
      <c r="AB188" s="12">
        <f>'S2 Maquette'!I203*1.5</f>
        <v>0</v>
      </c>
      <c r="AC188" s="12">
        <f>'S3 Maquette'!I200*1.5</f>
        <v>0</v>
      </c>
      <c r="AD188" s="12">
        <f>'S4 Maquette'!I206*1.5</f>
        <v>0</v>
      </c>
    </row>
    <row r="189" spans="27:30">
      <c r="AA189" s="12">
        <f>'S1 Maquette'!I204*1.5</f>
        <v>0</v>
      </c>
      <c r="AB189" s="12">
        <f>'S2 Maquette'!I204*1.5</f>
        <v>0</v>
      </c>
      <c r="AC189" s="12">
        <f>'S3 Maquette'!I201*1.5</f>
        <v>0</v>
      </c>
      <c r="AD189" s="12">
        <f>'S4 Maquette'!I207*1.5</f>
        <v>0</v>
      </c>
    </row>
    <row r="190" spans="27:30">
      <c r="AA190" s="12">
        <f>'S1 Maquette'!I205*1.5</f>
        <v>0</v>
      </c>
      <c r="AB190" s="12">
        <f>'S2 Maquette'!I205*1.5</f>
        <v>0</v>
      </c>
      <c r="AC190" s="12">
        <f>'S3 Maquette'!I202*1.5</f>
        <v>0</v>
      </c>
      <c r="AD190" s="12">
        <f>'S4 Maquette'!I208*1.5</f>
        <v>0</v>
      </c>
    </row>
    <row r="191" spans="27:30">
      <c r="AA191" s="12">
        <f>'S1 Maquette'!I206*1.5</f>
        <v>0</v>
      </c>
      <c r="AB191" s="12">
        <f>'S2 Maquette'!I206*1.5</f>
        <v>0</v>
      </c>
      <c r="AC191" s="12">
        <f>'S3 Maquette'!I203*1.5</f>
        <v>0</v>
      </c>
      <c r="AD191" s="12">
        <f>'S4 Maquette'!I209*1.5</f>
        <v>0</v>
      </c>
    </row>
    <row r="192" spans="27:30">
      <c r="AA192" s="12">
        <f>'S1 Maquette'!I207*1.5</f>
        <v>0</v>
      </c>
      <c r="AB192" s="12">
        <f>'S2 Maquette'!I207*1.5</f>
        <v>0</v>
      </c>
      <c r="AC192" s="12">
        <f>'S3 Maquette'!I204*1.5</f>
        <v>0</v>
      </c>
      <c r="AD192" s="12">
        <f>'S4 Maquette'!I210*1.5</f>
        <v>0</v>
      </c>
    </row>
    <row r="193" spans="27:30">
      <c r="AA193" s="12">
        <f>'S1 Maquette'!I208*1.5</f>
        <v>0</v>
      </c>
      <c r="AB193" s="12">
        <f>'S2 Maquette'!I208*1.5</f>
        <v>0</v>
      </c>
      <c r="AC193" s="12">
        <f>'S3 Maquette'!I205*1.5</f>
        <v>0</v>
      </c>
      <c r="AD193" s="12">
        <f>'S4 Maquette'!I211*1.5</f>
        <v>0</v>
      </c>
    </row>
    <row r="194" spans="27:30">
      <c r="AA194" s="12">
        <f>'S1 Maquette'!I209*1.5</f>
        <v>0</v>
      </c>
      <c r="AB194" s="12">
        <f>'S2 Maquette'!I209*1.5</f>
        <v>0</v>
      </c>
      <c r="AC194" s="12">
        <f>'S3 Maquette'!I206*1.5</f>
        <v>0</v>
      </c>
      <c r="AD194" s="12">
        <f>'S4 Maquette'!I212*1.5</f>
        <v>0</v>
      </c>
    </row>
    <row r="195" spans="27:30">
      <c r="AA195" s="12">
        <f>'S1 Maquette'!I210*1.5</f>
        <v>0</v>
      </c>
      <c r="AB195" s="12">
        <f>'S2 Maquette'!I210*1.5</f>
        <v>0</v>
      </c>
      <c r="AC195" s="12">
        <f>'S3 Maquette'!I207*1.5</f>
        <v>0</v>
      </c>
      <c r="AD195" s="12">
        <f>'S4 Maquette'!I213*1.5</f>
        <v>0</v>
      </c>
    </row>
    <row r="196" spans="27:30">
      <c r="AA196" s="12">
        <f>'S1 Maquette'!I211*1.5</f>
        <v>0</v>
      </c>
      <c r="AB196" s="12">
        <f>'S2 Maquette'!I211*1.5</f>
        <v>0</v>
      </c>
      <c r="AC196" s="12">
        <f>'S3 Maquette'!I208*1.5</f>
        <v>0</v>
      </c>
      <c r="AD196" s="12">
        <f>'S4 Maquette'!I214*1.5</f>
        <v>0</v>
      </c>
    </row>
    <row r="197" spans="27:30">
      <c r="AA197" s="12">
        <f>'S1 Maquette'!I212*1.5</f>
        <v>0</v>
      </c>
      <c r="AB197" s="12">
        <f>'S2 Maquette'!I212*1.5</f>
        <v>0</v>
      </c>
      <c r="AC197" s="12">
        <f>'S3 Maquette'!I209*1.5</f>
        <v>0</v>
      </c>
      <c r="AD197" s="12">
        <f>'S4 Maquette'!I215*1.5</f>
        <v>0</v>
      </c>
    </row>
    <row r="198" spans="27:30">
      <c r="AA198" s="12">
        <f>'S1 Maquette'!I213*1.5</f>
        <v>0</v>
      </c>
      <c r="AB198" s="12">
        <f>'S2 Maquette'!I213*1.5</f>
        <v>0</v>
      </c>
      <c r="AC198" s="12">
        <f>'S3 Maquette'!I210*1.5</f>
        <v>0</v>
      </c>
      <c r="AD198" s="12">
        <f>'S4 Maquette'!I216*1.5</f>
        <v>0</v>
      </c>
    </row>
    <row r="199" spans="27:30">
      <c r="AA199" s="12">
        <f>'S1 Maquette'!I214*1.5</f>
        <v>0</v>
      </c>
      <c r="AB199" s="12">
        <f>'S2 Maquette'!I214*1.5</f>
        <v>0</v>
      </c>
      <c r="AC199" s="12">
        <f>'S3 Maquette'!I211*1.5</f>
        <v>0</v>
      </c>
      <c r="AD199" s="12">
        <f>'S4 Maquette'!I217*1.5</f>
        <v>0</v>
      </c>
    </row>
    <row r="200" spans="27:30">
      <c r="AA200" s="12">
        <f>'S1 Maquette'!I215*1.5</f>
        <v>0</v>
      </c>
      <c r="AB200" s="12">
        <f>'S2 Maquette'!I215*1.5</f>
        <v>0</v>
      </c>
      <c r="AC200" s="12">
        <f>'S3 Maquette'!I212*1.5</f>
        <v>0</v>
      </c>
      <c r="AD200" s="12">
        <f>'S4 Maquette'!I218*1.5</f>
        <v>0</v>
      </c>
    </row>
    <row r="201" spans="27:30">
      <c r="AA201" s="12">
        <f>'S1 Maquette'!I216*1.5</f>
        <v>0</v>
      </c>
      <c r="AB201" s="12">
        <f>'S2 Maquette'!I216*1.5</f>
        <v>0</v>
      </c>
      <c r="AC201" s="12">
        <f>'S3 Maquette'!I213*1.5</f>
        <v>0</v>
      </c>
      <c r="AD201" s="12">
        <f>'S4 Maquette'!I219*1.5</f>
        <v>0</v>
      </c>
    </row>
    <row r="202" spans="27:30">
      <c r="AA202" s="12">
        <f>'S1 Maquette'!I217*1.5</f>
        <v>0</v>
      </c>
      <c r="AB202" s="12">
        <f>'S2 Maquette'!I217*1.5</f>
        <v>0</v>
      </c>
      <c r="AC202" s="12">
        <f>'S3 Maquette'!I214*1.5</f>
        <v>0</v>
      </c>
      <c r="AD202" s="12">
        <f>'S4 Maquette'!I220*1.5</f>
        <v>0</v>
      </c>
    </row>
    <row r="203" spans="27:30">
      <c r="AA203" s="12">
        <f>'S1 Maquette'!I218*1.5</f>
        <v>0</v>
      </c>
      <c r="AB203" s="12">
        <f>'S2 Maquette'!I218*1.5</f>
        <v>0</v>
      </c>
      <c r="AC203" s="12">
        <f>'S3 Maquette'!I215*1.5</f>
        <v>0</v>
      </c>
      <c r="AD203" s="12">
        <f>'S4 Maquette'!I221*1.5</f>
        <v>0</v>
      </c>
    </row>
    <row r="204" spans="27:30">
      <c r="AA204" s="12">
        <f>'S1 Maquette'!I219*1.5</f>
        <v>0</v>
      </c>
      <c r="AB204" s="12">
        <f>'S2 Maquette'!I219*1.5</f>
        <v>0</v>
      </c>
      <c r="AC204" s="12">
        <f>'S3 Maquette'!I216*1.5</f>
        <v>0</v>
      </c>
      <c r="AD204" s="12">
        <f>'S4 Maquette'!I222*1.5</f>
        <v>0</v>
      </c>
    </row>
    <row r="205" spans="27:30">
      <c r="AA205" s="12">
        <f>'S1 Maquette'!I220*1.5</f>
        <v>0</v>
      </c>
      <c r="AB205" s="12">
        <f>'S2 Maquette'!I220*1.5</f>
        <v>0</v>
      </c>
      <c r="AC205" s="12">
        <f>'S3 Maquette'!I217*1.5</f>
        <v>0</v>
      </c>
      <c r="AD205" s="12">
        <f>'S4 Maquette'!I223*1.5</f>
        <v>0</v>
      </c>
    </row>
    <row r="206" spans="27:30">
      <c r="AA206" s="12">
        <f>'S1 Maquette'!I221*1.5</f>
        <v>0</v>
      </c>
      <c r="AB206" s="12">
        <f>'S2 Maquette'!I221*1.5</f>
        <v>0</v>
      </c>
      <c r="AC206" s="12">
        <f>'S3 Maquette'!I218*1.5</f>
        <v>0</v>
      </c>
      <c r="AD206" s="12">
        <f>'S4 Maquette'!I224*1.5</f>
        <v>0</v>
      </c>
    </row>
    <row r="207" spans="27:30">
      <c r="AA207" s="12">
        <f>'S1 Maquette'!I222*1.5</f>
        <v>0</v>
      </c>
      <c r="AB207" s="12">
        <f>'S2 Maquette'!I222*1.5</f>
        <v>0</v>
      </c>
      <c r="AC207" s="12">
        <f>'S3 Maquette'!I219*1.5</f>
        <v>0</v>
      </c>
      <c r="AD207" s="12">
        <f>'S4 Maquette'!I225*1.5</f>
        <v>0</v>
      </c>
    </row>
    <row r="208" spans="27:30">
      <c r="AA208" s="12">
        <f>'S1 Maquette'!I223*1.5</f>
        <v>0</v>
      </c>
      <c r="AB208" s="12">
        <f>'S2 Maquette'!I223*1.5</f>
        <v>0</v>
      </c>
      <c r="AC208" s="12">
        <f>'S3 Maquette'!I220*1.5</f>
        <v>0</v>
      </c>
      <c r="AD208" s="12">
        <f>'S4 Maquette'!I226*1.5</f>
        <v>0</v>
      </c>
    </row>
    <row r="209" spans="27:30">
      <c r="AA209" s="12">
        <f>'S1 Maquette'!I224*1.5</f>
        <v>0</v>
      </c>
      <c r="AB209" s="12">
        <f>'S2 Maquette'!I224*1.5</f>
        <v>0</v>
      </c>
      <c r="AC209" s="12">
        <f>'S3 Maquette'!I221*1.5</f>
        <v>0</v>
      </c>
      <c r="AD209" s="12">
        <f>'S4 Maquette'!I227*1.5</f>
        <v>0</v>
      </c>
    </row>
    <row r="210" spans="27:30">
      <c r="AA210" s="12">
        <f>'S1 Maquette'!I225*1.5</f>
        <v>0</v>
      </c>
      <c r="AB210" s="12">
        <f>'S2 Maquette'!I225*1.5</f>
        <v>0</v>
      </c>
      <c r="AC210" s="12">
        <f>'S3 Maquette'!I222*1.5</f>
        <v>0</v>
      </c>
      <c r="AD210" s="12">
        <f>'S4 Maquette'!I228*1.5</f>
        <v>0</v>
      </c>
    </row>
    <row r="211" spans="27:30">
      <c r="AA211" s="12">
        <f>'S1 Maquette'!I226*1.5</f>
        <v>0</v>
      </c>
      <c r="AB211" s="12">
        <f>'S2 Maquette'!I226*1.5</f>
        <v>0</v>
      </c>
      <c r="AC211" s="12">
        <f>'S3 Maquette'!I223*1.5</f>
        <v>0</v>
      </c>
      <c r="AD211" s="12">
        <f>'S4 Maquette'!I229*1.5</f>
        <v>0</v>
      </c>
    </row>
    <row r="212" spans="27:30">
      <c r="AA212" s="12">
        <f>'S1 Maquette'!I227*1.5</f>
        <v>0</v>
      </c>
      <c r="AB212" s="12">
        <f>'S2 Maquette'!I227*1.5</f>
        <v>0</v>
      </c>
      <c r="AC212" s="12">
        <f>'S3 Maquette'!I224*1.5</f>
        <v>0</v>
      </c>
      <c r="AD212" s="12">
        <f>'S4 Maquette'!I230*1.5</f>
        <v>0</v>
      </c>
    </row>
    <row r="213" spans="27:30">
      <c r="AA213" s="12">
        <f>'S1 Maquette'!I228*1.5</f>
        <v>0</v>
      </c>
      <c r="AB213" s="12">
        <f>'S2 Maquette'!I228*1.5</f>
        <v>0</v>
      </c>
      <c r="AC213" s="12">
        <f>'S3 Maquette'!I225*1.5</f>
        <v>0</v>
      </c>
      <c r="AD213" s="12">
        <f>'S4 Maquette'!I231*1.5</f>
        <v>0</v>
      </c>
    </row>
    <row r="214" spans="27:30">
      <c r="AA214" s="12">
        <f>'S1 Maquette'!I229*1.5</f>
        <v>0</v>
      </c>
      <c r="AB214" s="12">
        <f>'S2 Maquette'!I229*1.5</f>
        <v>0</v>
      </c>
      <c r="AC214" s="12">
        <f>'S3 Maquette'!I226*1.5</f>
        <v>0</v>
      </c>
      <c r="AD214" s="12">
        <f>'S4 Maquette'!I232*1.5</f>
        <v>0</v>
      </c>
    </row>
    <row r="215" spans="27:30">
      <c r="AA215" s="12">
        <f>'S1 Maquette'!I230*1.5</f>
        <v>0</v>
      </c>
      <c r="AB215" s="12">
        <f>'S2 Maquette'!I230*1.5</f>
        <v>0</v>
      </c>
      <c r="AC215" s="12">
        <f>'S3 Maquette'!I227*1.5</f>
        <v>0</v>
      </c>
      <c r="AD215" s="12">
        <f>'S4 Maquette'!I233*1.5</f>
        <v>0</v>
      </c>
    </row>
    <row r="216" spans="27:30">
      <c r="AA216" s="12">
        <f>'S1 Maquette'!I231*1.5</f>
        <v>0</v>
      </c>
      <c r="AB216" s="12">
        <f>'S2 Maquette'!I231*1.5</f>
        <v>0</v>
      </c>
      <c r="AC216" s="12">
        <f>'S3 Maquette'!I228*1.5</f>
        <v>0</v>
      </c>
      <c r="AD216" s="12">
        <f>'S4 Maquette'!I234*1.5</f>
        <v>0</v>
      </c>
    </row>
    <row r="217" spans="27:30">
      <c r="AA217" s="12">
        <f>'S1 Maquette'!I232*1.5</f>
        <v>0</v>
      </c>
      <c r="AB217" s="12">
        <f>'S2 Maquette'!I232*1.5</f>
        <v>0</v>
      </c>
      <c r="AC217" s="12">
        <f>'S3 Maquette'!I229*1.5</f>
        <v>0</v>
      </c>
      <c r="AD217" s="12">
        <f>'S4 Maquette'!I235*1.5</f>
        <v>0</v>
      </c>
    </row>
    <row r="218" spans="27:30">
      <c r="AA218" s="12">
        <f>'S1 Maquette'!I233*1.5</f>
        <v>0</v>
      </c>
      <c r="AB218" s="12">
        <f>'S2 Maquette'!I233*1.5</f>
        <v>0</v>
      </c>
      <c r="AC218" s="12">
        <f>'S3 Maquette'!I230*1.5</f>
        <v>0</v>
      </c>
      <c r="AD218" s="12">
        <f>'S4 Maquette'!I236*1.5</f>
        <v>0</v>
      </c>
    </row>
    <row r="219" spans="27:30">
      <c r="AA219" s="12">
        <f>'S1 Maquette'!I234*1.5</f>
        <v>0</v>
      </c>
      <c r="AB219" s="12">
        <f>'S2 Maquette'!I234*1.5</f>
        <v>0</v>
      </c>
      <c r="AC219" s="12">
        <f>'S3 Maquette'!I231*1.5</f>
        <v>0</v>
      </c>
      <c r="AD219" s="12">
        <f>'S4 Maquette'!I237*1.5</f>
        <v>0</v>
      </c>
    </row>
    <row r="220" spans="27:30">
      <c r="AA220" s="12">
        <f>'S1 Maquette'!I235*1.5</f>
        <v>0</v>
      </c>
      <c r="AB220" s="12">
        <f>'S2 Maquette'!I235*1.5</f>
        <v>0</v>
      </c>
      <c r="AC220" s="12">
        <f>'S3 Maquette'!I232*1.5</f>
        <v>0</v>
      </c>
      <c r="AD220" s="12">
        <f>'S4 Maquette'!I238*1.5</f>
        <v>0</v>
      </c>
    </row>
    <row r="221" spans="27:30">
      <c r="AA221" s="12">
        <f>'S1 Maquette'!I236*1.5</f>
        <v>0</v>
      </c>
      <c r="AB221" s="12">
        <f>'S2 Maquette'!I236*1.5</f>
        <v>0</v>
      </c>
      <c r="AC221" s="12">
        <f>'S3 Maquette'!I233*1.5</f>
        <v>0</v>
      </c>
      <c r="AD221" s="12">
        <f>'S4 Maquette'!I239*1.5</f>
        <v>0</v>
      </c>
    </row>
    <row r="222" spans="27:30">
      <c r="AA222" s="12">
        <f>'S1 Maquette'!I237*1.5</f>
        <v>0</v>
      </c>
      <c r="AB222" s="12">
        <f>'S2 Maquette'!I237*1.5</f>
        <v>0</v>
      </c>
      <c r="AC222" s="12">
        <f>'S3 Maquette'!I234*1.5</f>
        <v>0</v>
      </c>
      <c r="AD222" s="12">
        <f>'S4 Maquette'!I240*1.5</f>
        <v>0</v>
      </c>
    </row>
    <row r="223" spans="27:30">
      <c r="AA223" s="12">
        <f>'S1 Maquette'!I238*1.5</f>
        <v>0</v>
      </c>
      <c r="AB223" s="12">
        <f>'S2 Maquette'!I238*1.5</f>
        <v>0</v>
      </c>
      <c r="AC223" s="12">
        <f>'S3 Maquette'!I235*1.5</f>
        <v>0</v>
      </c>
      <c r="AD223" s="12">
        <f>'S4 Maquette'!I241*1.5</f>
        <v>0</v>
      </c>
    </row>
    <row r="224" spans="27:30">
      <c r="AA224" s="12">
        <f>'S1 Maquette'!I239*1.5</f>
        <v>0</v>
      </c>
      <c r="AB224" s="12">
        <f>'S2 Maquette'!I239*1.5</f>
        <v>0</v>
      </c>
      <c r="AC224" s="12">
        <f>'S3 Maquette'!I236*1.5</f>
        <v>0</v>
      </c>
      <c r="AD224" s="12">
        <f>'S4 Maquette'!I242*1.5</f>
        <v>0</v>
      </c>
    </row>
    <row r="225" spans="27:30">
      <c r="AA225" s="12">
        <f>'S1 Maquette'!I240*1.5</f>
        <v>0</v>
      </c>
      <c r="AB225" s="12">
        <f>'S2 Maquette'!I240*1.5</f>
        <v>0</v>
      </c>
      <c r="AC225" s="12">
        <f>'S3 Maquette'!I237*1.5</f>
        <v>0</v>
      </c>
      <c r="AD225" s="12">
        <f>'S4 Maquette'!I243*1.5</f>
        <v>0</v>
      </c>
    </row>
    <row r="226" spans="27:30">
      <c r="AA226" s="12">
        <f>'S1 Maquette'!I241*1.5</f>
        <v>0</v>
      </c>
      <c r="AB226" s="12">
        <f>'S2 Maquette'!I241*1.5</f>
        <v>0</v>
      </c>
      <c r="AC226" s="12">
        <f>'S3 Maquette'!I238*1.5</f>
        <v>0</v>
      </c>
      <c r="AD226" s="12">
        <f>'S4 Maquette'!I244*1.5</f>
        <v>0</v>
      </c>
    </row>
    <row r="227" spans="27:30">
      <c r="AA227" s="12">
        <f>'S1 Maquette'!I242*1.5</f>
        <v>0</v>
      </c>
      <c r="AB227" s="12">
        <f>'S2 Maquette'!I242*1.5</f>
        <v>0</v>
      </c>
      <c r="AC227" s="12">
        <f>'S3 Maquette'!I239*1.5</f>
        <v>0</v>
      </c>
      <c r="AD227" s="12">
        <f>'S4 Maquette'!I245*1.5</f>
        <v>0</v>
      </c>
    </row>
    <row r="228" spans="27:30">
      <c r="AA228" s="12">
        <f>'S1 Maquette'!I243*1.5</f>
        <v>0</v>
      </c>
      <c r="AB228" s="12">
        <f>'S2 Maquette'!I243*1.5</f>
        <v>0</v>
      </c>
      <c r="AC228" s="12">
        <f>'S3 Maquette'!I240*1.5</f>
        <v>0</v>
      </c>
      <c r="AD228" s="12">
        <f>'S4 Maquette'!I246*1.5</f>
        <v>0</v>
      </c>
    </row>
    <row r="229" spans="27:30">
      <c r="AA229" s="12">
        <f>'S1 Maquette'!I244*1.5</f>
        <v>0</v>
      </c>
      <c r="AB229" s="12">
        <f>'S2 Maquette'!I244*1.5</f>
        <v>0</v>
      </c>
      <c r="AC229" s="12">
        <f>'S3 Maquette'!I241*1.5</f>
        <v>0</v>
      </c>
      <c r="AD229" s="12">
        <f>'S4 Maquette'!I247*1.5</f>
        <v>0</v>
      </c>
    </row>
    <row r="230" spans="27:30">
      <c r="AA230" s="12">
        <f>'S1 Maquette'!I245*1.5</f>
        <v>0</v>
      </c>
      <c r="AB230" s="12">
        <f>'S2 Maquette'!I245*1.5</f>
        <v>0</v>
      </c>
      <c r="AC230" s="12">
        <f>'S3 Maquette'!I242*1.5</f>
        <v>0</v>
      </c>
      <c r="AD230" s="12">
        <f>'S4 Maquette'!I248*1.5</f>
        <v>0</v>
      </c>
    </row>
    <row r="231" spans="27:30">
      <c r="AA231" s="12">
        <f>'S1 Maquette'!I246*1.5</f>
        <v>0</v>
      </c>
      <c r="AB231" s="12">
        <f>'S2 Maquette'!I246*1.5</f>
        <v>0</v>
      </c>
      <c r="AC231" s="12">
        <f>'S3 Maquette'!I243*1.5</f>
        <v>0</v>
      </c>
      <c r="AD231" s="12">
        <f>'S4 Maquette'!I249*1.5</f>
        <v>0</v>
      </c>
    </row>
    <row r="232" spans="27:30">
      <c r="AA232" s="12">
        <f>'S1 Maquette'!I247*1.5</f>
        <v>0</v>
      </c>
      <c r="AB232" s="12">
        <f>'S2 Maquette'!I247*1.5</f>
        <v>0</v>
      </c>
      <c r="AC232" s="12">
        <f>'S3 Maquette'!I244*1.5</f>
        <v>0</v>
      </c>
      <c r="AD232" s="12">
        <f>'S4 Maquette'!I250*1.5</f>
        <v>0</v>
      </c>
    </row>
    <row r="233" spans="27:30">
      <c r="AA233" s="12">
        <f>'S1 Maquette'!I248*1.5</f>
        <v>0</v>
      </c>
      <c r="AB233" s="12">
        <f>'S2 Maquette'!I248*1.5</f>
        <v>0</v>
      </c>
      <c r="AC233" s="12">
        <f>'S3 Maquette'!I245*1.5</f>
        <v>0</v>
      </c>
      <c r="AD233" s="12">
        <f>'S4 Maquette'!I251*1.5</f>
        <v>0</v>
      </c>
    </row>
    <row r="234" spans="27:30">
      <c r="AA234" s="12">
        <f>'S1 Maquette'!I249*1.5</f>
        <v>0</v>
      </c>
      <c r="AB234" s="12">
        <f>'S2 Maquette'!I249*1.5</f>
        <v>0</v>
      </c>
      <c r="AC234" s="12">
        <f>'S3 Maquette'!I246*1.5</f>
        <v>0</v>
      </c>
      <c r="AD234" s="12">
        <f>'S4 Maquette'!I252*1.5</f>
        <v>0</v>
      </c>
    </row>
    <row r="235" spans="27:30">
      <c r="AA235" s="12">
        <f>'S1 Maquette'!I250*1.5</f>
        <v>0</v>
      </c>
      <c r="AB235" s="12">
        <f>'S2 Maquette'!I250*1.5</f>
        <v>0</v>
      </c>
      <c r="AC235" s="12">
        <f>'S3 Maquette'!I247*1.5</f>
        <v>0</v>
      </c>
      <c r="AD235" s="12">
        <f>'S4 Maquette'!I253*1.5</f>
        <v>0</v>
      </c>
    </row>
    <row r="236" spans="27:30">
      <c r="AA236" s="12">
        <f>'S1 Maquette'!I251*1.5</f>
        <v>0</v>
      </c>
      <c r="AB236" s="12">
        <f>'S2 Maquette'!I251*1.5</f>
        <v>0</v>
      </c>
      <c r="AC236" s="12">
        <f>'S3 Maquette'!I248*1.5</f>
        <v>0</v>
      </c>
      <c r="AD236" s="12">
        <f>'S4 Maquette'!I254*1.5</f>
        <v>0</v>
      </c>
    </row>
    <row r="237" spans="27:30">
      <c r="AA237" s="12">
        <f>'S1 Maquette'!I252*1.5</f>
        <v>0</v>
      </c>
      <c r="AB237" s="12">
        <f>'S2 Maquette'!I252*1.5</f>
        <v>0</v>
      </c>
      <c r="AC237" s="12">
        <f>'S3 Maquette'!I249*1.5</f>
        <v>0</v>
      </c>
      <c r="AD237" s="12">
        <f>'S4 Maquette'!I255*1.5</f>
        <v>0</v>
      </c>
    </row>
    <row r="238" spans="27:30">
      <c r="AA238" s="12">
        <f>'S1 Maquette'!I253*1.5</f>
        <v>0</v>
      </c>
      <c r="AB238" s="12">
        <f>'S2 Maquette'!I253*1.5</f>
        <v>0</v>
      </c>
      <c r="AC238" s="12">
        <f>'S3 Maquette'!I250*1.5</f>
        <v>0</v>
      </c>
      <c r="AD238" s="12">
        <f>'S4 Maquette'!I256*1.5</f>
        <v>0</v>
      </c>
    </row>
    <row r="239" spans="27:30">
      <c r="AA239" s="12">
        <f>'S1 Maquette'!I254*1.5</f>
        <v>0</v>
      </c>
      <c r="AB239" s="12">
        <f>'S2 Maquette'!I254*1.5</f>
        <v>0</v>
      </c>
      <c r="AC239" s="12">
        <f>'S3 Maquette'!I251*1.5</f>
        <v>0</v>
      </c>
      <c r="AD239" s="12">
        <f>'S4 Maquette'!I257*1.5</f>
        <v>0</v>
      </c>
    </row>
    <row r="240" spans="27:30">
      <c r="AA240" s="12">
        <f>'S1 Maquette'!I255*1.5</f>
        <v>0</v>
      </c>
      <c r="AB240" s="12">
        <f>'S2 Maquette'!I255*1.5</f>
        <v>0</v>
      </c>
      <c r="AC240" s="12">
        <f>'S3 Maquette'!I252*1.5</f>
        <v>0</v>
      </c>
      <c r="AD240" s="12">
        <f>'S4 Maquette'!I258*1.5</f>
        <v>0</v>
      </c>
    </row>
    <row r="241" spans="27:30">
      <c r="AA241" s="12">
        <f>'S1 Maquette'!I256*1.5</f>
        <v>0</v>
      </c>
      <c r="AB241" s="12">
        <f>'S2 Maquette'!I256*1.5</f>
        <v>0</v>
      </c>
      <c r="AC241" s="12">
        <f>'S3 Maquette'!I253*1.5</f>
        <v>0</v>
      </c>
      <c r="AD241" s="12">
        <f>'S4 Maquette'!I259*1.5</f>
        <v>0</v>
      </c>
    </row>
    <row r="242" spans="27:30">
      <c r="AA242" s="12">
        <f>'S1 Maquette'!I257*1.5</f>
        <v>0</v>
      </c>
      <c r="AB242" s="12">
        <f>'S2 Maquette'!I257*1.5</f>
        <v>0</v>
      </c>
      <c r="AC242" s="12">
        <f>'S3 Maquette'!I254*1.5</f>
        <v>0</v>
      </c>
      <c r="AD242" s="12">
        <f>'S4 Maquette'!I260*1.5</f>
        <v>0</v>
      </c>
    </row>
    <row r="243" spans="27:30">
      <c r="AA243" s="12">
        <f>'S1 Maquette'!I258*1.5</f>
        <v>0</v>
      </c>
      <c r="AB243" s="12">
        <f>'S2 Maquette'!I258*1.5</f>
        <v>0</v>
      </c>
      <c r="AC243" s="12">
        <f>'S3 Maquette'!I255*1.5</f>
        <v>0</v>
      </c>
      <c r="AD243" s="12">
        <f>'S4 Maquette'!I261*1.5</f>
        <v>0</v>
      </c>
    </row>
    <row r="244" spans="27:30">
      <c r="AA244" s="12">
        <f>'S1 Maquette'!I259*1.5</f>
        <v>0</v>
      </c>
      <c r="AB244" s="12">
        <f>'S2 Maquette'!I259*1.5</f>
        <v>0</v>
      </c>
      <c r="AC244" s="12">
        <f>'S3 Maquette'!I256*1.5</f>
        <v>0</v>
      </c>
      <c r="AD244" s="12">
        <f>'S4 Maquette'!I262*1.5</f>
        <v>0</v>
      </c>
    </row>
    <row r="245" spans="27:30">
      <c r="AA245" s="12">
        <f>'S1 Maquette'!I260*1.5</f>
        <v>0</v>
      </c>
      <c r="AB245" s="12">
        <f>'S2 Maquette'!I260*1.5</f>
        <v>0</v>
      </c>
      <c r="AC245" s="12">
        <f>'S3 Maquette'!I257*1.5</f>
        <v>0</v>
      </c>
      <c r="AD245" s="12">
        <f>'S4 Maquette'!I263*1.5</f>
        <v>0</v>
      </c>
    </row>
    <row r="246" spans="27:30">
      <c r="AA246" s="12">
        <f>'S1 Maquette'!I261*1.5</f>
        <v>0</v>
      </c>
      <c r="AB246" s="12">
        <f>'S2 Maquette'!I261*1.5</f>
        <v>0</v>
      </c>
      <c r="AC246" s="12">
        <f>'S3 Maquette'!I258*1.5</f>
        <v>0</v>
      </c>
      <c r="AD246" s="12">
        <f>'S4 Maquette'!I264*1.5</f>
        <v>0</v>
      </c>
    </row>
    <row r="247" spans="27:30">
      <c r="AA247" s="12">
        <f>'S1 Maquette'!I262*1.5</f>
        <v>0</v>
      </c>
      <c r="AB247" s="12">
        <f>'S2 Maquette'!I262*1.5</f>
        <v>0</v>
      </c>
      <c r="AC247" s="12">
        <f>'S3 Maquette'!I259*1.5</f>
        <v>0</v>
      </c>
      <c r="AD247" s="12">
        <f>'S4 Maquette'!I265*1.5</f>
        <v>0</v>
      </c>
    </row>
    <row r="248" spans="27:30">
      <c r="AA248" s="12">
        <f>'S1 Maquette'!I263*1.5</f>
        <v>0</v>
      </c>
      <c r="AB248" s="12">
        <f>'S2 Maquette'!I263*1.5</f>
        <v>0</v>
      </c>
      <c r="AC248" s="12">
        <f>'S3 Maquette'!I260*1.5</f>
        <v>0</v>
      </c>
      <c r="AD248" s="12">
        <f>'S4 Maquette'!I266*1.5</f>
        <v>0</v>
      </c>
    </row>
    <row r="249" spans="27:30">
      <c r="AA249" s="12">
        <f>'S1 Maquette'!I264*1.5</f>
        <v>0</v>
      </c>
      <c r="AB249" s="12">
        <f>'S2 Maquette'!I264*1.5</f>
        <v>0</v>
      </c>
      <c r="AC249" s="12">
        <f>'S3 Maquette'!I261*1.5</f>
        <v>0</v>
      </c>
      <c r="AD249" s="12">
        <f>'S4 Maquette'!I267*1.5</f>
        <v>0</v>
      </c>
    </row>
    <row r="250" spans="27:30">
      <c r="AA250" s="12">
        <f>'S1 Maquette'!I265*1.5</f>
        <v>0</v>
      </c>
      <c r="AB250" s="12">
        <f>'S2 Maquette'!I265*1.5</f>
        <v>0</v>
      </c>
      <c r="AC250" s="12">
        <f>'S3 Maquette'!I262*1.5</f>
        <v>0</v>
      </c>
      <c r="AD250" s="12">
        <f>'S4 Maquette'!I268*1.5</f>
        <v>0</v>
      </c>
    </row>
    <row r="251" spans="27:30">
      <c r="AA251" s="12">
        <f>'S1 Maquette'!I266*1.5</f>
        <v>0</v>
      </c>
      <c r="AB251" s="12">
        <f>'S2 Maquette'!I266*1.5</f>
        <v>0</v>
      </c>
      <c r="AC251" s="12">
        <f>'S3 Maquette'!I263*1.5</f>
        <v>0</v>
      </c>
      <c r="AD251" s="12">
        <f>'S4 Maquette'!I269*1.5</f>
        <v>0</v>
      </c>
    </row>
    <row r="252" spans="27:30">
      <c r="AA252" s="12">
        <f>'S1 Maquette'!I267*1.5</f>
        <v>0</v>
      </c>
      <c r="AB252" s="12">
        <f>'S2 Maquette'!I267*1.5</f>
        <v>0</v>
      </c>
      <c r="AC252" s="12">
        <f>'S3 Maquette'!I264*1.5</f>
        <v>0</v>
      </c>
      <c r="AD252" s="12">
        <f>'S4 Maquette'!I270*1.5</f>
        <v>0</v>
      </c>
    </row>
    <row r="253" spans="27:30">
      <c r="AA253" s="12">
        <f>'S1 Maquette'!I268*1.5</f>
        <v>0</v>
      </c>
      <c r="AB253" s="12">
        <f>'S2 Maquette'!I268*1.5</f>
        <v>0</v>
      </c>
      <c r="AC253" s="12">
        <f>'S3 Maquette'!I265*1.5</f>
        <v>0</v>
      </c>
      <c r="AD253" s="12">
        <f>'S4 Maquette'!I271*1.5</f>
        <v>0</v>
      </c>
    </row>
    <row r="254" spans="27:30">
      <c r="AA254" s="12">
        <f>'S1 Maquette'!I269*1.5</f>
        <v>0</v>
      </c>
      <c r="AB254" s="12">
        <f>'S2 Maquette'!I269*1.5</f>
        <v>0</v>
      </c>
      <c r="AC254" s="12">
        <f>'S3 Maquette'!I266*1.5</f>
        <v>0</v>
      </c>
      <c r="AD254" s="12">
        <f>'S4 Maquette'!I272*1.5</f>
        <v>0</v>
      </c>
    </row>
    <row r="255" spans="27:30">
      <c r="AA255" s="12">
        <f>'S1 Maquette'!I270*1.5</f>
        <v>0</v>
      </c>
      <c r="AB255" s="12">
        <f>'S2 Maquette'!I270*1.5</f>
        <v>0</v>
      </c>
      <c r="AC255" s="12">
        <f>'S3 Maquette'!I267*1.5</f>
        <v>0</v>
      </c>
      <c r="AD255" s="12">
        <f>'S4 Maquette'!I273*1.5</f>
        <v>0</v>
      </c>
    </row>
    <row r="256" spans="27:30">
      <c r="AA256" s="12">
        <f>'S1 Maquette'!I271*1.5</f>
        <v>0</v>
      </c>
      <c r="AB256" s="12">
        <f>'S2 Maquette'!I271*1.5</f>
        <v>0</v>
      </c>
      <c r="AC256" s="12">
        <f>'S3 Maquette'!I268*1.5</f>
        <v>0</v>
      </c>
      <c r="AD256" s="12">
        <f>'S4 Maquette'!I274*1.5</f>
        <v>0</v>
      </c>
    </row>
    <row r="257" spans="27:30">
      <c r="AA257" s="12">
        <f>'S1 Maquette'!I272*1.5</f>
        <v>0</v>
      </c>
      <c r="AB257" s="12">
        <f>'S2 Maquette'!I272*1.5</f>
        <v>0</v>
      </c>
      <c r="AC257" s="12">
        <f>'S3 Maquette'!I269*1.5</f>
        <v>0</v>
      </c>
      <c r="AD257" s="12">
        <f>'S4 Maquette'!I275*1.5</f>
        <v>0</v>
      </c>
    </row>
    <row r="258" spans="27:30">
      <c r="AA258" s="12">
        <f>'S1 Maquette'!I273*1.5</f>
        <v>0</v>
      </c>
      <c r="AB258" s="12">
        <f>'S2 Maquette'!I273*1.5</f>
        <v>0</v>
      </c>
      <c r="AC258" s="12">
        <f>'S3 Maquette'!I270*1.5</f>
        <v>0</v>
      </c>
      <c r="AD258" s="12">
        <f>'S4 Maquette'!I276*1.5</f>
        <v>0</v>
      </c>
    </row>
    <row r="259" spans="27:30">
      <c r="AA259" s="12">
        <f>'S1 Maquette'!I274*1.5</f>
        <v>0</v>
      </c>
      <c r="AB259" s="12">
        <f>'S2 Maquette'!I274*1.5</f>
        <v>0</v>
      </c>
      <c r="AC259" s="12">
        <f>'S3 Maquette'!I271*1.5</f>
        <v>0</v>
      </c>
      <c r="AD259" s="12">
        <f>'S4 Maquette'!I277*1.5</f>
        <v>0</v>
      </c>
    </row>
    <row r="260" spans="27:30">
      <c r="AA260" s="12">
        <f>'S1 Maquette'!I275*1.5</f>
        <v>0</v>
      </c>
      <c r="AB260" s="12">
        <f>'S2 Maquette'!I275*1.5</f>
        <v>0</v>
      </c>
      <c r="AC260" s="12">
        <f>'S3 Maquette'!I272*1.5</f>
        <v>0</v>
      </c>
      <c r="AD260" s="12">
        <f>'S4 Maquette'!I278*1.5</f>
        <v>0</v>
      </c>
    </row>
    <row r="261" spans="27:30">
      <c r="AA261" s="12">
        <f>'S1 Maquette'!I276*1.5</f>
        <v>0</v>
      </c>
      <c r="AB261" s="12">
        <f>'S2 Maquette'!I276*1.5</f>
        <v>0</v>
      </c>
      <c r="AC261" s="12">
        <f>'S3 Maquette'!I273*1.5</f>
        <v>0</v>
      </c>
      <c r="AD261" s="12">
        <f>'S4 Maquette'!I279*1.5</f>
        <v>0</v>
      </c>
    </row>
    <row r="262" spans="27:30">
      <c r="AA262" s="12">
        <f>'S1 Maquette'!I277*1.5</f>
        <v>0</v>
      </c>
      <c r="AB262" s="12">
        <f>'S2 Maquette'!I277*1.5</f>
        <v>0</v>
      </c>
      <c r="AC262" s="12">
        <f>'S3 Maquette'!I274*1.5</f>
        <v>0</v>
      </c>
      <c r="AD262" s="12">
        <f>'S4 Maquette'!I280*1.5</f>
        <v>0</v>
      </c>
    </row>
    <row r="263" spans="27:30">
      <c r="AA263" s="12">
        <f>'S1 Maquette'!I278*1.5</f>
        <v>0</v>
      </c>
      <c r="AB263" s="12">
        <f>'S2 Maquette'!I278*1.5</f>
        <v>0</v>
      </c>
      <c r="AC263" s="12">
        <f>'S3 Maquette'!I275*1.5</f>
        <v>0</v>
      </c>
      <c r="AD263" s="12">
        <f>'S4 Maquette'!I281*1.5</f>
        <v>0</v>
      </c>
    </row>
    <row r="264" spans="27:30">
      <c r="AA264" s="12">
        <f>'S1 Maquette'!I279*1.5</f>
        <v>0</v>
      </c>
      <c r="AB264" s="12">
        <f>'S2 Maquette'!I279*1.5</f>
        <v>0</v>
      </c>
      <c r="AC264" s="12">
        <f>'S3 Maquette'!I276*1.5</f>
        <v>0</v>
      </c>
      <c r="AD264" s="12">
        <f>'S4 Maquette'!I282*1.5</f>
        <v>0</v>
      </c>
    </row>
    <row r="265" spans="27:30">
      <c r="AA265" s="12">
        <f>'S1 Maquette'!I280*1.5</f>
        <v>0</v>
      </c>
      <c r="AB265" s="12">
        <f>'S2 Maquette'!I280*1.5</f>
        <v>0</v>
      </c>
      <c r="AC265" s="12">
        <f>'S3 Maquette'!I277*1.5</f>
        <v>0</v>
      </c>
      <c r="AD265" s="12">
        <f>'S4 Maquette'!I283*1.5</f>
        <v>0</v>
      </c>
    </row>
    <row r="266" spans="27:30">
      <c r="AA266" s="12">
        <f>'S1 Maquette'!I281*1.5</f>
        <v>0</v>
      </c>
      <c r="AB266" s="12">
        <f>'S2 Maquette'!I281*1.5</f>
        <v>0</v>
      </c>
      <c r="AC266" s="12">
        <f>'S3 Maquette'!I278*1.5</f>
        <v>0</v>
      </c>
      <c r="AD266" s="12">
        <f>'S4 Maquette'!I284*1.5</f>
        <v>0</v>
      </c>
    </row>
    <row r="267" spans="27:30">
      <c r="AA267" s="12">
        <f>'S1 Maquette'!I282*1.5</f>
        <v>0</v>
      </c>
      <c r="AB267" s="12">
        <f>'S2 Maquette'!I282*1.5</f>
        <v>0</v>
      </c>
      <c r="AC267" s="12">
        <f>'S3 Maquette'!I279*1.5</f>
        <v>0</v>
      </c>
      <c r="AD267" s="12">
        <f>'S4 Maquette'!I285*1.5</f>
        <v>0</v>
      </c>
    </row>
    <row r="268" spans="27:30">
      <c r="AA268" s="12">
        <f>'S1 Maquette'!I283*1.5</f>
        <v>0</v>
      </c>
      <c r="AB268" s="12">
        <f>'S2 Maquette'!I283*1.5</f>
        <v>0</v>
      </c>
      <c r="AC268" s="12">
        <f>'S3 Maquette'!I280*1.5</f>
        <v>0</v>
      </c>
      <c r="AD268" s="12">
        <f>'S4 Maquette'!I286*1.5</f>
        <v>0</v>
      </c>
    </row>
    <row r="269" spans="27:30">
      <c r="AA269" s="12">
        <f>'S1 Maquette'!I284*1.5</f>
        <v>0</v>
      </c>
      <c r="AB269" s="12">
        <f>'S2 Maquette'!I284*1.5</f>
        <v>0</v>
      </c>
      <c r="AC269" s="12">
        <f>'S3 Maquette'!I281*1.5</f>
        <v>0</v>
      </c>
      <c r="AD269" s="12">
        <f>'S4 Maquette'!I287*1.5</f>
        <v>0</v>
      </c>
    </row>
    <row r="270" spans="27:30">
      <c r="AA270" s="12">
        <f>'S1 Maquette'!I285*1.5</f>
        <v>0</v>
      </c>
      <c r="AB270" s="12">
        <f>'S2 Maquette'!I285*1.5</f>
        <v>0</v>
      </c>
      <c r="AC270" s="12">
        <f>'S3 Maquette'!I282*1.5</f>
        <v>0</v>
      </c>
      <c r="AD270" s="12">
        <f>'S4 Maquette'!I288*1.5</f>
        <v>0</v>
      </c>
    </row>
    <row r="271" spans="27:30">
      <c r="AA271" s="12">
        <f>'S1 Maquette'!I286*1.5</f>
        <v>0</v>
      </c>
      <c r="AB271" s="12">
        <f>'S2 Maquette'!I286*1.5</f>
        <v>0</v>
      </c>
      <c r="AC271" s="12">
        <f>'S3 Maquette'!I283*1.5</f>
        <v>0</v>
      </c>
      <c r="AD271" s="12">
        <f>'S4 Maquette'!I289*1.5</f>
        <v>0</v>
      </c>
    </row>
    <row r="272" spans="27:30">
      <c r="AA272" s="12">
        <f>'S1 Maquette'!I287*1.5</f>
        <v>0</v>
      </c>
      <c r="AB272" s="12">
        <f>'S2 Maquette'!I287*1.5</f>
        <v>0</v>
      </c>
      <c r="AC272" s="12">
        <f>'S3 Maquette'!I284*1.5</f>
        <v>0</v>
      </c>
      <c r="AD272" s="12">
        <f>'S4 Maquette'!I290*1.5</f>
        <v>0</v>
      </c>
    </row>
    <row r="273" spans="27:30">
      <c r="AA273" s="12">
        <f>'S1 Maquette'!I288*1.5</f>
        <v>0</v>
      </c>
      <c r="AB273" s="12">
        <f>'S2 Maquette'!I288*1.5</f>
        <v>0</v>
      </c>
      <c r="AC273" s="12">
        <f>'S3 Maquette'!I285*1.5</f>
        <v>0</v>
      </c>
      <c r="AD273" s="12">
        <f>'S4 Maquette'!I291*1.5</f>
        <v>0</v>
      </c>
    </row>
    <row r="274" spans="27:30">
      <c r="AA274" s="12">
        <f>'S1 Maquette'!I289*1.5</f>
        <v>0</v>
      </c>
      <c r="AB274" s="12">
        <f>'S2 Maquette'!I289*1.5</f>
        <v>0</v>
      </c>
      <c r="AC274" s="12">
        <f>'S3 Maquette'!I286*1.5</f>
        <v>0</v>
      </c>
      <c r="AD274" s="12">
        <f>'S4 Maquette'!I292*1.5</f>
        <v>0</v>
      </c>
    </row>
    <row r="275" spans="27:30">
      <c r="AA275" s="12">
        <f>'S1 Maquette'!I290*1.5</f>
        <v>0</v>
      </c>
      <c r="AB275" s="12">
        <f>'S2 Maquette'!I290*1.5</f>
        <v>0</v>
      </c>
      <c r="AC275" s="12">
        <f>'S3 Maquette'!I287*1.5</f>
        <v>0</v>
      </c>
      <c r="AD275" s="12">
        <f>'S4 Maquette'!I293*1.5</f>
        <v>0</v>
      </c>
    </row>
    <row r="276" spans="27:30">
      <c r="AA276" s="12">
        <f>'S1 Maquette'!I291*1.5</f>
        <v>0</v>
      </c>
      <c r="AB276" s="12">
        <f>'S2 Maquette'!I291*1.5</f>
        <v>0</v>
      </c>
      <c r="AC276" s="12">
        <f>'S3 Maquette'!I288*1.5</f>
        <v>0</v>
      </c>
      <c r="AD276" s="12">
        <f>'S4 Maquette'!I294*1.5</f>
        <v>0</v>
      </c>
    </row>
    <row r="277" spans="27:30">
      <c r="AA277" s="12">
        <f>'S1 Maquette'!I292*1.5</f>
        <v>0</v>
      </c>
      <c r="AB277" s="12">
        <f>'S2 Maquette'!I292*1.5</f>
        <v>0</v>
      </c>
      <c r="AC277" s="12">
        <f>'S3 Maquette'!I289*1.5</f>
        <v>0</v>
      </c>
      <c r="AD277" s="12">
        <f>'S4 Maquette'!I295*1.5</f>
        <v>0</v>
      </c>
    </row>
    <row r="278" spans="27:30">
      <c r="AA278" s="12">
        <f>'S1 Maquette'!I293*1.5</f>
        <v>0</v>
      </c>
      <c r="AB278" s="12">
        <f>'S2 Maquette'!I293*1.5</f>
        <v>0</v>
      </c>
      <c r="AC278" s="12">
        <f>'S3 Maquette'!I290*1.5</f>
        <v>0</v>
      </c>
      <c r="AD278" s="12">
        <f>'S4 Maquette'!I296*1.5</f>
        <v>0</v>
      </c>
    </row>
    <row r="279" spans="27:30">
      <c r="AA279" s="12">
        <f>'S1 Maquette'!I294*1.5</f>
        <v>0</v>
      </c>
      <c r="AB279" s="12">
        <f>'S2 Maquette'!I294*1.5</f>
        <v>0</v>
      </c>
      <c r="AC279" s="12">
        <f>'S3 Maquette'!I291*1.5</f>
        <v>0</v>
      </c>
      <c r="AD279" s="12">
        <f>'S4 Maquette'!I297*1.5</f>
        <v>0</v>
      </c>
    </row>
    <row r="280" spans="27:30">
      <c r="AA280" s="12">
        <f>'S1 Maquette'!I295*1.5</f>
        <v>0</v>
      </c>
      <c r="AB280" s="12">
        <f>'S2 Maquette'!I295*1.5</f>
        <v>0</v>
      </c>
      <c r="AC280" s="12">
        <f>'S3 Maquette'!I292*1.5</f>
        <v>0</v>
      </c>
      <c r="AD280" s="12">
        <f>'S4 Maquette'!I298*1.5</f>
        <v>0</v>
      </c>
    </row>
    <row r="281" spans="27:30">
      <c r="AA281" s="12">
        <f>'S1 Maquette'!I296*1.5</f>
        <v>0</v>
      </c>
      <c r="AB281" s="12">
        <f>'S2 Maquette'!I296*1.5</f>
        <v>0</v>
      </c>
      <c r="AC281" s="12">
        <f>'S3 Maquette'!I293*1.5</f>
        <v>0</v>
      </c>
      <c r="AD281" s="12">
        <f>'S4 Maquette'!I299*1.5</f>
        <v>0</v>
      </c>
    </row>
    <row r="282" spans="27:30">
      <c r="AA282" s="12">
        <f>'S1 Maquette'!I297*1.5</f>
        <v>0</v>
      </c>
      <c r="AB282" s="12">
        <f>'S2 Maquette'!I297*1.5</f>
        <v>0</v>
      </c>
      <c r="AC282" s="12">
        <f>'S3 Maquette'!I294*1.5</f>
        <v>0</v>
      </c>
      <c r="AD282" s="12">
        <f>'S4 Maquette'!I300*1.5</f>
        <v>0</v>
      </c>
    </row>
    <row r="283" spans="27:30">
      <c r="AA283" s="12">
        <f>'S1 Maquette'!I298*1.5</f>
        <v>0</v>
      </c>
      <c r="AB283" s="12">
        <f>'S2 Maquette'!I298*1.5</f>
        <v>0</v>
      </c>
      <c r="AC283" s="12">
        <f>'S3 Maquette'!I295*1.5</f>
        <v>0</v>
      </c>
      <c r="AD283" s="12">
        <f>'S4 Maquette'!I301*1.5</f>
        <v>0</v>
      </c>
    </row>
    <row r="284" spans="27:30">
      <c r="AA284" s="12">
        <f>'S1 Maquette'!I299*1.5</f>
        <v>0</v>
      </c>
      <c r="AB284" s="12">
        <f>'S2 Maquette'!I299*1.5</f>
        <v>0</v>
      </c>
      <c r="AC284" s="12">
        <f>'S3 Maquette'!I296*1.5</f>
        <v>0</v>
      </c>
      <c r="AD284" s="12">
        <f>'S4 Maquette'!I302*1.5</f>
        <v>0</v>
      </c>
    </row>
    <row r="285" spans="27:30">
      <c r="AA285" s="12">
        <f>'S1 Maquette'!I300*1.5</f>
        <v>0</v>
      </c>
      <c r="AB285" s="12">
        <f>'S2 Maquette'!I300*1.5</f>
        <v>0</v>
      </c>
      <c r="AC285" s="12">
        <f>'S3 Maquette'!I297*1.5</f>
        <v>0</v>
      </c>
      <c r="AD285" s="12">
        <f>'S4 Maquette'!I303*1.5</f>
        <v>0</v>
      </c>
    </row>
    <row r="286" spans="27:30">
      <c r="AA286" s="12">
        <f>'S1 Maquette'!I301*1.5</f>
        <v>0</v>
      </c>
      <c r="AB286" s="12">
        <f>'S2 Maquette'!I301*1.5</f>
        <v>0</v>
      </c>
      <c r="AC286" s="12">
        <f>'S3 Maquette'!I298*1.5</f>
        <v>0</v>
      </c>
      <c r="AD286" s="12">
        <f>'S4 Maquette'!I304*1.5</f>
        <v>0</v>
      </c>
    </row>
    <row r="287" spans="27:30">
      <c r="AA287" s="12">
        <f>'S1 Maquette'!I302*1.5</f>
        <v>0</v>
      </c>
      <c r="AB287" s="12">
        <f>'S2 Maquette'!I302*1.5</f>
        <v>0</v>
      </c>
      <c r="AC287" s="12">
        <f>'S3 Maquette'!I299*1.5</f>
        <v>0</v>
      </c>
      <c r="AD287" s="12">
        <f>'S4 Maquette'!I305*1.5</f>
        <v>0</v>
      </c>
    </row>
    <row r="288" spans="27:30">
      <c r="AA288" s="12">
        <f>'S1 Maquette'!I303*1.5</f>
        <v>0</v>
      </c>
      <c r="AB288" s="12">
        <f>'S2 Maquette'!I303*1.5</f>
        <v>0</v>
      </c>
      <c r="AC288" s="12">
        <f>'S3 Maquette'!I300*1.5</f>
        <v>0</v>
      </c>
      <c r="AD288" s="12">
        <f>'S4 Maquette'!I306*1.5</f>
        <v>0</v>
      </c>
    </row>
    <row r="289" spans="27:30">
      <c r="AA289" s="12">
        <f>'S1 Maquette'!I304*1.5</f>
        <v>0</v>
      </c>
      <c r="AB289" s="12">
        <f>'S2 Maquette'!I304*1.5</f>
        <v>0</v>
      </c>
      <c r="AC289" s="12">
        <f>'S3 Maquette'!I301*1.5</f>
        <v>0</v>
      </c>
      <c r="AD289" s="12">
        <f>'S4 Maquette'!I307*1.5</f>
        <v>0</v>
      </c>
    </row>
    <row r="290" spans="27:30">
      <c r="AA290" s="12">
        <f>'S1 Maquette'!I305*1.5</f>
        <v>0</v>
      </c>
      <c r="AB290" s="12">
        <f>'S2 Maquette'!I305*1.5</f>
        <v>0</v>
      </c>
      <c r="AC290" s="12">
        <f>'S3 Maquette'!I302*1.5</f>
        <v>0</v>
      </c>
      <c r="AD290" s="12">
        <f>'S4 Maquette'!I308*1.5</f>
        <v>0</v>
      </c>
    </row>
    <row r="291" spans="27:30">
      <c r="AA291" s="12">
        <f>'S1 Maquette'!I306*1.5</f>
        <v>0</v>
      </c>
      <c r="AB291" s="12">
        <f>'S2 Maquette'!I306*1.5</f>
        <v>0</v>
      </c>
      <c r="AC291" s="12">
        <f>'S3 Maquette'!I303*1.5</f>
        <v>0</v>
      </c>
      <c r="AD291" s="12">
        <f>'S4 Maquette'!I309*1.5</f>
        <v>0</v>
      </c>
    </row>
  </sheetData>
  <sheetProtection algorithmName="SHA-512" hashValue="s8xk7kSGcB+v1L+EwrXZwna1qiFFyiq0Z6ztSFgZBXeBtRKme5nxNT11XocvjbOFenyS6P+Vkjyk5f71X1WiHw==" saltValue="wzuAT9BEW9dUst2E+I1Khw==" spinCount="100000" sheet="1" objects="1" scenarios="1"/>
  <mergeCells count="40">
    <mergeCell ref="D3:F3"/>
    <mergeCell ref="D6:F6"/>
    <mergeCell ref="D7:F7"/>
    <mergeCell ref="A1:L2"/>
    <mergeCell ref="G3:I3"/>
    <mergeCell ref="G6:I6"/>
    <mergeCell ref="G7:I7"/>
    <mergeCell ref="J3:L3"/>
    <mergeCell ref="J6:L6"/>
    <mergeCell ref="J7:L7"/>
    <mergeCell ref="A3:C3"/>
    <mergeCell ref="A6:C6"/>
    <mergeCell ref="A8:F9"/>
    <mergeCell ref="G8:L9"/>
    <mergeCell ref="A10:F11"/>
    <mergeCell ref="G10:L11"/>
    <mergeCell ref="A7:C7"/>
    <mergeCell ref="G20:I20"/>
    <mergeCell ref="J20:L20"/>
    <mergeCell ref="A14:L15"/>
    <mergeCell ref="A16:C16"/>
    <mergeCell ref="D16:F16"/>
    <mergeCell ref="G16:I16"/>
    <mergeCell ref="J16:L16"/>
    <mergeCell ref="A21:F21"/>
    <mergeCell ref="G21:L21"/>
    <mergeCell ref="A22:F22"/>
    <mergeCell ref="G22:L22"/>
    <mergeCell ref="AA1:AD2"/>
    <mergeCell ref="W16:Y16"/>
    <mergeCell ref="N14:Y15"/>
    <mergeCell ref="N16:P16"/>
    <mergeCell ref="Q16:S16"/>
    <mergeCell ref="T16:V16"/>
    <mergeCell ref="A19:C19"/>
    <mergeCell ref="D19:F19"/>
    <mergeCell ref="G19:I19"/>
    <mergeCell ref="J19:L19"/>
    <mergeCell ref="A20:C20"/>
    <mergeCell ref="D20:F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I93"/>
  <sheetViews>
    <sheetView zoomScaleNormal="100" workbookViewId="0">
      <selection activeCell="B9" sqref="B9:D9"/>
    </sheetView>
  </sheetViews>
  <sheetFormatPr defaultColWidth="11.42578125" defaultRowHeight="14.45"/>
  <cols>
    <col min="1" max="1" width="42.42578125" customWidth="1"/>
    <col min="2" max="3" width="66.5703125" bestFit="1" customWidth="1"/>
    <col min="4" max="5" width="50" bestFit="1" customWidth="1"/>
  </cols>
  <sheetData>
    <row r="1" spans="1:5" ht="39.6" customHeight="1">
      <c r="A1" s="144" t="s">
        <v>152</v>
      </c>
      <c r="B1" s="144"/>
      <c r="C1" s="144"/>
      <c r="D1" s="144"/>
      <c r="E1" s="144"/>
    </row>
    <row r="2" spans="1:5" ht="28.15" customHeight="1">
      <c r="A2" s="54" t="s">
        <v>153</v>
      </c>
      <c r="B2" s="52" t="s">
        <v>15</v>
      </c>
      <c r="C2" s="51"/>
      <c r="D2" s="53"/>
      <c r="E2" s="51"/>
    </row>
    <row r="3" spans="1:5" ht="24.6" customHeight="1">
      <c r="A3" s="39" t="s">
        <v>154</v>
      </c>
      <c r="B3" s="12" t="s">
        <v>79</v>
      </c>
      <c r="C3" s="18"/>
      <c r="D3" s="18"/>
      <c r="E3" s="2"/>
    </row>
    <row r="4" spans="1:5" ht="24.6" customHeight="1">
      <c r="A4" s="1" t="s">
        <v>155</v>
      </c>
      <c r="B4" s="146" t="s">
        <v>81</v>
      </c>
      <c r="C4" s="146"/>
      <c r="D4" s="146"/>
      <c r="E4" s="2"/>
    </row>
    <row r="5" spans="1:5" ht="24.6" customHeight="1">
      <c r="A5" s="1" t="s">
        <v>156</v>
      </c>
      <c r="B5" s="12" t="str">
        <f>IFERROR(VLOOKUP(B4,tab_code_dip,2,FALSE),"-")</f>
        <v>SPVIE18</v>
      </c>
      <c r="C5" s="18"/>
      <c r="D5" s="18"/>
      <c r="E5" s="18"/>
    </row>
    <row r="6" spans="1:5" ht="24.6" customHeight="1">
      <c r="A6" s="1" t="s">
        <v>2</v>
      </c>
      <c r="B6" s="48" t="s">
        <v>10</v>
      </c>
      <c r="C6" s="22"/>
      <c r="E6" s="18"/>
    </row>
    <row r="7" spans="1:5" ht="18" customHeight="1">
      <c r="A7" s="2"/>
      <c r="B7" s="2"/>
      <c r="C7" s="2"/>
      <c r="D7" s="2"/>
      <c r="E7" s="2"/>
    </row>
    <row r="8" spans="1:5" ht="18">
      <c r="A8" s="142" t="s">
        <v>157</v>
      </c>
      <c r="B8" s="142"/>
      <c r="C8" s="142"/>
      <c r="D8" s="142"/>
      <c r="E8" s="2"/>
    </row>
    <row r="9" spans="1:5" ht="27.6" customHeight="1">
      <c r="A9" s="22" t="s">
        <v>158</v>
      </c>
      <c r="B9" s="143" t="s">
        <v>159</v>
      </c>
      <c r="C9" s="143"/>
      <c r="D9" s="143"/>
      <c r="E9" s="2"/>
    </row>
    <row r="10" spans="1:5">
      <c r="A10" s="2"/>
      <c r="B10" s="2"/>
      <c r="C10" s="2"/>
      <c r="D10" s="2"/>
      <c r="E10" s="2"/>
    </row>
    <row r="11" spans="1:5">
      <c r="A11" s="2"/>
      <c r="B11" s="2"/>
      <c r="C11" s="2"/>
      <c r="D11" s="2"/>
      <c r="E11" s="2"/>
    </row>
    <row r="12" spans="1:5">
      <c r="A12" s="2"/>
      <c r="B12" s="2"/>
      <c r="C12" s="2"/>
      <c r="D12" s="2"/>
      <c r="E12" s="2"/>
    </row>
    <row r="13" spans="1:5">
      <c r="A13" s="137" t="s">
        <v>160</v>
      </c>
      <c r="B13" s="137" t="s">
        <v>161</v>
      </c>
      <c r="C13" s="137" t="s">
        <v>162</v>
      </c>
      <c r="D13" s="137" t="s">
        <v>163</v>
      </c>
      <c r="E13" s="2"/>
    </row>
    <row r="14" spans="1:5">
      <c r="A14" s="138"/>
      <c r="B14" s="138"/>
      <c r="C14" s="138"/>
      <c r="D14" s="138"/>
      <c r="E14" s="2"/>
    </row>
    <row r="15" spans="1:5" ht="12" customHeight="1">
      <c r="A15" s="137">
        <f>Calcul!A10</f>
        <v>799</v>
      </c>
      <c r="B15" s="137">
        <f ca="1">Calcul!A22</f>
        <v>584</v>
      </c>
      <c r="C15" s="137" t="e">
        <f>Calcul!G10</f>
        <v>#REF!</v>
      </c>
      <c r="D15" s="137" t="e">
        <f>Calcul!G22</f>
        <v>#REF!</v>
      </c>
      <c r="E15" s="2"/>
    </row>
    <row r="16" spans="1:5" ht="10.15" customHeight="1">
      <c r="A16" s="138"/>
      <c r="B16" s="138"/>
      <c r="C16" s="138"/>
      <c r="D16" s="138"/>
      <c r="E16" s="2"/>
    </row>
    <row r="19" spans="1:9" ht="21">
      <c r="A19" s="151" t="s">
        <v>164</v>
      </c>
      <c r="B19" s="151"/>
      <c r="C19" s="151"/>
      <c r="D19" s="151"/>
      <c r="E19" s="2"/>
      <c r="F19" s="2"/>
      <c r="G19" s="2"/>
      <c r="H19" s="2"/>
      <c r="I19" s="2"/>
    </row>
    <row r="20" spans="1:9">
      <c r="A20" t="s">
        <v>165</v>
      </c>
      <c r="E20" s="2"/>
      <c r="F20" s="2"/>
      <c r="G20" s="2"/>
      <c r="H20" s="2"/>
      <c r="I20" s="2" t="s">
        <v>166</v>
      </c>
    </row>
    <row r="21" spans="1:9">
      <c r="A21" s="139" t="s">
        <v>167</v>
      </c>
      <c r="B21" s="140"/>
      <c r="C21" s="140"/>
      <c r="D21" s="141"/>
      <c r="E21" s="2"/>
      <c r="F21" s="2"/>
      <c r="G21" s="2"/>
      <c r="H21" s="2"/>
      <c r="I21" s="2"/>
    </row>
    <row r="22" spans="1:9">
      <c r="A22" t="s">
        <v>168</v>
      </c>
      <c r="E22" s="2"/>
      <c r="F22" s="2"/>
      <c r="G22" s="2"/>
      <c r="H22" s="2"/>
      <c r="I22" s="2"/>
    </row>
    <row r="23" spans="1:9">
      <c r="A23" t="s">
        <v>169</v>
      </c>
      <c r="E23" s="2"/>
      <c r="F23" s="2"/>
      <c r="G23" s="2"/>
      <c r="H23" s="2"/>
      <c r="I23" s="2"/>
    </row>
    <row r="24" spans="1:9">
      <c r="E24" s="2"/>
      <c r="F24" s="2"/>
      <c r="G24" s="2"/>
      <c r="H24" s="2"/>
      <c r="I24" s="2"/>
    </row>
    <row r="25" spans="1:9">
      <c r="A25" s="139" t="s">
        <v>170</v>
      </c>
      <c r="B25" s="140"/>
      <c r="C25" s="140"/>
      <c r="D25" s="141"/>
      <c r="E25" s="2"/>
      <c r="F25" s="2"/>
      <c r="G25" s="2"/>
      <c r="H25" s="2"/>
      <c r="I25" s="2"/>
    </row>
    <row r="26" spans="1:9">
      <c r="A26" s="95" t="s">
        <v>171</v>
      </c>
      <c r="B26" s="69"/>
      <c r="C26" s="69"/>
      <c r="D26" s="67"/>
      <c r="E26" s="2"/>
      <c r="F26" s="2"/>
      <c r="G26" s="2"/>
      <c r="H26" s="2"/>
      <c r="I26" s="2"/>
    </row>
    <row r="27" spans="1:9">
      <c r="A27" s="68" t="s">
        <v>172</v>
      </c>
      <c r="B27" s="69"/>
      <c r="C27" s="69"/>
      <c r="D27" s="70"/>
      <c r="E27" s="2"/>
      <c r="F27" s="2"/>
      <c r="G27" s="2"/>
      <c r="H27" s="2"/>
      <c r="I27" s="2"/>
    </row>
    <row r="28" spans="1:9">
      <c r="A28" s="68" t="s">
        <v>173</v>
      </c>
      <c r="B28" s="69"/>
      <c r="C28" s="69"/>
      <c r="D28" s="70"/>
      <c r="E28" s="2"/>
      <c r="F28" s="2"/>
      <c r="G28" s="2"/>
      <c r="H28" s="2"/>
      <c r="I28" s="2"/>
    </row>
    <row r="29" spans="1:9" ht="14.45" customHeight="1">
      <c r="A29" s="68" t="s">
        <v>174</v>
      </c>
      <c r="B29" s="69"/>
      <c r="C29" s="69"/>
      <c r="D29" s="70"/>
      <c r="E29" s="2"/>
      <c r="F29" s="2"/>
      <c r="G29" s="2"/>
      <c r="H29" s="2"/>
      <c r="I29" s="2"/>
    </row>
    <row r="30" spans="1:9" ht="14.45" customHeight="1">
      <c r="A30" s="68" t="s">
        <v>175</v>
      </c>
      <c r="B30" s="69"/>
      <c r="C30" s="69"/>
      <c r="D30" s="70"/>
      <c r="E30" s="2"/>
      <c r="F30" s="2"/>
      <c r="G30" s="2"/>
      <c r="H30" s="2"/>
      <c r="I30" s="2"/>
    </row>
    <row r="31" spans="1:9">
      <c r="A31" s="71"/>
      <c r="B31" s="69"/>
      <c r="C31" s="69"/>
      <c r="D31" s="72"/>
      <c r="E31" s="2"/>
      <c r="F31" s="2"/>
      <c r="G31" s="2"/>
      <c r="H31" s="2"/>
      <c r="I31" s="2"/>
    </row>
    <row r="32" spans="1:9">
      <c r="A32" s="139" t="s">
        <v>176</v>
      </c>
      <c r="B32" s="140"/>
      <c r="C32" s="140"/>
      <c r="D32" s="141"/>
      <c r="E32" s="2"/>
      <c r="F32" s="2"/>
      <c r="G32" s="2"/>
      <c r="H32" s="2"/>
      <c r="I32" s="2"/>
    </row>
    <row r="33" spans="1:4" ht="19.5" customHeight="1">
      <c r="A33" s="153" t="s">
        <v>177</v>
      </c>
      <c r="B33" s="154"/>
      <c r="C33" s="154"/>
      <c r="D33" s="155"/>
    </row>
    <row r="34" spans="1:4">
      <c r="A34" s="108" t="s">
        <v>178</v>
      </c>
      <c r="B34" s="69"/>
      <c r="C34" s="69"/>
      <c r="D34" s="70"/>
    </row>
    <row r="35" spans="1:4" ht="22.9" customHeight="1">
      <c r="A35" s="165" t="s">
        <v>179</v>
      </c>
      <c r="B35" s="166"/>
      <c r="C35" s="166"/>
      <c r="D35" s="167"/>
    </row>
    <row r="36" spans="1:4" ht="21.6" customHeight="1">
      <c r="A36" s="165" t="s">
        <v>180</v>
      </c>
      <c r="B36" s="166"/>
      <c r="C36" s="166"/>
      <c r="D36" s="167"/>
    </row>
    <row r="37" spans="1:4">
      <c r="A37" s="96" t="s">
        <v>181</v>
      </c>
      <c r="B37" s="69"/>
      <c r="C37" s="69"/>
      <c r="D37" s="70"/>
    </row>
    <row r="38" spans="1:4" s="56" customFormat="1" ht="31.15" customHeight="1">
      <c r="A38" s="147" t="s">
        <v>182</v>
      </c>
      <c r="B38" s="148"/>
      <c r="C38" s="148"/>
      <c r="D38" s="149"/>
    </row>
    <row r="39" spans="1:4" ht="14.45" customHeight="1">
      <c r="A39" s="68" t="s">
        <v>183</v>
      </c>
      <c r="B39" s="69"/>
      <c r="C39" s="69"/>
      <c r="D39" s="70"/>
    </row>
    <row r="40" spans="1:4" ht="14.45" customHeight="1">
      <c r="A40" s="71"/>
      <c r="B40" s="73"/>
      <c r="C40" s="73"/>
      <c r="D40" s="72"/>
    </row>
    <row r="41" spans="1:4">
      <c r="A41" s="139" t="s">
        <v>184</v>
      </c>
      <c r="B41" s="140"/>
      <c r="C41" s="140"/>
      <c r="D41" s="141"/>
    </row>
    <row r="42" spans="1:4">
      <c r="A42" s="68" t="s">
        <v>185</v>
      </c>
      <c r="B42" s="69"/>
      <c r="C42" s="69"/>
      <c r="D42" s="70"/>
    </row>
    <row r="43" spans="1:4">
      <c r="A43" s="68" t="s">
        <v>186</v>
      </c>
      <c r="B43" s="69"/>
      <c r="C43" s="69"/>
      <c r="D43" s="70"/>
    </row>
    <row r="44" spans="1:4">
      <c r="A44" s="68"/>
      <c r="B44" s="69"/>
      <c r="C44" s="69"/>
      <c r="D44" s="70"/>
    </row>
    <row r="45" spans="1:4">
      <c r="A45" s="139" t="s">
        <v>187</v>
      </c>
      <c r="B45" s="140"/>
      <c r="C45" s="140"/>
      <c r="D45" s="141"/>
    </row>
    <row r="46" spans="1:4">
      <c r="A46" s="68" t="s">
        <v>188</v>
      </c>
      <c r="B46" s="69"/>
      <c r="C46" s="69"/>
      <c r="D46" s="70"/>
    </row>
    <row r="47" spans="1:4">
      <c r="A47" s="68" t="s">
        <v>189</v>
      </c>
      <c r="B47" s="69"/>
      <c r="C47" s="69"/>
      <c r="D47" s="70"/>
    </row>
    <row r="48" spans="1:4">
      <c r="A48" s="68" t="s">
        <v>190</v>
      </c>
      <c r="B48" s="69"/>
      <c r="C48" s="69"/>
      <c r="D48" s="70"/>
    </row>
    <row r="50" spans="1:4">
      <c r="A50" s="139" t="s">
        <v>191</v>
      </c>
      <c r="B50" s="140"/>
      <c r="C50" s="140"/>
      <c r="D50" s="141"/>
    </row>
    <row r="51" spans="1:4">
      <c r="A51" s="68" t="s">
        <v>192</v>
      </c>
      <c r="B51" s="69"/>
      <c r="C51" s="69"/>
      <c r="D51" s="70"/>
    </row>
    <row r="52" spans="1:4">
      <c r="A52" s="68"/>
      <c r="B52" s="69"/>
      <c r="C52" s="69"/>
      <c r="D52" s="70"/>
    </row>
    <row r="53" spans="1:4">
      <c r="A53" s="139" t="s">
        <v>193</v>
      </c>
      <c r="B53" s="140"/>
      <c r="C53" s="140"/>
      <c r="D53" s="141"/>
    </row>
    <row r="54" spans="1:4">
      <c r="A54" s="65" t="s">
        <v>194</v>
      </c>
      <c r="B54" s="66"/>
      <c r="C54" s="66"/>
      <c r="D54" s="67"/>
    </row>
    <row r="55" spans="1:4" ht="36" customHeight="1">
      <c r="A55" s="147" t="s">
        <v>195</v>
      </c>
      <c r="B55" s="148"/>
      <c r="C55" s="148"/>
      <c r="D55" s="149"/>
    </row>
    <row r="56" spans="1:4" ht="15" thickBot="1">
      <c r="A56" s="68" t="s">
        <v>196</v>
      </c>
      <c r="B56" s="69"/>
      <c r="C56" s="69"/>
      <c r="D56" s="70"/>
    </row>
    <row r="57" spans="1:4" ht="15" thickBot="1">
      <c r="A57" s="101" t="s">
        <v>197</v>
      </c>
      <c r="B57" s="69"/>
      <c r="C57" s="69"/>
      <c r="D57" s="70"/>
    </row>
    <row r="58" spans="1:4">
      <c r="A58" s="156" t="s">
        <v>198</v>
      </c>
      <c r="B58" s="157"/>
      <c r="C58" s="157"/>
      <c r="D58" s="158"/>
    </row>
    <row r="59" spans="1:4">
      <c r="A59" s="159" t="s">
        <v>199</v>
      </c>
      <c r="B59" s="160"/>
      <c r="C59" s="160"/>
      <c r="D59" s="161"/>
    </row>
    <row r="60" spans="1:4" ht="38.450000000000003" customHeight="1">
      <c r="A60" s="168" t="s">
        <v>200</v>
      </c>
      <c r="B60" s="166"/>
      <c r="C60" s="166"/>
      <c r="D60" s="167"/>
    </row>
    <row r="61" spans="1:4" ht="33" customHeight="1">
      <c r="A61" s="166" t="s">
        <v>201</v>
      </c>
      <c r="B61" s="166"/>
      <c r="C61" s="166"/>
      <c r="D61" s="167"/>
    </row>
    <row r="62" spans="1:4" ht="14.45" customHeight="1">
      <c r="A62" s="68" t="s">
        <v>202</v>
      </c>
      <c r="B62" s="69"/>
      <c r="C62" s="69"/>
      <c r="D62" s="70"/>
    </row>
    <row r="63" spans="1:4" ht="14.45" customHeight="1">
      <c r="A63" s="100" t="s">
        <v>203</v>
      </c>
      <c r="B63" s="69"/>
      <c r="C63" s="69"/>
      <c r="D63" s="70"/>
    </row>
    <row r="64" spans="1:4" ht="14.45" customHeight="1">
      <c r="A64" s="100" t="s">
        <v>204</v>
      </c>
      <c r="B64" s="69"/>
      <c r="C64" s="69"/>
      <c r="D64" s="70"/>
    </row>
    <row r="65" spans="1:5" ht="23.45" customHeight="1">
      <c r="A65" s="162" t="s">
        <v>205</v>
      </c>
      <c r="B65" s="163"/>
      <c r="C65" s="163"/>
      <c r="D65" s="164"/>
      <c r="E65" s="102"/>
    </row>
    <row r="66" spans="1:5" ht="14.45" customHeight="1">
      <c r="A66" s="71"/>
      <c r="B66" s="73"/>
      <c r="C66" s="73"/>
      <c r="D66" s="72"/>
      <c r="E66" s="103"/>
    </row>
    <row r="67" spans="1:5">
      <c r="A67" s="139" t="s">
        <v>206</v>
      </c>
      <c r="B67" s="140"/>
      <c r="C67" s="140"/>
      <c r="D67" s="141"/>
    </row>
    <row r="68" spans="1:5">
      <c r="A68" s="68" t="s">
        <v>207</v>
      </c>
      <c r="B68" s="69"/>
      <c r="C68" s="69"/>
      <c r="D68" s="70"/>
    </row>
    <row r="69" spans="1:5" ht="10.9" customHeight="1">
      <c r="A69" s="68" t="s">
        <v>208</v>
      </c>
      <c r="B69" s="69"/>
      <c r="C69" s="69"/>
      <c r="D69" s="70"/>
    </row>
    <row r="70" spans="1:5" ht="28.9" customHeight="1">
      <c r="A70" s="147" t="s">
        <v>209</v>
      </c>
      <c r="B70" s="148"/>
      <c r="C70" s="148"/>
      <c r="D70" s="149"/>
    </row>
    <row r="71" spans="1:5" ht="15.6" customHeight="1">
      <c r="A71" s="68" t="s">
        <v>210</v>
      </c>
      <c r="B71" s="69"/>
      <c r="C71" s="69"/>
      <c r="D71" s="70"/>
    </row>
    <row r="72" spans="1:5">
      <c r="A72" s="68" t="s">
        <v>211</v>
      </c>
      <c r="B72" s="69"/>
      <c r="C72" s="69"/>
      <c r="D72" s="70"/>
    </row>
    <row r="73" spans="1:5">
      <c r="A73" s="68"/>
      <c r="B73" s="69"/>
      <c r="C73" s="69"/>
      <c r="D73" s="70"/>
    </row>
    <row r="74" spans="1:5" ht="19.899999999999999" customHeight="1">
      <c r="A74" s="139" t="s">
        <v>212</v>
      </c>
      <c r="B74" s="140"/>
      <c r="C74" s="140"/>
      <c r="D74" s="141"/>
    </row>
    <row r="75" spans="1:5" ht="27.75" customHeight="1">
      <c r="A75" s="153" t="s">
        <v>213</v>
      </c>
      <c r="B75" s="154"/>
      <c r="C75" s="154"/>
      <c r="D75" s="155"/>
    </row>
    <row r="76" spans="1:5">
      <c r="A76" s="68" t="s">
        <v>214</v>
      </c>
      <c r="B76" s="69"/>
      <c r="C76" s="69"/>
      <c r="D76" s="70"/>
    </row>
    <row r="77" spans="1:5">
      <c r="A77" s="68" t="s">
        <v>215</v>
      </c>
      <c r="B77" s="69"/>
      <c r="C77" s="69"/>
      <c r="D77" s="70"/>
    </row>
    <row r="78" spans="1:5">
      <c r="A78" s="68"/>
      <c r="B78" s="69"/>
      <c r="C78" s="69"/>
      <c r="D78" s="70"/>
    </row>
    <row r="79" spans="1:5" ht="14.45" customHeight="1">
      <c r="A79" s="152" t="s">
        <v>216</v>
      </c>
      <c r="B79" s="152"/>
      <c r="C79" s="152"/>
      <c r="D79" s="152"/>
    </row>
    <row r="80" spans="1:5" ht="16.899999999999999" customHeight="1">
      <c r="A80" s="65" t="s">
        <v>217</v>
      </c>
      <c r="B80" s="66"/>
      <c r="C80" s="66"/>
      <c r="D80" s="67"/>
    </row>
    <row r="81" spans="1:4" ht="16.899999999999999" customHeight="1">
      <c r="A81" s="68" t="s">
        <v>218</v>
      </c>
      <c r="B81" s="69"/>
      <c r="C81" s="69"/>
      <c r="D81" s="70"/>
    </row>
    <row r="82" spans="1:4" ht="22.15" customHeight="1">
      <c r="A82" s="147" t="s">
        <v>219</v>
      </c>
      <c r="B82" s="148"/>
      <c r="C82" s="148"/>
      <c r="D82" s="149"/>
    </row>
    <row r="83" spans="1:4" ht="14.45" customHeight="1">
      <c r="A83" s="147" t="s">
        <v>220</v>
      </c>
      <c r="B83" s="148"/>
      <c r="C83" s="148"/>
      <c r="D83" s="149"/>
    </row>
    <row r="84" spans="1:4" ht="18.600000000000001" customHeight="1">
      <c r="A84" s="147" t="s">
        <v>221</v>
      </c>
      <c r="B84" s="148"/>
      <c r="C84" s="148"/>
      <c r="D84" s="149"/>
    </row>
    <row r="85" spans="1:4" ht="30" customHeight="1">
      <c r="A85" s="147" t="s">
        <v>222</v>
      </c>
      <c r="B85" s="148"/>
      <c r="C85" s="148"/>
      <c r="D85" s="149"/>
    </row>
    <row r="86" spans="1:4">
      <c r="A86" s="68" t="s">
        <v>223</v>
      </c>
      <c r="B86" s="69"/>
      <c r="C86" s="69"/>
      <c r="D86" s="70"/>
    </row>
    <row r="91" spans="1:4">
      <c r="A91" s="150" t="s">
        <v>224</v>
      </c>
      <c r="B91" s="150"/>
      <c r="C91" s="150"/>
      <c r="D91" s="150"/>
    </row>
    <row r="92" spans="1:4">
      <c r="A92" s="145" t="s">
        <v>225</v>
      </c>
      <c r="B92" s="145"/>
      <c r="C92" s="145"/>
      <c r="D92" s="145"/>
    </row>
    <row r="93" spans="1:4">
      <c r="A93" s="145" t="s">
        <v>226</v>
      </c>
      <c r="B93" s="145"/>
      <c r="C93" s="145"/>
      <c r="D93" s="145"/>
    </row>
  </sheetData>
  <mergeCells count="42">
    <mergeCell ref="A84:D84"/>
    <mergeCell ref="A85:D85"/>
    <mergeCell ref="A50:D50"/>
    <mergeCell ref="A53:D53"/>
    <mergeCell ref="A67:D67"/>
    <mergeCell ref="A75:D75"/>
    <mergeCell ref="A83:D83"/>
    <mergeCell ref="A60:D60"/>
    <mergeCell ref="A61:D61"/>
    <mergeCell ref="A55:D55"/>
    <mergeCell ref="A32:D32"/>
    <mergeCell ref="A33:D33"/>
    <mergeCell ref="A41:D41"/>
    <mergeCell ref="A74:D74"/>
    <mergeCell ref="A70:D70"/>
    <mergeCell ref="A38:D38"/>
    <mergeCell ref="A58:D58"/>
    <mergeCell ref="A59:D59"/>
    <mergeCell ref="A65:D65"/>
    <mergeCell ref="A35:D35"/>
    <mergeCell ref="A36:D36"/>
    <mergeCell ref="A1:E1"/>
    <mergeCell ref="A92:D92"/>
    <mergeCell ref="A93:D93"/>
    <mergeCell ref="B4:D4"/>
    <mergeCell ref="A82:D82"/>
    <mergeCell ref="A21:D21"/>
    <mergeCell ref="A91:D91"/>
    <mergeCell ref="A19:D19"/>
    <mergeCell ref="D13:D14"/>
    <mergeCell ref="C15:C16"/>
    <mergeCell ref="D15:D16"/>
    <mergeCell ref="A13:A14"/>
    <mergeCell ref="B13:B14"/>
    <mergeCell ref="A15:A16"/>
    <mergeCell ref="A45:D45"/>
    <mergeCell ref="A79:D79"/>
    <mergeCell ref="B15:B16"/>
    <mergeCell ref="C13:C14"/>
    <mergeCell ref="A25:D25"/>
    <mergeCell ref="A8:D8"/>
    <mergeCell ref="B9:D9"/>
  </mergeCells>
  <dataValidations count="4">
    <dataValidation type="list" allowBlank="1" showInputMessage="1" showErrorMessage="1" sqref="B4:D4" xr:uid="{00000000-0002-0000-0200-000000000000}">
      <formula1>INDIRECT($B$3)</formula1>
    </dataValidation>
    <dataValidation type="list" allowBlank="1" showInputMessage="1" showErrorMessage="1" sqref="B3" xr:uid="{00000000-0002-0000-0200-000001000000}">
      <formula1>list_cmp</formula1>
    </dataValidation>
    <dataValidation type="list" allowBlank="1" showInputMessage="1" showErrorMessage="1" sqref="B6:C6" xr:uid="{00000000-0002-0000-0200-000002000000}">
      <formula1>List_RegimeInscription</formula1>
    </dataValidation>
    <dataValidation type="list" allowBlank="1" showInputMessage="1" showErrorMessage="1" sqref="B2" xr:uid="{00000000-0002-0000-0200-000003000000}">
      <formula1>list_typedip</formula1>
    </dataValidation>
  </dataValidations>
  <hyperlinks>
    <hyperlink ref="A93:D93" r:id="rId1" display="Arrêté du 22 janvier 2014 fixant le cadre national des formations conduisant à la délivrance des diplômes nationaux de licence, de licence professionnelle et de master" xr:uid="{00000000-0004-0000-0200-000000000000}"/>
    <hyperlink ref="A92:D92" r:id="rId2" display="Arrêté du 30 juillet 2018 relatif au diplôme national de licence" xr:uid="{00000000-0004-0000-0200-000001000000}"/>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O300"/>
  <sheetViews>
    <sheetView topLeftCell="A28" zoomScale="60" zoomScaleNormal="60" workbookViewId="0">
      <selection activeCell="L47" sqref="L47"/>
    </sheetView>
  </sheetViews>
  <sheetFormatPr defaultColWidth="11.42578125" defaultRowHeight="14.45"/>
  <cols>
    <col min="1" max="1" width="18.5703125" style="19" customWidth="1"/>
    <col min="2" max="2" width="53.5703125" style="19" customWidth="1"/>
    <col min="3" max="3" width="18" style="19" customWidth="1"/>
    <col min="4" max="4" width="15.7109375" style="19" customWidth="1"/>
    <col min="5" max="5" width="27.28515625" style="19" customWidth="1"/>
    <col min="6" max="6" width="24.7109375" style="19" customWidth="1"/>
    <col min="7" max="7" width="29.140625" style="19" customWidth="1"/>
    <col min="8" max="8" width="34.28515625" style="19" customWidth="1"/>
    <col min="9" max="9" width="17" style="19" customWidth="1"/>
    <col min="10" max="10" width="14.28515625" style="19" customWidth="1"/>
    <col min="11" max="11" width="14.7109375" style="19" customWidth="1"/>
    <col min="12" max="13" width="21.7109375" style="19" customWidth="1"/>
    <col min="14" max="14" width="47.7109375" style="19" customWidth="1"/>
    <col min="15" max="15" width="54.140625" style="19" customWidth="1"/>
  </cols>
  <sheetData>
    <row r="1" spans="1:10">
      <c r="A1" s="171"/>
      <c r="B1" s="171"/>
      <c r="C1" s="171"/>
      <c r="D1" s="171"/>
      <c r="E1" s="171"/>
      <c r="F1" s="171"/>
      <c r="G1" s="171"/>
      <c r="H1" s="171"/>
      <c r="I1" s="171"/>
      <c r="J1" s="171"/>
    </row>
    <row r="2" spans="1:10">
      <c r="A2" s="171"/>
      <c r="B2" s="171"/>
      <c r="C2" s="171"/>
      <c r="D2" s="171"/>
      <c r="E2" s="171"/>
      <c r="F2" s="171"/>
      <c r="G2" s="171"/>
      <c r="H2" s="171"/>
      <c r="I2" s="171"/>
      <c r="J2" s="171"/>
    </row>
    <row r="3" spans="1:10">
      <c r="A3" s="171"/>
      <c r="B3" s="171"/>
      <c r="C3" s="171"/>
      <c r="D3" s="171"/>
      <c r="E3" s="171"/>
      <c r="F3" s="171"/>
      <c r="G3" s="171"/>
      <c r="H3" s="171"/>
      <c r="I3" s="171"/>
      <c r="J3" s="171"/>
    </row>
    <row r="4" spans="1:10">
      <c r="A4" s="171"/>
      <c r="B4" s="171"/>
      <c r="C4" s="171"/>
      <c r="D4" s="171"/>
      <c r="E4" s="171"/>
      <c r="F4" s="171"/>
      <c r="G4" s="171"/>
      <c r="H4" s="171"/>
      <c r="I4" s="171"/>
      <c r="J4" s="171"/>
    </row>
    <row r="5" spans="1:10">
      <c r="A5" s="171"/>
      <c r="B5" s="171"/>
      <c r="C5" s="171"/>
      <c r="D5" s="171"/>
      <c r="E5" s="171"/>
      <c r="F5" s="171"/>
      <c r="G5" s="171"/>
      <c r="H5" s="171"/>
      <c r="I5" s="171"/>
      <c r="J5" s="171"/>
    </row>
    <row r="6" spans="1:10">
      <c r="A6" s="171"/>
      <c r="B6" s="172"/>
      <c r="C6" s="171"/>
      <c r="D6" s="171"/>
      <c r="E6" s="171"/>
      <c r="F6" s="171"/>
      <c r="G6" s="171"/>
      <c r="H6" s="171"/>
      <c r="I6" s="171"/>
      <c r="J6" s="171"/>
    </row>
    <row r="7" spans="1:10" ht="18" customHeight="1">
      <c r="A7" s="173" t="s">
        <v>227</v>
      </c>
      <c r="B7" s="169" t="str">
        <f>'Fiche Générale'!B3</f>
        <v>Portail_SV</v>
      </c>
      <c r="C7" s="174" t="s">
        <v>228</v>
      </c>
      <c r="D7" s="175"/>
      <c r="E7" s="180" t="str">
        <f>'Fiche Générale'!B4</f>
        <v>Sciences de la vie</v>
      </c>
      <c r="F7" s="181"/>
      <c r="G7" s="173" t="s">
        <v>229</v>
      </c>
      <c r="H7" s="169" t="str">
        <f>'Fiche Générale'!B5</f>
        <v>SPVIE18</v>
      </c>
      <c r="I7" s="169"/>
      <c r="J7" s="169"/>
    </row>
    <row r="8" spans="1:10" ht="18" customHeight="1">
      <c r="A8" s="173"/>
      <c r="B8" s="169"/>
      <c r="C8" s="176"/>
      <c r="D8" s="177"/>
      <c r="E8" s="182"/>
      <c r="F8" s="183"/>
      <c r="G8" s="173"/>
      <c r="H8" s="169"/>
      <c r="I8" s="169"/>
      <c r="J8" s="169"/>
    </row>
    <row r="9" spans="1:10" ht="18" customHeight="1">
      <c r="A9" s="173"/>
      <c r="B9" s="169"/>
      <c r="C9" s="178"/>
      <c r="D9" s="179"/>
      <c r="E9" s="184"/>
      <c r="F9" s="185"/>
      <c r="G9" s="173"/>
      <c r="H9" s="169"/>
      <c r="I9" s="169"/>
      <c r="J9" s="169"/>
    </row>
    <row r="10" spans="1:10" ht="18" customHeight="1">
      <c r="A10" s="173"/>
      <c r="B10" s="169"/>
      <c r="C10" s="186" t="s">
        <v>230</v>
      </c>
      <c r="D10" s="186"/>
      <c r="E10" s="187" t="str">
        <f>'Fiche Générale'!B9</f>
        <v>Préparation au CRPE (Sciences de la vie)</v>
      </c>
      <c r="F10" s="188"/>
      <c r="G10" s="188"/>
      <c r="H10" s="188"/>
      <c r="I10" s="188"/>
      <c r="J10" s="189"/>
    </row>
    <row r="11" spans="1:10" ht="18" customHeight="1">
      <c r="A11" s="173"/>
      <c r="B11" s="169"/>
      <c r="C11" s="186"/>
      <c r="D11" s="186"/>
      <c r="E11" s="190"/>
      <c r="F11" s="191"/>
      <c r="G11" s="191"/>
      <c r="H11" s="191"/>
      <c r="I11" s="191"/>
      <c r="J11" s="192"/>
    </row>
    <row r="13" spans="1:10">
      <c r="A13" s="170" t="s">
        <v>231</v>
      </c>
      <c r="B13" s="132" t="s">
        <v>232</v>
      </c>
      <c r="C13" s="170" t="s">
        <v>233</v>
      </c>
      <c r="D13" s="170"/>
      <c r="E13" s="170"/>
      <c r="F13" s="170"/>
      <c r="G13" s="170" t="s">
        <v>234</v>
      </c>
      <c r="H13" s="127">
        <f>Calcul!A7</f>
        <v>387</v>
      </c>
      <c r="I13" s="127"/>
    </row>
    <row r="14" spans="1:10">
      <c r="A14" s="170"/>
      <c r="B14" s="135"/>
      <c r="C14" s="170"/>
      <c r="D14" s="170"/>
      <c r="E14" s="170"/>
      <c r="F14" s="170"/>
      <c r="G14" s="170"/>
      <c r="H14" s="127"/>
      <c r="I14" s="127"/>
    </row>
    <row r="15" spans="1:10">
      <c r="A15" s="170" t="s">
        <v>235</v>
      </c>
      <c r="B15" s="127" t="s">
        <v>143</v>
      </c>
      <c r="C15" s="193" t="s">
        <v>236</v>
      </c>
      <c r="D15" s="194"/>
      <c r="E15" s="170"/>
      <c r="F15" s="170"/>
      <c r="G15" s="170" t="s">
        <v>237</v>
      </c>
      <c r="H15" s="127">
        <f>Calcul!A20</f>
        <v>317</v>
      </c>
      <c r="I15" s="127"/>
    </row>
    <row r="16" spans="1:10">
      <c r="A16" s="170"/>
      <c r="B16" s="127"/>
      <c r="C16" s="195"/>
      <c r="D16" s="196"/>
      <c r="E16" s="170"/>
      <c r="F16" s="170"/>
      <c r="G16" s="170"/>
      <c r="H16" s="127"/>
      <c r="I16" s="127"/>
    </row>
    <row r="17" spans="1:15">
      <c r="I17" s="20"/>
      <c r="J17" s="20"/>
      <c r="K17" s="20"/>
      <c r="L17" s="20"/>
      <c r="M17" s="20"/>
      <c r="N17" s="20"/>
    </row>
    <row r="18" spans="1:15" ht="49.15" customHeight="1">
      <c r="A18" s="3" t="s">
        <v>238</v>
      </c>
      <c r="B18" s="3" t="s">
        <v>239</v>
      </c>
      <c r="C18" s="3" t="s">
        <v>3</v>
      </c>
      <c r="D18" s="3" t="s">
        <v>240</v>
      </c>
      <c r="E18" s="3" t="s">
        <v>6</v>
      </c>
      <c r="F18" s="3" t="s">
        <v>5</v>
      </c>
      <c r="G18" s="3" t="s">
        <v>241</v>
      </c>
      <c r="H18" s="3" t="s">
        <v>83</v>
      </c>
      <c r="I18" s="3" t="s">
        <v>142</v>
      </c>
      <c r="J18" s="3" t="s">
        <v>147</v>
      </c>
      <c r="K18" s="3" t="s">
        <v>148</v>
      </c>
      <c r="L18" s="3" t="s">
        <v>242</v>
      </c>
      <c r="M18" s="3" t="s">
        <v>4</v>
      </c>
      <c r="N18" s="3" t="s">
        <v>243</v>
      </c>
      <c r="O18" s="4" t="s">
        <v>244</v>
      </c>
    </row>
    <row r="19" spans="1:15" ht="43.15" customHeight="1">
      <c r="A19" s="13">
        <v>0</v>
      </c>
      <c r="B19" s="6" t="s">
        <v>245</v>
      </c>
      <c r="C19" s="13" t="s">
        <v>11</v>
      </c>
      <c r="D19" s="13">
        <v>6</v>
      </c>
      <c r="E19" s="57"/>
      <c r="F19" s="57"/>
      <c r="G19" s="57"/>
      <c r="H19" s="57"/>
      <c r="I19" s="57"/>
      <c r="J19" s="57"/>
      <c r="K19" s="57"/>
      <c r="L19" s="57"/>
      <c r="M19" s="57"/>
      <c r="N19" s="58"/>
      <c r="O19" s="8"/>
    </row>
    <row r="20" spans="1:15" ht="43.15" customHeight="1">
      <c r="A20" s="13" t="s">
        <v>246</v>
      </c>
      <c r="B20" s="6" t="s">
        <v>247</v>
      </c>
      <c r="C20" s="13" t="s">
        <v>19</v>
      </c>
      <c r="D20" s="57"/>
      <c r="E20" s="57"/>
      <c r="F20" s="57"/>
      <c r="G20" s="57"/>
      <c r="H20" s="57"/>
      <c r="I20" s="57"/>
      <c r="J20" s="57"/>
      <c r="K20" s="57"/>
      <c r="L20" s="57"/>
      <c r="M20" s="57"/>
      <c r="N20" s="58"/>
      <c r="O20" s="8"/>
    </row>
    <row r="21" spans="1:15" ht="43.15" customHeight="1">
      <c r="A21" s="13" t="s">
        <v>248</v>
      </c>
      <c r="B21" s="6" t="s">
        <v>249</v>
      </c>
      <c r="C21" s="13" t="s">
        <v>19</v>
      </c>
      <c r="D21" s="57"/>
      <c r="E21" s="57"/>
      <c r="F21" s="57"/>
      <c r="G21" s="57"/>
      <c r="H21" s="57"/>
      <c r="I21" s="57"/>
      <c r="J21" s="57"/>
      <c r="K21" s="57"/>
      <c r="L21" s="57"/>
      <c r="M21" s="57"/>
      <c r="N21" s="58"/>
      <c r="O21" s="8"/>
    </row>
    <row r="22" spans="1:15" ht="43.15" customHeight="1">
      <c r="A22" s="13" t="s">
        <v>250</v>
      </c>
      <c r="B22" s="5" t="s">
        <v>251</v>
      </c>
      <c r="C22" s="13" t="s">
        <v>19</v>
      </c>
      <c r="D22" s="57"/>
      <c r="E22" s="57"/>
      <c r="F22" s="57"/>
      <c r="G22" s="57"/>
      <c r="H22" s="57"/>
      <c r="I22" s="57"/>
      <c r="J22" s="57"/>
      <c r="K22" s="57"/>
      <c r="L22" s="57"/>
      <c r="M22" s="57"/>
      <c r="N22" s="58"/>
      <c r="O22" s="8"/>
    </row>
    <row r="23" spans="1:15" ht="43.15" customHeight="1">
      <c r="A23" s="28">
        <v>1</v>
      </c>
      <c r="B23" s="74" t="s">
        <v>252</v>
      </c>
      <c r="C23" s="14" t="s">
        <v>11</v>
      </c>
      <c r="D23" s="14">
        <v>6</v>
      </c>
      <c r="E23" s="14"/>
      <c r="F23" s="14"/>
      <c r="G23" s="14"/>
      <c r="H23" s="14"/>
      <c r="I23" s="14"/>
      <c r="J23" s="14"/>
      <c r="K23" s="14"/>
      <c r="L23" s="14"/>
      <c r="M23" s="14" t="s">
        <v>12</v>
      </c>
      <c r="N23" s="7"/>
      <c r="O23" s="8" t="s">
        <v>253</v>
      </c>
    </row>
    <row r="24" spans="1:15" ht="43.15" customHeight="1">
      <c r="A24" s="28" t="s">
        <v>254</v>
      </c>
      <c r="B24" s="31" t="s">
        <v>255</v>
      </c>
      <c r="C24" s="25" t="s">
        <v>19</v>
      </c>
      <c r="D24" s="25"/>
      <c r="E24" s="25"/>
      <c r="F24" s="25"/>
      <c r="G24" s="25"/>
      <c r="H24" s="25" t="s">
        <v>126</v>
      </c>
      <c r="I24" s="25">
        <v>20</v>
      </c>
      <c r="J24" s="25">
        <v>10</v>
      </c>
      <c r="K24" s="25"/>
      <c r="L24" s="25"/>
      <c r="M24" s="25" t="s">
        <v>12</v>
      </c>
      <c r="N24" s="7"/>
      <c r="O24" s="7"/>
    </row>
    <row r="25" spans="1:15" ht="43.15" customHeight="1">
      <c r="A25" s="28" t="s">
        <v>256</v>
      </c>
      <c r="B25" s="31" t="s">
        <v>257</v>
      </c>
      <c r="C25" s="25" t="s">
        <v>19</v>
      </c>
      <c r="D25" s="25"/>
      <c r="E25" s="25"/>
      <c r="F25" s="25"/>
      <c r="G25" s="25"/>
      <c r="H25" s="25" t="s">
        <v>127</v>
      </c>
      <c r="I25" s="25">
        <v>8</v>
      </c>
      <c r="J25" s="25">
        <v>6</v>
      </c>
      <c r="K25" s="25"/>
      <c r="L25" s="25"/>
      <c r="M25" s="25" t="s">
        <v>12</v>
      </c>
      <c r="N25" s="7"/>
      <c r="O25" s="7"/>
    </row>
    <row r="26" spans="1:15" ht="43.15" customHeight="1">
      <c r="A26" s="28" t="s">
        <v>258</v>
      </c>
      <c r="B26" s="31" t="s">
        <v>259</v>
      </c>
      <c r="C26" s="25" t="s">
        <v>19</v>
      </c>
      <c r="D26" s="25"/>
      <c r="E26" s="25"/>
      <c r="F26" s="25"/>
      <c r="G26" s="25"/>
      <c r="H26" s="25" t="s">
        <v>125</v>
      </c>
      <c r="I26" s="25">
        <v>10</v>
      </c>
      <c r="J26" s="25">
        <v>6</v>
      </c>
      <c r="K26" s="25"/>
      <c r="L26" s="25"/>
      <c r="M26" s="25" t="s">
        <v>12</v>
      </c>
      <c r="N26" s="7"/>
      <c r="O26" s="7"/>
    </row>
    <row r="27" spans="1:15" ht="43.15" customHeight="1">
      <c r="A27" s="28">
        <v>2</v>
      </c>
      <c r="B27" s="75" t="s">
        <v>260</v>
      </c>
      <c r="C27" s="25" t="s">
        <v>11</v>
      </c>
      <c r="D27" s="25">
        <v>6</v>
      </c>
      <c r="E27" s="25"/>
      <c r="F27" s="25"/>
      <c r="G27" s="25"/>
      <c r="H27" s="25"/>
      <c r="I27" s="25"/>
      <c r="J27" s="25"/>
      <c r="K27" s="25"/>
      <c r="L27" s="25"/>
      <c r="M27" s="25" t="s">
        <v>12</v>
      </c>
      <c r="N27" s="7"/>
      <c r="O27" s="8" t="s">
        <v>253</v>
      </c>
    </row>
    <row r="28" spans="1:15" ht="43.15" customHeight="1">
      <c r="A28" s="28" t="s">
        <v>261</v>
      </c>
      <c r="B28" s="34" t="s">
        <v>262</v>
      </c>
      <c r="C28" s="25" t="s">
        <v>19</v>
      </c>
      <c r="D28" s="25"/>
      <c r="E28" s="25"/>
      <c r="F28" s="25"/>
      <c r="G28" s="25"/>
      <c r="H28" s="25" t="s">
        <v>125</v>
      </c>
      <c r="I28" s="76">
        <v>8</v>
      </c>
      <c r="J28" s="25">
        <v>10</v>
      </c>
      <c r="K28" s="25"/>
      <c r="L28" s="25"/>
      <c r="M28" s="25" t="s">
        <v>12</v>
      </c>
      <c r="N28" s="7"/>
      <c r="O28" s="7"/>
    </row>
    <row r="29" spans="1:15" ht="43.15" customHeight="1">
      <c r="A29" s="28" t="s">
        <v>263</v>
      </c>
      <c r="B29" s="31" t="s">
        <v>264</v>
      </c>
      <c r="C29" s="25" t="s">
        <v>19</v>
      </c>
      <c r="D29" s="25"/>
      <c r="E29" s="25"/>
      <c r="F29" s="25"/>
      <c r="G29" s="25"/>
      <c r="H29" s="25" t="s">
        <v>128</v>
      </c>
      <c r="I29" s="25">
        <v>10</v>
      </c>
      <c r="J29" s="25">
        <v>8</v>
      </c>
      <c r="K29" s="25"/>
      <c r="L29" s="25"/>
      <c r="M29" s="25" t="s">
        <v>12</v>
      </c>
      <c r="N29" s="7"/>
      <c r="O29" s="7"/>
    </row>
    <row r="30" spans="1:15" ht="43.15" customHeight="1">
      <c r="A30" s="28" t="s">
        <v>265</v>
      </c>
      <c r="B30" s="31" t="s">
        <v>266</v>
      </c>
      <c r="C30" s="25" t="s">
        <v>19</v>
      </c>
      <c r="D30" s="25"/>
      <c r="E30" s="25"/>
      <c r="F30" s="25"/>
      <c r="G30" s="25"/>
      <c r="H30" s="25" t="s">
        <v>128</v>
      </c>
      <c r="I30" s="25">
        <v>26</v>
      </c>
      <c r="J30" s="25"/>
      <c r="K30" s="25"/>
      <c r="L30" s="25"/>
      <c r="M30" s="25" t="s">
        <v>12</v>
      </c>
      <c r="N30" s="7"/>
      <c r="O30" s="7"/>
    </row>
    <row r="31" spans="1:15" ht="43.15" customHeight="1">
      <c r="A31" s="28">
        <v>3</v>
      </c>
      <c r="B31" s="77" t="s">
        <v>267</v>
      </c>
      <c r="C31" s="25" t="s">
        <v>11</v>
      </c>
      <c r="D31" s="25">
        <v>6</v>
      </c>
      <c r="E31" s="25"/>
      <c r="F31" s="25"/>
      <c r="G31" s="25"/>
      <c r="H31" s="25"/>
      <c r="I31" s="25"/>
      <c r="J31" s="25"/>
      <c r="K31" s="25"/>
      <c r="L31" s="25"/>
      <c r="M31" s="25"/>
      <c r="N31" s="7"/>
      <c r="O31" s="7"/>
    </row>
    <row r="32" spans="1:15" ht="43.15" customHeight="1">
      <c r="A32" s="28" t="s">
        <v>268</v>
      </c>
      <c r="B32" s="31" t="s">
        <v>269</v>
      </c>
      <c r="C32" s="25" t="s">
        <v>19</v>
      </c>
      <c r="D32" s="25"/>
      <c r="E32" s="25"/>
      <c r="F32" s="25"/>
      <c r="G32" s="25"/>
      <c r="H32" s="25" t="s">
        <v>125</v>
      </c>
      <c r="I32" s="25">
        <v>18</v>
      </c>
      <c r="J32" s="25">
        <v>12</v>
      </c>
      <c r="K32" s="25"/>
      <c r="L32" s="25"/>
      <c r="M32" s="25" t="s">
        <v>12</v>
      </c>
      <c r="N32" s="7"/>
      <c r="O32" s="7"/>
    </row>
    <row r="33" spans="1:15" ht="43.15" customHeight="1">
      <c r="A33" s="28" t="s">
        <v>270</v>
      </c>
      <c r="B33" s="31" t="s">
        <v>271</v>
      </c>
      <c r="C33" s="25" t="s">
        <v>19</v>
      </c>
      <c r="D33" s="25"/>
      <c r="E33" s="25"/>
      <c r="F33" s="25"/>
      <c r="G33" s="25"/>
      <c r="H33" s="25" t="s">
        <v>114</v>
      </c>
      <c r="I33" s="25">
        <v>14</v>
      </c>
      <c r="J33" s="25">
        <v>18</v>
      </c>
      <c r="K33" s="25"/>
      <c r="L33" s="25"/>
      <c r="M33" s="25" t="s">
        <v>12</v>
      </c>
      <c r="N33" s="7"/>
      <c r="O33" s="7"/>
    </row>
    <row r="34" spans="1:15" ht="43.15" customHeight="1">
      <c r="A34" s="28">
        <v>4</v>
      </c>
      <c r="B34" s="31" t="s">
        <v>272</v>
      </c>
      <c r="C34" s="25" t="s">
        <v>11</v>
      </c>
      <c r="D34" s="25"/>
      <c r="E34" s="25"/>
      <c r="F34" s="25"/>
      <c r="G34" s="25"/>
      <c r="H34" s="25"/>
      <c r="I34" s="25"/>
      <c r="J34" s="25"/>
      <c r="K34" s="25"/>
      <c r="L34" s="25"/>
      <c r="M34" s="25"/>
      <c r="N34" s="7"/>
      <c r="O34" s="7"/>
    </row>
    <row r="35" spans="1:15" ht="43.15" customHeight="1">
      <c r="A35" s="28"/>
      <c r="B35" s="78" t="s">
        <v>273</v>
      </c>
      <c r="C35" s="25" t="s">
        <v>29</v>
      </c>
      <c r="D35" s="25"/>
      <c r="E35" s="25"/>
      <c r="F35" s="25"/>
      <c r="G35" s="25"/>
      <c r="H35" s="25"/>
      <c r="I35" s="25"/>
      <c r="J35" s="25"/>
      <c r="K35" s="25"/>
      <c r="L35" s="25"/>
      <c r="M35" s="25"/>
      <c r="N35" s="7"/>
      <c r="O35" s="7"/>
    </row>
    <row r="36" spans="1:15" ht="43.15" customHeight="1">
      <c r="A36" s="28" t="s">
        <v>274</v>
      </c>
      <c r="B36" s="77" t="s">
        <v>275</v>
      </c>
      <c r="C36" s="25" t="s">
        <v>11</v>
      </c>
      <c r="D36" s="25">
        <v>6</v>
      </c>
      <c r="E36" s="25"/>
      <c r="F36" s="25"/>
      <c r="G36" s="25"/>
      <c r="H36" s="25"/>
      <c r="I36" s="25"/>
      <c r="J36" s="25"/>
      <c r="K36" s="25"/>
      <c r="L36" s="25"/>
      <c r="M36" s="25"/>
      <c r="N36" s="7"/>
      <c r="O36" s="7" t="s">
        <v>276</v>
      </c>
    </row>
    <row r="37" spans="1:15" ht="43.15" customHeight="1">
      <c r="A37" s="28" t="s">
        <v>277</v>
      </c>
      <c r="B37" s="34" t="s">
        <v>278</v>
      </c>
      <c r="C37" s="25" t="s">
        <v>19</v>
      </c>
      <c r="D37" s="25"/>
      <c r="E37" s="25"/>
      <c r="F37" s="25"/>
      <c r="G37" s="25"/>
      <c r="H37" s="25" t="s">
        <v>109</v>
      </c>
      <c r="I37" s="25">
        <v>14</v>
      </c>
      <c r="J37" s="25">
        <v>20</v>
      </c>
      <c r="K37" s="25"/>
      <c r="L37" s="25"/>
      <c r="M37" s="25" t="s">
        <v>12</v>
      </c>
      <c r="N37" s="7"/>
      <c r="O37" s="7"/>
    </row>
    <row r="38" spans="1:15" ht="43.15" customHeight="1">
      <c r="A38" s="28" t="s">
        <v>279</v>
      </c>
      <c r="B38" s="31" t="s">
        <v>280</v>
      </c>
      <c r="C38" s="25" t="s">
        <v>19</v>
      </c>
      <c r="D38" s="25"/>
      <c r="E38" s="25"/>
      <c r="F38" s="25"/>
      <c r="G38" s="25"/>
      <c r="H38" s="25" t="s">
        <v>117</v>
      </c>
      <c r="I38" s="25">
        <v>8</v>
      </c>
      <c r="J38" s="25">
        <v>10</v>
      </c>
      <c r="K38" s="25"/>
      <c r="L38" s="25"/>
      <c r="M38" s="25" t="s">
        <v>12</v>
      </c>
      <c r="N38" s="7"/>
      <c r="O38" s="7"/>
    </row>
    <row r="39" spans="1:15" ht="43.15" customHeight="1">
      <c r="A39" s="28" t="s">
        <v>281</v>
      </c>
      <c r="B39" s="31" t="s">
        <v>282</v>
      </c>
      <c r="C39" s="25" t="s">
        <v>19</v>
      </c>
      <c r="D39" s="25"/>
      <c r="E39" s="25"/>
      <c r="F39" s="25"/>
      <c r="G39" s="25"/>
      <c r="H39" s="25" t="s">
        <v>127</v>
      </c>
      <c r="I39" s="25">
        <v>2</v>
      </c>
      <c r="J39" s="25"/>
      <c r="K39" s="25">
        <v>10</v>
      </c>
      <c r="L39" s="25"/>
      <c r="M39" s="25" t="s">
        <v>12</v>
      </c>
      <c r="N39" s="7"/>
      <c r="O39" s="7" t="s">
        <v>283</v>
      </c>
    </row>
    <row r="40" spans="1:15" ht="43.15" customHeight="1">
      <c r="A40" s="28" t="s">
        <v>284</v>
      </c>
      <c r="B40" s="31" t="s">
        <v>285</v>
      </c>
      <c r="C40" s="25" t="s">
        <v>19</v>
      </c>
      <c r="D40" s="25"/>
      <c r="E40" s="25"/>
      <c r="F40" s="25"/>
      <c r="G40" s="25"/>
      <c r="H40" s="25"/>
      <c r="I40" s="25"/>
      <c r="J40" s="25"/>
      <c r="K40" s="25"/>
      <c r="L40" s="25"/>
      <c r="M40" s="25"/>
      <c r="N40" s="7"/>
      <c r="O40" s="7" t="s">
        <v>286</v>
      </c>
    </row>
    <row r="41" spans="1:15" ht="43.15" customHeight="1">
      <c r="A41" s="28" t="s">
        <v>287</v>
      </c>
      <c r="B41" s="77" t="s">
        <v>288</v>
      </c>
      <c r="C41" s="25" t="s">
        <v>11</v>
      </c>
      <c r="D41" s="25">
        <v>6</v>
      </c>
      <c r="E41" s="25"/>
      <c r="F41" s="25"/>
      <c r="G41" s="25"/>
      <c r="H41" s="25" t="s">
        <v>118</v>
      </c>
      <c r="I41" s="25">
        <v>28</v>
      </c>
      <c r="J41" s="25">
        <v>28</v>
      </c>
      <c r="K41" s="25"/>
      <c r="L41" s="25"/>
      <c r="M41" s="25" t="s">
        <v>20</v>
      </c>
      <c r="N41" s="7" t="s">
        <v>289</v>
      </c>
      <c r="O41" s="7" t="s">
        <v>290</v>
      </c>
    </row>
    <row r="42" spans="1:15" ht="43.15" customHeight="1">
      <c r="A42" s="28"/>
      <c r="B42" s="97" t="s">
        <v>291</v>
      </c>
      <c r="C42" s="25"/>
      <c r="D42" s="25"/>
      <c r="E42" s="25"/>
      <c r="F42" s="25"/>
      <c r="G42" s="25"/>
      <c r="H42" s="25"/>
      <c r="I42" s="25"/>
      <c r="J42" s="25"/>
      <c r="K42" s="25"/>
      <c r="L42" s="25"/>
      <c r="M42" s="25"/>
      <c r="N42" s="7"/>
      <c r="O42" s="7"/>
    </row>
    <row r="43" spans="1:15" ht="43.15" customHeight="1">
      <c r="A43" s="29"/>
      <c r="B43" s="32"/>
      <c r="C43" s="25"/>
      <c r="D43" s="25"/>
      <c r="E43" s="25"/>
      <c r="F43" s="25"/>
      <c r="G43" s="25"/>
      <c r="H43" s="25"/>
      <c r="I43" s="25"/>
      <c r="J43" s="25"/>
      <c r="K43" s="25"/>
      <c r="L43" s="25"/>
      <c r="M43" s="25"/>
      <c r="N43" s="9"/>
      <c r="O43" s="9"/>
    </row>
    <row r="44" spans="1:15" ht="43.15" customHeight="1">
      <c r="A44" s="29"/>
      <c r="B44" s="32"/>
      <c r="C44" s="25"/>
      <c r="D44" s="25"/>
      <c r="E44" s="25"/>
      <c r="F44" s="25"/>
      <c r="G44" s="25"/>
      <c r="H44" s="25"/>
      <c r="I44" s="25"/>
      <c r="J44" s="25"/>
      <c r="K44" s="25"/>
      <c r="L44" s="25"/>
      <c r="M44" s="25"/>
      <c r="N44" s="9"/>
      <c r="O44" s="9"/>
    </row>
    <row r="45" spans="1:15" ht="43.15" customHeight="1">
      <c r="A45" s="29"/>
      <c r="B45" s="32"/>
      <c r="C45" s="25"/>
      <c r="D45" s="25"/>
      <c r="E45" s="25"/>
      <c r="F45" s="25"/>
      <c r="G45" s="25"/>
      <c r="H45" s="25"/>
      <c r="I45" s="25"/>
      <c r="J45" s="25"/>
      <c r="K45" s="25"/>
      <c r="L45" s="25"/>
      <c r="M45" s="25"/>
      <c r="N45" s="9"/>
      <c r="O45" s="9"/>
    </row>
    <row r="46" spans="1:15" ht="43.15" customHeight="1">
      <c r="A46" s="29"/>
      <c r="B46" s="32"/>
      <c r="C46" s="25"/>
      <c r="D46" s="25"/>
      <c r="E46" s="25"/>
      <c r="F46" s="25"/>
      <c r="G46" s="25"/>
      <c r="H46" s="25"/>
      <c r="I46" s="25"/>
      <c r="J46" s="25"/>
      <c r="K46" s="25"/>
      <c r="L46" s="25"/>
      <c r="M46" s="25"/>
      <c r="N46" s="9"/>
      <c r="O46" s="9"/>
    </row>
    <row r="47" spans="1:15" ht="43.15" customHeight="1">
      <c r="A47" s="29"/>
      <c r="B47" s="32"/>
      <c r="C47" s="25"/>
      <c r="D47" s="25"/>
      <c r="E47" s="25"/>
      <c r="F47" s="25"/>
      <c r="G47" s="25"/>
      <c r="H47" s="25"/>
      <c r="I47" s="25"/>
      <c r="J47" s="25"/>
      <c r="K47" s="25"/>
      <c r="L47" s="25"/>
      <c r="M47" s="25"/>
      <c r="N47" s="9"/>
      <c r="O47" s="9"/>
    </row>
    <row r="48" spans="1:15" ht="43.15" customHeight="1">
      <c r="A48" s="29"/>
      <c r="B48" s="32"/>
      <c r="C48" s="25"/>
      <c r="D48" s="25"/>
      <c r="E48" s="25"/>
      <c r="F48" s="25"/>
      <c r="G48" s="25"/>
      <c r="H48" s="25"/>
      <c r="I48" s="17"/>
      <c r="J48" s="17"/>
      <c r="K48" s="25"/>
      <c r="L48" s="25"/>
      <c r="M48" s="25"/>
      <c r="N48" s="9"/>
      <c r="O48" s="9"/>
    </row>
    <row r="49" spans="1:15" ht="43.15" customHeight="1">
      <c r="A49" s="29"/>
      <c r="B49" s="32"/>
      <c r="C49" s="25"/>
      <c r="D49" s="25"/>
      <c r="E49" s="25"/>
      <c r="F49" s="25"/>
      <c r="G49" s="25"/>
      <c r="H49" s="25"/>
      <c r="I49" s="25"/>
      <c r="J49" s="25"/>
      <c r="K49" s="25"/>
      <c r="L49" s="25"/>
      <c r="M49" s="25"/>
      <c r="N49" s="9"/>
      <c r="O49" s="9"/>
    </row>
    <row r="50" spans="1:15" ht="43.15" customHeight="1">
      <c r="A50" s="29"/>
      <c r="B50" s="32"/>
      <c r="C50" s="25"/>
      <c r="D50" s="25"/>
      <c r="E50" s="25"/>
      <c r="F50" s="25"/>
      <c r="G50" s="25"/>
      <c r="H50" s="25"/>
      <c r="I50" s="25"/>
      <c r="J50" s="25"/>
      <c r="K50" s="25"/>
      <c r="L50" s="25"/>
      <c r="M50" s="25"/>
      <c r="N50" s="9"/>
      <c r="O50" s="9"/>
    </row>
    <row r="51" spans="1:15" ht="43.15" customHeight="1">
      <c r="A51" s="30"/>
      <c r="B51" s="33"/>
      <c r="C51" s="26"/>
      <c r="D51" s="26"/>
      <c r="E51" s="26"/>
      <c r="F51" s="26"/>
      <c r="G51" s="26"/>
      <c r="H51" s="26"/>
      <c r="I51" s="26"/>
      <c r="J51" s="26"/>
      <c r="K51" s="26"/>
      <c r="L51" s="26"/>
      <c r="M51" s="26"/>
      <c r="N51" s="10"/>
      <c r="O51" s="10"/>
    </row>
    <row r="52" spans="1:15" ht="43.15" customHeight="1">
      <c r="A52" s="29"/>
      <c r="B52" s="32"/>
      <c r="C52" s="25"/>
      <c r="D52" s="25"/>
      <c r="E52" s="25"/>
      <c r="F52" s="25"/>
      <c r="G52" s="25"/>
      <c r="H52" s="25"/>
      <c r="I52" s="25"/>
      <c r="J52" s="25"/>
      <c r="K52" s="25"/>
      <c r="L52" s="25"/>
      <c r="M52" s="25"/>
      <c r="N52" s="9"/>
      <c r="O52" s="9"/>
    </row>
    <row r="53" spans="1:15" ht="43.15" customHeight="1">
      <c r="A53" s="29"/>
      <c r="B53" s="32"/>
      <c r="C53" s="25"/>
      <c r="D53" s="25"/>
      <c r="E53" s="25"/>
      <c r="F53" s="25"/>
      <c r="G53" s="25"/>
      <c r="H53" s="25"/>
      <c r="I53" s="25"/>
      <c r="J53" s="25"/>
      <c r="K53" s="25"/>
      <c r="L53" s="25"/>
      <c r="M53" s="25"/>
      <c r="N53" s="9"/>
      <c r="O53" s="9"/>
    </row>
    <row r="54" spans="1:15" ht="43.15" customHeight="1">
      <c r="A54" s="29"/>
      <c r="B54" s="32"/>
      <c r="C54" s="25"/>
      <c r="D54" s="25"/>
      <c r="E54" s="25"/>
      <c r="F54" s="25"/>
      <c r="G54" s="25"/>
      <c r="H54" s="25"/>
      <c r="I54" s="25"/>
      <c r="J54" s="25"/>
      <c r="K54" s="25"/>
      <c r="L54" s="25"/>
      <c r="M54" s="25"/>
      <c r="N54" s="9"/>
      <c r="O54" s="9"/>
    </row>
    <row r="55" spans="1:15" ht="43.15" customHeight="1">
      <c r="A55" s="29"/>
      <c r="B55" s="32"/>
      <c r="C55" s="25"/>
      <c r="D55" s="25"/>
      <c r="E55" s="25"/>
      <c r="F55" s="25"/>
      <c r="G55" s="25"/>
      <c r="H55" s="25"/>
      <c r="I55" s="25"/>
      <c r="J55" s="25"/>
      <c r="K55" s="25"/>
      <c r="L55" s="25"/>
      <c r="M55" s="25"/>
      <c r="N55" s="9"/>
      <c r="O55" s="9"/>
    </row>
    <row r="56" spans="1:15" ht="43.15" customHeight="1">
      <c r="A56" s="29"/>
      <c r="B56" s="32"/>
      <c r="C56" s="25"/>
      <c r="D56" s="25"/>
      <c r="E56" s="25"/>
      <c r="F56" s="25"/>
      <c r="G56" s="25"/>
      <c r="H56" s="25"/>
      <c r="I56" s="25"/>
      <c r="J56" s="25"/>
      <c r="K56" s="25"/>
      <c r="L56" s="25"/>
      <c r="M56" s="25"/>
      <c r="N56" s="9"/>
      <c r="O56" s="9"/>
    </row>
    <row r="57" spans="1:15" ht="43.15" customHeight="1">
      <c r="A57" s="29"/>
      <c r="B57" s="32"/>
      <c r="C57" s="25"/>
      <c r="D57" s="25"/>
      <c r="E57" s="25"/>
      <c r="F57" s="25"/>
      <c r="G57" s="25"/>
      <c r="H57" s="25"/>
      <c r="I57" s="25"/>
      <c r="J57" s="25"/>
      <c r="K57" s="25"/>
      <c r="L57" s="25"/>
      <c r="M57" s="25"/>
      <c r="N57" s="9"/>
      <c r="O57" s="9"/>
    </row>
    <row r="58" spans="1:15" ht="43.15" customHeight="1">
      <c r="A58" s="29"/>
      <c r="B58" s="32"/>
      <c r="C58" s="25"/>
      <c r="D58" s="25"/>
      <c r="E58" s="25"/>
      <c r="F58" s="25"/>
      <c r="G58" s="25"/>
      <c r="H58" s="25"/>
      <c r="I58" s="25"/>
      <c r="J58" s="25"/>
      <c r="K58" s="25"/>
      <c r="L58" s="25"/>
      <c r="M58" s="25"/>
      <c r="N58" s="9"/>
      <c r="O58" s="9"/>
    </row>
    <row r="59" spans="1:15" ht="43.15" customHeight="1">
      <c r="A59" s="29"/>
      <c r="B59" s="32"/>
      <c r="C59" s="25"/>
      <c r="D59" s="25"/>
      <c r="E59" s="25"/>
      <c r="F59" s="25"/>
      <c r="G59" s="25"/>
      <c r="H59" s="25"/>
      <c r="I59" s="25"/>
      <c r="J59" s="25"/>
      <c r="K59" s="25"/>
      <c r="L59" s="25"/>
      <c r="M59" s="25"/>
      <c r="N59" s="9"/>
      <c r="O59" s="9"/>
    </row>
    <row r="60" spans="1:15" ht="43.15" customHeight="1">
      <c r="A60" s="29"/>
      <c r="B60" s="32"/>
      <c r="C60" s="25"/>
      <c r="D60" s="25"/>
      <c r="E60" s="25"/>
      <c r="F60" s="25"/>
      <c r="G60" s="25"/>
      <c r="H60" s="25"/>
      <c r="I60" s="25"/>
      <c r="J60" s="25"/>
      <c r="K60" s="25"/>
      <c r="L60" s="25"/>
      <c r="M60" s="25"/>
      <c r="N60" s="9"/>
      <c r="O60" s="9"/>
    </row>
    <row r="61" spans="1:15" ht="43.15" customHeight="1">
      <c r="A61" s="29"/>
      <c r="B61" s="32"/>
      <c r="C61" s="25"/>
      <c r="D61" s="25"/>
      <c r="E61" s="25"/>
      <c r="F61" s="25"/>
      <c r="G61" s="25"/>
      <c r="H61" s="25"/>
      <c r="I61" s="25"/>
      <c r="J61" s="25"/>
      <c r="K61" s="25"/>
      <c r="L61" s="25"/>
      <c r="M61" s="25"/>
      <c r="N61" s="9"/>
      <c r="O61" s="9"/>
    </row>
    <row r="62" spans="1:15" ht="43.15" customHeight="1">
      <c r="A62" s="29"/>
      <c r="B62" s="32"/>
      <c r="C62" s="25"/>
      <c r="D62" s="25"/>
      <c r="E62" s="25"/>
      <c r="F62" s="25"/>
      <c r="G62" s="25"/>
      <c r="H62" s="25"/>
      <c r="I62" s="25"/>
      <c r="J62" s="25"/>
      <c r="K62" s="25"/>
      <c r="L62" s="25"/>
      <c r="M62" s="25"/>
      <c r="N62" s="9"/>
      <c r="O62" s="9"/>
    </row>
    <row r="63" spans="1:15" ht="43.15" customHeight="1">
      <c r="A63" s="29"/>
      <c r="B63" s="32"/>
      <c r="C63" s="25"/>
      <c r="D63" s="25"/>
      <c r="E63" s="25"/>
      <c r="F63" s="25"/>
      <c r="G63" s="25"/>
      <c r="H63" s="25"/>
      <c r="I63" s="25"/>
      <c r="J63" s="25"/>
      <c r="K63" s="25"/>
      <c r="L63" s="25"/>
      <c r="M63" s="25"/>
      <c r="N63" s="9"/>
      <c r="O63" s="9"/>
    </row>
    <row r="64" spans="1:15" ht="43.15" customHeight="1">
      <c r="A64" s="29"/>
      <c r="B64" s="32"/>
      <c r="C64" s="25"/>
      <c r="D64" s="25"/>
      <c r="E64" s="25"/>
      <c r="F64" s="25"/>
      <c r="G64" s="25"/>
      <c r="H64" s="25"/>
      <c r="I64" s="25"/>
      <c r="J64" s="25"/>
      <c r="K64" s="25"/>
      <c r="L64" s="25"/>
      <c r="M64" s="25"/>
      <c r="N64" s="9"/>
      <c r="O64" s="9"/>
    </row>
    <row r="65" spans="1:15" ht="43.15" customHeight="1">
      <c r="A65" s="29"/>
      <c r="B65" s="32"/>
      <c r="C65" s="25"/>
      <c r="D65" s="25"/>
      <c r="E65" s="25"/>
      <c r="F65" s="25"/>
      <c r="G65" s="25"/>
      <c r="H65" s="25"/>
      <c r="I65" s="25"/>
      <c r="J65" s="25"/>
      <c r="K65" s="25"/>
      <c r="L65" s="25"/>
      <c r="M65" s="25"/>
      <c r="N65" s="9"/>
      <c r="O65" s="9"/>
    </row>
    <row r="66" spans="1:15" ht="43.15" customHeight="1">
      <c r="A66" s="29"/>
      <c r="B66" s="32"/>
      <c r="C66" s="25"/>
      <c r="D66" s="25"/>
      <c r="E66" s="25"/>
      <c r="F66" s="25"/>
      <c r="G66" s="25"/>
      <c r="H66" s="25"/>
      <c r="I66" s="25"/>
      <c r="J66" s="25"/>
      <c r="K66" s="25"/>
      <c r="L66" s="25"/>
      <c r="M66" s="25"/>
      <c r="N66" s="9"/>
      <c r="O66" s="9"/>
    </row>
    <row r="67" spans="1:15" ht="43.15" customHeight="1">
      <c r="A67" s="29"/>
      <c r="B67" s="32"/>
      <c r="C67" s="25"/>
      <c r="D67" s="25"/>
      <c r="E67" s="25"/>
      <c r="F67" s="25"/>
      <c r="G67" s="25"/>
      <c r="H67" s="25"/>
      <c r="I67" s="25"/>
      <c r="J67" s="25"/>
      <c r="K67" s="25"/>
      <c r="L67" s="25"/>
      <c r="M67" s="25"/>
      <c r="N67" s="9"/>
      <c r="O67" s="9"/>
    </row>
    <row r="68" spans="1:15" ht="43.15" customHeight="1">
      <c r="A68" s="29"/>
      <c r="B68" s="32"/>
      <c r="C68" s="25"/>
      <c r="D68" s="25"/>
      <c r="E68" s="25"/>
      <c r="F68" s="25"/>
      <c r="G68" s="25"/>
      <c r="H68" s="25"/>
      <c r="I68" s="25"/>
      <c r="J68" s="25"/>
      <c r="K68" s="25"/>
      <c r="L68" s="25"/>
      <c r="M68" s="25"/>
      <c r="N68" s="9"/>
      <c r="O68" s="9"/>
    </row>
    <row r="69" spans="1:15" ht="43.15" customHeight="1">
      <c r="A69" s="29"/>
      <c r="B69" s="32"/>
      <c r="C69" s="25"/>
      <c r="D69" s="25"/>
      <c r="E69" s="25"/>
      <c r="F69" s="25"/>
      <c r="G69" s="25"/>
      <c r="H69" s="25"/>
      <c r="I69" s="25"/>
      <c r="J69" s="25"/>
      <c r="K69" s="25"/>
      <c r="L69" s="25"/>
      <c r="M69" s="25"/>
      <c r="N69" s="9"/>
      <c r="O69" s="9"/>
    </row>
    <row r="70" spans="1:15" ht="43.15" customHeight="1">
      <c r="A70" s="29"/>
      <c r="B70" s="32"/>
      <c r="C70" s="25"/>
      <c r="D70" s="25"/>
      <c r="E70" s="25"/>
      <c r="F70" s="25"/>
      <c r="G70" s="25"/>
      <c r="H70" s="25"/>
      <c r="I70" s="25"/>
      <c r="J70" s="25"/>
      <c r="K70" s="25"/>
      <c r="L70" s="25"/>
      <c r="M70" s="25"/>
      <c r="N70" s="9"/>
      <c r="O70" s="9"/>
    </row>
    <row r="71" spans="1:15" ht="43.15" customHeight="1">
      <c r="A71" s="29"/>
      <c r="B71" s="32"/>
      <c r="C71" s="25"/>
      <c r="D71" s="25"/>
      <c r="E71" s="25"/>
      <c r="F71" s="25"/>
      <c r="G71" s="25"/>
      <c r="H71" s="25"/>
      <c r="I71" s="25"/>
      <c r="J71" s="25"/>
      <c r="K71" s="25"/>
      <c r="L71" s="25"/>
      <c r="M71" s="25"/>
      <c r="N71" s="9"/>
      <c r="O71" s="9"/>
    </row>
    <row r="72" spans="1:15" ht="43.15" customHeight="1">
      <c r="A72" s="29"/>
      <c r="B72" s="32"/>
      <c r="C72" s="25"/>
      <c r="D72" s="25"/>
      <c r="E72" s="25"/>
      <c r="F72" s="25"/>
      <c r="G72" s="25"/>
      <c r="H72" s="25"/>
      <c r="I72" s="25"/>
      <c r="J72" s="25"/>
      <c r="K72" s="25"/>
      <c r="L72" s="25"/>
      <c r="M72" s="25"/>
      <c r="N72" s="9"/>
      <c r="O72" s="9"/>
    </row>
    <row r="73" spans="1:15" ht="43.15" customHeight="1">
      <c r="A73" s="29"/>
      <c r="B73" s="32"/>
      <c r="C73" s="25"/>
      <c r="D73" s="25"/>
      <c r="E73" s="25"/>
      <c r="F73" s="25"/>
      <c r="G73" s="25"/>
      <c r="H73" s="25"/>
      <c r="I73" s="25"/>
      <c r="J73" s="25"/>
      <c r="K73" s="25"/>
      <c r="L73" s="25"/>
      <c r="M73" s="25"/>
      <c r="N73" s="9"/>
      <c r="O73" s="9"/>
    </row>
    <row r="74" spans="1:15" ht="43.15" customHeight="1">
      <c r="A74" s="29"/>
      <c r="B74" s="32"/>
      <c r="C74" s="25"/>
      <c r="D74" s="25"/>
      <c r="E74" s="25"/>
      <c r="F74" s="25"/>
      <c r="G74" s="25"/>
      <c r="H74" s="25"/>
      <c r="I74" s="25"/>
      <c r="J74" s="25"/>
      <c r="K74" s="25"/>
      <c r="L74" s="25"/>
      <c r="M74" s="25"/>
      <c r="N74" s="9"/>
      <c r="O74" s="9"/>
    </row>
    <row r="75" spans="1:15" ht="43.15" customHeight="1">
      <c r="A75" s="29"/>
      <c r="B75" s="32"/>
      <c r="C75" s="25"/>
      <c r="D75" s="25"/>
      <c r="E75" s="25"/>
      <c r="F75" s="25"/>
      <c r="G75" s="25"/>
      <c r="H75" s="25"/>
      <c r="I75" s="25"/>
      <c r="J75" s="25"/>
      <c r="K75" s="25"/>
      <c r="L75" s="25"/>
      <c r="M75" s="25"/>
      <c r="N75" s="9"/>
      <c r="O75" s="9"/>
    </row>
    <row r="76" spans="1:15" ht="43.15" customHeight="1">
      <c r="A76" s="29"/>
      <c r="B76" s="32"/>
      <c r="C76" s="25"/>
      <c r="D76" s="25"/>
      <c r="E76" s="25"/>
      <c r="F76" s="25"/>
      <c r="G76" s="25"/>
      <c r="H76" s="25"/>
      <c r="I76" s="25"/>
      <c r="J76" s="25"/>
      <c r="K76" s="25"/>
      <c r="L76" s="25"/>
      <c r="M76" s="25"/>
      <c r="N76" s="9"/>
      <c r="O76" s="9"/>
    </row>
    <row r="77" spans="1:15" ht="43.15" customHeight="1">
      <c r="A77" s="29"/>
      <c r="B77" s="32"/>
      <c r="C77" s="25"/>
      <c r="D77" s="25"/>
      <c r="E77" s="25"/>
      <c r="F77" s="25"/>
      <c r="G77" s="25"/>
      <c r="H77" s="25"/>
      <c r="I77" s="25"/>
      <c r="J77" s="25"/>
      <c r="K77" s="25"/>
      <c r="L77" s="25"/>
      <c r="M77" s="25"/>
      <c r="N77" s="9"/>
      <c r="O77" s="9"/>
    </row>
    <row r="78" spans="1:15" ht="43.15" customHeight="1">
      <c r="A78" s="29"/>
      <c r="B78" s="32"/>
      <c r="C78" s="25"/>
      <c r="D78" s="25"/>
      <c r="E78" s="25"/>
      <c r="F78" s="25"/>
      <c r="G78" s="25"/>
      <c r="H78" s="25"/>
      <c r="I78" s="25"/>
      <c r="J78" s="25"/>
      <c r="K78" s="25"/>
      <c r="L78" s="25"/>
      <c r="M78" s="25"/>
      <c r="N78" s="9"/>
      <c r="O78" s="9"/>
    </row>
    <row r="79" spans="1:15" ht="43.15" customHeight="1">
      <c r="A79" s="29"/>
      <c r="B79" s="32"/>
      <c r="C79" s="25"/>
      <c r="D79" s="25"/>
      <c r="E79" s="25"/>
      <c r="F79" s="25"/>
      <c r="G79" s="25"/>
      <c r="H79" s="25"/>
      <c r="I79" s="25"/>
      <c r="J79" s="25"/>
      <c r="K79" s="25"/>
      <c r="L79" s="25"/>
      <c r="M79" s="25"/>
      <c r="N79" s="9"/>
      <c r="O79" s="9"/>
    </row>
    <row r="80" spans="1:15" ht="43.15" customHeight="1">
      <c r="A80" s="29"/>
      <c r="B80" s="32"/>
      <c r="C80" s="25"/>
      <c r="D80" s="25"/>
      <c r="E80" s="25"/>
      <c r="F80" s="25"/>
      <c r="G80" s="25"/>
      <c r="H80" s="25"/>
      <c r="I80" s="25"/>
      <c r="J80" s="25"/>
      <c r="K80" s="25"/>
      <c r="L80" s="25"/>
      <c r="M80" s="25"/>
      <c r="N80" s="9"/>
      <c r="O80" s="9"/>
    </row>
    <row r="81" spans="1:15" ht="43.15" customHeight="1">
      <c r="A81" s="29"/>
      <c r="B81" s="32"/>
      <c r="C81" s="25"/>
      <c r="D81" s="25"/>
      <c r="E81" s="25"/>
      <c r="F81" s="25"/>
      <c r="G81" s="25"/>
      <c r="H81" s="25"/>
      <c r="I81" s="25"/>
      <c r="J81" s="25"/>
      <c r="K81" s="25"/>
      <c r="L81" s="25"/>
      <c r="M81" s="25"/>
      <c r="N81" s="9"/>
      <c r="O81" s="9"/>
    </row>
    <row r="82" spans="1:15" ht="43.15" customHeight="1">
      <c r="A82" s="29"/>
      <c r="B82" s="32"/>
      <c r="C82" s="25"/>
      <c r="D82" s="25"/>
      <c r="E82" s="25"/>
      <c r="F82" s="25"/>
      <c r="G82" s="25"/>
      <c r="H82" s="25"/>
      <c r="I82" s="25"/>
      <c r="J82" s="25"/>
      <c r="K82" s="25"/>
      <c r="L82" s="25"/>
      <c r="M82" s="25"/>
      <c r="N82" s="9"/>
      <c r="O82" s="9"/>
    </row>
    <row r="83" spans="1:15" ht="43.15" customHeight="1">
      <c r="A83" s="29"/>
      <c r="B83" s="32"/>
      <c r="C83" s="25"/>
      <c r="D83" s="25"/>
      <c r="E83" s="25"/>
      <c r="F83" s="25"/>
      <c r="G83" s="25"/>
      <c r="H83" s="25"/>
      <c r="I83" s="25"/>
      <c r="J83" s="25"/>
      <c r="K83" s="25"/>
      <c r="L83" s="25"/>
      <c r="M83" s="25"/>
      <c r="N83" s="9"/>
      <c r="O83" s="9"/>
    </row>
    <row r="84" spans="1:15" ht="43.15" customHeight="1">
      <c r="A84" s="29"/>
      <c r="B84" s="32"/>
      <c r="C84" s="25"/>
      <c r="D84" s="25"/>
      <c r="E84" s="25"/>
      <c r="F84" s="25"/>
      <c r="G84" s="25"/>
      <c r="H84" s="25"/>
      <c r="I84" s="25"/>
      <c r="J84" s="25"/>
      <c r="K84" s="25"/>
      <c r="L84" s="25"/>
      <c r="M84" s="25"/>
      <c r="N84" s="9"/>
      <c r="O84" s="9"/>
    </row>
    <row r="85" spans="1:15" ht="43.15" customHeight="1">
      <c r="A85" s="29"/>
      <c r="B85" s="32"/>
      <c r="C85" s="25"/>
      <c r="D85" s="25"/>
      <c r="E85" s="25"/>
      <c r="F85" s="25"/>
      <c r="G85" s="25"/>
      <c r="H85" s="25"/>
      <c r="I85" s="25"/>
      <c r="J85" s="25"/>
      <c r="K85" s="25"/>
      <c r="L85" s="25"/>
      <c r="M85" s="25"/>
      <c r="N85" s="9"/>
      <c r="O85" s="9"/>
    </row>
    <row r="86" spans="1:15" ht="43.15" customHeight="1">
      <c r="A86" s="29"/>
      <c r="B86" s="32"/>
      <c r="C86" s="25"/>
      <c r="D86" s="25"/>
      <c r="E86" s="25"/>
      <c r="F86" s="25"/>
      <c r="G86" s="25"/>
      <c r="H86" s="25"/>
      <c r="I86" s="25"/>
      <c r="J86" s="25"/>
      <c r="K86" s="25"/>
      <c r="L86" s="25"/>
      <c r="M86" s="25"/>
      <c r="N86" s="9"/>
      <c r="O86" s="9"/>
    </row>
    <row r="87" spans="1:15" ht="43.15" customHeight="1">
      <c r="A87" s="29"/>
      <c r="B87" s="32"/>
      <c r="C87" s="25"/>
      <c r="D87" s="25"/>
      <c r="E87" s="25"/>
      <c r="F87" s="25"/>
      <c r="G87" s="25"/>
      <c r="H87" s="25"/>
      <c r="I87" s="25"/>
      <c r="J87" s="25"/>
      <c r="K87" s="25"/>
      <c r="L87" s="25"/>
      <c r="M87" s="25"/>
      <c r="N87" s="9"/>
      <c r="O87" s="9"/>
    </row>
    <row r="88" spans="1:15" ht="43.15" customHeight="1">
      <c r="A88" s="29"/>
      <c r="B88" s="32"/>
      <c r="C88" s="25"/>
      <c r="D88" s="25"/>
      <c r="E88" s="25"/>
      <c r="F88" s="25"/>
      <c r="G88" s="25"/>
      <c r="H88" s="25"/>
      <c r="I88" s="25"/>
      <c r="J88" s="25"/>
      <c r="K88" s="25"/>
      <c r="L88" s="25"/>
      <c r="M88" s="25"/>
      <c r="N88" s="9"/>
      <c r="O88" s="9"/>
    </row>
    <row r="89" spans="1:15" ht="43.15" customHeight="1">
      <c r="A89" s="29"/>
      <c r="B89" s="32"/>
      <c r="C89" s="25"/>
      <c r="D89" s="25"/>
      <c r="E89" s="25"/>
      <c r="F89" s="25"/>
      <c r="G89" s="25"/>
      <c r="H89" s="25"/>
      <c r="I89" s="25"/>
      <c r="J89" s="25"/>
      <c r="K89" s="25"/>
      <c r="L89" s="25"/>
      <c r="M89" s="25"/>
      <c r="N89" s="9"/>
      <c r="O89" s="9"/>
    </row>
    <row r="90" spans="1:15" ht="43.15" customHeight="1">
      <c r="A90" s="29"/>
      <c r="B90" s="32"/>
      <c r="C90" s="25"/>
      <c r="D90" s="25"/>
      <c r="E90" s="25"/>
      <c r="F90" s="25"/>
      <c r="G90" s="25"/>
      <c r="H90" s="25"/>
      <c r="I90" s="25"/>
      <c r="J90" s="25"/>
      <c r="K90" s="25"/>
      <c r="L90" s="25"/>
      <c r="M90" s="25"/>
      <c r="N90" s="9"/>
      <c r="O90" s="9"/>
    </row>
    <row r="91" spans="1:15" ht="43.15" customHeight="1">
      <c r="A91" s="29"/>
      <c r="B91" s="32"/>
      <c r="C91" s="25"/>
      <c r="D91" s="25"/>
      <c r="E91" s="25"/>
      <c r="F91" s="25"/>
      <c r="G91" s="25"/>
      <c r="H91" s="25"/>
      <c r="I91" s="25"/>
      <c r="J91" s="25"/>
      <c r="K91" s="25"/>
      <c r="L91" s="25"/>
      <c r="M91" s="25"/>
      <c r="N91" s="9"/>
      <c r="O91" s="9"/>
    </row>
    <row r="92" spans="1:15" ht="43.15" customHeight="1">
      <c r="A92" s="29"/>
      <c r="B92" s="32"/>
      <c r="C92" s="25"/>
      <c r="D92" s="25"/>
      <c r="E92" s="25"/>
      <c r="F92" s="25"/>
      <c r="G92" s="25"/>
      <c r="H92" s="25"/>
      <c r="I92" s="25"/>
      <c r="J92" s="25"/>
      <c r="K92" s="25"/>
      <c r="L92" s="25"/>
      <c r="M92" s="25"/>
      <c r="N92" s="9"/>
      <c r="O92" s="9"/>
    </row>
    <row r="93" spans="1:15" ht="43.15" customHeight="1">
      <c r="A93" s="29"/>
      <c r="B93" s="32"/>
      <c r="C93" s="25"/>
      <c r="D93" s="25"/>
      <c r="E93" s="25"/>
      <c r="F93" s="25"/>
      <c r="G93" s="25"/>
      <c r="H93" s="25"/>
      <c r="I93" s="25"/>
      <c r="J93" s="25"/>
      <c r="K93" s="25"/>
      <c r="L93" s="25"/>
      <c r="M93" s="25"/>
      <c r="N93" s="9"/>
      <c r="O93" s="9"/>
    </row>
    <row r="94" spans="1:15" ht="43.15" customHeight="1">
      <c r="A94" s="29"/>
      <c r="B94" s="32"/>
      <c r="C94" s="25"/>
      <c r="D94" s="25"/>
      <c r="E94" s="25"/>
      <c r="F94" s="25"/>
      <c r="G94" s="25"/>
      <c r="H94" s="25"/>
      <c r="I94" s="25"/>
      <c r="J94" s="25"/>
      <c r="K94" s="25"/>
      <c r="L94" s="25"/>
      <c r="M94" s="25"/>
      <c r="N94" s="9"/>
      <c r="O94" s="9"/>
    </row>
    <row r="95" spans="1:15" ht="43.15" customHeight="1">
      <c r="A95" s="29"/>
      <c r="B95" s="32"/>
      <c r="C95" s="25"/>
      <c r="D95" s="25"/>
      <c r="E95" s="25"/>
      <c r="F95" s="25"/>
      <c r="G95" s="25"/>
      <c r="H95" s="25"/>
      <c r="I95" s="25"/>
      <c r="J95" s="25"/>
      <c r="K95" s="25"/>
      <c r="L95" s="25"/>
      <c r="M95" s="25"/>
      <c r="N95" s="9"/>
      <c r="O95" s="9"/>
    </row>
    <row r="96" spans="1:15" ht="43.15" customHeight="1">
      <c r="A96" s="29"/>
      <c r="B96" s="32"/>
      <c r="C96" s="25"/>
      <c r="D96" s="25"/>
      <c r="E96" s="25"/>
      <c r="F96" s="25"/>
      <c r="G96" s="25"/>
      <c r="H96" s="25"/>
      <c r="I96" s="25"/>
      <c r="J96" s="25"/>
      <c r="K96" s="25"/>
      <c r="L96" s="25"/>
      <c r="M96" s="25"/>
      <c r="N96" s="9"/>
      <c r="O96" s="9"/>
    </row>
    <row r="97" spans="1:15" ht="43.15" customHeight="1">
      <c r="A97" s="29"/>
      <c r="B97" s="32"/>
      <c r="C97" s="25"/>
      <c r="D97" s="25"/>
      <c r="E97" s="25"/>
      <c r="F97" s="25"/>
      <c r="G97" s="25"/>
      <c r="H97" s="25"/>
      <c r="I97" s="25"/>
      <c r="J97" s="25"/>
      <c r="K97" s="25"/>
      <c r="L97" s="25"/>
      <c r="M97" s="25"/>
      <c r="N97" s="9"/>
      <c r="O97" s="9"/>
    </row>
    <row r="98" spans="1:15" ht="43.15" customHeight="1">
      <c r="A98" s="29"/>
      <c r="B98" s="32"/>
      <c r="C98" s="25"/>
      <c r="D98" s="25"/>
      <c r="E98" s="25"/>
      <c r="F98" s="25"/>
      <c r="G98" s="25"/>
      <c r="H98" s="25"/>
      <c r="I98" s="25"/>
      <c r="J98" s="25"/>
      <c r="K98" s="25"/>
      <c r="L98" s="25"/>
      <c r="M98" s="25"/>
      <c r="N98" s="9"/>
      <c r="O98" s="9"/>
    </row>
    <row r="99" spans="1:15" ht="43.15" customHeight="1">
      <c r="A99" s="29"/>
      <c r="B99" s="32"/>
      <c r="C99" s="25"/>
      <c r="D99" s="25"/>
      <c r="E99" s="25"/>
      <c r="F99" s="25"/>
      <c r="G99" s="25"/>
      <c r="H99" s="25"/>
      <c r="I99" s="25"/>
      <c r="J99" s="25"/>
      <c r="K99" s="25"/>
      <c r="L99" s="25"/>
      <c r="M99" s="25"/>
      <c r="N99" s="9"/>
      <c r="O99" s="9"/>
    </row>
    <row r="100" spans="1:15" ht="43.15" customHeight="1">
      <c r="A100" s="29"/>
      <c r="B100" s="32"/>
      <c r="C100" s="25"/>
      <c r="D100" s="25"/>
      <c r="E100" s="25"/>
      <c r="F100" s="25"/>
      <c r="G100" s="25"/>
      <c r="H100" s="25"/>
      <c r="I100" s="25"/>
      <c r="J100" s="25"/>
      <c r="K100" s="25"/>
      <c r="L100" s="25"/>
      <c r="M100" s="25"/>
      <c r="N100" s="9"/>
      <c r="O100" s="9"/>
    </row>
    <row r="101" spans="1:15" ht="43.15" customHeight="1">
      <c r="A101" s="29"/>
      <c r="B101" s="32"/>
      <c r="C101" s="25"/>
      <c r="D101" s="25"/>
      <c r="E101" s="25"/>
      <c r="F101" s="25"/>
      <c r="G101" s="25"/>
      <c r="H101" s="25"/>
      <c r="I101" s="25"/>
      <c r="J101" s="25"/>
      <c r="K101" s="25"/>
      <c r="L101" s="25"/>
      <c r="M101" s="25"/>
      <c r="N101" s="9"/>
      <c r="O101" s="9"/>
    </row>
    <row r="102" spans="1:15" ht="43.15" customHeight="1">
      <c r="A102" s="29"/>
      <c r="B102" s="32"/>
      <c r="C102" s="25"/>
      <c r="D102" s="25"/>
      <c r="E102" s="25"/>
      <c r="F102" s="25"/>
      <c r="G102" s="25"/>
      <c r="H102" s="25"/>
      <c r="I102" s="25"/>
      <c r="J102" s="25"/>
      <c r="K102" s="25"/>
      <c r="L102" s="25"/>
      <c r="M102" s="25"/>
      <c r="N102" s="9"/>
      <c r="O102" s="9"/>
    </row>
    <row r="103" spans="1:15" ht="43.15" customHeight="1">
      <c r="A103" s="29"/>
      <c r="B103" s="32"/>
      <c r="C103" s="25"/>
      <c r="D103" s="25"/>
      <c r="E103" s="25"/>
      <c r="F103" s="25"/>
      <c r="G103" s="25"/>
      <c r="H103" s="25"/>
      <c r="I103" s="25"/>
      <c r="J103" s="25"/>
      <c r="K103" s="25"/>
      <c r="L103" s="25"/>
      <c r="M103" s="25"/>
      <c r="N103" s="9"/>
      <c r="O103" s="9"/>
    </row>
    <row r="104" spans="1:15" ht="43.15" customHeight="1">
      <c r="A104" s="29"/>
      <c r="B104" s="32"/>
      <c r="C104" s="25"/>
      <c r="D104" s="25"/>
      <c r="E104" s="25"/>
      <c r="F104" s="25"/>
      <c r="G104" s="25"/>
      <c r="H104" s="25"/>
      <c r="I104" s="25"/>
      <c r="J104" s="25"/>
      <c r="K104" s="25"/>
      <c r="L104" s="25"/>
      <c r="M104" s="25"/>
      <c r="N104" s="9"/>
      <c r="O104" s="9"/>
    </row>
    <row r="105" spans="1:15" ht="43.15" customHeight="1">
      <c r="A105" s="29"/>
      <c r="B105" s="32"/>
      <c r="C105" s="25"/>
      <c r="D105" s="25"/>
      <c r="E105" s="25"/>
      <c r="F105" s="25"/>
      <c r="G105" s="25"/>
      <c r="H105" s="25"/>
      <c r="I105" s="25"/>
      <c r="J105" s="25"/>
      <c r="K105" s="25"/>
      <c r="L105" s="25"/>
      <c r="M105" s="25"/>
      <c r="N105" s="9"/>
      <c r="O105" s="9"/>
    </row>
    <row r="106" spans="1:15" ht="43.15" customHeight="1">
      <c r="A106" s="29"/>
      <c r="B106" s="32"/>
      <c r="C106" s="25"/>
      <c r="D106" s="25"/>
      <c r="E106" s="25"/>
      <c r="F106" s="25"/>
      <c r="G106" s="25"/>
      <c r="H106" s="25"/>
      <c r="I106" s="25"/>
      <c r="J106" s="25"/>
      <c r="K106" s="25"/>
      <c r="L106" s="25"/>
      <c r="M106" s="25"/>
      <c r="N106" s="9"/>
      <c r="O106" s="9"/>
    </row>
    <row r="107" spans="1:15" ht="43.15" customHeight="1">
      <c r="A107" s="29"/>
      <c r="B107" s="32"/>
      <c r="C107" s="25"/>
      <c r="D107" s="25"/>
      <c r="E107" s="25"/>
      <c r="F107" s="25"/>
      <c r="G107" s="25"/>
      <c r="H107" s="25"/>
      <c r="I107" s="25"/>
      <c r="J107" s="25"/>
      <c r="K107" s="25"/>
      <c r="L107" s="25"/>
      <c r="M107" s="25"/>
      <c r="N107" s="9"/>
      <c r="O107" s="9"/>
    </row>
    <row r="108" spans="1:15" ht="43.15" customHeight="1">
      <c r="A108" s="29"/>
      <c r="B108" s="32"/>
      <c r="C108" s="25"/>
      <c r="D108" s="25"/>
      <c r="E108" s="25"/>
      <c r="F108" s="25"/>
      <c r="G108" s="25"/>
      <c r="H108" s="25"/>
      <c r="I108" s="25"/>
      <c r="J108" s="25"/>
      <c r="K108" s="25"/>
      <c r="L108" s="25"/>
      <c r="M108" s="25"/>
      <c r="N108" s="9"/>
      <c r="O108" s="9"/>
    </row>
    <row r="109" spans="1:15" ht="43.15" customHeight="1">
      <c r="A109" s="29"/>
      <c r="B109" s="32"/>
      <c r="C109" s="25"/>
      <c r="D109" s="25"/>
      <c r="E109" s="25"/>
      <c r="F109" s="25"/>
      <c r="G109" s="25"/>
      <c r="H109" s="25"/>
      <c r="I109" s="25"/>
      <c r="J109" s="25"/>
      <c r="K109" s="25"/>
      <c r="L109" s="25"/>
      <c r="M109" s="25"/>
      <c r="N109" s="9"/>
      <c r="O109" s="9"/>
    </row>
    <row r="110" spans="1:15" ht="43.15" customHeight="1">
      <c r="A110" s="29"/>
      <c r="B110" s="32"/>
      <c r="C110" s="25"/>
      <c r="D110" s="25"/>
      <c r="E110" s="25"/>
      <c r="F110" s="25"/>
      <c r="G110" s="25"/>
      <c r="H110" s="25"/>
      <c r="I110" s="25"/>
      <c r="J110" s="25"/>
      <c r="K110" s="25"/>
      <c r="L110" s="25"/>
      <c r="M110" s="25"/>
      <c r="N110" s="9"/>
      <c r="O110" s="9"/>
    </row>
    <row r="111" spans="1:15" ht="43.15" customHeight="1">
      <c r="A111" s="29"/>
      <c r="B111" s="32"/>
      <c r="C111" s="25"/>
      <c r="D111" s="25"/>
      <c r="E111" s="25"/>
      <c r="F111" s="25"/>
      <c r="G111" s="25"/>
      <c r="H111" s="25"/>
      <c r="I111" s="25"/>
      <c r="J111" s="25"/>
      <c r="K111" s="25"/>
      <c r="L111" s="25"/>
      <c r="M111" s="25"/>
      <c r="N111" s="9"/>
      <c r="O111" s="9"/>
    </row>
    <row r="112" spans="1:15" ht="43.15" customHeight="1">
      <c r="A112" s="29"/>
      <c r="B112" s="32"/>
      <c r="C112" s="25"/>
      <c r="D112" s="25"/>
      <c r="E112" s="25"/>
      <c r="F112" s="25"/>
      <c r="G112" s="25"/>
      <c r="H112" s="25"/>
      <c r="I112" s="25"/>
      <c r="J112" s="25"/>
      <c r="K112" s="25"/>
      <c r="L112" s="25"/>
      <c r="M112" s="25"/>
      <c r="N112" s="9"/>
      <c r="O112" s="9"/>
    </row>
    <row r="113" spans="1:15" ht="43.15" customHeight="1">
      <c r="A113" s="29"/>
      <c r="B113" s="32"/>
      <c r="C113" s="25"/>
      <c r="D113" s="25"/>
      <c r="E113" s="25"/>
      <c r="F113" s="25"/>
      <c r="G113" s="25"/>
      <c r="H113" s="25"/>
      <c r="I113" s="25"/>
      <c r="J113" s="25"/>
      <c r="K113" s="25"/>
      <c r="L113" s="25"/>
      <c r="M113" s="25"/>
      <c r="N113" s="9"/>
      <c r="O113" s="9"/>
    </row>
    <row r="114" spans="1:15" ht="43.15" customHeight="1">
      <c r="A114" s="29"/>
      <c r="B114" s="32"/>
      <c r="C114" s="25"/>
      <c r="D114" s="25"/>
      <c r="E114" s="25"/>
      <c r="F114" s="25"/>
      <c r="G114" s="25"/>
      <c r="H114" s="25"/>
      <c r="I114" s="25"/>
      <c r="J114" s="25"/>
      <c r="K114" s="25"/>
      <c r="L114" s="25"/>
      <c r="M114" s="25"/>
      <c r="N114" s="9"/>
      <c r="O114" s="9"/>
    </row>
    <row r="115" spans="1:15" ht="43.15" customHeight="1">
      <c r="A115" s="29"/>
      <c r="B115" s="32"/>
      <c r="C115" s="25"/>
      <c r="D115" s="25"/>
      <c r="E115" s="25"/>
      <c r="F115" s="25"/>
      <c r="G115" s="25"/>
      <c r="H115" s="25"/>
      <c r="I115" s="25"/>
      <c r="J115" s="25"/>
      <c r="K115" s="25"/>
      <c r="L115" s="25"/>
      <c r="M115" s="25"/>
      <c r="N115" s="9"/>
      <c r="O115" s="9"/>
    </row>
    <row r="116" spans="1:15" ht="43.15" customHeight="1">
      <c r="A116" s="29"/>
      <c r="B116" s="32"/>
      <c r="C116" s="25"/>
      <c r="D116" s="25"/>
      <c r="E116" s="25"/>
      <c r="F116" s="25"/>
      <c r="G116" s="25"/>
      <c r="H116" s="25"/>
      <c r="I116" s="25"/>
      <c r="J116" s="25"/>
      <c r="K116" s="25"/>
      <c r="L116" s="25"/>
      <c r="M116" s="25"/>
      <c r="N116" s="9"/>
      <c r="O116" s="9"/>
    </row>
    <row r="117" spans="1:15" ht="43.15" customHeight="1">
      <c r="A117" s="29"/>
      <c r="B117" s="32"/>
      <c r="C117" s="25"/>
      <c r="D117" s="25"/>
      <c r="E117" s="25"/>
      <c r="F117" s="25"/>
      <c r="G117" s="25"/>
      <c r="H117" s="25"/>
      <c r="I117" s="25"/>
      <c r="J117" s="25"/>
      <c r="K117" s="25"/>
      <c r="L117" s="25"/>
      <c r="M117" s="25"/>
      <c r="N117" s="9"/>
      <c r="O117" s="9"/>
    </row>
    <row r="118" spans="1:15" ht="43.15" customHeight="1">
      <c r="A118" s="29"/>
      <c r="B118" s="32"/>
      <c r="C118" s="25"/>
      <c r="D118" s="25"/>
      <c r="E118" s="25"/>
      <c r="F118" s="25"/>
      <c r="G118" s="25"/>
      <c r="H118" s="25"/>
      <c r="I118" s="25"/>
      <c r="J118" s="25"/>
      <c r="K118" s="25"/>
      <c r="L118" s="25"/>
      <c r="M118" s="25"/>
      <c r="N118" s="9"/>
      <c r="O118" s="9"/>
    </row>
    <row r="119" spans="1:15" ht="43.15" customHeight="1">
      <c r="A119" s="29"/>
      <c r="B119" s="32"/>
      <c r="C119" s="25"/>
      <c r="D119" s="25"/>
      <c r="E119" s="25"/>
      <c r="F119" s="25"/>
      <c r="G119" s="25"/>
      <c r="H119" s="25"/>
      <c r="I119" s="25"/>
      <c r="J119" s="25"/>
      <c r="K119" s="25"/>
      <c r="L119" s="25"/>
      <c r="M119" s="25"/>
      <c r="N119" s="9"/>
      <c r="O119" s="9"/>
    </row>
    <row r="120" spans="1:15" ht="43.15" customHeight="1">
      <c r="A120" s="29"/>
      <c r="B120" s="32"/>
      <c r="C120" s="25"/>
      <c r="D120" s="25"/>
      <c r="E120" s="25"/>
      <c r="F120" s="25"/>
      <c r="G120" s="25"/>
      <c r="H120" s="25"/>
      <c r="I120" s="25"/>
      <c r="J120" s="25"/>
      <c r="K120" s="25"/>
      <c r="L120" s="25"/>
      <c r="M120" s="25"/>
      <c r="N120" s="9"/>
      <c r="O120" s="9"/>
    </row>
    <row r="121" spans="1:15" ht="43.15" customHeight="1">
      <c r="A121" s="29"/>
      <c r="B121" s="32"/>
      <c r="C121" s="25"/>
      <c r="D121" s="25"/>
      <c r="E121" s="25"/>
      <c r="F121" s="25"/>
      <c r="G121" s="25"/>
      <c r="H121" s="25"/>
      <c r="I121" s="25"/>
      <c r="J121" s="25"/>
      <c r="K121" s="25"/>
      <c r="L121" s="25"/>
      <c r="M121" s="25"/>
      <c r="N121" s="9"/>
      <c r="O121" s="9"/>
    </row>
    <row r="122" spans="1:15" ht="43.15" customHeight="1">
      <c r="A122" s="29"/>
      <c r="B122" s="32"/>
      <c r="C122" s="25"/>
      <c r="D122" s="25"/>
      <c r="E122" s="25"/>
      <c r="F122" s="25"/>
      <c r="G122" s="25"/>
      <c r="H122" s="25"/>
      <c r="I122" s="25"/>
      <c r="J122" s="25"/>
      <c r="K122" s="25"/>
      <c r="L122" s="25"/>
      <c r="M122" s="25"/>
      <c r="N122" s="9"/>
      <c r="O122" s="9"/>
    </row>
    <row r="123" spans="1:15" ht="43.15" customHeight="1">
      <c r="A123" s="29"/>
      <c r="B123" s="32"/>
      <c r="C123" s="25"/>
      <c r="D123" s="25"/>
      <c r="E123" s="25"/>
      <c r="F123" s="25"/>
      <c r="G123" s="25"/>
      <c r="H123" s="25"/>
      <c r="I123" s="25"/>
      <c r="J123" s="25"/>
      <c r="K123" s="25"/>
      <c r="L123" s="25"/>
      <c r="M123" s="25"/>
      <c r="N123" s="9"/>
      <c r="O123" s="9"/>
    </row>
    <row r="124" spans="1:15" ht="43.15" customHeight="1">
      <c r="A124" s="29"/>
      <c r="B124" s="32"/>
      <c r="C124" s="25"/>
      <c r="D124" s="25"/>
      <c r="E124" s="25"/>
      <c r="F124" s="25"/>
      <c r="G124" s="25"/>
      <c r="H124" s="25"/>
      <c r="I124" s="25"/>
      <c r="J124" s="25"/>
      <c r="K124" s="25"/>
      <c r="L124" s="25"/>
      <c r="M124" s="25"/>
      <c r="N124" s="9"/>
      <c r="O124" s="9"/>
    </row>
    <row r="125" spans="1:15" ht="43.15" customHeight="1">
      <c r="A125" s="29"/>
      <c r="B125" s="32"/>
      <c r="C125" s="25"/>
      <c r="D125" s="25"/>
      <c r="E125" s="25"/>
      <c r="F125" s="25"/>
      <c r="G125" s="25"/>
      <c r="H125" s="25"/>
      <c r="I125" s="25"/>
      <c r="J125" s="25"/>
      <c r="K125" s="25"/>
      <c r="L125" s="25"/>
      <c r="M125" s="25"/>
      <c r="N125" s="9"/>
      <c r="O125" s="9"/>
    </row>
    <row r="126" spans="1:15" ht="43.15" customHeight="1">
      <c r="A126" s="29"/>
      <c r="B126" s="32"/>
      <c r="C126" s="25"/>
      <c r="D126" s="25"/>
      <c r="E126" s="25"/>
      <c r="F126" s="25"/>
      <c r="G126" s="25"/>
      <c r="H126" s="25"/>
      <c r="I126" s="25"/>
      <c r="J126" s="25"/>
      <c r="K126" s="25"/>
      <c r="L126" s="25"/>
      <c r="M126" s="25"/>
      <c r="N126" s="9"/>
      <c r="O126" s="9"/>
    </row>
    <row r="127" spans="1:15" ht="43.15" customHeight="1">
      <c r="A127" s="29"/>
      <c r="B127" s="32"/>
      <c r="C127" s="25"/>
      <c r="D127" s="25"/>
      <c r="E127" s="25"/>
      <c r="F127" s="25"/>
      <c r="G127" s="25"/>
      <c r="H127" s="25"/>
      <c r="I127" s="25"/>
      <c r="J127" s="25"/>
      <c r="K127" s="25"/>
      <c r="L127" s="25"/>
      <c r="M127" s="25"/>
      <c r="N127" s="9"/>
      <c r="O127" s="9"/>
    </row>
    <row r="128" spans="1:15" ht="43.15" customHeight="1">
      <c r="A128" s="29"/>
      <c r="B128" s="32"/>
      <c r="C128" s="25"/>
      <c r="D128" s="25"/>
      <c r="E128" s="25"/>
      <c r="F128" s="25"/>
      <c r="G128" s="25"/>
      <c r="H128" s="25"/>
      <c r="I128" s="25"/>
      <c r="J128" s="25"/>
      <c r="K128" s="25"/>
      <c r="L128" s="25"/>
      <c r="M128" s="25"/>
      <c r="N128" s="9"/>
      <c r="O128" s="9"/>
    </row>
    <row r="129" spans="1:15" ht="43.15" customHeight="1">
      <c r="A129" s="29"/>
      <c r="B129" s="32"/>
      <c r="C129" s="25"/>
      <c r="D129" s="25"/>
      <c r="E129" s="25"/>
      <c r="F129" s="25"/>
      <c r="G129" s="25"/>
      <c r="H129" s="25"/>
      <c r="I129" s="25"/>
      <c r="J129" s="25"/>
      <c r="K129" s="25"/>
      <c r="L129" s="25"/>
      <c r="M129" s="25"/>
      <c r="N129" s="9"/>
      <c r="O129" s="9"/>
    </row>
    <row r="130" spans="1:15" ht="43.15" customHeight="1">
      <c r="A130" s="29"/>
      <c r="B130" s="32"/>
      <c r="C130" s="25"/>
      <c r="D130" s="25"/>
      <c r="E130" s="25"/>
      <c r="F130" s="25"/>
      <c r="G130" s="25"/>
      <c r="H130" s="25"/>
      <c r="I130" s="25"/>
      <c r="J130" s="25"/>
      <c r="K130" s="25"/>
      <c r="L130" s="25"/>
      <c r="M130" s="25"/>
      <c r="N130" s="9"/>
      <c r="O130" s="9"/>
    </row>
    <row r="131" spans="1:15" ht="43.15" customHeight="1">
      <c r="A131" s="29"/>
      <c r="B131" s="32"/>
      <c r="C131" s="25"/>
      <c r="D131" s="25"/>
      <c r="E131" s="25"/>
      <c r="F131" s="25"/>
      <c r="G131" s="25"/>
      <c r="H131" s="25"/>
      <c r="I131" s="25"/>
      <c r="J131" s="25"/>
      <c r="K131" s="25"/>
      <c r="L131" s="25"/>
      <c r="M131" s="25"/>
      <c r="N131" s="9"/>
      <c r="O131" s="9"/>
    </row>
    <row r="132" spans="1:15" ht="43.15" customHeight="1">
      <c r="A132" s="29"/>
      <c r="B132" s="32"/>
      <c r="C132" s="25"/>
      <c r="D132" s="25"/>
      <c r="E132" s="25"/>
      <c r="F132" s="25"/>
      <c r="G132" s="25"/>
      <c r="H132" s="25"/>
      <c r="I132" s="25"/>
      <c r="J132" s="25"/>
      <c r="K132" s="25"/>
      <c r="L132" s="25"/>
      <c r="M132" s="25"/>
      <c r="N132" s="9"/>
      <c r="O132" s="9"/>
    </row>
    <row r="133" spans="1:15" ht="43.15" customHeight="1">
      <c r="A133" s="29"/>
      <c r="B133" s="32"/>
      <c r="C133" s="25"/>
      <c r="D133" s="25"/>
      <c r="E133" s="25"/>
      <c r="F133" s="25"/>
      <c r="G133" s="25"/>
      <c r="H133" s="25"/>
      <c r="I133" s="25"/>
      <c r="J133" s="25"/>
      <c r="K133" s="25"/>
      <c r="L133" s="25"/>
      <c r="M133" s="25"/>
      <c r="N133" s="9"/>
      <c r="O133" s="9"/>
    </row>
    <row r="134" spans="1:15" ht="43.15" customHeight="1">
      <c r="A134" s="29"/>
      <c r="B134" s="32"/>
      <c r="C134" s="25"/>
      <c r="D134" s="25"/>
      <c r="E134" s="25"/>
      <c r="F134" s="25"/>
      <c r="G134" s="25"/>
      <c r="H134" s="25"/>
      <c r="I134" s="25"/>
      <c r="J134" s="25"/>
      <c r="K134" s="25"/>
      <c r="L134" s="25"/>
      <c r="M134" s="25"/>
      <c r="N134" s="9"/>
      <c r="O134" s="9"/>
    </row>
    <row r="135" spans="1:15" ht="43.15" customHeight="1">
      <c r="A135" s="29"/>
      <c r="B135" s="32"/>
      <c r="C135" s="25"/>
      <c r="D135" s="25"/>
      <c r="E135" s="25"/>
      <c r="F135" s="25"/>
      <c r="G135" s="25"/>
      <c r="H135" s="25"/>
      <c r="I135" s="25"/>
      <c r="J135" s="25"/>
      <c r="K135" s="25"/>
      <c r="L135" s="25"/>
      <c r="M135" s="25"/>
      <c r="N135" s="9"/>
      <c r="O135" s="9"/>
    </row>
    <row r="136" spans="1:15" ht="43.15" customHeight="1">
      <c r="A136" s="29"/>
      <c r="B136" s="32"/>
      <c r="C136" s="25"/>
      <c r="D136" s="25"/>
      <c r="E136" s="25"/>
      <c r="F136" s="25"/>
      <c r="G136" s="25"/>
      <c r="H136" s="25"/>
      <c r="I136" s="25"/>
      <c r="J136" s="25"/>
      <c r="K136" s="25"/>
      <c r="L136" s="25"/>
      <c r="M136" s="25"/>
      <c r="N136" s="9"/>
      <c r="O136" s="9"/>
    </row>
    <row r="137" spans="1:15" ht="43.15" customHeight="1">
      <c r="A137" s="29"/>
      <c r="B137" s="32"/>
      <c r="C137" s="25"/>
      <c r="D137" s="25"/>
      <c r="E137" s="25"/>
      <c r="F137" s="25"/>
      <c r="G137" s="25"/>
      <c r="H137" s="25"/>
      <c r="I137" s="25"/>
      <c r="J137" s="25"/>
      <c r="K137" s="25"/>
      <c r="L137" s="25"/>
      <c r="M137" s="25"/>
      <c r="N137" s="9"/>
      <c r="O137" s="9"/>
    </row>
    <row r="138" spans="1:15" ht="43.15" customHeight="1">
      <c r="A138" s="29"/>
      <c r="B138" s="32"/>
      <c r="C138" s="25"/>
      <c r="D138" s="25"/>
      <c r="E138" s="25"/>
      <c r="F138" s="25"/>
      <c r="G138" s="25"/>
      <c r="H138" s="25"/>
      <c r="I138" s="25"/>
      <c r="J138" s="25"/>
      <c r="K138" s="25"/>
      <c r="L138" s="25"/>
      <c r="M138" s="25"/>
      <c r="N138" s="9"/>
      <c r="O138" s="9"/>
    </row>
    <row r="139" spans="1:15" ht="43.15" customHeight="1">
      <c r="A139" s="29"/>
      <c r="B139" s="32"/>
      <c r="C139" s="25"/>
      <c r="D139" s="25"/>
      <c r="E139" s="25"/>
      <c r="F139" s="25"/>
      <c r="G139" s="25"/>
      <c r="H139" s="25"/>
      <c r="I139" s="25"/>
      <c r="J139" s="25"/>
      <c r="K139" s="25"/>
      <c r="L139" s="25"/>
      <c r="M139" s="25"/>
      <c r="N139" s="9"/>
      <c r="O139" s="9"/>
    </row>
    <row r="140" spans="1:15" ht="43.15" customHeight="1">
      <c r="A140" s="29"/>
      <c r="B140" s="32"/>
      <c r="C140" s="25"/>
      <c r="D140" s="25"/>
      <c r="E140" s="25"/>
      <c r="F140" s="25"/>
      <c r="G140" s="25"/>
      <c r="H140" s="25"/>
      <c r="I140" s="25"/>
      <c r="J140" s="25"/>
      <c r="K140" s="25"/>
      <c r="L140" s="25"/>
      <c r="M140" s="25"/>
      <c r="N140" s="9"/>
      <c r="O140" s="9"/>
    </row>
    <row r="141" spans="1:15" ht="43.15" customHeight="1">
      <c r="A141" s="29"/>
      <c r="B141" s="32"/>
      <c r="C141" s="25"/>
      <c r="D141" s="25"/>
      <c r="E141" s="25"/>
      <c r="F141" s="25"/>
      <c r="G141" s="25"/>
      <c r="H141" s="25"/>
      <c r="I141" s="25"/>
      <c r="J141" s="25"/>
      <c r="K141" s="25"/>
      <c r="L141" s="25"/>
      <c r="M141" s="25"/>
      <c r="N141" s="9"/>
      <c r="O141" s="9"/>
    </row>
    <row r="142" spans="1:15" ht="43.15" customHeight="1">
      <c r="A142" s="29"/>
      <c r="B142" s="32"/>
      <c r="C142" s="25"/>
      <c r="D142" s="25"/>
      <c r="E142" s="25"/>
      <c r="F142" s="25"/>
      <c r="G142" s="25"/>
      <c r="H142" s="25"/>
      <c r="I142" s="25"/>
      <c r="J142" s="25"/>
      <c r="K142" s="25"/>
      <c r="L142" s="25"/>
      <c r="M142" s="25"/>
      <c r="N142" s="9"/>
      <c r="O142" s="9"/>
    </row>
    <row r="143" spans="1:15" ht="43.15" customHeight="1">
      <c r="A143" s="29"/>
      <c r="B143" s="32"/>
      <c r="C143" s="25"/>
      <c r="D143" s="25"/>
      <c r="E143" s="25"/>
      <c r="F143" s="25"/>
      <c r="G143" s="25"/>
      <c r="H143" s="25"/>
      <c r="I143" s="25"/>
      <c r="J143" s="25"/>
      <c r="K143" s="25"/>
      <c r="L143" s="25"/>
      <c r="M143" s="25"/>
      <c r="N143" s="9"/>
      <c r="O143" s="9"/>
    </row>
    <row r="144" spans="1:15" ht="43.15" customHeight="1">
      <c r="A144" s="29"/>
      <c r="B144" s="32"/>
      <c r="C144" s="25"/>
      <c r="D144" s="25"/>
      <c r="E144" s="25"/>
      <c r="F144" s="25"/>
      <c r="G144" s="25"/>
      <c r="H144" s="25"/>
      <c r="I144" s="25"/>
      <c r="J144" s="25"/>
      <c r="K144" s="25"/>
      <c r="L144" s="25"/>
      <c r="M144" s="25"/>
      <c r="N144" s="9"/>
      <c r="O144" s="9"/>
    </row>
    <row r="145" spans="1:15" ht="43.15" customHeight="1">
      <c r="A145" s="29"/>
      <c r="B145" s="32"/>
      <c r="C145" s="25"/>
      <c r="D145" s="25"/>
      <c r="E145" s="25"/>
      <c r="F145" s="25"/>
      <c r="G145" s="25"/>
      <c r="H145" s="25"/>
      <c r="I145" s="25"/>
      <c r="J145" s="25"/>
      <c r="K145" s="25"/>
      <c r="L145" s="25"/>
      <c r="M145" s="25"/>
      <c r="N145" s="9"/>
      <c r="O145" s="9"/>
    </row>
    <row r="146" spans="1:15" ht="43.15" customHeight="1">
      <c r="A146" s="29"/>
      <c r="B146" s="32"/>
      <c r="C146" s="25"/>
      <c r="D146" s="25"/>
      <c r="E146" s="25"/>
      <c r="F146" s="25"/>
      <c r="G146" s="25"/>
      <c r="H146" s="25"/>
      <c r="I146" s="25"/>
      <c r="J146" s="25"/>
      <c r="K146" s="25"/>
      <c r="L146" s="25"/>
      <c r="M146" s="25"/>
      <c r="N146" s="9"/>
      <c r="O146" s="9"/>
    </row>
    <row r="147" spans="1:15" ht="43.15" customHeight="1">
      <c r="A147" s="29"/>
      <c r="B147" s="32"/>
      <c r="C147" s="25"/>
      <c r="D147" s="25"/>
      <c r="E147" s="25"/>
      <c r="F147" s="25"/>
      <c r="G147" s="25"/>
      <c r="H147" s="25"/>
      <c r="I147" s="25"/>
      <c r="J147" s="25"/>
      <c r="K147" s="25"/>
      <c r="L147" s="25"/>
      <c r="M147" s="25"/>
      <c r="N147" s="9"/>
      <c r="O147" s="9"/>
    </row>
    <row r="148" spans="1:15" ht="43.15" customHeight="1">
      <c r="A148" s="29"/>
      <c r="B148" s="32"/>
      <c r="C148" s="25"/>
      <c r="D148" s="25"/>
      <c r="E148" s="25"/>
      <c r="F148" s="25"/>
      <c r="G148" s="25"/>
      <c r="H148" s="25"/>
      <c r="I148" s="25"/>
      <c r="J148" s="25"/>
      <c r="K148" s="25"/>
      <c r="L148" s="25"/>
      <c r="M148" s="25"/>
      <c r="N148" s="9"/>
      <c r="O148" s="9"/>
    </row>
    <row r="149" spans="1:15" ht="43.15" customHeight="1">
      <c r="A149" s="29"/>
      <c r="B149" s="32"/>
      <c r="C149" s="25"/>
      <c r="D149" s="25"/>
      <c r="E149" s="25"/>
      <c r="F149" s="25"/>
      <c r="G149" s="25"/>
      <c r="H149" s="25"/>
      <c r="I149" s="25"/>
      <c r="J149" s="25"/>
      <c r="K149" s="25"/>
      <c r="L149" s="25"/>
      <c r="M149" s="25"/>
      <c r="N149" s="9"/>
      <c r="O149" s="9"/>
    </row>
    <row r="150" spans="1:15" ht="43.15" customHeight="1">
      <c r="A150" s="29"/>
      <c r="B150" s="32"/>
      <c r="C150" s="25"/>
      <c r="D150" s="25"/>
      <c r="E150" s="25"/>
      <c r="F150" s="25"/>
      <c r="G150" s="25"/>
      <c r="H150" s="25"/>
      <c r="I150" s="25"/>
      <c r="J150" s="25"/>
      <c r="K150" s="25"/>
      <c r="L150" s="25"/>
      <c r="M150" s="25"/>
      <c r="N150" s="9"/>
      <c r="O150" s="9"/>
    </row>
    <row r="151" spans="1:15" ht="43.15" customHeight="1">
      <c r="A151" s="29"/>
      <c r="B151" s="32"/>
      <c r="C151" s="25"/>
      <c r="D151" s="25"/>
      <c r="E151" s="25"/>
      <c r="F151" s="25"/>
      <c r="G151" s="25"/>
      <c r="H151" s="25"/>
      <c r="I151" s="25"/>
      <c r="J151" s="25"/>
      <c r="K151" s="25"/>
      <c r="L151" s="25"/>
      <c r="M151" s="25"/>
      <c r="N151" s="9"/>
      <c r="O151" s="9"/>
    </row>
    <row r="152" spans="1:15" ht="43.15" customHeight="1">
      <c r="A152" s="29"/>
      <c r="B152" s="32"/>
      <c r="C152" s="25"/>
      <c r="D152" s="25"/>
      <c r="E152" s="25"/>
      <c r="F152" s="25"/>
      <c r="G152" s="25"/>
      <c r="H152" s="25"/>
      <c r="I152" s="25"/>
      <c r="J152" s="25"/>
      <c r="K152" s="25"/>
      <c r="L152" s="25"/>
      <c r="M152" s="25"/>
      <c r="N152" s="9"/>
      <c r="O152" s="9"/>
    </row>
    <row r="153" spans="1:15" ht="43.15" customHeight="1">
      <c r="A153" s="29"/>
      <c r="B153" s="32"/>
      <c r="C153" s="25"/>
      <c r="D153" s="25"/>
      <c r="E153" s="25"/>
      <c r="F153" s="25"/>
      <c r="G153" s="25"/>
      <c r="H153" s="25"/>
      <c r="I153" s="25"/>
      <c r="J153" s="25"/>
      <c r="K153" s="25"/>
      <c r="L153" s="25"/>
      <c r="M153" s="25"/>
      <c r="N153" s="9"/>
      <c r="O153" s="9"/>
    </row>
    <row r="154" spans="1:15" ht="43.15" customHeight="1">
      <c r="A154" s="29"/>
      <c r="B154" s="32"/>
      <c r="C154" s="25"/>
      <c r="D154" s="25"/>
      <c r="E154" s="25"/>
      <c r="F154" s="25"/>
      <c r="G154" s="25"/>
      <c r="H154" s="25"/>
      <c r="I154" s="25"/>
      <c r="J154" s="25"/>
      <c r="K154" s="25"/>
      <c r="L154" s="25"/>
      <c r="M154" s="25"/>
      <c r="N154" s="9"/>
      <c r="O154" s="9"/>
    </row>
    <row r="155" spans="1:15" ht="43.15" customHeight="1">
      <c r="A155" s="29"/>
      <c r="B155" s="32"/>
      <c r="C155" s="25"/>
      <c r="D155" s="25"/>
      <c r="E155" s="25"/>
      <c r="F155" s="25"/>
      <c r="G155" s="25"/>
      <c r="H155" s="25"/>
      <c r="I155" s="25"/>
      <c r="J155" s="25"/>
      <c r="K155" s="25"/>
      <c r="L155" s="25"/>
      <c r="M155" s="25"/>
      <c r="N155" s="9"/>
      <c r="O155" s="9"/>
    </row>
    <row r="156" spans="1:15" ht="43.15" customHeight="1">
      <c r="A156" s="29"/>
      <c r="B156" s="32"/>
      <c r="C156" s="25"/>
      <c r="D156" s="25"/>
      <c r="E156" s="25"/>
      <c r="F156" s="25"/>
      <c r="G156" s="25"/>
      <c r="H156" s="25"/>
      <c r="I156" s="25"/>
      <c r="J156" s="25"/>
      <c r="K156" s="25"/>
      <c r="L156" s="25"/>
      <c r="M156" s="25"/>
      <c r="N156" s="9"/>
      <c r="O156" s="9"/>
    </row>
    <row r="157" spans="1:15" ht="43.15" customHeight="1">
      <c r="A157" s="29"/>
      <c r="B157" s="32"/>
      <c r="C157" s="25"/>
      <c r="D157" s="25"/>
      <c r="E157" s="25"/>
      <c r="F157" s="25"/>
      <c r="G157" s="25"/>
      <c r="H157" s="25"/>
      <c r="I157" s="25"/>
      <c r="J157" s="25"/>
      <c r="K157" s="25"/>
      <c r="L157" s="25"/>
      <c r="M157" s="25"/>
      <c r="N157" s="9"/>
      <c r="O157" s="9"/>
    </row>
    <row r="158" spans="1:15" ht="43.15" customHeight="1">
      <c r="A158" s="29"/>
      <c r="B158" s="32"/>
      <c r="C158" s="25"/>
      <c r="D158" s="25"/>
      <c r="E158" s="25"/>
      <c r="F158" s="25"/>
      <c r="G158" s="25"/>
      <c r="H158" s="25"/>
      <c r="I158" s="25"/>
      <c r="J158" s="25"/>
      <c r="K158" s="25"/>
      <c r="L158" s="25"/>
      <c r="M158" s="25"/>
      <c r="N158" s="9"/>
      <c r="O158" s="9"/>
    </row>
    <row r="159" spans="1:15" ht="43.15" customHeight="1">
      <c r="A159" s="29"/>
      <c r="B159" s="32"/>
      <c r="C159" s="25"/>
      <c r="D159" s="25"/>
      <c r="E159" s="25"/>
      <c r="F159" s="25"/>
      <c r="G159" s="25"/>
      <c r="H159" s="25"/>
      <c r="I159" s="25"/>
      <c r="J159" s="25"/>
      <c r="K159" s="25"/>
      <c r="L159" s="25"/>
      <c r="M159" s="25"/>
      <c r="N159" s="9"/>
      <c r="O159" s="9"/>
    </row>
    <row r="160" spans="1:15" ht="43.15" customHeight="1">
      <c r="A160" s="29"/>
      <c r="B160" s="32"/>
      <c r="C160" s="25"/>
      <c r="D160" s="25"/>
      <c r="E160" s="25"/>
      <c r="F160" s="25"/>
      <c r="G160" s="25"/>
      <c r="H160" s="25"/>
      <c r="I160" s="25"/>
      <c r="J160" s="25"/>
      <c r="K160" s="25"/>
      <c r="L160" s="25"/>
      <c r="M160" s="25"/>
      <c r="N160" s="9"/>
      <c r="O160" s="9"/>
    </row>
    <row r="161" spans="1:15" ht="43.15" customHeight="1">
      <c r="A161" s="29"/>
      <c r="B161" s="32"/>
      <c r="C161" s="25"/>
      <c r="D161" s="25"/>
      <c r="E161" s="25"/>
      <c r="F161" s="25"/>
      <c r="G161" s="25"/>
      <c r="H161" s="25"/>
      <c r="I161" s="25"/>
      <c r="J161" s="25"/>
      <c r="K161" s="25"/>
      <c r="L161" s="25"/>
      <c r="M161" s="25"/>
      <c r="N161" s="9"/>
      <c r="O161" s="9"/>
    </row>
    <row r="162" spans="1:15" ht="43.15" customHeight="1">
      <c r="A162" s="29"/>
      <c r="B162" s="32"/>
      <c r="C162" s="25"/>
      <c r="D162" s="25"/>
      <c r="E162" s="25"/>
      <c r="F162" s="25"/>
      <c r="G162" s="25"/>
      <c r="H162" s="25"/>
      <c r="I162" s="25"/>
      <c r="J162" s="25"/>
      <c r="K162" s="25"/>
      <c r="L162" s="25"/>
      <c r="M162" s="25"/>
      <c r="N162" s="9"/>
      <c r="O162" s="9"/>
    </row>
    <row r="163" spans="1:15" ht="43.15" customHeight="1">
      <c r="A163" s="29"/>
      <c r="B163" s="32"/>
      <c r="C163" s="25"/>
      <c r="D163" s="25"/>
      <c r="E163" s="25"/>
      <c r="F163" s="25"/>
      <c r="G163" s="25"/>
      <c r="H163" s="25"/>
      <c r="I163" s="25"/>
      <c r="J163" s="25"/>
      <c r="K163" s="25"/>
      <c r="L163" s="25"/>
      <c r="M163" s="25"/>
      <c r="N163" s="9"/>
      <c r="O163" s="9"/>
    </row>
    <row r="164" spans="1:15" ht="43.15" customHeight="1">
      <c r="A164" s="29"/>
      <c r="B164" s="32"/>
      <c r="C164" s="25"/>
      <c r="D164" s="25"/>
      <c r="E164" s="25"/>
      <c r="F164" s="25"/>
      <c r="G164" s="25"/>
      <c r="H164" s="25"/>
      <c r="I164" s="25"/>
      <c r="J164" s="25"/>
      <c r="K164" s="25"/>
      <c r="L164" s="25"/>
      <c r="M164" s="25"/>
      <c r="N164" s="9"/>
      <c r="O164" s="9"/>
    </row>
    <row r="165" spans="1:15" ht="43.15" customHeight="1">
      <c r="A165" s="29"/>
      <c r="B165" s="32"/>
      <c r="C165" s="25"/>
      <c r="D165" s="25"/>
      <c r="E165" s="25"/>
      <c r="F165" s="25"/>
      <c r="G165" s="25"/>
      <c r="H165" s="25"/>
      <c r="I165" s="25"/>
      <c r="J165" s="25"/>
      <c r="K165" s="25"/>
      <c r="L165" s="25"/>
      <c r="M165" s="25"/>
      <c r="N165" s="9"/>
      <c r="O165" s="9"/>
    </row>
    <row r="166" spans="1:15" ht="43.15" customHeight="1">
      <c r="A166" s="29"/>
      <c r="B166" s="32"/>
      <c r="C166" s="25"/>
      <c r="D166" s="25"/>
      <c r="E166" s="25"/>
      <c r="F166" s="25"/>
      <c r="G166" s="25"/>
      <c r="H166" s="25"/>
      <c r="I166" s="25"/>
      <c r="J166" s="25"/>
      <c r="K166" s="25"/>
      <c r="L166" s="25"/>
      <c r="M166" s="25"/>
      <c r="N166" s="9"/>
      <c r="O166" s="9"/>
    </row>
    <row r="167" spans="1:15" ht="43.15" customHeight="1">
      <c r="A167" s="29"/>
      <c r="B167" s="32"/>
      <c r="C167" s="25"/>
      <c r="D167" s="25"/>
      <c r="E167" s="25"/>
      <c r="F167" s="25"/>
      <c r="G167" s="25"/>
      <c r="H167" s="25"/>
      <c r="I167" s="25"/>
      <c r="J167" s="25"/>
      <c r="K167" s="25"/>
      <c r="L167" s="25"/>
      <c r="M167" s="25"/>
      <c r="N167" s="9"/>
      <c r="O167" s="9"/>
    </row>
    <row r="168" spans="1:15" ht="43.15" customHeight="1">
      <c r="A168" s="29"/>
      <c r="B168" s="32"/>
      <c r="C168" s="25"/>
      <c r="D168" s="25"/>
      <c r="E168" s="25"/>
      <c r="F168" s="25"/>
      <c r="G168" s="25"/>
      <c r="H168" s="25"/>
      <c r="I168" s="25"/>
      <c r="J168" s="25"/>
      <c r="K168" s="25"/>
      <c r="L168" s="25"/>
      <c r="M168" s="25"/>
      <c r="N168" s="9"/>
      <c r="O168" s="9"/>
    </row>
    <row r="169" spans="1:15" ht="43.15" customHeight="1">
      <c r="A169" s="29"/>
      <c r="B169" s="32"/>
      <c r="C169" s="25"/>
      <c r="D169" s="25"/>
      <c r="E169" s="25"/>
      <c r="F169" s="25"/>
      <c r="G169" s="25"/>
      <c r="H169" s="25"/>
      <c r="I169" s="25"/>
      <c r="J169" s="25"/>
      <c r="K169" s="25"/>
      <c r="L169" s="25"/>
      <c r="M169" s="25"/>
      <c r="N169" s="9"/>
      <c r="O169" s="9"/>
    </row>
    <row r="170" spans="1:15" ht="43.15" customHeight="1">
      <c r="A170" s="29"/>
      <c r="B170" s="32"/>
      <c r="C170" s="25"/>
      <c r="D170" s="25"/>
      <c r="E170" s="25"/>
      <c r="F170" s="25"/>
      <c r="G170" s="25"/>
      <c r="H170" s="25"/>
      <c r="I170" s="25"/>
      <c r="J170" s="25"/>
      <c r="K170" s="25"/>
      <c r="L170" s="25"/>
      <c r="M170" s="25"/>
      <c r="N170" s="9"/>
      <c r="O170" s="9"/>
    </row>
    <row r="171" spans="1:15" ht="43.15" customHeight="1">
      <c r="A171" s="29"/>
      <c r="B171" s="32"/>
      <c r="C171" s="25"/>
      <c r="D171" s="25"/>
      <c r="E171" s="25"/>
      <c r="F171" s="25"/>
      <c r="G171" s="25"/>
      <c r="H171" s="25"/>
      <c r="I171" s="25"/>
      <c r="J171" s="25"/>
      <c r="K171" s="25"/>
      <c r="L171" s="25"/>
      <c r="M171" s="25"/>
      <c r="N171" s="9"/>
      <c r="O171" s="9"/>
    </row>
    <row r="172" spans="1:15" ht="43.15" customHeight="1">
      <c r="A172" s="29"/>
      <c r="B172" s="32"/>
      <c r="C172" s="25"/>
      <c r="D172" s="25"/>
      <c r="E172" s="25"/>
      <c r="F172" s="25"/>
      <c r="G172" s="25"/>
      <c r="H172" s="25"/>
      <c r="I172" s="25"/>
      <c r="J172" s="25"/>
      <c r="K172" s="25"/>
      <c r="L172" s="25"/>
      <c r="M172" s="25"/>
      <c r="N172" s="9"/>
      <c r="O172" s="9"/>
    </row>
    <row r="173" spans="1:15" ht="43.15" customHeight="1">
      <c r="A173" s="29"/>
      <c r="B173" s="32"/>
      <c r="C173" s="25"/>
      <c r="D173" s="25"/>
      <c r="E173" s="25"/>
      <c r="F173" s="25"/>
      <c r="G173" s="25"/>
      <c r="H173" s="25"/>
      <c r="I173" s="25"/>
      <c r="J173" s="25"/>
      <c r="K173" s="25"/>
      <c r="L173" s="25"/>
      <c r="M173" s="25"/>
      <c r="N173" s="9"/>
      <c r="O173" s="9"/>
    </row>
    <row r="174" spans="1:15" ht="43.15" customHeight="1">
      <c r="A174" s="29"/>
      <c r="B174" s="32"/>
      <c r="C174" s="25"/>
      <c r="D174" s="25"/>
      <c r="E174" s="25"/>
      <c r="F174" s="25"/>
      <c r="G174" s="25"/>
      <c r="H174" s="25"/>
      <c r="I174" s="25"/>
      <c r="J174" s="25"/>
      <c r="K174" s="25"/>
      <c r="L174" s="25"/>
      <c r="M174" s="25"/>
      <c r="N174" s="9"/>
      <c r="O174" s="9"/>
    </row>
    <row r="175" spans="1:15" ht="43.15" customHeight="1">
      <c r="A175" s="29"/>
      <c r="B175" s="32"/>
      <c r="C175" s="25"/>
      <c r="D175" s="25"/>
      <c r="E175" s="25"/>
      <c r="F175" s="25"/>
      <c r="G175" s="25"/>
      <c r="H175" s="25"/>
      <c r="I175" s="25"/>
      <c r="J175" s="25"/>
      <c r="K175" s="25"/>
      <c r="L175" s="25"/>
      <c r="M175" s="25"/>
      <c r="N175" s="9"/>
      <c r="O175" s="9"/>
    </row>
    <row r="176" spans="1:15" ht="43.15" customHeight="1">
      <c r="A176" s="29"/>
      <c r="B176" s="32"/>
      <c r="C176" s="25"/>
      <c r="D176" s="25"/>
      <c r="E176" s="25"/>
      <c r="F176" s="25"/>
      <c r="G176" s="25"/>
      <c r="H176" s="25"/>
      <c r="I176" s="25"/>
      <c r="J176" s="25"/>
      <c r="K176" s="25"/>
      <c r="L176" s="25"/>
      <c r="M176" s="25"/>
      <c r="N176" s="9"/>
      <c r="O176" s="9"/>
    </row>
    <row r="177" spans="1:15" ht="43.15" customHeight="1">
      <c r="A177" s="29"/>
      <c r="B177" s="32"/>
      <c r="C177" s="25"/>
      <c r="D177" s="25"/>
      <c r="E177" s="25"/>
      <c r="F177" s="25"/>
      <c r="G177" s="25"/>
      <c r="H177" s="25"/>
      <c r="I177" s="25"/>
      <c r="J177" s="25"/>
      <c r="K177" s="25"/>
      <c r="L177" s="25"/>
      <c r="M177" s="25"/>
      <c r="N177" s="9"/>
      <c r="O177" s="9"/>
    </row>
    <row r="178" spans="1:15" ht="43.15" customHeight="1">
      <c r="A178" s="29"/>
      <c r="B178" s="32"/>
      <c r="C178" s="25"/>
      <c r="D178" s="25"/>
      <c r="E178" s="25"/>
      <c r="F178" s="25"/>
      <c r="G178" s="25"/>
      <c r="H178" s="25"/>
      <c r="I178" s="25"/>
      <c r="J178" s="25"/>
      <c r="K178" s="25"/>
      <c r="L178" s="25"/>
      <c r="M178" s="25"/>
      <c r="N178" s="9"/>
      <c r="O178" s="9"/>
    </row>
    <row r="179" spans="1:15" ht="43.15" customHeight="1">
      <c r="A179" s="29"/>
      <c r="B179" s="32"/>
      <c r="C179" s="25"/>
      <c r="D179" s="25"/>
      <c r="E179" s="25"/>
      <c r="F179" s="25"/>
      <c r="G179" s="25"/>
      <c r="H179" s="25"/>
      <c r="I179" s="25"/>
      <c r="J179" s="25"/>
      <c r="K179" s="25"/>
      <c r="L179" s="25"/>
      <c r="M179" s="25"/>
      <c r="N179" s="9"/>
      <c r="O179" s="9"/>
    </row>
    <row r="180" spans="1:15" ht="43.15" customHeight="1">
      <c r="A180" s="29"/>
      <c r="B180" s="32"/>
      <c r="C180" s="25"/>
      <c r="D180" s="25"/>
      <c r="E180" s="25"/>
      <c r="F180" s="25"/>
      <c r="G180" s="25"/>
      <c r="H180" s="25"/>
      <c r="I180" s="25"/>
      <c r="J180" s="25"/>
      <c r="K180" s="25"/>
      <c r="L180" s="25"/>
      <c r="M180" s="25"/>
      <c r="N180" s="9"/>
      <c r="O180" s="9"/>
    </row>
    <row r="181" spans="1:15" ht="43.15" customHeight="1">
      <c r="A181" s="29"/>
      <c r="B181" s="32"/>
      <c r="C181" s="25"/>
      <c r="D181" s="25"/>
      <c r="E181" s="25"/>
      <c r="F181" s="25"/>
      <c r="G181" s="25"/>
      <c r="H181" s="25"/>
      <c r="I181" s="25"/>
      <c r="J181" s="25"/>
      <c r="K181" s="25"/>
      <c r="L181" s="25"/>
      <c r="M181" s="25"/>
      <c r="N181" s="9"/>
      <c r="O181" s="9"/>
    </row>
    <row r="182" spans="1:15" ht="43.15" customHeight="1">
      <c r="A182" s="29"/>
      <c r="B182" s="32"/>
      <c r="C182" s="25"/>
      <c r="D182" s="25"/>
      <c r="E182" s="25"/>
      <c r="F182" s="25"/>
      <c r="G182" s="25"/>
      <c r="H182" s="25"/>
      <c r="I182" s="25"/>
      <c r="J182" s="25"/>
      <c r="K182" s="25"/>
      <c r="L182" s="25"/>
      <c r="M182" s="25"/>
      <c r="N182" s="9"/>
      <c r="O182" s="9"/>
    </row>
    <row r="183" spans="1:15" ht="43.15" customHeight="1">
      <c r="A183" s="29"/>
      <c r="B183" s="32"/>
      <c r="C183" s="25"/>
      <c r="D183" s="25"/>
      <c r="E183" s="25"/>
      <c r="F183" s="25"/>
      <c r="G183" s="25"/>
      <c r="H183" s="25"/>
      <c r="I183" s="25"/>
      <c r="J183" s="25"/>
      <c r="K183" s="25"/>
      <c r="L183" s="25"/>
      <c r="M183" s="25"/>
      <c r="N183" s="9"/>
      <c r="O183" s="9"/>
    </row>
    <row r="184" spans="1:15" ht="43.15" customHeight="1">
      <c r="A184" s="29"/>
      <c r="B184" s="32"/>
      <c r="C184" s="25"/>
      <c r="D184" s="25"/>
      <c r="E184" s="25"/>
      <c r="F184" s="25"/>
      <c r="G184" s="25"/>
      <c r="H184" s="25"/>
      <c r="I184" s="25"/>
      <c r="J184" s="25"/>
      <c r="K184" s="25"/>
      <c r="L184" s="25"/>
      <c r="M184" s="25"/>
      <c r="N184" s="9"/>
      <c r="O184" s="9"/>
    </row>
    <row r="185" spans="1:15" ht="43.15" customHeight="1">
      <c r="A185" s="29"/>
      <c r="B185" s="32"/>
      <c r="C185" s="25"/>
      <c r="D185" s="25"/>
      <c r="E185" s="25"/>
      <c r="F185" s="25"/>
      <c r="G185" s="25"/>
      <c r="H185" s="25"/>
      <c r="I185" s="25"/>
      <c r="J185" s="25"/>
      <c r="K185" s="25"/>
      <c r="L185" s="25"/>
      <c r="M185" s="25"/>
      <c r="N185" s="9"/>
      <c r="O185" s="9"/>
    </row>
    <row r="186" spans="1:15" ht="43.15" customHeight="1">
      <c r="A186" s="29"/>
      <c r="B186" s="32"/>
      <c r="C186" s="25"/>
      <c r="D186" s="25"/>
      <c r="E186" s="25"/>
      <c r="F186" s="25"/>
      <c r="G186" s="25"/>
      <c r="H186" s="25"/>
      <c r="I186" s="25"/>
      <c r="J186" s="25"/>
      <c r="K186" s="25"/>
      <c r="L186" s="25"/>
      <c r="M186" s="25"/>
      <c r="N186" s="9"/>
      <c r="O186" s="9"/>
    </row>
    <row r="187" spans="1:15" ht="43.15" customHeight="1">
      <c r="A187" s="29"/>
      <c r="B187" s="32"/>
      <c r="C187" s="25"/>
      <c r="D187" s="25"/>
      <c r="E187" s="25"/>
      <c r="F187" s="25"/>
      <c r="G187" s="25"/>
      <c r="H187" s="25"/>
      <c r="I187" s="25"/>
      <c r="J187" s="25"/>
      <c r="K187" s="25"/>
      <c r="L187" s="25"/>
      <c r="M187" s="25"/>
      <c r="N187" s="9"/>
      <c r="O187" s="9"/>
    </row>
    <row r="188" spans="1:15" ht="43.15" customHeight="1">
      <c r="A188" s="29"/>
      <c r="B188" s="32"/>
      <c r="C188" s="25"/>
      <c r="D188" s="25"/>
      <c r="E188" s="25"/>
      <c r="F188" s="25"/>
      <c r="G188" s="25"/>
      <c r="H188" s="25"/>
      <c r="I188" s="25"/>
      <c r="J188" s="25"/>
      <c r="K188" s="25"/>
      <c r="L188" s="25"/>
      <c r="M188" s="25"/>
      <c r="N188" s="9"/>
      <c r="O188" s="9"/>
    </row>
    <row r="189" spans="1:15" ht="43.15" customHeight="1">
      <c r="A189" s="29"/>
      <c r="B189" s="32"/>
      <c r="C189" s="25"/>
      <c r="D189" s="25"/>
      <c r="E189" s="25"/>
      <c r="F189" s="25"/>
      <c r="G189" s="25"/>
      <c r="H189" s="25"/>
      <c r="I189" s="25"/>
      <c r="J189" s="25"/>
      <c r="K189" s="25"/>
      <c r="L189" s="25"/>
      <c r="M189" s="25"/>
      <c r="N189" s="9"/>
      <c r="O189" s="9"/>
    </row>
    <row r="190" spans="1:15" ht="43.15" customHeight="1">
      <c r="A190" s="29"/>
      <c r="B190" s="32"/>
      <c r="C190" s="25"/>
      <c r="D190" s="25"/>
      <c r="E190" s="25"/>
      <c r="F190" s="25"/>
      <c r="G190" s="25"/>
      <c r="H190" s="25"/>
      <c r="I190" s="25"/>
      <c r="J190" s="25"/>
      <c r="K190" s="25"/>
      <c r="L190" s="25"/>
      <c r="M190" s="25"/>
      <c r="N190" s="9"/>
      <c r="O190" s="9"/>
    </row>
    <row r="191" spans="1:15" ht="43.15" customHeight="1">
      <c r="A191" s="29"/>
      <c r="B191" s="32"/>
      <c r="C191" s="25"/>
      <c r="D191" s="25"/>
      <c r="E191" s="25"/>
      <c r="F191" s="25"/>
      <c r="G191" s="25"/>
      <c r="H191" s="25"/>
      <c r="I191" s="25"/>
      <c r="J191" s="25"/>
      <c r="K191" s="25"/>
      <c r="L191" s="25"/>
      <c r="M191" s="25"/>
      <c r="N191" s="9"/>
      <c r="O191" s="9"/>
    </row>
    <row r="192" spans="1:15" ht="43.15" customHeight="1">
      <c r="A192" s="29"/>
      <c r="B192" s="32"/>
      <c r="C192" s="25"/>
      <c r="D192" s="25"/>
      <c r="E192" s="25"/>
      <c r="F192" s="25"/>
      <c r="G192" s="25"/>
      <c r="H192" s="25"/>
      <c r="I192" s="25"/>
      <c r="J192" s="25"/>
      <c r="K192" s="25"/>
      <c r="L192" s="25"/>
      <c r="M192" s="25"/>
      <c r="N192" s="9"/>
      <c r="O192" s="9"/>
    </row>
    <row r="193" spans="1:15" ht="43.15" customHeight="1">
      <c r="A193" s="29"/>
      <c r="B193" s="32"/>
      <c r="C193" s="25"/>
      <c r="D193" s="25"/>
      <c r="E193" s="25"/>
      <c r="F193" s="25"/>
      <c r="G193" s="25"/>
      <c r="H193" s="25"/>
      <c r="I193" s="25"/>
      <c r="J193" s="25"/>
      <c r="K193" s="25"/>
      <c r="L193" s="25"/>
      <c r="M193" s="25"/>
      <c r="N193" s="9"/>
      <c r="O193" s="9"/>
    </row>
    <row r="194" spans="1:15" ht="43.15" customHeight="1">
      <c r="A194" s="29"/>
      <c r="B194" s="32"/>
      <c r="C194" s="25"/>
      <c r="D194" s="25"/>
      <c r="E194" s="25"/>
      <c r="F194" s="25"/>
      <c r="G194" s="25"/>
      <c r="H194" s="25"/>
      <c r="I194" s="25"/>
      <c r="J194" s="25"/>
      <c r="K194" s="25"/>
      <c r="L194" s="25"/>
      <c r="M194" s="25"/>
      <c r="N194" s="9"/>
      <c r="O194" s="9"/>
    </row>
    <row r="195" spans="1:15" ht="43.15" customHeight="1">
      <c r="A195" s="29"/>
      <c r="B195" s="32"/>
      <c r="C195" s="25"/>
      <c r="D195" s="25"/>
      <c r="E195" s="25"/>
      <c r="F195" s="25"/>
      <c r="G195" s="25"/>
      <c r="H195" s="25"/>
      <c r="I195" s="25"/>
      <c r="J195" s="25"/>
      <c r="K195" s="25"/>
      <c r="L195" s="25"/>
      <c r="M195" s="25"/>
      <c r="N195" s="9"/>
      <c r="O195" s="9"/>
    </row>
    <row r="196" spans="1:15" ht="43.15" customHeight="1">
      <c r="A196" s="29"/>
      <c r="B196" s="32"/>
      <c r="C196" s="25"/>
      <c r="D196" s="25"/>
      <c r="E196" s="25"/>
      <c r="F196" s="25"/>
      <c r="G196" s="25"/>
      <c r="H196" s="25"/>
      <c r="I196" s="25"/>
      <c r="J196" s="25"/>
      <c r="K196" s="25"/>
      <c r="L196" s="25"/>
      <c r="M196" s="25"/>
      <c r="N196" s="9"/>
      <c r="O196" s="9"/>
    </row>
    <row r="197" spans="1:15" ht="43.15" customHeight="1">
      <c r="A197" s="29"/>
      <c r="B197" s="32"/>
      <c r="C197" s="25"/>
      <c r="D197" s="25"/>
      <c r="E197" s="25"/>
      <c r="F197" s="25"/>
      <c r="G197" s="25"/>
      <c r="H197" s="25"/>
      <c r="I197" s="25"/>
      <c r="J197" s="25"/>
      <c r="K197" s="25"/>
      <c r="L197" s="25"/>
      <c r="M197" s="25"/>
      <c r="N197" s="9"/>
      <c r="O197" s="9"/>
    </row>
    <row r="198" spans="1:15" ht="43.15" customHeight="1">
      <c r="A198" s="29"/>
      <c r="B198" s="32"/>
      <c r="C198" s="25"/>
      <c r="D198" s="25"/>
      <c r="E198" s="25"/>
      <c r="F198" s="25"/>
      <c r="G198" s="25"/>
      <c r="H198" s="25"/>
      <c r="I198" s="25"/>
      <c r="J198" s="25"/>
      <c r="K198" s="25"/>
      <c r="L198" s="25"/>
      <c r="M198" s="25"/>
      <c r="N198" s="9"/>
      <c r="O198" s="9"/>
    </row>
    <row r="199" spans="1:15" ht="43.15" customHeight="1">
      <c r="A199" s="29"/>
      <c r="B199" s="32"/>
      <c r="C199" s="25"/>
      <c r="D199" s="25"/>
      <c r="E199" s="25"/>
      <c r="F199" s="25"/>
      <c r="G199" s="25"/>
      <c r="H199" s="25"/>
      <c r="I199" s="25"/>
      <c r="J199" s="25"/>
      <c r="K199" s="25"/>
      <c r="L199" s="25"/>
      <c r="M199" s="25"/>
      <c r="N199" s="9"/>
      <c r="O199" s="9"/>
    </row>
    <row r="200" spans="1:15" ht="43.15" customHeight="1">
      <c r="A200" s="29"/>
      <c r="B200" s="32"/>
      <c r="C200" s="25"/>
      <c r="D200" s="25"/>
      <c r="E200" s="25"/>
      <c r="F200" s="25"/>
      <c r="G200" s="25"/>
      <c r="H200" s="25"/>
      <c r="I200" s="25"/>
      <c r="J200" s="25"/>
      <c r="K200" s="25"/>
      <c r="L200" s="25"/>
      <c r="M200" s="25"/>
      <c r="N200" s="9"/>
      <c r="O200" s="9"/>
    </row>
    <row r="201" spans="1:15" ht="43.15" customHeight="1">
      <c r="A201" s="29"/>
      <c r="B201" s="32"/>
      <c r="C201" s="25"/>
      <c r="D201" s="25"/>
      <c r="E201" s="25"/>
      <c r="F201" s="25"/>
      <c r="G201" s="25"/>
      <c r="H201" s="25"/>
      <c r="I201" s="25"/>
      <c r="J201" s="25"/>
      <c r="K201" s="25"/>
      <c r="L201" s="25"/>
      <c r="M201" s="25"/>
      <c r="N201" s="9"/>
      <c r="O201" s="9"/>
    </row>
    <row r="202" spans="1:15" ht="43.15" customHeight="1">
      <c r="A202" s="29"/>
      <c r="B202" s="32"/>
      <c r="C202" s="25"/>
      <c r="D202" s="25"/>
      <c r="E202" s="25"/>
      <c r="F202" s="25"/>
      <c r="G202" s="25"/>
      <c r="H202" s="25"/>
      <c r="I202" s="25"/>
      <c r="J202" s="25"/>
      <c r="K202" s="25"/>
      <c r="L202" s="25"/>
      <c r="M202" s="25"/>
      <c r="N202" s="9"/>
      <c r="O202" s="9"/>
    </row>
    <row r="203" spans="1:15" ht="43.15" customHeight="1">
      <c r="A203" s="29"/>
      <c r="B203" s="32"/>
      <c r="C203" s="25"/>
      <c r="D203" s="25"/>
      <c r="E203" s="25"/>
      <c r="F203" s="25"/>
      <c r="G203" s="25"/>
      <c r="H203" s="25"/>
      <c r="I203" s="25"/>
      <c r="J203" s="25"/>
      <c r="K203" s="25"/>
      <c r="L203" s="25"/>
      <c r="M203" s="25"/>
      <c r="N203" s="9"/>
      <c r="O203" s="9"/>
    </row>
    <row r="204" spans="1:15" ht="43.15" customHeight="1">
      <c r="A204" s="29"/>
      <c r="B204" s="32"/>
      <c r="C204" s="25"/>
      <c r="D204" s="25"/>
      <c r="E204" s="25"/>
      <c r="F204" s="25"/>
      <c r="G204" s="25"/>
      <c r="H204" s="25"/>
      <c r="I204" s="25"/>
      <c r="J204" s="25"/>
      <c r="K204" s="25"/>
      <c r="L204" s="25"/>
      <c r="M204" s="25"/>
      <c r="N204" s="9"/>
      <c r="O204" s="9"/>
    </row>
    <row r="205" spans="1:15" ht="43.15" customHeight="1">
      <c r="A205" s="29"/>
      <c r="B205" s="32"/>
      <c r="C205" s="25"/>
      <c r="D205" s="25"/>
      <c r="E205" s="25"/>
      <c r="F205" s="25"/>
      <c r="G205" s="25"/>
      <c r="H205" s="25"/>
      <c r="I205" s="25"/>
      <c r="J205" s="25"/>
      <c r="K205" s="25"/>
      <c r="L205" s="25"/>
      <c r="M205" s="25"/>
      <c r="N205" s="9"/>
      <c r="O205" s="9"/>
    </row>
    <row r="206" spans="1:15" ht="43.15" customHeight="1">
      <c r="A206" s="29"/>
      <c r="B206" s="32"/>
      <c r="C206" s="25"/>
      <c r="D206" s="25"/>
      <c r="E206" s="25"/>
      <c r="F206" s="25"/>
      <c r="G206" s="25"/>
      <c r="H206" s="25"/>
      <c r="I206" s="25"/>
      <c r="J206" s="25"/>
      <c r="K206" s="25"/>
      <c r="L206" s="25"/>
      <c r="M206" s="25"/>
      <c r="N206" s="9"/>
      <c r="O206" s="9"/>
    </row>
    <row r="207" spans="1:15" ht="43.15" customHeight="1">
      <c r="A207" s="29"/>
      <c r="B207" s="32"/>
      <c r="C207" s="25"/>
      <c r="D207" s="25"/>
      <c r="E207" s="25"/>
      <c r="F207" s="25"/>
      <c r="G207" s="25"/>
      <c r="H207" s="25"/>
      <c r="I207" s="25"/>
      <c r="J207" s="25"/>
      <c r="K207" s="25"/>
      <c r="L207" s="25"/>
      <c r="M207" s="25"/>
      <c r="N207" s="9"/>
      <c r="O207" s="9"/>
    </row>
    <row r="208" spans="1:15" ht="43.15" customHeight="1">
      <c r="A208" s="29"/>
      <c r="B208" s="32"/>
      <c r="C208" s="25"/>
      <c r="D208" s="25"/>
      <c r="E208" s="25"/>
      <c r="F208" s="25"/>
      <c r="G208" s="25"/>
      <c r="H208" s="25"/>
      <c r="I208" s="25"/>
      <c r="J208" s="25"/>
      <c r="K208" s="25"/>
      <c r="L208" s="25"/>
      <c r="M208" s="25"/>
      <c r="N208" s="9"/>
      <c r="O208" s="9"/>
    </row>
    <row r="209" spans="1:15" ht="43.15" customHeight="1">
      <c r="A209" s="29"/>
      <c r="B209" s="32"/>
      <c r="C209" s="25"/>
      <c r="D209" s="25"/>
      <c r="E209" s="25"/>
      <c r="F209" s="25"/>
      <c r="G209" s="25"/>
      <c r="H209" s="25"/>
      <c r="I209" s="25"/>
      <c r="J209" s="25"/>
      <c r="K209" s="25"/>
      <c r="L209" s="25"/>
      <c r="M209" s="25"/>
      <c r="N209" s="9"/>
      <c r="O209" s="9"/>
    </row>
    <row r="210" spans="1:15" ht="43.15" customHeight="1">
      <c r="A210" s="29"/>
      <c r="B210" s="32"/>
      <c r="C210" s="25"/>
      <c r="D210" s="25"/>
      <c r="E210" s="25"/>
      <c r="F210" s="25"/>
      <c r="G210" s="25"/>
      <c r="H210" s="25"/>
      <c r="I210" s="25"/>
      <c r="J210" s="25"/>
      <c r="K210" s="25"/>
      <c r="L210" s="25"/>
      <c r="M210" s="25"/>
      <c r="N210" s="9"/>
      <c r="O210" s="9"/>
    </row>
    <row r="211" spans="1:15" ht="43.15" customHeight="1">
      <c r="A211" s="29"/>
      <c r="B211" s="32"/>
      <c r="C211" s="25"/>
      <c r="D211" s="25"/>
      <c r="E211" s="25"/>
      <c r="F211" s="25"/>
      <c r="G211" s="25"/>
      <c r="H211" s="25"/>
      <c r="I211" s="25"/>
      <c r="J211" s="25"/>
      <c r="K211" s="25"/>
      <c r="L211" s="25"/>
      <c r="M211" s="25"/>
      <c r="N211" s="9"/>
      <c r="O211" s="9"/>
    </row>
    <row r="212" spans="1:15" ht="43.15" customHeight="1">
      <c r="A212" s="29"/>
      <c r="B212" s="32"/>
      <c r="C212" s="25"/>
      <c r="D212" s="25"/>
      <c r="E212" s="25"/>
      <c r="F212" s="25"/>
      <c r="G212" s="25"/>
      <c r="H212" s="25"/>
      <c r="I212" s="25"/>
      <c r="J212" s="25"/>
      <c r="K212" s="25"/>
      <c r="L212" s="25"/>
      <c r="M212" s="25"/>
      <c r="N212" s="9"/>
      <c r="O212" s="9"/>
    </row>
    <row r="213" spans="1:15" ht="43.15" customHeight="1">
      <c r="A213" s="29"/>
      <c r="B213" s="32"/>
      <c r="C213" s="25"/>
      <c r="D213" s="25"/>
      <c r="E213" s="25"/>
      <c r="F213" s="25"/>
      <c r="G213" s="25"/>
      <c r="H213" s="25"/>
      <c r="I213" s="25"/>
      <c r="J213" s="25"/>
      <c r="K213" s="25"/>
      <c r="L213" s="25"/>
      <c r="M213" s="25"/>
      <c r="N213" s="9"/>
      <c r="O213" s="9"/>
    </row>
    <row r="214" spans="1:15" ht="43.15" customHeight="1">
      <c r="A214" s="29"/>
      <c r="B214" s="32"/>
      <c r="C214" s="25"/>
      <c r="D214" s="25"/>
      <c r="E214" s="25"/>
      <c r="F214" s="25"/>
      <c r="G214" s="25"/>
      <c r="H214" s="25"/>
      <c r="I214" s="25"/>
      <c r="J214" s="25"/>
      <c r="K214" s="25"/>
      <c r="L214" s="25"/>
      <c r="M214" s="25"/>
      <c r="N214" s="9"/>
      <c r="O214" s="9"/>
    </row>
    <row r="215" spans="1:15" ht="43.15" customHeight="1">
      <c r="A215" s="29"/>
      <c r="B215" s="32"/>
      <c r="C215" s="25"/>
      <c r="D215" s="25"/>
      <c r="E215" s="25"/>
      <c r="F215" s="25"/>
      <c r="G215" s="25"/>
      <c r="H215" s="25"/>
      <c r="I215" s="25"/>
      <c r="J215" s="25"/>
      <c r="K215" s="25"/>
      <c r="L215" s="25"/>
      <c r="M215" s="25"/>
      <c r="N215" s="9"/>
      <c r="O215" s="9"/>
    </row>
    <row r="216" spans="1:15" ht="43.15" customHeight="1">
      <c r="A216" s="29"/>
      <c r="B216" s="32"/>
      <c r="C216" s="25"/>
      <c r="D216" s="25"/>
      <c r="E216" s="25"/>
      <c r="F216" s="25"/>
      <c r="G216" s="25"/>
      <c r="H216" s="25"/>
      <c r="I216" s="25"/>
      <c r="J216" s="25"/>
      <c r="K216" s="25"/>
      <c r="L216" s="25"/>
      <c r="M216" s="25"/>
      <c r="N216" s="9"/>
      <c r="O216" s="9"/>
    </row>
    <row r="217" spans="1:15" ht="43.15" customHeight="1">
      <c r="A217" s="29"/>
      <c r="B217" s="32"/>
      <c r="C217" s="25"/>
      <c r="D217" s="25"/>
      <c r="E217" s="25"/>
      <c r="F217" s="25"/>
      <c r="G217" s="25"/>
      <c r="H217" s="25"/>
      <c r="I217" s="25"/>
      <c r="J217" s="25"/>
      <c r="K217" s="25"/>
      <c r="L217" s="25"/>
      <c r="M217" s="25"/>
      <c r="N217" s="9"/>
      <c r="O217" s="9"/>
    </row>
    <row r="218" spans="1:15" ht="43.15" customHeight="1">
      <c r="A218" s="29"/>
      <c r="B218" s="32"/>
      <c r="C218" s="25"/>
      <c r="D218" s="25"/>
      <c r="E218" s="25"/>
      <c r="F218" s="25"/>
      <c r="G218" s="25"/>
      <c r="H218" s="25"/>
      <c r="I218" s="25"/>
      <c r="J218" s="25"/>
      <c r="K218" s="25"/>
      <c r="L218" s="25"/>
      <c r="M218" s="25"/>
      <c r="N218" s="9"/>
      <c r="O218" s="9"/>
    </row>
    <row r="219" spans="1:15" ht="43.15" customHeight="1">
      <c r="A219" s="29"/>
      <c r="B219" s="32"/>
      <c r="C219" s="25"/>
      <c r="D219" s="25"/>
      <c r="E219" s="25"/>
      <c r="F219" s="25"/>
      <c r="G219" s="25"/>
      <c r="H219" s="25"/>
      <c r="I219" s="25"/>
      <c r="J219" s="25"/>
      <c r="K219" s="25"/>
      <c r="L219" s="25"/>
      <c r="M219" s="25"/>
      <c r="N219" s="9"/>
      <c r="O219" s="9"/>
    </row>
    <row r="220" spans="1:15" ht="43.15" customHeight="1">
      <c r="A220" s="29"/>
      <c r="B220" s="32"/>
      <c r="C220" s="25"/>
      <c r="D220" s="25"/>
      <c r="E220" s="25"/>
      <c r="F220" s="25"/>
      <c r="G220" s="25"/>
      <c r="H220" s="25"/>
      <c r="I220" s="25"/>
      <c r="J220" s="25"/>
      <c r="K220" s="25"/>
      <c r="L220" s="25"/>
      <c r="M220" s="25"/>
      <c r="N220" s="9"/>
      <c r="O220" s="9"/>
    </row>
    <row r="221" spans="1:15" ht="43.15" customHeight="1">
      <c r="A221" s="29"/>
      <c r="B221" s="32"/>
      <c r="C221" s="25"/>
      <c r="D221" s="25"/>
      <c r="E221" s="25"/>
      <c r="F221" s="25"/>
      <c r="G221" s="25"/>
      <c r="H221" s="25"/>
      <c r="I221" s="25"/>
      <c r="J221" s="25"/>
      <c r="K221" s="25"/>
      <c r="L221" s="25"/>
      <c r="M221" s="25"/>
      <c r="N221" s="9"/>
      <c r="O221" s="9"/>
    </row>
    <row r="222" spans="1:15" ht="43.15" customHeight="1">
      <c r="A222" s="29"/>
      <c r="B222" s="32"/>
      <c r="C222" s="25"/>
      <c r="D222" s="25"/>
      <c r="E222" s="25"/>
      <c r="F222" s="25"/>
      <c r="G222" s="25"/>
      <c r="H222" s="25"/>
      <c r="I222" s="25"/>
      <c r="J222" s="25"/>
      <c r="K222" s="25"/>
      <c r="L222" s="25"/>
      <c r="M222" s="25"/>
      <c r="N222" s="9"/>
      <c r="O222" s="9"/>
    </row>
    <row r="223" spans="1:15" ht="43.15" customHeight="1">
      <c r="A223" s="29"/>
      <c r="B223" s="32"/>
      <c r="C223" s="25"/>
      <c r="D223" s="25"/>
      <c r="E223" s="25"/>
      <c r="F223" s="25"/>
      <c r="G223" s="25"/>
      <c r="H223" s="25"/>
      <c r="I223" s="25"/>
      <c r="J223" s="25"/>
      <c r="K223" s="25"/>
      <c r="L223" s="25"/>
      <c r="M223" s="25"/>
      <c r="N223" s="9"/>
      <c r="O223" s="9"/>
    </row>
    <row r="224" spans="1:15" ht="43.15" customHeight="1">
      <c r="A224" s="29"/>
      <c r="B224" s="32"/>
      <c r="C224" s="25"/>
      <c r="D224" s="25"/>
      <c r="E224" s="25"/>
      <c r="F224" s="25"/>
      <c r="G224" s="25"/>
      <c r="H224" s="25"/>
      <c r="I224" s="25"/>
      <c r="J224" s="25"/>
      <c r="K224" s="25"/>
      <c r="L224" s="25"/>
      <c r="M224" s="25"/>
      <c r="N224" s="9"/>
      <c r="O224" s="9"/>
    </row>
    <row r="225" spans="1:15" ht="43.15" customHeight="1">
      <c r="A225" s="29"/>
      <c r="B225" s="32"/>
      <c r="C225" s="25"/>
      <c r="D225" s="25"/>
      <c r="E225" s="25"/>
      <c r="F225" s="25"/>
      <c r="G225" s="25"/>
      <c r="H225" s="25"/>
      <c r="I225" s="25"/>
      <c r="J225" s="25"/>
      <c r="K225" s="25"/>
      <c r="L225" s="25"/>
      <c r="M225" s="25"/>
      <c r="N225" s="9"/>
      <c r="O225" s="9"/>
    </row>
    <row r="226" spans="1:15" ht="43.15" customHeight="1">
      <c r="A226" s="29"/>
      <c r="B226" s="32"/>
      <c r="C226" s="25"/>
      <c r="D226" s="25"/>
      <c r="E226" s="25"/>
      <c r="F226" s="25"/>
      <c r="G226" s="25"/>
      <c r="H226" s="25"/>
      <c r="I226" s="25"/>
      <c r="J226" s="25"/>
      <c r="K226" s="25"/>
      <c r="L226" s="25"/>
      <c r="M226" s="25"/>
      <c r="N226" s="9"/>
      <c r="O226" s="9"/>
    </row>
    <row r="227" spans="1:15" ht="43.15" customHeight="1">
      <c r="A227" s="29"/>
      <c r="B227" s="32"/>
      <c r="C227" s="25"/>
      <c r="D227" s="25"/>
      <c r="E227" s="25"/>
      <c r="F227" s="25"/>
      <c r="G227" s="25"/>
      <c r="H227" s="25"/>
      <c r="I227" s="25"/>
      <c r="J227" s="25"/>
      <c r="K227" s="25"/>
      <c r="L227" s="25"/>
      <c r="M227" s="25"/>
      <c r="N227" s="9"/>
      <c r="O227" s="9"/>
    </row>
    <row r="228" spans="1:15" ht="43.15" customHeight="1">
      <c r="A228" s="29"/>
      <c r="B228" s="32"/>
      <c r="C228" s="25"/>
      <c r="D228" s="25"/>
      <c r="E228" s="25"/>
      <c r="F228" s="25"/>
      <c r="G228" s="25"/>
      <c r="H228" s="25"/>
      <c r="I228" s="25"/>
      <c r="J228" s="25"/>
      <c r="K228" s="25"/>
      <c r="L228" s="25"/>
      <c r="M228" s="25"/>
      <c r="N228" s="9"/>
      <c r="O228" s="9"/>
    </row>
    <row r="229" spans="1:15" ht="43.15" customHeight="1">
      <c r="A229" s="29"/>
      <c r="B229" s="32"/>
      <c r="C229" s="25"/>
      <c r="D229" s="25"/>
      <c r="E229" s="25"/>
      <c r="F229" s="25"/>
      <c r="G229" s="25"/>
      <c r="H229" s="25"/>
      <c r="I229" s="25"/>
      <c r="J229" s="25"/>
      <c r="K229" s="25"/>
      <c r="L229" s="25"/>
      <c r="M229" s="25"/>
      <c r="N229" s="9"/>
      <c r="O229" s="9"/>
    </row>
    <row r="230" spans="1:15" ht="43.15" customHeight="1">
      <c r="A230" s="29"/>
      <c r="B230" s="32"/>
      <c r="C230" s="25"/>
      <c r="D230" s="25"/>
      <c r="E230" s="25"/>
      <c r="F230" s="25"/>
      <c r="G230" s="25"/>
      <c r="H230" s="25"/>
      <c r="I230" s="25"/>
      <c r="J230" s="25"/>
      <c r="K230" s="25"/>
      <c r="L230" s="25"/>
      <c r="M230" s="25"/>
      <c r="N230" s="9"/>
      <c r="O230" s="9"/>
    </row>
    <row r="231" spans="1:15" ht="43.15" customHeight="1">
      <c r="A231" s="29"/>
      <c r="B231" s="32"/>
      <c r="C231" s="25"/>
      <c r="D231" s="25"/>
      <c r="E231" s="25"/>
      <c r="F231" s="25"/>
      <c r="G231" s="25"/>
      <c r="H231" s="25"/>
      <c r="I231" s="25"/>
      <c r="J231" s="25"/>
      <c r="K231" s="25"/>
      <c r="L231" s="25"/>
      <c r="M231" s="25"/>
      <c r="N231" s="9"/>
      <c r="O231" s="9"/>
    </row>
    <row r="232" spans="1:15" ht="43.15" customHeight="1">
      <c r="A232" s="29"/>
      <c r="B232" s="32"/>
      <c r="C232" s="25"/>
      <c r="D232" s="25"/>
      <c r="E232" s="25"/>
      <c r="F232" s="25"/>
      <c r="G232" s="25"/>
      <c r="H232" s="25"/>
      <c r="I232" s="25"/>
      <c r="J232" s="25"/>
      <c r="K232" s="25"/>
      <c r="L232" s="25"/>
      <c r="M232" s="25"/>
      <c r="N232" s="9"/>
      <c r="O232" s="9"/>
    </row>
    <row r="233" spans="1:15" ht="43.15" customHeight="1">
      <c r="A233" s="29"/>
      <c r="B233" s="32"/>
      <c r="C233" s="25"/>
      <c r="D233" s="25"/>
      <c r="E233" s="25"/>
      <c r="F233" s="25"/>
      <c r="G233" s="25"/>
      <c r="H233" s="25"/>
      <c r="I233" s="25"/>
      <c r="J233" s="25"/>
      <c r="K233" s="25"/>
      <c r="L233" s="25"/>
      <c r="M233" s="25"/>
      <c r="N233" s="9"/>
      <c r="O233" s="9"/>
    </row>
    <row r="234" spans="1:15" ht="43.15" customHeight="1">
      <c r="A234" s="29"/>
      <c r="B234" s="32"/>
      <c r="C234" s="25"/>
      <c r="D234" s="25"/>
      <c r="E234" s="25"/>
      <c r="F234" s="25"/>
      <c r="G234" s="25"/>
      <c r="H234" s="25"/>
      <c r="I234" s="25"/>
      <c r="J234" s="25"/>
      <c r="K234" s="25"/>
      <c r="L234" s="25"/>
      <c r="M234" s="25"/>
      <c r="N234" s="9"/>
      <c r="O234" s="9"/>
    </row>
    <row r="235" spans="1:15" ht="43.15" customHeight="1">
      <c r="A235" s="29"/>
      <c r="B235" s="32"/>
      <c r="C235" s="25"/>
      <c r="D235" s="25"/>
      <c r="E235" s="25"/>
      <c r="F235" s="25"/>
      <c r="G235" s="25"/>
      <c r="H235" s="25"/>
      <c r="I235" s="25"/>
      <c r="J235" s="25"/>
      <c r="K235" s="25"/>
      <c r="L235" s="25"/>
      <c r="M235" s="25"/>
      <c r="N235" s="9"/>
      <c r="O235" s="9"/>
    </row>
    <row r="236" spans="1:15" ht="43.15" customHeight="1">
      <c r="A236" s="29"/>
      <c r="B236" s="32"/>
      <c r="C236" s="25"/>
      <c r="D236" s="25"/>
      <c r="E236" s="25"/>
      <c r="F236" s="25"/>
      <c r="G236" s="25"/>
      <c r="H236" s="25"/>
      <c r="I236" s="25"/>
      <c r="J236" s="25"/>
      <c r="K236" s="25"/>
      <c r="L236" s="25"/>
      <c r="M236" s="25"/>
      <c r="N236" s="9"/>
      <c r="O236" s="9"/>
    </row>
    <row r="237" spans="1:15" ht="43.15" customHeight="1">
      <c r="A237" s="29"/>
      <c r="B237" s="32"/>
      <c r="C237" s="25"/>
      <c r="D237" s="25"/>
      <c r="E237" s="25"/>
      <c r="F237" s="25"/>
      <c r="G237" s="25"/>
      <c r="H237" s="25"/>
      <c r="I237" s="25"/>
      <c r="J237" s="25"/>
      <c r="K237" s="25"/>
      <c r="L237" s="25"/>
      <c r="M237" s="25"/>
      <c r="N237" s="9"/>
      <c r="O237" s="9"/>
    </row>
    <row r="238" spans="1:15" ht="43.15" customHeight="1">
      <c r="A238" s="29"/>
      <c r="B238" s="32"/>
      <c r="C238" s="25"/>
      <c r="D238" s="25"/>
      <c r="E238" s="25"/>
      <c r="F238" s="25"/>
      <c r="G238" s="25"/>
      <c r="H238" s="25"/>
      <c r="I238" s="25"/>
      <c r="J238" s="25"/>
      <c r="K238" s="25"/>
      <c r="L238" s="25"/>
      <c r="M238" s="25"/>
      <c r="N238" s="9"/>
      <c r="O238" s="9"/>
    </row>
    <row r="239" spans="1:15" ht="43.15" customHeight="1">
      <c r="A239" s="29"/>
      <c r="B239" s="32"/>
      <c r="C239" s="25"/>
      <c r="D239" s="25"/>
      <c r="E239" s="25"/>
      <c r="F239" s="25"/>
      <c r="G239" s="25"/>
      <c r="H239" s="25"/>
      <c r="I239" s="25"/>
      <c r="J239" s="25"/>
      <c r="K239" s="25"/>
      <c r="L239" s="25"/>
      <c r="M239" s="25"/>
      <c r="N239" s="9"/>
      <c r="O239" s="9"/>
    </row>
    <row r="240" spans="1:15" ht="43.15" customHeight="1">
      <c r="A240" s="29"/>
      <c r="B240" s="32"/>
      <c r="C240" s="25"/>
      <c r="D240" s="25"/>
      <c r="E240" s="25"/>
      <c r="F240" s="25"/>
      <c r="G240" s="25"/>
      <c r="H240" s="25"/>
      <c r="I240" s="25"/>
      <c r="J240" s="25"/>
      <c r="K240" s="25"/>
      <c r="L240" s="25"/>
      <c r="M240" s="25"/>
      <c r="N240" s="9"/>
      <c r="O240" s="9"/>
    </row>
    <row r="241" spans="1:15" ht="43.15" customHeight="1">
      <c r="A241" s="29"/>
      <c r="B241" s="32"/>
      <c r="C241" s="25"/>
      <c r="D241" s="25"/>
      <c r="E241" s="25"/>
      <c r="F241" s="25"/>
      <c r="G241" s="25"/>
      <c r="H241" s="25"/>
      <c r="I241" s="25"/>
      <c r="J241" s="25"/>
      <c r="K241" s="25"/>
      <c r="L241" s="25"/>
      <c r="M241" s="25"/>
      <c r="N241" s="9"/>
      <c r="O241" s="9"/>
    </row>
    <row r="242" spans="1:15" ht="43.15" customHeight="1">
      <c r="A242" s="29"/>
      <c r="B242" s="32"/>
      <c r="C242" s="25"/>
      <c r="D242" s="25"/>
      <c r="E242" s="25"/>
      <c r="F242" s="25"/>
      <c r="G242" s="25"/>
      <c r="H242" s="25"/>
      <c r="I242" s="25"/>
      <c r="J242" s="25"/>
      <c r="K242" s="25"/>
      <c r="L242" s="25"/>
      <c r="M242" s="25"/>
      <c r="N242" s="9"/>
      <c r="O242" s="9"/>
    </row>
    <row r="243" spans="1:15" ht="43.15" customHeight="1">
      <c r="A243" s="29"/>
      <c r="B243" s="32"/>
      <c r="C243" s="25"/>
      <c r="D243" s="25"/>
      <c r="E243" s="25"/>
      <c r="F243" s="25"/>
      <c r="G243" s="25"/>
      <c r="H243" s="25"/>
      <c r="I243" s="25"/>
      <c r="J243" s="25"/>
      <c r="K243" s="25"/>
      <c r="L243" s="25"/>
      <c r="M243" s="25"/>
      <c r="N243" s="9"/>
      <c r="O243" s="9"/>
    </row>
    <row r="244" spans="1:15" ht="43.15" customHeight="1">
      <c r="A244" s="29"/>
      <c r="B244" s="32"/>
      <c r="C244" s="25"/>
      <c r="D244" s="25"/>
      <c r="E244" s="25"/>
      <c r="F244" s="25"/>
      <c r="G244" s="25"/>
      <c r="H244" s="25"/>
      <c r="I244" s="25"/>
      <c r="J244" s="25"/>
      <c r="K244" s="25"/>
      <c r="L244" s="25"/>
      <c r="M244" s="25"/>
      <c r="N244" s="9"/>
      <c r="O244" s="9"/>
    </row>
    <row r="245" spans="1:15" ht="43.15" customHeight="1">
      <c r="A245" s="29"/>
      <c r="B245" s="32"/>
      <c r="C245" s="25"/>
      <c r="D245" s="25"/>
      <c r="E245" s="25"/>
      <c r="F245" s="25"/>
      <c r="G245" s="25"/>
      <c r="H245" s="25"/>
      <c r="I245" s="25"/>
      <c r="J245" s="25"/>
      <c r="K245" s="25"/>
      <c r="L245" s="25"/>
      <c r="M245" s="25"/>
      <c r="N245" s="9"/>
      <c r="O245" s="9"/>
    </row>
    <row r="246" spans="1:15" ht="43.15" customHeight="1">
      <c r="A246" s="29"/>
      <c r="B246" s="32"/>
      <c r="C246" s="25"/>
      <c r="D246" s="25"/>
      <c r="E246" s="25"/>
      <c r="F246" s="25"/>
      <c r="G246" s="25"/>
      <c r="H246" s="25"/>
      <c r="I246" s="25"/>
      <c r="J246" s="25"/>
      <c r="K246" s="25"/>
      <c r="L246" s="25"/>
      <c r="M246" s="25"/>
      <c r="N246" s="9"/>
      <c r="O246" s="9"/>
    </row>
    <row r="247" spans="1:15" ht="43.15" customHeight="1">
      <c r="A247" s="29"/>
      <c r="B247" s="32"/>
      <c r="C247" s="25"/>
      <c r="D247" s="25"/>
      <c r="E247" s="25"/>
      <c r="F247" s="25"/>
      <c r="G247" s="25"/>
      <c r="H247" s="25"/>
      <c r="I247" s="25"/>
      <c r="J247" s="25"/>
      <c r="K247" s="25"/>
      <c r="L247" s="25"/>
      <c r="M247" s="25"/>
      <c r="N247" s="9"/>
      <c r="O247" s="9"/>
    </row>
    <row r="248" spans="1:15" ht="43.15" customHeight="1">
      <c r="A248" s="29"/>
      <c r="B248" s="32"/>
      <c r="C248" s="25"/>
      <c r="D248" s="25"/>
      <c r="E248" s="25"/>
      <c r="F248" s="25"/>
      <c r="G248" s="25"/>
      <c r="H248" s="25"/>
      <c r="I248" s="25"/>
      <c r="J248" s="25"/>
      <c r="K248" s="25"/>
      <c r="L248" s="25"/>
      <c r="M248" s="25"/>
      <c r="N248" s="9"/>
      <c r="O248" s="9"/>
    </row>
    <row r="249" spans="1:15" ht="43.15" customHeight="1">
      <c r="A249" s="29"/>
      <c r="B249" s="32"/>
      <c r="C249" s="25"/>
      <c r="D249" s="25"/>
      <c r="E249" s="25"/>
      <c r="F249" s="25"/>
      <c r="G249" s="25"/>
      <c r="H249" s="25"/>
      <c r="I249" s="25"/>
      <c r="J249" s="25"/>
      <c r="K249" s="25"/>
      <c r="L249" s="25"/>
      <c r="M249" s="25"/>
      <c r="N249" s="9"/>
      <c r="O249" s="9"/>
    </row>
    <row r="250" spans="1:15" ht="43.15" customHeight="1">
      <c r="A250" s="29"/>
      <c r="B250" s="32"/>
      <c r="C250" s="25"/>
      <c r="D250" s="25"/>
      <c r="E250" s="25"/>
      <c r="F250" s="25"/>
      <c r="G250" s="25"/>
      <c r="H250" s="25"/>
      <c r="I250" s="25"/>
      <c r="J250" s="25"/>
      <c r="K250" s="25"/>
      <c r="L250" s="25"/>
      <c r="M250" s="25"/>
      <c r="N250" s="9"/>
      <c r="O250" s="9"/>
    </row>
    <row r="251" spans="1:15" ht="43.15" customHeight="1">
      <c r="A251" s="29"/>
      <c r="B251" s="32"/>
      <c r="C251" s="25"/>
      <c r="D251" s="25"/>
      <c r="E251" s="25"/>
      <c r="F251" s="25"/>
      <c r="G251" s="25"/>
      <c r="H251" s="25"/>
      <c r="I251" s="25"/>
      <c r="J251" s="25"/>
      <c r="K251" s="25"/>
      <c r="L251" s="25"/>
      <c r="M251" s="25"/>
      <c r="N251" s="9"/>
      <c r="O251" s="9"/>
    </row>
    <row r="252" spans="1:15" ht="43.15" customHeight="1">
      <c r="A252" s="29"/>
      <c r="B252" s="32"/>
      <c r="C252" s="25"/>
      <c r="D252" s="25"/>
      <c r="E252" s="25"/>
      <c r="F252" s="25"/>
      <c r="G252" s="25"/>
      <c r="H252" s="25"/>
      <c r="I252" s="25"/>
      <c r="J252" s="25"/>
      <c r="K252" s="25"/>
      <c r="L252" s="25"/>
      <c r="M252" s="25"/>
      <c r="N252" s="9"/>
      <c r="O252" s="9"/>
    </row>
    <row r="253" spans="1:15" ht="43.15" customHeight="1">
      <c r="A253" s="29"/>
      <c r="B253" s="32"/>
      <c r="C253" s="25"/>
      <c r="D253" s="25"/>
      <c r="E253" s="25"/>
      <c r="F253" s="25"/>
      <c r="G253" s="25"/>
      <c r="H253" s="25"/>
      <c r="I253" s="25"/>
      <c r="J253" s="25"/>
      <c r="K253" s="25"/>
      <c r="L253" s="25"/>
      <c r="M253" s="25"/>
      <c r="N253" s="9"/>
      <c r="O253" s="9"/>
    </row>
    <row r="254" spans="1:15" ht="43.15" customHeight="1">
      <c r="A254" s="29"/>
      <c r="B254" s="32"/>
      <c r="C254" s="25"/>
      <c r="D254" s="25"/>
      <c r="E254" s="25"/>
      <c r="F254" s="25"/>
      <c r="G254" s="25"/>
      <c r="H254" s="25"/>
      <c r="I254" s="25"/>
      <c r="J254" s="25"/>
      <c r="K254" s="25"/>
      <c r="L254" s="25"/>
      <c r="M254" s="25"/>
      <c r="N254" s="9"/>
      <c r="O254" s="9"/>
    </row>
    <row r="255" spans="1:15" ht="43.15" customHeight="1">
      <c r="A255" s="29"/>
      <c r="B255" s="32"/>
      <c r="C255" s="25"/>
      <c r="D255" s="25"/>
      <c r="E255" s="25"/>
      <c r="F255" s="25"/>
      <c r="G255" s="25"/>
      <c r="H255" s="25"/>
      <c r="I255" s="25"/>
      <c r="J255" s="25"/>
      <c r="K255" s="25"/>
      <c r="L255" s="25"/>
      <c r="M255" s="25"/>
      <c r="N255" s="9"/>
      <c r="O255" s="9"/>
    </row>
    <row r="256" spans="1:15" ht="43.15" customHeight="1">
      <c r="A256" s="29"/>
      <c r="B256" s="32"/>
      <c r="C256" s="25"/>
      <c r="D256" s="25"/>
      <c r="E256" s="25"/>
      <c r="F256" s="25"/>
      <c r="G256" s="25"/>
      <c r="H256" s="25"/>
      <c r="I256" s="25"/>
      <c r="J256" s="25"/>
      <c r="K256" s="25"/>
      <c r="L256" s="25"/>
      <c r="M256" s="25"/>
      <c r="N256" s="9"/>
      <c r="O256" s="9"/>
    </row>
    <row r="257" spans="1:15" ht="43.15" customHeight="1">
      <c r="A257" s="29"/>
      <c r="B257" s="32"/>
      <c r="C257" s="25"/>
      <c r="D257" s="25"/>
      <c r="E257" s="25"/>
      <c r="F257" s="25"/>
      <c r="G257" s="25"/>
      <c r="H257" s="25"/>
      <c r="I257" s="25"/>
      <c r="J257" s="25"/>
      <c r="K257" s="25"/>
      <c r="L257" s="25"/>
      <c r="M257" s="25"/>
      <c r="N257" s="9"/>
      <c r="O257" s="9"/>
    </row>
    <row r="258" spans="1:15" ht="43.15" customHeight="1">
      <c r="A258" s="29"/>
      <c r="B258" s="32"/>
      <c r="C258" s="25"/>
      <c r="D258" s="25"/>
      <c r="E258" s="25"/>
      <c r="F258" s="25"/>
      <c r="G258" s="25"/>
      <c r="H258" s="25"/>
      <c r="I258" s="25"/>
      <c r="J258" s="25"/>
      <c r="K258" s="25"/>
      <c r="L258" s="25"/>
      <c r="M258" s="25"/>
      <c r="N258" s="9"/>
      <c r="O258" s="9"/>
    </row>
    <row r="259" spans="1:15" ht="43.15" customHeight="1">
      <c r="A259" s="29"/>
      <c r="B259" s="32"/>
      <c r="C259" s="25"/>
      <c r="D259" s="25"/>
      <c r="E259" s="25"/>
      <c r="F259" s="25"/>
      <c r="G259" s="25"/>
      <c r="H259" s="25"/>
      <c r="I259" s="25"/>
      <c r="J259" s="25"/>
      <c r="K259" s="25"/>
      <c r="L259" s="25"/>
      <c r="M259" s="25"/>
      <c r="N259" s="9"/>
      <c r="O259" s="9"/>
    </row>
    <row r="260" spans="1:15" ht="43.15" customHeight="1">
      <c r="A260" s="29"/>
      <c r="B260" s="32"/>
      <c r="C260" s="25"/>
      <c r="D260" s="25"/>
      <c r="E260" s="25"/>
      <c r="F260" s="25"/>
      <c r="G260" s="25"/>
      <c r="H260" s="25"/>
      <c r="I260" s="25"/>
      <c r="J260" s="25"/>
      <c r="K260" s="25"/>
      <c r="L260" s="25"/>
      <c r="M260" s="25"/>
      <c r="N260" s="9"/>
      <c r="O260" s="9"/>
    </row>
    <row r="261" spans="1:15" ht="43.15" customHeight="1">
      <c r="A261" s="29"/>
      <c r="B261" s="32"/>
      <c r="C261" s="25"/>
      <c r="D261" s="25"/>
      <c r="E261" s="25"/>
      <c r="F261" s="25"/>
      <c r="G261" s="25"/>
      <c r="H261" s="25"/>
      <c r="I261" s="25"/>
      <c r="J261" s="25"/>
      <c r="K261" s="25"/>
      <c r="L261" s="25"/>
      <c r="M261" s="25"/>
      <c r="N261" s="9"/>
      <c r="O261" s="9"/>
    </row>
    <row r="262" spans="1:15" ht="43.15" customHeight="1">
      <c r="A262" s="29"/>
      <c r="B262" s="32"/>
      <c r="C262" s="25"/>
      <c r="D262" s="25"/>
      <c r="E262" s="25"/>
      <c r="F262" s="25"/>
      <c r="G262" s="25"/>
      <c r="H262" s="25"/>
      <c r="I262" s="25"/>
      <c r="J262" s="25"/>
      <c r="K262" s="25"/>
      <c r="L262" s="25"/>
      <c r="M262" s="25"/>
      <c r="N262" s="9"/>
      <c r="O262" s="9"/>
    </row>
    <row r="263" spans="1:15" ht="43.15" customHeight="1">
      <c r="A263" s="29"/>
      <c r="B263" s="32"/>
      <c r="C263" s="25"/>
      <c r="D263" s="25"/>
      <c r="E263" s="25"/>
      <c r="F263" s="25"/>
      <c r="G263" s="25"/>
      <c r="H263" s="25"/>
      <c r="I263" s="25"/>
      <c r="J263" s="25"/>
      <c r="K263" s="25"/>
      <c r="L263" s="25"/>
      <c r="M263" s="25"/>
      <c r="N263" s="9"/>
      <c r="O263" s="9"/>
    </row>
    <row r="264" spans="1:15" ht="43.15" customHeight="1">
      <c r="A264" s="29"/>
      <c r="B264" s="32"/>
      <c r="C264" s="25"/>
      <c r="D264" s="25"/>
      <c r="E264" s="25"/>
      <c r="F264" s="25"/>
      <c r="G264" s="25"/>
      <c r="H264" s="25"/>
      <c r="I264" s="25"/>
      <c r="J264" s="25"/>
      <c r="K264" s="25"/>
      <c r="L264" s="25"/>
      <c r="M264" s="25"/>
      <c r="N264" s="9"/>
      <c r="O264" s="9"/>
    </row>
    <row r="265" spans="1:15" ht="43.15" customHeight="1">
      <c r="A265" s="29"/>
      <c r="B265" s="32"/>
      <c r="C265" s="25"/>
      <c r="D265" s="25"/>
      <c r="E265" s="25"/>
      <c r="F265" s="25"/>
      <c r="G265" s="25"/>
      <c r="H265" s="25"/>
      <c r="I265" s="25"/>
      <c r="J265" s="25"/>
      <c r="K265" s="25"/>
      <c r="L265" s="25"/>
      <c r="M265" s="25"/>
      <c r="N265" s="9"/>
      <c r="O265" s="9"/>
    </row>
    <row r="266" spans="1:15" ht="43.15" customHeight="1">
      <c r="A266" s="29"/>
      <c r="B266" s="32"/>
      <c r="C266" s="25"/>
      <c r="D266" s="25"/>
      <c r="E266" s="25"/>
      <c r="F266" s="25"/>
      <c r="G266" s="25"/>
      <c r="H266" s="25"/>
      <c r="I266" s="25"/>
      <c r="J266" s="25"/>
      <c r="K266" s="25"/>
      <c r="L266" s="25"/>
      <c r="M266" s="25"/>
      <c r="N266" s="9"/>
      <c r="O266" s="9"/>
    </row>
    <row r="267" spans="1:15" ht="43.15" customHeight="1">
      <c r="A267" s="29"/>
      <c r="B267" s="32"/>
      <c r="C267" s="25"/>
      <c r="D267" s="25"/>
      <c r="E267" s="25"/>
      <c r="F267" s="25"/>
      <c r="G267" s="25"/>
      <c r="H267" s="25"/>
      <c r="I267" s="25"/>
      <c r="J267" s="25"/>
      <c r="K267" s="25"/>
      <c r="L267" s="25"/>
      <c r="M267" s="25"/>
      <c r="N267" s="9"/>
      <c r="O267" s="9"/>
    </row>
    <row r="268" spans="1:15" ht="43.15" customHeight="1">
      <c r="A268" s="29"/>
      <c r="B268" s="32"/>
      <c r="C268" s="25"/>
      <c r="D268" s="25"/>
      <c r="E268" s="25"/>
      <c r="F268" s="25"/>
      <c r="G268" s="25"/>
      <c r="H268" s="25"/>
      <c r="I268" s="25"/>
      <c r="J268" s="25"/>
      <c r="K268" s="25"/>
      <c r="L268" s="25"/>
      <c r="M268" s="25"/>
      <c r="N268" s="9"/>
      <c r="O268" s="9"/>
    </row>
    <row r="269" spans="1:15" ht="43.15" customHeight="1">
      <c r="A269" s="29"/>
      <c r="B269" s="32"/>
      <c r="C269" s="25"/>
      <c r="D269" s="25"/>
      <c r="E269" s="25"/>
      <c r="F269" s="25"/>
      <c r="G269" s="25"/>
      <c r="H269" s="25"/>
      <c r="I269" s="25"/>
      <c r="J269" s="25"/>
      <c r="K269" s="25"/>
      <c r="L269" s="25"/>
      <c r="M269" s="25"/>
      <c r="N269" s="9"/>
      <c r="O269" s="9"/>
    </row>
    <row r="270" spans="1:15" ht="43.15" customHeight="1">
      <c r="A270" s="29"/>
      <c r="B270" s="32"/>
      <c r="C270" s="25"/>
      <c r="D270" s="25"/>
      <c r="E270" s="25"/>
      <c r="F270" s="25"/>
      <c r="G270" s="25"/>
      <c r="H270" s="25"/>
      <c r="I270" s="25"/>
      <c r="J270" s="25"/>
      <c r="K270" s="25"/>
      <c r="L270" s="25"/>
      <c r="M270" s="25"/>
      <c r="N270" s="9"/>
      <c r="O270" s="9"/>
    </row>
    <row r="271" spans="1:15" ht="43.15" customHeight="1">
      <c r="A271" s="29"/>
      <c r="B271" s="32"/>
      <c r="C271" s="25"/>
      <c r="D271" s="25"/>
      <c r="E271" s="25"/>
      <c r="F271" s="25"/>
      <c r="G271" s="25"/>
      <c r="H271" s="25"/>
      <c r="I271" s="25"/>
      <c r="J271" s="25"/>
      <c r="K271" s="25"/>
      <c r="L271" s="25"/>
      <c r="M271" s="25"/>
      <c r="N271" s="9"/>
      <c r="O271" s="9"/>
    </row>
    <row r="272" spans="1:15" ht="43.15" customHeight="1">
      <c r="A272" s="29"/>
      <c r="B272" s="32"/>
      <c r="C272" s="25"/>
      <c r="D272" s="25"/>
      <c r="E272" s="25"/>
      <c r="F272" s="25"/>
      <c r="G272" s="25"/>
      <c r="H272" s="25"/>
      <c r="I272" s="25"/>
      <c r="J272" s="25"/>
      <c r="K272" s="25"/>
      <c r="L272" s="25"/>
      <c r="M272" s="25"/>
      <c r="N272" s="9"/>
      <c r="O272" s="9"/>
    </row>
    <row r="273" spans="1:15" ht="43.15" customHeight="1">
      <c r="A273" s="29"/>
      <c r="B273" s="32"/>
      <c r="C273" s="25"/>
      <c r="D273" s="25"/>
      <c r="E273" s="25"/>
      <c r="F273" s="25"/>
      <c r="G273" s="25"/>
      <c r="H273" s="25"/>
      <c r="I273" s="25"/>
      <c r="J273" s="25"/>
      <c r="K273" s="25"/>
      <c r="L273" s="25"/>
      <c r="M273" s="25"/>
      <c r="N273" s="9"/>
      <c r="O273" s="9"/>
    </row>
    <row r="274" spans="1:15" ht="43.15" customHeight="1">
      <c r="A274" s="29"/>
      <c r="B274" s="32"/>
      <c r="C274" s="25"/>
      <c r="D274" s="25"/>
      <c r="E274" s="25"/>
      <c r="F274" s="25"/>
      <c r="G274" s="25"/>
      <c r="H274" s="25"/>
      <c r="I274" s="25"/>
      <c r="J274" s="25"/>
      <c r="K274" s="25"/>
      <c r="L274" s="25"/>
      <c r="M274" s="25"/>
      <c r="N274" s="9"/>
      <c r="O274" s="9"/>
    </row>
    <row r="275" spans="1:15" ht="43.15" customHeight="1">
      <c r="A275" s="29"/>
      <c r="B275" s="32"/>
      <c r="C275" s="25"/>
      <c r="D275" s="25"/>
      <c r="E275" s="25"/>
      <c r="F275" s="25"/>
      <c r="G275" s="25"/>
      <c r="H275" s="25"/>
      <c r="I275" s="25"/>
      <c r="J275" s="25"/>
      <c r="K275" s="25"/>
      <c r="L275" s="25"/>
      <c r="M275" s="25"/>
      <c r="N275" s="9"/>
      <c r="O275" s="9"/>
    </row>
    <row r="276" spans="1:15" ht="43.15" customHeight="1">
      <c r="A276" s="29"/>
      <c r="B276" s="32"/>
      <c r="C276" s="25"/>
      <c r="D276" s="25"/>
      <c r="E276" s="25"/>
      <c r="F276" s="25"/>
      <c r="G276" s="25"/>
      <c r="H276" s="25"/>
      <c r="I276" s="25"/>
      <c r="J276" s="25"/>
      <c r="K276" s="25"/>
      <c r="L276" s="25"/>
      <c r="M276" s="25"/>
      <c r="N276" s="9"/>
      <c r="O276" s="9"/>
    </row>
    <row r="277" spans="1:15" ht="43.15" customHeight="1">
      <c r="A277" s="29"/>
      <c r="B277" s="32"/>
      <c r="C277" s="25"/>
      <c r="D277" s="25"/>
      <c r="E277" s="25"/>
      <c r="F277" s="25"/>
      <c r="G277" s="25"/>
      <c r="H277" s="25"/>
      <c r="I277" s="25"/>
      <c r="J277" s="25"/>
      <c r="K277" s="25"/>
      <c r="L277" s="25"/>
      <c r="M277" s="25"/>
      <c r="N277" s="9"/>
      <c r="O277" s="9"/>
    </row>
    <row r="278" spans="1:15" ht="43.15" customHeight="1">
      <c r="A278" s="29"/>
      <c r="B278" s="32"/>
      <c r="C278" s="25"/>
      <c r="D278" s="25"/>
      <c r="E278" s="25"/>
      <c r="F278" s="25"/>
      <c r="G278" s="25"/>
      <c r="H278" s="25"/>
      <c r="I278" s="25"/>
      <c r="J278" s="25"/>
      <c r="K278" s="25"/>
      <c r="L278" s="25"/>
      <c r="M278" s="25"/>
      <c r="N278" s="9"/>
      <c r="O278" s="9"/>
    </row>
    <row r="279" spans="1:15" ht="43.15" customHeight="1">
      <c r="A279" s="29"/>
      <c r="B279" s="32"/>
      <c r="C279" s="25"/>
      <c r="D279" s="25"/>
      <c r="E279" s="25"/>
      <c r="F279" s="25"/>
      <c r="G279" s="25"/>
      <c r="H279" s="25"/>
      <c r="I279" s="25"/>
      <c r="J279" s="25"/>
      <c r="K279" s="25"/>
      <c r="L279" s="25"/>
      <c r="M279" s="25"/>
      <c r="N279" s="9"/>
      <c r="O279" s="9"/>
    </row>
    <row r="280" spans="1:15" ht="43.15" customHeight="1">
      <c r="A280" s="29"/>
      <c r="B280" s="32"/>
      <c r="C280" s="25"/>
      <c r="D280" s="25"/>
      <c r="E280" s="25"/>
      <c r="F280" s="25"/>
      <c r="G280" s="25"/>
      <c r="H280" s="25"/>
      <c r="I280" s="25"/>
      <c r="J280" s="25"/>
      <c r="K280" s="25"/>
      <c r="L280" s="25"/>
      <c r="M280" s="25"/>
      <c r="N280" s="9"/>
      <c r="O280" s="9"/>
    </row>
    <row r="281" spans="1:15" ht="43.15" customHeight="1">
      <c r="A281" s="29"/>
      <c r="B281" s="32"/>
      <c r="C281" s="25"/>
      <c r="D281" s="25"/>
      <c r="E281" s="25"/>
      <c r="F281" s="25"/>
      <c r="G281" s="25"/>
      <c r="H281" s="25"/>
      <c r="I281" s="25"/>
      <c r="J281" s="25"/>
      <c r="K281" s="25"/>
      <c r="L281" s="25"/>
      <c r="M281" s="25"/>
      <c r="N281" s="9"/>
      <c r="O281" s="9"/>
    </row>
    <row r="282" spans="1:15" ht="43.15" customHeight="1">
      <c r="A282" s="29"/>
      <c r="B282" s="32"/>
      <c r="C282" s="25"/>
      <c r="D282" s="25"/>
      <c r="E282" s="25"/>
      <c r="F282" s="25"/>
      <c r="G282" s="25"/>
      <c r="H282" s="25"/>
      <c r="I282" s="25"/>
      <c r="J282" s="25"/>
      <c r="K282" s="25"/>
      <c r="L282" s="25"/>
      <c r="M282" s="25"/>
      <c r="N282" s="9"/>
      <c r="O282" s="9"/>
    </row>
    <row r="283" spans="1:15" ht="43.15" customHeight="1">
      <c r="A283" s="29"/>
      <c r="B283" s="32"/>
      <c r="C283" s="25"/>
      <c r="D283" s="25"/>
      <c r="E283" s="25"/>
      <c r="F283" s="25"/>
      <c r="G283" s="25"/>
      <c r="H283" s="25"/>
      <c r="I283" s="25"/>
      <c r="J283" s="25"/>
      <c r="K283" s="25"/>
      <c r="L283" s="25"/>
      <c r="M283" s="25"/>
      <c r="N283" s="9"/>
      <c r="O283" s="9"/>
    </row>
    <row r="284" spans="1:15" ht="43.15" customHeight="1">
      <c r="A284" s="29"/>
      <c r="B284" s="32"/>
      <c r="C284" s="25"/>
      <c r="D284" s="25"/>
      <c r="E284" s="25"/>
      <c r="F284" s="25"/>
      <c r="G284" s="25"/>
      <c r="H284" s="25"/>
      <c r="I284" s="25"/>
      <c r="J284" s="25"/>
      <c r="K284" s="25"/>
      <c r="L284" s="25"/>
      <c r="M284" s="25"/>
      <c r="N284" s="9"/>
      <c r="O284" s="9"/>
    </row>
    <row r="285" spans="1:15" ht="43.15" customHeight="1">
      <c r="A285" s="29"/>
      <c r="B285" s="32"/>
      <c r="C285" s="25"/>
      <c r="D285" s="25"/>
      <c r="E285" s="25"/>
      <c r="F285" s="25"/>
      <c r="G285" s="25"/>
      <c r="H285" s="25"/>
      <c r="I285" s="25"/>
      <c r="J285" s="25"/>
      <c r="K285" s="25"/>
      <c r="L285" s="25"/>
      <c r="M285" s="25"/>
      <c r="N285" s="9"/>
      <c r="O285" s="9"/>
    </row>
    <row r="286" spans="1:15" ht="43.15" customHeight="1">
      <c r="A286" s="29"/>
      <c r="B286" s="32"/>
      <c r="C286" s="25"/>
      <c r="D286" s="25"/>
      <c r="E286" s="25"/>
      <c r="F286" s="25"/>
      <c r="G286" s="25"/>
      <c r="H286" s="25"/>
      <c r="I286" s="25"/>
      <c r="J286" s="25"/>
      <c r="K286" s="25"/>
      <c r="L286" s="25"/>
      <c r="M286" s="25"/>
      <c r="N286" s="9"/>
      <c r="O286" s="9"/>
    </row>
    <row r="287" spans="1:15" ht="43.15" customHeight="1">
      <c r="A287" s="29"/>
      <c r="B287" s="32"/>
      <c r="C287" s="25"/>
      <c r="D287" s="25"/>
      <c r="E287" s="25"/>
      <c r="F287" s="25"/>
      <c r="G287" s="25"/>
      <c r="H287" s="25"/>
      <c r="I287" s="25"/>
      <c r="J287" s="25"/>
      <c r="K287" s="25"/>
      <c r="L287" s="25"/>
      <c r="M287" s="25"/>
      <c r="N287" s="9"/>
      <c r="O287" s="9"/>
    </row>
    <row r="288" spans="1:15" ht="43.15" customHeight="1">
      <c r="A288" s="29"/>
      <c r="B288" s="32"/>
      <c r="C288" s="25"/>
      <c r="D288" s="25"/>
      <c r="E288" s="25"/>
      <c r="F288" s="25"/>
      <c r="G288" s="25"/>
      <c r="H288" s="25"/>
      <c r="I288" s="25"/>
      <c r="J288" s="25"/>
      <c r="K288" s="25"/>
      <c r="L288" s="25"/>
      <c r="M288" s="25"/>
      <c r="N288" s="9"/>
      <c r="O288" s="9"/>
    </row>
    <row r="289" spans="1:15" ht="43.15" customHeight="1">
      <c r="A289" s="29"/>
      <c r="B289" s="32"/>
      <c r="C289" s="25"/>
      <c r="D289" s="25"/>
      <c r="E289" s="25"/>
      <c r="F289" s="25"/>
      <c r="G289" s="25"/>
      <c r="H289" s="25"/>
      <c r="I289" s="25"/>
      <c r="J289" s="25"/>
      <c r="K289" s="25"/>
      <c r="L289" s="25"/>
      <c r="M289" s="25"/>
      <c r="N289" s="9"/>
      <c r="O289" s="9"/>
    </row>
    <row r="290" spans="1:15" ht="43.15" customHeight="1">
      <c r="A290" s="29"/>
      <c r="B290" s="32"/>
      <c r="C290" s="25"/>
      <c r="D290" s="25"/>
      <c r="E290" s="25"/>
      <c r="F290" s="25"/>
      <c r="G290" s="25"/>
      <c r="H290" s="25"/>
      <c r="I290" s="25"/>
      <c r="J290" s="25"/>
      <c r="K290" s="25"/>
      <c r="L290" s="25"/>
      <c r="M290" s="25"/>
      <c r="N290" s="9"/>
      <c r="O290" s="9"/>
    </row>
    <row r="291" spans="1:15" ht="43.15" customHeight="1">
      <c r="A291" s="29"/>
      <c r="B291" s="32"/>
      <c r="C291" s="25"/>
      <c r="D291" s="25"/>
      <c r="E291" s="25"/>
      <c r="F291" s="25"/>
      <c r="G291" s="25"/>
      <c r="H291" s="25"/>
      <c r="I291" s="25"/>
      <c r="J291" s="25"/>
      <c r="K291" s="25"/>
      <c r="L291" s="25"/>
      <c r="M291" s="25"/>
      <c r="N291" s="9"/>
      <c r="O291" s="9"/>
    </row>
    <row r="292" spans="1:15" ht="43.15" customHeight="1">
      <c r="A292" s="29"/>
      <c r="B292" s="32"/>
      <c r="C292" s="25"/>
      <c r="D292" s="25"/>
      <c r="E292" s="25"/>
      <c r="F292" s="25"/>
      <c r="G292" s="25"/>
      <c r="H292" s="25"/>
      <c r="I292" s="25"/>
      <c r="J292" s="25"/>
      <c r="K292" s="25"/>
      <c r="L292" s="25"/>
      <c r="M292" s="25"/>
      <c r="N292" s="9"/>
      <c r="O292" s="9"/>
    </row>
    <row r="293" spans="1:15" ht="43.15" customHeight="1">
      <c r="A293" s="29"/>
      <c r="B293" s="32"/>
      <c r="C293" s="25"/>
      <c r="D293" s="25"/>
      <c r="E293" s="25"/>
      <c r="F293" s="25"/>
      <c r="G293" s="25"/>
      <c r="H293" s="25"/>
      <c r="I293" s="25"/>
      <c r="J293" s="25"/>
      <c r="K293" s="25"/>
      <c r="L293" s="25"/>
      <c r="M293" s="25"/>
      <c r="N293" s="9"/>
      <c r="O293" s="9"/>
    </row>
    <row r="294" spans="1:15" ht="43.15" customHeight="1">
      <c r="A294" s="29"/>
      <c r="B294" s="32"/>
      <c r="C294" s="25"/>
      <c r="D294" s="25"/>
      <c r="E294" s="25"/>
      <c r="F294" s="25"/>
      <c r="G294" s="25"/>
      <c r="H294" s="25"/>
      <c r="I294" s="25"/>
      <c r="J294" s="25"/>
      <c r="K294" s="25"/>
      <c r="L294" s="25"/>
      <c r="M294" s="25"/>
      <c r="N294" s="9"/>
      <c r="O294" s="9"/>
    </row>
    <row r="295" spans="1:15" ht="43.15" customHeight="1">
      <c r="A295" s="29"/>
      <c r="B295" s="32"/>
      <c r="C295" s="25"/>
      <c r="D295" s="25"/>
      <c r="E295" s="25"/>
      <c r="F295" s="25"/>
      <c r="G295" s="25"/>
      <c r="H295" s="25"/>
      <c r="I295" s="25"/>
      <c r="J295" s="25"/>
      <c r="K295" s="25"/>
      <c r="L295" s="25"/>
      <c r="M295" s="25"/>
      <c r="N295" s="9"/>
      <c r="O295" s="9"/>
    </row>
    <row r="296" spans="1:15" ht="54.6" customHeight="1">
      <c r="A296" s="29"/>
      <c r="B296" s="32"/>
      <c r="C296" s="25"/>
      <c r="D296" s="25"/>
      <c r="E296" s="25"/>
      <c r="F296" s="25"/>
      <c r="G296" s="25"/>
      <c r="H296" s="25"/>
      <c r="I296" s="25"/>
      <c r="J296" s="25"/>
      <c r="K296" s="25"/>
      <c r="L296" s="25"/>
      <c r="M296" s="25"/>
      <c r="N296" s="9"/>
      <c r="O296" s="9"/>
    </row>
    <row r="297" spans="1:15" ht="43.15" customHeight="1">
      <c r="A297" s="29"/>
      <c r="B297" s="32"/>
      <c r="C297" s="25"/>
      <c r="D297" s="25"/>
      <c r="E297" s="25"/>
      <c r="F297" s="25"/>
      <c r="G297" s="25"/>
      <c r="H297" s="25"/>
      <c r="I297" s="25"/>
      <c r="J297" s="25"/>
      <c r="K297" s="25"/>
      <c r="L297" s="25"/>
      <c r="M297" s="25"/>
      <c r="N297" s="9"/>
      <c r="O297" s="9"/>
    </row>
    <row r="298" spans="1:15" ht="43.15" customHeight="1">
      <c r="A298" s="29"/>
      <c r="B298" s="32"/>
      <c r="C298" s="25"/>
      <c r="D298" s="25"/>
      <c r="E298" s="25"/>
      <c r="F298" s="25"/>
      <c r="G298" s="25"/>
      <c r="H298" s="25"/>
      <c r="I298" s="25"/>
      <c r="J298" s="25"/>
      <c r="K298" s="25"/>
      <c r="L298" s="25"/>
      <c r="M298" s="25"/>
      <c r="N298" s="9"/>
      <c r="O298" s="9"/>
    </row>
    <row r="299" spans="1:15" ht="43.15" customHeight="1">
      <c r="A299" s="29"/>
      <c r="B299" s="32"/>
      <c r="C299" s="25"/>
      <c r="D299" s="25"/>
      <c r="E299" s="25"/>
      <c r="F299" s="25"/>
      <c r="G299" s="25"/>
      <c r="H299" s="25"/>
      <c r="I299" s="25"/>
      <c r="J299" s="25"/>
      <c r="K299" s="25"/>
      <c r="L299" s="25"/>
      <c r="M299" s="25"/>
      <c r="N299" s="9"/>
      <c r="O299" s="9"/>
    </row>
    <row r="300" spans="1:15" ht="43.15" customHeight="1">
      <c r="A300" s="29"/>
      <c r="B300" s="32"/>
      <c r="C300" s="25"/>
      <c r="D300" s="25"/>
      <c r="E300" s="25"/>
      <c r="F300" s="25"/>
      <c r="G300" s="25"/>
      <c r="H300" s="25"/>
      <c r="I300" s="25"/>
      <c r="J300" s="25"/>
      <c r="K300" s="25"/>
      <c r="L300" s="25"/>
      <c r="M300" s="25"/>
      <c r="N300" s="9"/>
      <c r="O300" s="9"/>
    </row>
  </sheetData>
  <sheetProtection algorithmName="SHA-512" hashValue="3tW0rHRE6Z5n6vx4QXZzyZo5aBGF+Qy1AqKJU+/suenp/1J3UCpXUzPEaFNdNCt1jD4VbNifXjmNYPi5ARw0CQ==" saltValue="60Ee1CplIrk7DfQXf6+YkQ==" spinCount="100000" sheet="1" formatCells="0" insertRows="0"/>
  <mergeCells count="21">
    <mergeCell ref="A15:A16"/>
    <mergeCell ref="B13:B14"/>
    <mergeCell ref="B15:B16"/>
    <mergeCell ref="C13:D14"/>
    <mergeCell ref="C15:D16"/>
    <mergeCell ref="H15:I16"/>
    <mergeCell ref="H7:J9"/>
    <mergeCell ref="E15:F16"/>
    <mergeCell ref="G15:G16"/>
    <mergeCell ref="A1:J6"/>
    <mergeCell ref="A13:A14"/>
    <mergeCell ref="E13:F14"/>
    <mergeCell ref="G13:G14"/>
    <mergeCell ref="H13:I14"/>
    <mergeCell ref="G7:G9"/>
    <mergeCell ref="C7:D9"/>
    <mergeCell ref="E7:F9"/>
    <mergeCell ref="A7:A11"/>
    <mergeCell ref="B7:B11"/>
    <mergeCell ref="C10:D11"/>
    <mergeCell ref="E10:J11"/>
  </mergeCells>
  <conditionalFormatting sqref="A1:A7 D1:E9 G1:N9 E10 K10:N11">
    <cfRule type="expression" dxfId="523" priority="17">
      <formula>$C1="Option"</formula>
    </cfRule>
  </conditionalFormatting>
  <conditionalFormatting sqref="A12:A1001 D12:E1001 G12:N1001">
    <cfRule type="expression" dxfId="522" priority="1">
      <formula>$C12="Option"</formula>
    </cfRule>
  </conditionalFormatting>
  <conditionalFormatting sqref="A1:O7 C8:O9 C10 E10 K10:O11 A12:O12 A13:H13 J13:O16 A14:F14 A15:H15 A16:F16 A17:O22">
    <cfRule type="expression" dxfId="521" priority="25">
      <formula>$F1="Modification"</formula>
    </cfRule>
    <cfRule type="expression" dxfId="520" priority="26">
      <formula>$F1="Création"</formula>
    </cfRule>
  </conditionalFormatting>
  <conditionalFormatting sqref="A1:O7 C8:O9 K10:O11 A12:O12 J13:O16 A17:O22 E10 A13:H13 A14:F14 A15:H15 A16:F16 C10">
    <cfRule type="expression" dxfId="519" priority="24">
      <formula>$F1="Fermeture"</formula>
    </cfRule>
  </conditionalFormatting>
  <conditionalFormatting sqref="A23:O27 A28 C28:O28 A29:O36 A37 C37:O37 A38:O999">
    <cfRule type="expression" dxfId="518" priority="4">
      <formula>$F23="Modification"</formula>
    </cfRule>
    <cfRule type="expression" dxfId="517" priority="5">
      <formula>$F23="Création"</formula>
    </cfRule>
  </conditionalFormatting>
  <conditionalFormatting sqref="A23:O27 C28:O28 A29:O36 C37:O37 A38:O999 A28 A37">
    <cfRule type="expression" dxfId="516" priority="3">
      <formula>$F23="Fermeture"</formula>
    </cfRule>
  </conditionalFormatting>
  <conditionalFormatting sqref="N1:N22">
    <cfRule type="expression" dxfId="515" priority="19">
      <formula>$M1="Porteuse"</formula>
    </cfRule>
  </conditionalFormatting>
  <conditionalFormatting sqref="N23:N999">
    <cfRule type="expression" dxfId="514" priority="2">
      <formula>$M23="Porteuse"</formula>
    </cfRule>
  </conditionalFormatting>
  <dataValidations count="6">
    <dataValidation type="list" allowBlank="1" showInputMessage="1" showErrorMessage="1" sqref="F19:F300" xr:uid="{00000000-0002-0000-0300-000000000000}">
      <formula1>List_Statut</formula1>
    </dataValidation>
    <dataValidation type="list" allowBlank="1" showInputMessage="1" showErrorMessage="1" sqref="C19:C300" xr:uid="{00000000-0002-0000-0300-000001000000}">
      <formula1>"UE, ECUE, BLOC, OPTION, Parcours Pédagogique"</formula1>
    </dataValidation>
    <dataValidation type="list" allowBlank="1" showInputMessage="1" showErrorMessage="1" sqref="H19:H300" xr:uid="{00000000-0002-0000-0300-000002000000}">
      <formula1>List_CNU</formula1>
    </dataValidation>
    <dataValidation type="list" allowBlank="1" showInputMessage="1" showErrorMessage="1" sqref="M19:M300" xr:uid="{00000000-0002-0000-0300-000003000000}">
      <formula1>List_Mutualisation</formula1>
    </dataValidation>
    <dataValidation type="list" allowBlank="1" showInputMessage="1" showErrorMessage="1" sqref="E19:E300" xr:uid="{00000000-0002-0000-0300-000004000000}">
      <formula1>List_Type</formula1>
    </dataValidation>
    <dataValidation type="list" allowBlank="1" showInputMessage="1" showErrorMessage="1" sqref="L19:L300" xr:uid="{00000000-0002-0000-0300-000005000000}">
      <formula1>"Anglais"</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Y300"/>
  <sheetViews>
    <sheetView zoomScale="50" zoomScaleNormal="50" workbookViewId="0">
      <selection activeCell="T30" sqref="T30"/>
    </sheetView>
  </sheetViews>
  <sheetFormatPr defaultColWidth="11.42578125" defaultRowHeight="14.45"/>
  <cols>
    <col min="1" max="1" width="49.42578125" style="19" customWidth="1"/>
    <col min="2" max="2" width="50.7109375" style="19" customWidth="1"/>
    <col min="3" max="3" width="15.5703125" style="23" customWidth="1"/>
    <col min="4" max="4" width="20.85546875" style="19" customWidth="1"/>
    <col min="5" max="5" width="15.5703125" style="19" customWidth="1"/>
    <col min="6" max="6" width="24.7109375" style="19" customWidth="1"/>
    <col min="7" max="7" width="22" style="19" customWidth="1"/>
    <col min="8" max="8" width="27.140625" style="19" customWidth="1"/>
    <col min="9" max="9" width="35.28515625" style="19" customWidth="1"/>
    <col min="10" max="10" width="18.7109375" style="19" customWidth="1"/>
    <col min="11" max="11" width="40.7109375" style="19" customWidth="1"/>
    <col min="12" max="12" width="31.7109375" style="19" customWidth="1"/>
    <col min="13" max="14" width="22.42578125" style="19" customWidth="1"/>
    <col min="15" max="17" width="20.28515625" style="19" customWidth="1"/>
    <col min="18" max="18" width="20.85546875" style="19" bestFit="1" customWidth="1"/>
    <col min="19" max="19" width="20.5703125" style="19" customWidth="1"/>
    <col min="20" max="20" width="17.28515625" style="19" customWidth="1"/>
    <col min="21" max="21" width="51.28515625" style="19" customWidth="1"/>
    <col min="22" max="22" width="46.140625" style="23" customWidth="1"/>
    <col min="23" max="25" width="11.5703125" style="37"/>
  </cols>
  <sheetData>
    <row r="1" spans="1:22">
      <c r="A1" s="171"/>
      <c r="B1" s="171"/>
      <c r="C1" s="171"/>
      <c r="D1" s="171"/>
      <c r="E1" s="171"/>
      <c r="F1" s="171"/>
      <c r="G1" s="171"/>
      <c r="H1" s="171"/>
      <c r="I1" s="171"/>
      <c r="J1" s="40"/>
      <c r="V1" s="37"/>
    </row>
    <row r="2" spans="1:22">
      <c r="A2" s="171"/>
      <c r="B2" s="171"/>
      <c r="C2" s="171"/>
      <c r="D2" s="171"/>
      <c r="E2" s="171"/>
      <c r="F2" s="171"/>
      <c r="G2" s="171"/>
      <c r="H2" s="171"/>
      <c r="I2" s="171"/>
      <c r="J2" s="40"/>
      <c r="V2" s="37"/>
    </row>
    <row r="3" spans="1:22">
      <c r="A3" s="171"/>
      <c r="B3" s="171"/>
      <c r="C3" s="171"/>
      <c r="D3" s="171"/>
      <c r="E3" s="171"/>
      <c r="F3" s="171"/>
      <c r="G3" s="171"/>
      <c r="H3" s="171"/>
      <c r="I3" s="171"/>
      <c r="J3" s="40"/>
      <c r="V3" s="37"/>
    </row>
    <row r="4" spans="1:22">
      <c r="A4" s="171"/>
      <c r="B4" s="171"/>
      <c r="C4" s="171"/>
      <c r="D4" s="171"/>
      <c r="E4" s="171"/>
      <c r="F4" s="171"/>
      <c r="G4" s="171"/>
      <c r="H4" s="171"/>
      <c r="I4" s="171"/>
      <c r="J4" s="40"/>
      <c r="V4" s="37"/>
    </row>
    <row r="5" spans="1:22">
      <c r="A5" s="171"/>
      <c r="B5" s="171"/>
      <c r="C5" s="171"/>
      <c r="D5" s="171"/>
      <c r="E5" s="171"/>
      <c r="F5" s="171"/>
      <c r="G5" s="171"/>
      <c r="H5" s="171"/>
      <c r="I5" s="171"/>
      <c r="J5" s="40"/>
      <c r="V5" s="37"/>
    </row>
    <row r="6" spans="1:22">
      <c r="A6" s="171"/>
      <c r="B6" s="171"/>
      <c r="C6" s="171"/>
      <c r="D6" s="171"/>
      <c r="E6" s="171"/>
      <c r="F6" s="171"/>
      <c r="G6" s="171"/>
      <c r="H6" s="171"/>
      <c r="I6" s="171"/>
      <c r="J6" s="40"/>
      <c r="V6" s="37"/>
    </row>
    <row r="7" spans="1:22" ht="14.45" customHeight="1">
      <c r="A7" s="173" t="s">
        <v>292</v>
      </c>
      <c r="B7" s="169" t="str">
        <f>'Fiche Générale'!B3</f>
        <v>Portail_SV</v>
      </c>
      <c r="C7" s="219" t="s">
        <v>293</v>
      </c>
      <c r="D7" s="173"/>
      <c r="E7" s="217" t="str">
        <f>'Fiche Générale'!B4</f>
        <v>Sciences de la vie</v>
      </c>
      <c r="F7" s="169"/>
      <c r="G7" s="173" t="s">
        <v>294</v>
      </c>
      <c r="H7" s="218" t="str">
        <f>'Fiche Générale'!B5</f>
        <v>SPVIE18</v>
      </c>
      <c r="I7" s="218"/>
      <c r="J7" s="41"/>
      <c r="K7" s="24"/>
      <c r="V7" s="37"/>
    </row>
    <row r="8" spans="1:22" ht="14.45" customHeight="1">
      <c r="A8" s="173"/>
      <c r="B8" s="169"/>
      <c r="C8" s="219"/>
      <c r="D8" s="173"/>
      <c r="E8" s="217"/>
      <c r="F8" s="169"/>
      <c r="G8" s="173"/>
      <c r="H8" s="218"/>
      <c r="I8" s="218"/>
      <c r="J8" s="41"/>
      <c r="K8" s="24"/>
      <c r="V8" s="37"/>
    </row>
    <row r="9" spans="1:22" ht="14.45" customHeight="1">
      <c r="A9" s="173"/>
      <c r="B9" s="169"/>
      <c r="C9" s="219"/>
      <c r="D9" s="173"/>
      <c r="E9" s="217"/>
      <c r="F9" s="169"/>
      <c r="G9" s="173"/>
      <c r="H9" s="218"/>
      <c r="I9" s="218"/>
      <c r="J9" s="41"/>
      <c r="K9" s="24"/>
      <c r="V9" s="37"/>
    </row>
    <row r="10" spans="1:22" ht="14.45" customHeight="1">
      <c r="A10" s="173"/>
      <c r="B10" s="169"/>
      <c r="C10" s="186" t="s">
        <v>230</v>
      </c>
      <c r="D10" s="186"/>
      <c r="E10" s="220" t="str">
        <f>'Fiche Générale'!B9</f>
        <v>Préparation au CRPE (Sciences de la vie)</v>
      </c>
      <c r="F10" s="220"/>
      <c r="G10" s="220"/>
      <c r="H10" s="220"/>
      <c r="I10" s="220"/>
      <c r="J10" s="41"/>
      <c r="K10" s="24"/>
      <c r="V10" s="37"/>
    </row>
    <row r="11" spans="1:22" ht="14.45" customHeight="1">
      <c r="A11" s="173"/>
      <c r="B11" s="169"/>
      <c r="C11" s="186"/>
      <c r="D11" s="186"/>
      <c r="E11" s="220"/>
      <c r="F11" s="220"/>
      <c r="G11" s="220"/>
      <c r="H11" s="220"/>
      <c r="I11" s="220"/>
      <c r="J11" s="41"/>
      <c r="K11" s="24"/>
      <c r="V11" s="37"/>
    </row>
    <row r="12" spans="1:22">
      <c r="C12" s="19"/>
      <c r="I12" s="43"/>
      <c r="J12" s="43"/>
      <c r="M12" s="193" t="s">
        <v>295</v>
      </c>
      <c r="N12" s="194"/>
      <c r="O12" s="194"/>
      <c r="P12" s="194"/>
      <c r="Q12" s="207"/>
      <c r="R12" s="193" t="s">
        <v>296</v>
      </c>
      <c r="S12" s="194"/>
      <c r="T12" s="194"/>
      <c r="U12" s="207"/>
      <c r="V12" s="37"/>
    </row>
    <row r="13" spans="1:22">
      <c r="A13" s="204" t="s">
        <v>231</v>
      </c>
      <c r="B13" s="130" t="str">
        <f>'S1 Maquette'!B13</f>
        <v>1ère année de Portail</v>
      </c>
      <c r="C13" s="132"/>
      <c r="D13" s="204" t="s">
        <v>297</v>
      </c>
      <c r="E13" s="209">
        <f>'S1 Maquette'!E13</f>
        <v>0</v>
      </c>
      <c r="F13" s="210"/>
      <c r="G13" s="211"/>
      <c r="I13" s="43"/>
      <c r="J13" s="43"/>
      <c r="M13" s="195"/>
      <c r="N13" s="196"/>
      <c r="O13" s="196"/>
      <c r="P13" s="196"/>
      <c r="Q13" s="208"/>
      <c r="R13" s="195"/>
      <c r="S13" s="196"/>
      <c r="T13" s="196"/>
      <c r="U13" s="208"/>
      <c r="V13" s="37"/>
    </row>
    <row r="14" spans="1:22">
      <c r="A14" s="206"/>
      <c r="B14" s="133"/>
      <c r="C14" s="135"/>
      <c r="D14" s="206"/>
      <c r="E14" s="212"/>
      <c r="F14" s="213"/>
      <c r="G14" s="214"/>
      <c r="I14" s="43"/>
      <c r="J14" s="43"/>
      <c r="M14" s="204" t="s">
        <v>298</v>
      </c>
      <c r="N14" s="193" t="s">
        <v>299</v>
      </c>
      <c r="O14" s="207"/>
      <c r="P14" s="193" t="s">
        <v>300</v>
      </c>
      <c r="Q14" s="207"/>
      <c r="R14" s="172"/>
      <c r="S14" s="199"/>
      <c r="T14" s="199"/>
      <c r="U14" s="204"/>
      <c r="V14" s="37"/>
    </row>
    <row r="15" spans="1:22">
      <c r="A15" s="204" t="s">
        <v>301</v>
      </c>
      <c r="B15" s="130" t="str">
        <f>'S1 Maquette'!B15</f>
        <v>Semestre 1</v>
      </c>
      <c r="C15" s="132"/>
      <c r="D15" s="204" t="s">
        <v>302</v>
      </c>
      <c r="E15" s="209">
        <f>'S1 Maquette'!E15:F16</f>
        <v>0</v>
      </c>
      <c r="F15" s="210"/>
      <c r="G15" s="211"/>
      <c r="I15" s="43"/>
      <c r="J15" s="43"/>
      <c r="M15" s="205"/>
      <c r="N15" s="215"/>
      <c r="O15" s="216"/>
      <c r="P15" s="215"/>
      <c r="Q15" s="216"/>
      <c r="R15" s="202"/>
      <c r="S15" s="200"/>
      <c r="T15" s="200"/>
      <c r="U15" s="205"/>
      <c r="V15" s="37"/>
    </row>
    <row r="16" spans="1:22">
      <c r="A16" s="206"/>
      <c r="B16" s="133"/>
      <c r="C16" s="135"/>
      <c r="D16" s="206"/>
      <c r="E16" s="212"/>
      <c r="F16" s="213"/>
      <c r="G16" s="214"/>
      <c r="I16" s="43"/>
      <c r="J16" s="43"/>
      <c r="M16" s="205"/>
      <c r="N16" s="215"/>
      <c r="O16" s="216"/>
      <c r="P16" s="215"/>
      <c r="Q16" s="216"/>
      <c r="R16" s="202"/>
      <c r="S16" s="200"/>
      <c r="T16" s="200"/>
      <c r="U16" s="205"/>
      <c r="V16" s="37"/>
    </row>
    <row r="17" spans="1:25">
      <c r="L17" s="20"/>
      <c r="M17" s="206"/>
      <c r="N17" s="195"/>
      <c r="O17" s="208"/>
      <c r="P17" s="195"/>
      <c r="Q17" s="208"/>
      <c r="R17" s="203"/>
      <c r="S17" s="201"/>
      <c r="T17" s="201"/>
      <c r="U17" s="206"/>
      <c r="V17" s="37"/>
    </row>
    <row r="18" spans="1:25" ht="59.45" customHeight="1">
      <c r="A18" s="3" t="s">
        <v>303</v>
      </c>
      <c r="B18" s="42" t="s">
        <v>304</v>
      </c>
      <c r="C18" s="3" t="s">
        <v>5</v>
      </c>
      <c r="D18" s="3" t="s">
        <v>305</v>
      </c>
      <c r="E18" s="3" t="s">
        <v>306</v>
      </c>
      <c r="F18" s="3" t="s">
        <v>307</v>
      </c>
      <c r="G18" s="3" t="s">
        <v>308</v>
      </c>
      <c r="H18" s="3" t="s">
        <v>309</v>
      </c>
      <c r="I18" s="3" t="s">
        <v>310</v>
      </c>
      <c r="J18" s="3" t="s">
        <v>311</v>
      </c>
      <c r="K18" s="3" t="s">
        <v>312</v>
      </c>
      <c r="L18" s="3" t="s">
        <v>313</v>
      </c>
      <c r="M18" s="3" t="s">
        <v>314</v>
      </c>
      <c r="N18" s="3" t="s">
        <v>304</v>
      </c>
      <c r="O18" s="3" t="s">
        <v>315</v>
      </c>
      <c r="P18" s="3" t="s">
        <v>304</v>
      </c>
      <c r="Q18" s="3" t="s">
        <v>316</v>
      </c>
      <c r="R18" s="3" t="s">
        <v>317</v>
      </c>
      <c r="S18" s="3" t="s">
        <v>304</v>
      </c>
      <c r="T18" s="3" t="s">
        <v>315</v>
      </c>
      <c r="U18" s="4" t="s">
        <v>318</v>
      </c>
      <c r="V18" s="4" t="s">
        <v>319</v>
      </c>
      <c r="Y18"/>
    </row>
    <row r="19" spans="1:25" ht="30.6" customHeight="1">
      <c r="A19" s="11" t="str">
        <f>'S1 Maquette'!B19</f>
        <v xml:space="preserve">Compétences transversales S1 </v>
      </c>
      <c r="B19" s="46" t="str">
        <f>'S1 Maquette'!C19</f>
        <v>UE</v>
      </c>
      <c r="C19" s="60">
        <f>'S1 Maquette'!F19</f>
        <v>0</v>
      </c>
      <c r="D19" s="58"/>
      <c r="E19" s="58"/>
      <c r="F19" s="58"/>
      <c r="G19" s="61"/>
      <c r="H19" s="62"/>
      <c r="I19" s="62"/>
      <c r="J19" s="62"/>
      <c r="K19" s="61"/>
      <c r="L19" s="61"/>
      <c r="M19" s="62"/>
      <c r="N19" s="62"/>
      <c r="O19" s="61"/>
      <c r="P19" s="61"/>
      <c r="Q19" s="61"/>
      <c r="R19" s="61"/>
      <c r="S19" s="61"/>
      <c r="T19" s="61"/>
      <c r="U19" s="63"/>
      <c r="V19" s="59"/>
      <c r="Y19"/>
    </row>
    <row r="20" spans="1:25" ht="30.6" customHeight="1">
      <c r="A20" s="11" t="str">
        <f>'S1 Maquette'!B20</f>
        <v>Compétences écrites 1</v>
      </c>
      <c r="B20" s="46" t="str">
        <f>'S1 Maquette'!C20</f>
        <v>ECUE</v>
      </c>
      <c r="C20" s="64">
        <f>'S1 Maquette'!F20</f>
        <v>0</v>
      </c>
      <c r="D20" s="57"/>
      <c r="E20" s="57"/>
      <c r="F20" s="57"/>
      <c r="G20" s="62"/>
      <c r="H20" s="62"/>
      <c r="I20" s="62"/>
      <c r="J20" s="62"/>
      <c r="K20" s="62"/>
      <c r="L20" s="62"/>
      <c r="M20" s="62"/>
      <c r="N20" s="62"/>
      <c r="O20" s="62"/>
      <c r="P20" s="62"/>
      <c r="Q20" s="62"/>
      <c r="R20" s="62"/>
      <c r="S20" s="62"/>
      <c r="T20" s="62"/>
      <c r="U20" s="62"/>
      <c r="V20" s="59"/>
      <c r="Y20"/>
    </row>
    <row r="21" spans="1:25" ht="30.6" customHeight="1">
      <c r="A21" s="11" t="str">
        <f>'S1 Maquette'!B21</f>
        <v>Compétences informationnelles</v>
      </c>
      <c r="B21" s="46" t="str">
        <f>'S1 Maquette'!C21</f>
        <v>ECUE</v>
      </c>
      <c r="C21" s="64">
        <f>'S1 Maquette'!F21</f>
        <v>0</v>
      </c>
      <c r="D21" s="57"/>
      <c r="E21" s="57"/>
      <c r="F21" s="57"/>
      <c r="G21" s="62"/>
      <c r="H21" s="62"/>
      <c r="I21" s="62"/>
      <c r="J21" s="62"/>
      <c r="K21" s="62"/>
      <c r="L21" s="62"/>
      <c r="M21" s="62"/>
      <c r="N21" s="62"/>
      <c r="O21" s="62"/>
      <c r="P21" s="62"/>
      <c r="Q21" s="62"/>
      <c r="R21" s="62"/>
      <c r="S21" s="62"/>
      <c r="T21" s="62"/>
      <c r="U21" s="62"/>
      <c r="V21" s="59"/>
      <c r="Y21"/>
    </row>
    <row r="22" spans="1:25" ht="30.6" customHeight="1">
      <c r="A22" s="11" t="str">
        <f>'S1 Maquette'!B22</f>
        <v>Langue vivante étrangère 1</v>
      </c>
      <c r="B22" s="46" t="str">
        <f>'S1 Maquette'!C22</f>
        <v>ECUE</v>
      </c>
      <c r="C22" s="64">
        <f>'S1 Maquette'!F22</f>
        <v>0</v>
      </c>
      <c r="D22" s="57"/>
      <c r="E22" s="57"/>
      <c r="F22" s="57"/>
      <c r="G22" s="62"/>
      <c r="H22" s="62"/>
      <c r="I22" s="62"/>
      <c r="J22" s="62"/>
      <c r="K22" s="62"/>
      <c r="L22" s="62"/>
      <c r="M22" s="62"/>
      <c r="N22" s="62"/>
      <c r="O22" s="62"/>
      <c r="P22" s="62"/>
      <c r="Q22" s="62"/>
      <c r="R22" s="62"/>
      <c r="S22" s="62"/>
      <c r="T22" s="62"/>
      <c r="U22" s="62"/>
      <c r="V22" s="59"/>
      <c r="Y22"/>
    </row>
    <row r="23" spans="1:25" ht="30.6" customHeight="1">
      <c r="A23" s="79" t="s">
        <v>252</v>
      </c>
      <c r="B23" s="49" t="s">
        <v>11</v>
      </c>
      <c r="C23" s="47">
        <v>0</v>
      </c>
      <c r="D23" s="25"/>
      <c r="E23" s="25" t="s">
        <v>320</v>
      </c>
      <c r="F23" s="25" t="s">
        <v>320</v>
      </c>
      <c r="G23" s="45" t="s">
        <v>320</v>
      </c>
      <c r="H23" s="45" t="s">
        <v>320</v>
      </c>
      <c r="I23" s="45" t="s">
        <v>320</v>
      </c>
      <c r="J23" s="45">
        <v>8</v>
      </c>
      <c r="K23" s="45" t="s">
        <v>8</v>
      </c>
      <c r="L23" s="45"/>
      <c r="M23" s="45">
        <v>3</v>
      </c>
      <c r="N23" s="45"/>
      <c r="O23" s="45"/>
      <c r="P23" s="45"/>
      <c r="Q23" s="45"/>
      <c r="R23" s="45"/>
      <c r="S23" s="45"/>
      <c r="T23" s="45"/>
      <c r="U23" s="45"/>
      <c r="V23" s="50"/>
      <c r="Y23"/>
    </row>
    <row r="24" spans="1:25" ht="30.6" customHeight="1">
      <c r="A24" s="98" t="s">
        <v>255</v>
      </c>
      <c r="B24" s="49" t="s">
        <v>19</v>
      </c>
      <c r="C24" s="47">
        <v>0</v>
      </c>
      <c r="D24" s="25">
        <v>2</v>
      </c>
      <c r="E24" s="25" t="s">
        <v>320</v>
      </c>
      <c r="F24" s="25" t="s">
        <v>320</v>
      </c>
      <c r="G24" s="45" t="s">
        <v>320</v>
      </c>
      <c r="H24" s="45" t="s">
        <v>320</v>
      </c>
      <c r="I24" s="45" t="s">
        <v>320</v>
      </c>
      <c r="J24" s="45">
        <v>6</v>
      </c>
      <c r="K24" s="45"/>
      <c r="L24" s="45"/>
      <c r="M24" s="45"/>
      <c r="N24" s="45"/>
      <c r="O24" s="45"/>
      <c r="P24" s="45" t="s">
        <v>9</v>
      </c>
      <c r="Q24" s="45" t="s">
        <v>321</v>
      </c>
      <c r="R24" s="25" t="s">
        <v>16</v>
      </c>
      <c r="S24" s="45" t="s">
        <v>9</v>
      </c>
      <c r="T24" s="45" t="s">
        <v>321</v>
      </c>
      <c r="U24" s="84" t="s">
        <v>322</v>
      </c>
      <c r="V24" s="84" t="s">
        <v>322</v>
      </c>
      <c r="Y24"/>
    </row>
    <row r="25" spans="1:25" ht="30.6" customHeight="1">
      <c r="A25" s="98" t="s">
        <v>257</v>
      </c>
      <c r="B25" s="49" t="s">
        <v>19</v>
      </c>
      <c r="C25" s="47"/>
      <c r="D25" s="25">
        <v>1</v>
      </c>
      <c r="E25" s="25" t="s">
        <v>320</v>
      </c>
      <c r="F25" s="25" t="s">
        <v>320</v>
      </c>
      <c r="G25" s="45" t="s">
        <v>320</v>
      </c>
      <c r="H25" s="45" t="s">
        <v>320</v>
      </c>
      <c r="I25" s="45" t="s">
        <v>320</v>
      </c>
      <c r="J25" s="45">
        <v>6</v>
      </c>
      <c r="K25" s="45"/>
      <c r="L25" s="45"/>
      <c r="M25" s="45"/>
      <c r="N25" s="45"/>
      <c r="O25" s="45"/>
      <c r="P25" s="45" t="s">
        <v>9</v>
      </c>
      <c r="Q25" s="45" t="s">
        <v>323</v>
      </c>
      <c r="R25" s="25" t="s">
        <v>16</v>
      </c>
      <c r="S25" s="45" t="s">
        <v>9</v>
      </c>
      <c r="T25" s="45" t="s">
        <v>323</v>
      </c>
      <c r="U25" s="45"/>
      <c r="V25" s="50"/>
      <c r="Y25"/>
    </row>
    <row r="26" spans="1:25" ht="30.6" customHeight="1">
      <c r="A26" s="98" t="s">
        <v>259</v>
      </c>
      <c r="B26" s="49" t="s">
        <v>19</v>
      </c>
      <c r="C26" s="47">
        <v>0</v>
      </c>
      <c r="D26" s="25">
        <v>1</v>
      </c>
      <c r="E26" s="25" t="s">
        <v>320</v>
      </c>
      <c r="F26" s="25" t="s">
        <v>320</v>
      </c>
      <c r="G26" s="45" t="s">
        <v>320</v>
      </c>
      <c r="H26" s="45" t="s">
        <v>320</v>
      </c>
      <c r="I26" s="45" t="s">
        <v>320</v>
      </c>
      <c r="J26" s="45">
        <v>6</v>
      </c>
      <c r="K26" s="45"/>
      <c r="L26" s="82"/>
      <c r="M26" s="45"/>
      <c r="N26" s="45"/>
      <c r="O26" s="45"/>
      <c r="P26" s="45" t="s">
        <v>9</v>
      </c>
      <c r="Q26" s="45" t="s">
        <v>323</v>
      </c>
      <c r="R26" s="25" t="s">
        <v>16</v>
      </c>
      <c r="S26" s="45" t="s">
        <v>9</v>
      </c>
      <c r="T26" s="45" t="s">
        <v>323</v>
      </c>
      <c r="U26" s="45"/>
      <c r="V26" s="50"/>
      <c r="Y26"/>
    </row>
    <row r="27" spans="1:25" ht="30.6" customHeight="1">
      <c r="A27" s="79" t="s">
        <v>260</v>
      </c>
      <c r="B27" s="49" t="s">
        <v>11</v>
      </c>
      <c r="C27" s="47">
        <v>0</v>
      </c>
      <c r="D27" s="25"/>
      <c r="E27" s="25" t="s">
        <v>320</v>
      </c>
      <c r="F27" s="25" t="s">
        <v>320</v>
      </c>
      <c r="G27" s="45" t="s">
        <v>320</v>
      </c>
      <c r="H27" s="45" t="s">
        <v>320</v>
      </c>
      <c r="I27" s="45" t="s">
        <v>320</v>
      </c>
      <c r="J27" s="45">
        <v>8</v>
      </c>
      <c r="K27" s="45" t="s">
        <v>8</v>
      </c>
      <c r="L27" s="45"/>
      <c r="M27" s="45">
        <v>3</v>
      </c>
      <c r="N27" s="45"/>
      <c r="O27" s="45"/>
      <c r="P27" s="45"/>
      <c r="Q27" s="45"/>
      <c r="R27" s="45"/>
      <c r="S27" s="45"/>
      <c r="T27" s="45"/>
      <c r="U27" s="45"/>
      <c r="V27" s="50"/>
      <c r="Y27"/>
    </row>
    <row r="28" spans="1:25" ht="30.6" customHeight="1">
      <c r="A28" s="98" t="s">
        <v>262</v>
      </c>
      <c r="B28" s="49" t="s">
        <v>19</v>
      </c>
      <c r="C28" s="47">
        <v>0</v>
      </c>
      <c r="D28" s="25"/>
      <c r="E28" s="25" t="s">
        <v>320</v>
      </c>
      <c r="F28" s="25" t="s">
        <v>320</v>
      </c>
      <c r="G28" s="45" t="s">
        <v>320</v>
      </c>
      <c r="H28" s="45" t="s">
        <v>320</v>
      </c>
      <c r="I28" s="45" t="s">
        <v>320</v>
      </c>
      <c r="J28" s="45">
        <v>6</v>
      </c>
      <c r="K28" s="45"/>
      <c r="L28" s="82"/>
      <c r="M28" s="45"/>
      <c r="N28" s="45"/>
      <c r="O28" s="45"/>
      <c r="P28" s="45" t="s">
        <v>9</v>
      </c>
      <c r="Q28" s="45" t="s">
        <v>321</v>
      </c>
      <c r="R28" s="25" t="s">
        <v>16</v>
      </c>
      <c r="S28" s="45" t="s">
        <v>9</v>
      </c>
      <c r="T28" s="45" t="s">
        <v>321</v>
      </c>
      <c r="U28" s="45"/>
      <c r="V28" s="50"/>
      <c r="Y28"/>
    </row>
    <row r="29" spans="1:25" ht="30.6" customHeight="1">
      <c r="A29" s="98" t="s">
        <v>264</v>
      </c>
      <c r="B29" s="49" t="s">
        <v>19</v>
      </c>
      <c r="C29" s="47">
        <v>0</v>
      </c>
      <c r="D29" s="25"/>
      <c r="E29" s="25" t="s">
        <v>320</v>
      </c>
      <c r="F29" s="25" t="s">
        <v>320</v>
      </c>
      <c r="G29" s="45" t="s">
        <v>320</v>
      </c>
      <c r="H29" s="45" t="s">
        <v>320</v>
      </c>
      <c r="I29" s="45" t="s">
        <v>320</v>
      </c>
      <c r="J29" s="45">
        <v>6</v>
      </c>
      <c r="K29" s="45"/>
      <c r="L29" s="45"/>
      <c r="M29" s="45"/>
      <c r="N29" s="45"/>
      <c r="O29" s="45"/>
      <c r="P29" s="45" t="s">
        <v>9</v>
      </c>
      <c r="Q29" s="45" t="s">
        <v>323</v>
      </c>
      <c r="R29" s="25" t="s">
        <v>16</v>
      </c>
      <c r="S29" s="45" t="s">
        <v>9</v>
      </c>
      <c r="T29" s="45" t="s">
        <v>323</v>
      </c>
      <c r="U29" s="45"/>
      <c r="V29" s="50"/>
      <c r="Y29"/>
    </row>
    <row r="30" spans="1:25" ht="30.6" customHeight="1">
      <c r="A30" s="98" t="s">
        <v>266</v>
      </c>
      <c r="B30" s="49" t="s">
        <v>19</v>
      </c>
      <c r="C30" s="47">
        <v>0</v>
      </c>
      <c r="D30" s="25"/>
      <c r="E30" s="25" t="s">
        <v>320</v>
      </c>
      <c r="F30" s="25" t="s">
        <v>320</v>
      </c>
      <c r="G30" s="45" t="s">
        <v>320</v>
      </c>
      <c r="H30" s="45" t="s">
        <v>320</v>
      </c>
      <c r="I30" s="45" t="s">
        <v>320</v>
      </c>
      <c r="J30" s="45">
        <v>6</v>
      </c>
      <c r="K30" s="45"/>
      <c r="L30" s="45"/>
      <c r="M30" s="45"/>
      <c r="N30" s="45"/>
      <c r="O30" s="45"/>
      <c r="P30" s="45" t="s">
        <v>9</v>
      </c>
      <c r="Q30" s="104" t="s">
        <v>323</v>
      </c>
      <c r="R30" s="25" t="s">
        <v>16</v>
      </c>
      <c r="S30" s="45" t="s">
        <v>9</v>
      </c>
      <c r="T30" s="104" t="s">
        <v>323</v>
      </c>
      <c r="U30" s="84" t="s">
        <v>322</v>
      </c>
      <c r="V30" s="83"/>
      <c r="Y30"/>
    </row>
    <row r="31" spans="1:25" ht="30.6" customHeight="1">
      <c r="A31" s="80" t="s">
        <v>267</v>
      </c>
      <c r="B31" s="49" t="s">
        <v>11</v>
      </c>
      <c r="C31" s="47">
        <v>0</v>
      </c>
      <c r="D31" s="25"/>
      <c r="E31" s="25" t="s">
        <v>320</v>
      </c>
      <c r="F31" s="25" t="s">
        <v>320</v>
      </c>
      <c r="G31" s="45" t="s">
        <v>320</v>
      </c>
      <c r="H31" s="45" t="s">
        <v>320</v>
      </c>
      <c r="I31" s="45" t="s">
        <v>320</v>
      </c>
      <c r="J31" s="45">
        <v>8</v>
      </c>
      <c r="K31" s="45" t="s">
        <v>8</v>
      </c>
      <c r="L31" s="45"/>
      <c r="M31" s="45">
        <v>3</v>
      </c>
      <c r="N31" s="45"/>
      <c r="O31" s="45"/>
      <c r="P31" s="45"/>
      <c r="Q31" s="45"/>
      <c r="R31" s="45"/>
      <c r="S31" s="45"/>
      <c r="T31" s="45"/>
      <c r="U31" s="45"/>
      <c r="V31" s="50"/>
      <c r="Y31"/>
    </row>
    <row r="32" spans="1:25" ht="30.6" customHeight="1">
      <c r="A32" s="98" t="s">
        <v>269</v>
      </c>
      <c r="B32" s="49" t="s">
        <v>19</v>
      </c>
      <c r="C32" s="47">
        <v>0</v>
      </c>
      <c r="D32" s="25"/>
      <c r="E32" s="25" t="s">
        <v>320</v>
      </c>
      <c r="F32" s="25" t="s">
        <v>320</v>
      </c>
      <c r="G32" s="45" t="s">
        <v>320</v>
      </c>
      <c r="H32" s="45" t="s">
        <v>320</v>
      </c>
      <c r="I32" s="45" t="s">
        <v>320</v>
      </c>
      <c r="J32" s="45">
        <v>6</v>
      </c>
      <c r="K32" s="45"/>
      <c r="L32" s="82"/>
      <c r="M32" s="45"/>
      <c r="N32" s="45" t="s">
        <v>9</v>
      </c>
      <c r="O32" s="45" t="s">
        <v>324</v>
      </c>
      <c r="P32" s="45" t="s">
        <v>9</v>
      </c>
      <c r="Q32" s="45" t="s">
        <v>324</v>
      </c>
      <c r="R32" s="25" t="s">
        <v>16</v>
      </c>
      <c r="S32" s="45" t="s">
        <v>9</v>
      </c>
      <c r="T32" s="45" t="s">
        <v>324</v>
      </c>
      <c r="U32" s="45"/>
      <c r="V32" s="50"/>
      <c r="Y32"/>
    </row>
    <row r="33" spans="1:25" ht="30.6" customHeight="1">
      <c r="A33" s="99" t="s">
        <v>271</v>
      </c>
      <c r="B33" s="49" t="s">
        <v>19</v>
      </c>
      <c r="C33" s="47">
        <v>0</v>
      </c>
      <c r="D33" s="25"/>
      <c r="E33" s="25" t="s">
        <v>320</v>
      </c>
      <c r="F33" s="25" t="s">
        <v>320</v>
      </c>
      <c r="G33" s="45" t="s">
        <v>320</v>
      </c>
      <c r="H33" s="45" t="s">
        <v>320</v>
      </c>
      <c r="I33" s="45" t="s">
        <v>320</v>
      </c>
      <c r="J33" s="45">
        <v>6</v>
      </c>
      <c r="K33" s="45"/>
      <c r="L33" s="82"/>
      <c r="M33" s="45"/>
      <c r="N33" s="45" t="s">
        <v>9</v>
      </c>
      <c r="O33" s="45" t="s">
        <v>321</v>
      </c>
      <c r="P33" s="45" t="s">
        <v>9</v>
      </c>
      <c r="Q33" s="45" t="s">
        <v>321</v>
      </c>
      <c r="R33" s="25" t="s">
        <v>16</v>
      </c>
      <c r="S33" s="45" t="s">
        <v>9</v>
      </c>
      <c r="T33" s="45" t="s">
        <v>321</v>
      </c>
      <c r="U33" s="84" t="s">
        <v>325</v>
      </c>
      <c r="V33" s="84" t="s">
        <v>325</v>
      </c>
      <c r="Y33"/>
    </row>
    <row r="34" spans="1:25" ht="30.6" customHeight="1">
      <c r="A34" s="31" t="s">
        <v>272</v>
      </c>
      <c r="B34" s="25" t="s">
        <v>11</v>
      </c>
      <c r="C34" s="47"/>
      <c r="D34" s="25"/>
      <c r="E34" s="25"/>
      <c r="F34" s="25"/>
      <c r="G34" s="45"/>
      <c r="H34" s="45"/>
      <c r="I34" s="45"/>
      <c r="J34" s="45"/>
      <c r="K34" s="45"/>
      <c r="L34" s="82"/>
      <c r="M34" s="45"/>
      <c r="N34" s="45"/>
      <c r="O34" s="45"/>
      <c r="P34" s="45"/>
      <c r="Q34" s="45"/>
      <c r="R34" s="25"/>
      <c r="S34" s="45"/>
      <c r="T34" s="45"/>
      <c r="U34" s="45"/>
      <c r="V34" s="84"/>
      <c r="Y34"/>
    </row>
    <row r="35" spans="1:25" ht="30.6" customHeight="1">
      <c r="A35" s="81" t="s">
        <v>273</v>
      </c>
      <c r="B35" s="49" t="s">
        <v>29</v>
      </c>
      <c r="C35" s="47">
        <v>0</v>
      </c>
      <c r="D35" s="25"/>
      <c r="E35" s="25"/>
      <c r="F35" s="25"/>
      <c r="G35" s="45"/>
      <c r="H35" s="45"/>
      <c r="I35" s="45"/>
      <c r="J35" s="45"/>
      <c r="K35" s="45"/>
      <c r="L35" s="45"/>
      <c r="M35" s="45"/>
      <c r="N35" s="45"/>
      <c r="O35" s="45"/>
      <c r="P35" s="45"/>
      <c r="Q35" s="45"/>
      <c r="R35" s="45"/>
      <c r="S35" s="45"/>
      <c r="T35" s="45"/>
      <c r="U35" s="45"/>
      <c r="V35" s="50"/>
      <c r="Y35"/>
    </row>
    <row r="36" spans="1:25" ht="30.6" customHeight="1">
      <c r="A36" s="80" t="s">
        <v>275</v>
      </c>
      <c r="B36" s="49" t="s">
        <v>11</v>
      </c>
      <c r="C36" s="47">
        <v>0</v>
      </c>
      <c r="D36" s="25"/>
      <c r="E36" s="25" t="s">
        <v>320</v>
      </c>
      <c r="F36" s="25" t="s">
        <v>320</v>
      </c>
      <c r="G36" s="45" t="s">
        <v>320</v>
      </c>
      <c r="H36" s="45" t="s">
        <v>320</v>
      </c>
      <c r="I36" s="45" t="s">
        <v>320</v>
      </c>
      <c r="J36" s="45">
        <v>8</v>
      </c>
      <c r="K36" s="45" t="s">
        <v>8</v>
      </c>
      <c r="L36" s="45"/>
      <c r="M36" s="45">
        <v>3</v>
      </c>
      <c r="N36" s="45"/>
      <c r="O36" s="45"/>
      <c r="P36" s="45"/>
      <c r="Q36" s="45"/>
      <c r="R36" s="45"/>
      <c r="S36" s="45"/>
      <c r="T36" s="45"/>
      <c r="U36" s="45"/>
      <c r="V36" s="50"/>
      <c r="Y36"/>
    </row>
    <row r="37" spans="1:25" ht="30.6" customHeight="1">
      <c r="A37" s="98" t="s">
        <v>278</v>
      </c>
      <c r="B37" s="49" t="s">
        <v>19</v>
      </c>
      <c r="C37" s="47">
        <v>0</v>
      </c>
      <c r="D37" s="25">
        <v>5</v>
      </c>
      <c r="E37" s="25" t="s">
        <v>320</v>
      </c>
      <c r="F37" s="25" t="s">
        <v>320</v>
      </c>
      <c r="G37" s="45" t="s">
        <v>320</v>
      </c>
      <c r="H37" s="45" t="s">
        <v>320</v>
      </c>
      <c r="I37" s="45" t="s">
        <v>320</v>
      </c>
      <c r="J37" s="45">
        <v>6</v>
      </c>
      <c r="K37" s="45"/>
      <c r="L37" s="82"/>
      <c r="M37" s="45"/>
      <c r="N37" s="45"/>
      <c r="O37" s="45"/>
      <c r="P37" s="45" t="s">
        <v>9</v>
      </c>
      <c r="Q37" s="45" t="s">
        <v>324</v>
      </c>
      <c r="R37" s="25" t="s">
        <v>16</v>
      </c>
      <c r="S37" s="45" t="s">
        <v>9</v>
      </c>
      <c r="T37" s="45" t="s">
        <v>321</v>
      </c>
      <c r="U37" s="45"/>
      <c r="V37" s="50"/>
      <c r="Y37"/>
    </row>
    <row r="38" spans="1:25" ht="30.6" customHeight="1">
      <c r="A38" s="98" t="s">
        <v>280</v>
      </c>
      <c r="B38" s="49" t="s">
        <v>19</v>
      </c>
      <c r="C38" s="47">
        <v>0</v>
      </c>
      <c r="D38" s="25">
        <v>3</v>
      </c>
      <c r="E38" s="25" t="s">
        <v>320</v>
      </c>
      <c r="F38" s="25" t="s">
        <v>320</v>
      </c>
      <c r="G38" s="45" t="s">
        <v>320</v>
      </c>
      <c r="H38" s="45" t="s">
        <v>320</v>
      </c>
      <c r="I38" s="45" t="s">
        <v>320</v>
      </c>
      <c r="J38" s="45">
        <v>6</v>
      </c>
      <c r="K38" s="45"/>
      <c r="L38" s="45"/>
      <c r="M38" s="45"/>
      <c r="N38" s="45"/>
      <c r="O38" s="45"/>
      <c r="P38" s="45" t="s">
        <v>9</v>
      </c>
      <c r="Q38" s="45" t="s">
        <v>321</v>
      </c>
      <c r="R38" s="25" t="s">
        <v>16</v>
      </c>
      <c r="S38" s="45" t="s">
        <v>9</v>
      </c>
      <c r="T38" s="45" t="s">
        <v>321</v>
      </c>
      <c r="U38" s="45"/>
      <c r="V38" s="50"/>
      <c r="Y38"/>
    </row>
    <row r="39" spans="1:25" ht="30.6" customHeight="1">
      <c r="A39" s="98" t="s">
        <v>282</v>
      </c>
      <c r="B39" s="49" t="s">
        <v>19</v>
      </c>
      <c r="C39" s="47">
        <v>0</v>
      </c>
      <c r="D39" s="25">
        <v>2</v>
      </c>
      <c r="E39" s="25" t="s">
        <v>320</v>
      </c>
      <c r="F39" s="25" t="s">
        <v>320</v>
      </c>
      <c r="G39" s="45" t="s">
        <v>320</v>
      </c>
      <c r="H39" s="45" t="s">
        <v>320</v>
      </c>
      <c r="I39" s="45" t="s">
        <v>320</v>
      </c>
      <c r="J39" s="45">
        <v>6</v>
      </c>
      <c r="K39" s="45"/>
      <c r="L39" s="82"/>
      <c r="M39" s="45"/>
      <c r="N39" s="45"/>
      <c r="O39" s="45"/>
      <c r="P39" s="45" t="s">
        <v>9</v>
      </c>
      <c r="Q39" s="45" t="s">
        <v>326</v>
      </c>
      <c r="R39" s="25" t="s">
        <v>16</v>
      </c>
      <c r="S39" s="45" t="s">
        <v>9</v>
      </c>
      <c r="T39" s="45" t="s">
        <v>327</v>
      </c>
      <c r="U39" s="83" t="s">
        <v>328</v>
      </c>
      <c r="V39" s="83" t="s">
        <v>328</v>
      </c>
      <c r="Y39"/>
    </row>
    <row r="40" spans="1:25" ht="30.6" customHeight="1">
      <c r="A40" s="98" t="s">
        <v>285</v>
      </c>
      <c r="B40" s="49" t="s">
        <v>19</v>
      </c>
      <c r="C40" s="47">
        <v>0</v>
      </c>
      <c r="D40" s="25">
        <v>0</v>
      </c>
      <c r="E40" s="25" t="s">
        <v>329</v>
      </c>
      <c r="F40" s="25" t="s">
        <v>329</v>
      </c>
      <c r="G40" s="25" t="s">
        <v>329</v>
      </c>
      <c r="H40" s="25" t="s">
        <v>329</v>
      </c>
      <c r="I40" s="25" t="s">
        <v>329</v>
      </c>
      <c r="J40" s="45"/>
      <c r="K40" s="45"/>
      <c r="L40" s="45"/>
      <c r="M40" s="45"/>
      <c r="N40" s="45"/>
      <c r="O40" s="45"/>
      <c r="P40" s="45"/>
      <c r="Q40" s="45"/>
      <c r="R40" s="45"/>
      <c r="S40" s="45"/>
      <c r="T40" s="45"/>
      <c r="U40" s="45"/>
      <c r="V40" s="50"/>
      <c r="Y40"/>
    </row>
    <row r="41" spans="1:25" ht="54.6" customHeight="1">
      <c r="A41" s="80" t="s">
        <v>288</v>
      </c>
      <c r="B41" s="49" t="s">
        <v>11</v>
      </c>
      <c r="C41" s="47">
        <v>0</v>
      </c>
      <c r="D41" s="25"/>
      <c r="E41" s="25" t="s">
        <v>320</v>
      </c>
      <c r="F41" s="25" t="s">
        <v>320</v>
      </c>
      <c r="G41" s="45" t="s">
        <v>320</v>
      </c>
      <c r="H41" s="45" t="s">
        <v>320</v>
      </c>
      <c r="I41" s="45" t="s">
        <v>320</v>
      </c>
      <c r="J41" s="45">
        <v>8</v>
      </c>
      <c r="K41" s="45" t="s">
        <v>8</v>
      </c>
      <c r="L41" s="82"/>
      <c r="M41" s="45">
        <v>3</v>
      </c>
      <c r="N41" s="45"/>
      <c r="O41" s="45"/>
      <c r="P41" s="45" t="s">
        <v>9</v>
      </c>
      <c r="Q41" s="45" t="s">
        <v>324</v>
      </c>
      <c r="R41" s="25" t="s">
        <v>16</v>
      </c>
      <c r="S41" s="45" t="s">
        <v>9</v>
      </c>
      <c r="T41" s="45" t="s">
        <v>324</v>
      </c>
      <c r="U41" s="84" t="s">
        <v>330</v>
      </c>
      <c r="V41" s="50"/>
      <c r="Y41"/>
    </row>
    <row r="42" spans="1:25" ht="30.6" customHeight="1">
      <c r="A42" s="197" t="str">
        <f>'S1 Maquette'!B42</f>
        <v>Semestre et évaluation commun au semestre 1 du parcours SV géneral</v>
      </c>
      <c r="B42" s="198"/>
      <c r="C42" s="47">
        <f>'S1 Maquette'!F42</f>
        <v>0</v>
      </c>
      <c r="D42" s="25"/>
      <c r="E42" s="25"/>
      <c r="F42" s="25"/>
      <c r="G42" s="45"/>
      <c r="H42" s="45"/>
      <c r="I42" s="45"/>
      <c r="J42" s="45"/>
      <c r="K42" s="45"/>
      <c r="L42" s="45"/>
      <c r="M42" s="45"/>
      <c r="N42" s="45"/>
      <c r="O42" s="45"/>
      <c r="P42" s="45"/>
      <c r="Q42" s="45"/>
      <c r="R42" s="45"/>
      <c r="S42" s="45"/>
      <c r="T42" s="45"/>
      <c r="U42" s="45"/>
      <c r="V42" s="50"/>
      <c r="Y42"/>
    </row>
    <row r="43" spans="1:25" ht="30.6" customHeight="1">
      <c r="A43" s="49">
        <f>'S1 Maquette'!B43</f>
        <v>0</v>
      </c>
      <c r="B43" s="49">
        <f>'S1 Maquette'!C43</f>
        <v>0</v>
      </c>
      <c r="C43" s="47">
        <f>'S1 Maquette'!F43</f>
        <v>0</v>
      </c>
      <c r="D43" s="25"/>
      <c r="E43" s="25"/>
      <c r="F43" s="25"/>
      <c r="G43" s="45"/>
      <c r="H43" s="45"/>
      <c r="I43" s="45"/>
      <c r="J43" s="45"/>
      <c r="K43" s="45"/>
      <c r="L43" s="45"/>
      <c r="M43" s="45"/>
      <c r="N43" s="45"/>
      <c r="O43" s="45"/>
      <c r="P43" s="45"/>
      <c r="Q43" s="45"/>
      <c r="R43" s="45"/>
      <c r="S43" s="45"/>
      <c r="T43" s="45"/>
      <c r="U43" s="45"/>
      <c r="V43" s="50"/>
      <c r="Y43"/>
    </row>
    <row r="44" spans="1:25" ht="30.6" customHeight="1">
      <c r="A44" s="49">
        <f>'S1 Maquette'!B44</f>
        <v>0</v>
      </c>
      <c r="B44" s="49">
        <f>'S1 Maquette'!C44</f>
        <v>0</v>
      </c>
      <c r="C44" s="47">
        <f>'S1 Maquette'!F44</f>
        <v>0</v>
      </c>
      <c r="D44" s="25"/>
      <c r="E44" s="25"/>
      <c r="F44" s="25"/>
      <c r="G44" s="45"/>
      <c r="H44" s="45"/>
      <c r="I44" s="45"/>
      <c r="J44" s="45"/>
      <c r="K44" s="45"/>
      <c r="L44" s="45"/>
      <c r="M44" s="45"/>
      <c r="N44" s="45"/>
      <c r="O44" s="45"/>
      <c r="P44" s="45"/>
      <c r="Q44" s="45"/>
      <c r="R44" s="45"/>
      <c r="S44" s="45"/>
      <c r="T44" s="45"/>
      <c r="U44" s="45"/>
      <c r="V44" s="50"/>
      <c r="Y44"/>
    </row>
    <row r="45" spans="1:25" ht="30.6" customHeight="1">
      <c r="A45" s="49">
        <f>'S1 Maquette'!B45</f>
        <v>0</v>
      </c>
      <c r="B45" s="49">
        <f>'S1 Maquette'!C45</f>
        <v>0</v>
      </c>
      <c r="C45" s="47">
        <f>'S1 Maquette'!F45</f>
        <v>0</v>
      </c>
      <c r="D45" s="25"/>
      <c r="E45" s="25"/>
      <c r="F45" s="25"/>
      <c r="G45" s="45"/>
      <c r="H45" s="45"/>
      <c r="I45" s="45"/>
      <c r="J45" s="45"/>
      <c r="K45" s="45"/>
      <c r="L45" s="45"/>
      <c r="M45" s="45"/>
      <c r="N45" s="45"/>
      <c r="O45" s="45"/>
      <c r="P45" s="45"/>
      <c r="Q45" s="45"/>
      <c r="R45" s="45"/>
      <c r="S45" s="45"/>
      <c r="T45" s="45"/>
      <c r="U45" s="45"/>
      <c r="V45" s="50"/>
      <c r="Y45"/>
    </row>
    <row r="46" spans="1:25" ht="30.6" customHeight="1">
      <c r="A46" s="49">
        <f>'S1 Maquette'!B46</f>
        <v>0</v>
      </c>
      <c r="B46" s="49">
        <f>'S1 Maquette'!C46</f>
        <v>0</v>
      </c>
      <c r="C46" s="47">
        <f>'S1 Maquette'!F46</f>
        <v>0</v>
      </c>
      <c r="D46" s="25"/>
      <c r="E46" s="25"/>
      <c r="F46" s="25"/>
      <c r="G46" s="45"/>
      <c r="H46" s="45"/>
      <c r="I46" s="45"/>
      <c r="J46" s="45"/>
      <c r="K46" s="45"/>
      <c r="L46" s="45"/>
      <c r="M46" s="45"/>
      <c r="N46" s="45"/>
      <c r="O46" s="45"/>
      <c r="P46" s="45"/>
      <c r="Q46" s="45"/>
      <c r="R46" s="45"/>
      <c r="S46" s="45"/>
      <c r="T46" s="45"/>
      <c r="U46" s="45"/>
      <c r="V46" s="50"/>
      <c r="Y46"/>
    </row>
    <row r="47" spans="1:25" ht="30.6" customHeight="1">
      <c r="A47" s="49">
        <f>'S1 Maquette'!B47</f>
        <v>0</v>
      </c>
      <c r="B47" s="49">
        <f>'S1 Maquette'!C47</f>
        <v>0</v>
      </c>
      <c r="C47" s="47">
        <f>'S1 Maquette'!F47</f>
        <v>0</v>
      </c>
      <c r="D47" s="25"/>
      <c r="E47" s="25"/>
      <c r="F47" s="25"/>
      <c r="G47" s="45"/>
      <c r="H47" s="45"/>
      <c r="I47" s="45"/>
      <c r="J47" s="45"/>
      <c r="K47" s="45"/>
      <c r="L47" s="45"/>
      <c r="M47" s="45"/>
      <c r="N47" s="45"/>
      <c r="O47" s="45"/>
      <c r="P47" s="45"/>
      <c r="Q47" s="45"/>
      <c r="R47" s="45"/>
      <c r="S47" s="45"/>
      <c r="T47" s="45"/>
      <c r="U47" s="45"/>
      <c r="V47" s="50"/>
      <c r="Y47"/>
    </row>
    <row r="48" spans="1:25" ht="30.6" customHeight="1">
      <c r="A48" s="49">
        <f>'S1 Maquette'!B48</f>
        <v>0</v>
      </c>
      <c r="B48" s="49">
        <f>'S1 Maquette'!C48</f>
        <v>0</v>
      </c>
      <c r="C48" s="47">
        <f>'S1 Maquette'!F48</f>
        <v>0</v>
      </c>
      <c r="D48" s="25"/>
      <c r="E48" s="25"/>
      <c r="F48" s="25"/>
      <c r="G48" s="45"/>
      <c r="H48" s="45"/>
      <c r="I48" s="45"/>
      <c r="J48" s="45"/>
      <c r="K48" s="45"/>
      <c r="L48" s="45"/>
      <c r="M48" s="45"/>
      <c r="N48" s="45"/>
      <c r="O48" s="45"/>
      <c r="P48" s="45"/>
      <c r="Q48" s="45"/>
      <c r="R48" s="45"/>
      <c r="S48" s="45"/>
      <c r="T48" s="45"/>
      <c r="U48" s="45"/>
      <c r="V48" s="50"/>
      <c r="Y48"/>
    </row>
    <row r="49" spans="1:25" ht="30.6" customHeight="1">
      <c r="A49" s="49">
        <f>'S1 Maquette'!B49</f>
        <v>0</v>
      </c>
      <c r="B49" s="49">
        <f>'S1 Maquette'!C49</f>
        <v>0</v>
      </c>
      <c r="C49" s="47">
        <f>'S1 Maquette'!F49</f>
        <v>0</v>
      </c>
      <c r="D49" s="45"/>
      <c r="E49" s="45"/>
      <c r="F49" s="45"/>
      <c r="G49" s="45"/>
      <c r="H49" s="45"/>
      <c r="I49" s="45"/>
      <c r="J49" s="45"/>
      <c r="K49" s="45"/>
      <c r="L49" s="45"/>
      <c r="M49" s="45"/>
      <c r="N49" s="45"/>
      <c r="O49" s="45"/>
      <c r="P49" s="45"/>
      <c r="Q49" s="45"/>
      <c r="R49" s="45"/>
      <c r="S49" s="45"/>
      <c r="T49" s="45"/>
      <c r="U49" s="45"/>
      <c r="V49" s="50"/>
      <c r="Y49"/>
    </row>
    <row r="50" spans="1:25" ht="30.6" customHeight="1">
      <c r="A50" s="49">
        <f>'S1 Maquette'!B50</f>
        <v>0</v>
      </c>
      <c r="B50" s="49">
        <f>'S1 Maquette'!C50</f>
        <v>0</v>
      </c>
      <c r="C50" s="47">
        <f>'S1 Maquette'!F50</f>
        <v>0</v>
      </c>
      <c r="D50" s="45"/>
      <c r="E50" s="45"/>
      <c r="F50" s="45"/>
      <c r="G50" s="45"/>
      <c r="H50" s="45"/>
      <c r="I50" s="45"/>
      <c r="J50" s="45"/>
      <c r="K50" s="45"/>
      <c r="L50" s="45"/>
      <c r="M50" s="45"/>
      <c r="N50" s="45"/>
      <c r="O50" s="45"/>
      <c r="P50" s="45"/>
      <c r="Q50" s="45"/>
      <c r="R50" s="45"/>
      <c r="S50" s="45"/>
      <c r="T50" s="45"/>
      <c r="U50" s="45"/>
      <c r="V50" s="50"/>
      <c r="Y50"/>
    </row>
    <row r="51" spans="1:25" ht="30.6" customHeight="1">
      <c r="A51" s="49">
        <f>'S1 Maquette'!B51</f>
        <v>0</v>
      </c>
      <c r="B51" s="49">
        <f>'S1 Maquette'!C51</f>
        <v>0</v>
      </c>
      <c r="C51" s="47">
        <f>'S1 Maquette'!F51</f>
        <v>0</v>
      </c>
      <c r="D51" s="45"/>
      <c r="E51" s="45"/>
      <c r="F51" s="45"/>
      <c r="G51" s="45"/>
      <c r="H51" s="45"/>
      <c r="I51" s="45"/>
      <c r="J51" s="45"/>
      <c r="K51" s="45"/>
      <c r="L51" s="45"/>
      <c r="M51" s="45"/>
      <c r="N51" s="45"/>
      <c r="O51" s="45"/>
      <c r="P51" s="45"/>
      <c r="Q51" s="45"/>
      <c r="R51" s="45"/>
      <c r="S51" s="45"/>
      <c r="T51" s="45"/>
      <c r="U51" s="45"/>
      <c r="V51" s="50"/>
      <c r="Y51"/>
    </row>
    <row r="52" spans="1:25" ht="30.6" customHeight="1">
      <c r="A52" s="49">
        <f>'S1 Maquette'!B52</f>
        <v>0</v>
      </c>
      <c r="B52" s="49">
        <f>'S1 Maquette'!C52</f>
        <v>0</v>
      </c>
      <c r="C52" s="47">
        <f>'S1 Maquette'!F52</f>
        <v>0</v>
      </c>
      <c r="D52" s="45"/>
      <c r="E52" s="45"/>
      <c r="F52" s="45"/>
      <c r="G52" s="45"/>
      <c r="H52" s="45"/>
      <c r="I52" s="45"/>
      <c r="J52" s="45"/>
      <c r="K52" s="45"/>
      <c r="L52" s="45"/>
      <c r="M52" s="45"/>
      <c r="N52" s="45"/>
      <c r="O52" s="45"/>
      <c r="P52" s="45"/>
      <c r="Q52" s="45"/>
      <c r="R52" s="45"/>
      <c r="S52" s="45"/>
      <c r="T52" s="45"/>
      <c r="U52" s="45"/>
      <c r="V52" s="50"/>
      <c r="Y52"/>
    </row>
    <row r="53" spans="1:25" ht="30.6" customHeight="1">
      <c r="A53" s="49">
        <f>'S1 Maquette'!B53</f>
        <v>0</v>
      </c>
      <c r="B53" s="49">
        <f>'S1 Maquette'!C53</f>
        <v>0</v>
      </c>
      <c r="C53" s="47">
        <f>'S1 Maquette'!F53</f>
        <v>0</v>
      </c>
      <c r="D53" s="45"/>
      <c r="E53" s="45"/>
      <c r="F53" s="45"/>
      <c r="G53" s="45"/>
      <c r="H53" s="45"/>
      <c r="I53" s="45"/>
      <c r="J53" s="45"/>
      <c r="K53" s="45"/>
      <c r="L53" s="45"/>
      <c r="M53" s="45"/>
      <c r="N53" s="45"/>
      <c r="O53" s="45"/>
      <c r="P53" s="45"/>
      <c r="Q53" s="45"/>
      <c r="R53" s="45"/>
      <c r="S53" s="45"/>
      <c r="T53" s="45"/>
      <c r="U53" s="45"/>
      <c r="V53" s="50"/>
      <c r="Y53"/>
    </row>
    <row r="54" spans="1:25" ht="30.6" customHeight="1">
      <c r="A54" s="49">
        <f>'S1 Maquette'!B54</f>
        <v>0</v>
      </c>
      <c r="B54" s="49">
        <f>'S1 Maquette'!C54</f>
        <v>0</v>
      </c>
      <c r="C54" s="47">
        <f>'S1 Maquette'!F54</f>
        <v>0</v>
      </c>
      <c r="D54" s="45"/>
      <c r="E54" s="45"/>
      <c r="F54" s="45"/>
      <c r="G54" s="45"/>
      <c r="H54" s="45"/>
      <c r="I54" s="45"/>
      <c r="J54" s="45"/>
      <c r="K54" s="45"/>
      <c r="L54" s="45"/>
      <c r="M54" s="45"/>
      <c r="N54" s="45"/>
      <c r="O54" s="45"/>
      <c r="P54" s="45"/>
      <c r="Q54" s="45"/>
      <c r="R54" s="45"/>
      <c r="S54" s="45"/>
      <c r="T54" s="45"/>
      <c r="U54" s="45"/>
      <c r="V54" s="50"/>
      <c r="Y54"/>
    </row>
    <row r="55" spans="1:25" ht="30.6" customHeight="1">
      <c r="A55" s="49">
        <f>'S1 Maquette'!B55</f>
        <v>0</v>
      </c>
      <c r="B55" s="49">
        <f>'S1 Maquette'!C55</f>
        <v>0</v>
      </c>
      <c r="C55" s="47">
        <f>'S1 Maquette'!F55</f>
        <v>0</v>
      </c>
      <c r="D55" s="45"/>
      <c r="E55" s="45"/>
      <c r="F55" s="45"/>
      <c r="G55" s="45"/>
      <c r="H55" s="45"/>
      <c r="I55" s="45"/>
      <c r="J55" s="45"/>
      <c r="K55" s="45"/>
      <c r="L55" s="45"/>
      <c r="M55" s="45"/>
      <c r="N55" s="45"/>
      <c r="O55" s="45"/>
      <c r="P55" s="45"/>
      <c r="Q55" s="45"/>
      <c r="R55" s="45"/>
      <c r="S55" s="45"/>
      <c r="T55" s="45"/>
      <c r="U55" s="45"/>
      <c r="V55" s="50"/>
      <c r="Y55"/>
    </row>
    <row r="56" spans="1:25" ht="30.6" customHeight="1">
      <c r="A56" s="49">
        <f>'S1 Maquette'!B56</f>
        <v>0</v>
      </c>
      <c r="B56" s="49">
        <f>'S1 Maquette'!C56</f>
        <v>0</v>
      </c>
      <c r="C56" s="47">
        <f>'S1 Maquette'!F56</f>
        <v>0</v>
      </c>
      <c r="D56" s="45"/>
      <c r="E56" s="45"/>
      <c r="F56" s="45"/>
      <c r="G56" s="45"/>
      <c r="H56" s="45"/>
      <c r="I56" s="45"/>
      <c r="J56" s="45"/>
      <c r="K56" s="45"/>
      <c r="L56" s="45"/>
      <c r="M56" s="45"/>
      <c r="N56" s="45"/>
      <c r="O56" s="45"/>
      <c r="P56" s="45"/>
      <c r="Q56" s="45"/>
      <c r="R56" s="45"/>
      <c r="S56" s="45"/>
      <c r="T56" s="45"/>
      <c r="U56" s="45"/>
      <c r="V56" s="50"/>
      <c r="Y56"/>
    </row>
    <row r="57" spans="1:25" ht="30.6" customHeight="1">
      <c r="A57" s="49">
        <f>'S1 Maquette'!B57</f>
        <v>0</v>
      </c>
      <c r="B57" s="49">
        <f>'S1 Maquette'!C57</f>
        <v>0</v>
      </c>
      <c r="C57" s="47">
        <f>'S1 Maquette'!F57</f>
        <v>0</v>
      </c>
      <c r="D57" s="45"/>
      <c r="E57" s="45"/>
      <c r="F57" s="45"/>
      <c r="G57" s="45"/>
      <c r="H57" s="45"/>
      <c r="I57" s="45"/>
      <c r="J57" s="45"/>
      <c r="K57" s="45"/>
      <c r="L57" s="45"/>
      <c r="M57" s="45"/>
      <c r="N57" s="45"/>
      <c r="O57" s="45"/>
      <c r="P57" s="45"/>
      <c r="Q57" s="45"/>
      <c r="R57" s="45"/>
      <c r="S57" s="45"/>
      <c r="T57" s="45"/>
      <c r="U57" s="45"/>
      <c r="V57" s="50"/>
      <c r="Y57"/>
    </row>
    <row r="58" spans="1:25" ht="30.6" customHeight="1">
      <c r="A58" s="49">
        <f>'S1 Maquette'!B58</f>
        <v>0</v>
      </c>
      <c r="B58" s="49">
        <f>'S1 Maquette'!C58</f>
        <v>0</v>
      </c>
      <c r="C58" s="47">
        <f>'S1 Maquette'!F58</f>
        <v>0</v>
      </c>
      <c r="D58" s="45"/>
      <c r="E58" s="45"/>
      <c r="F58" s="45"/>
      <c r="G58" s="45"/>
      <c r="H58" s="45"/>
      <c r="I58" s="45"/>
      <c r="J58" s="45"/>
      <c r="K58" s="45"/>
      <c r="L58" s="45"/>
      <c r="M58" s="45"/>
      <c r="N58" s="45"/>
      <c r="O58" s="45"/>
      <c r="P58" s="45"/>
      <c r="Q58" s="45"/>
      <c r="R58" s="45"/>
      <c r="S58" s="45"/>
      <c r="T58" s="45"/>
      <c r="U58" s="45"/>
      <c r="V58" s="50"/>
      <c r="Y58"/>
    </row>
    <row r="59" spans="1:25" ht="30.6" customHeight="1">
      <c r="A59" s="49">
        <f>'S1 Maquette'!B59</f>
        <v>0</v>
      </c>
      <c r="B59" s="49">
        <f>'S1 Maquette'!C59</f>
        <v>0</v>
      </c>
      <c r="C59" s="47">
        <f>'S1 Maquette'!F59</f>
        <v>0</v>
      </c>
      <c r="D59" s="45"/>
      <c r="E59" s="45"/>
      <c r="F59" s="45"/>
      <c r="G59" s="45"/>
      <c r="H59" s="45"/>
      <c r="I59" s="45"/>
      <c r="J59" s="45"/>
      <c r="K59" s="45"/>
      <c r="L59" s="45"/>
      <c r="M59" s="45"/>
      <c r="N59" s="45"/>
      <c r="O59" s="45"/>
      <c r="P59" s="45"/>
      <c r="Q59" s="45"/>
      <c r="R59" s="45"/>
      <c r="S59" s="45"/>
      <c r="T59" s="45"/>
      <c r="U59" s="45"/>
      <c r="V59" s="50"/>
      <c r="Y59"/>
    </row>
    <row r="60" spans="1:25" ht="30.6" customHeight="1">
      <c r="A60" s="49">
        <f>'S1 Maquette'!B60</f>
        <v>0</v>
      </c>
      <c r="B60" s="49">
        <f>'S1 Maquette'!C60</f>
        <v>0</v>
      </c>
      <c r="C60" s="47">
        <f>'S1 Maquette'!F60</f>
        <v>0</v>
      </c>
      <c r="D60" s="45"/>
      <c r="E60" s="45"/>
      <c r="F60" s="45"/>
      <c r="G60" s="45"/>
      <c r="H60" s="45"/>
      <c r="I60" s="45"/>
      <c r="J60" s="45"/>
      <c r="K60" s="45"/>
      <c r="L60" s="45"/>
      <c r="M60" s="45"/>
      <c r="N60" s="45"/>
      <c r="O60" s="45"/>
      <c r="P60" s="45"/>
      <c r="Q60" s="45"/>
      <c r="R60" s="45"/>
      <c r="S60" s="45"/>
      <c r="T60" s="45"/>
      <c r="U60" s="45"/>
      <c r="V60" s="50"/>
      <c r="Y60"/>
    </row>
    <row r="61" spans="1:25" ht="30.6" customHeight="1">
      <c r="A61" s="49">
        <f>'S1 Maquette'!B61</f>
        <v>0</v>
      </c>
      <c r="B61" s="49">
        <f>'S1 Maquette'!C61</f>
        <v>0</v>
      </c>
      <c r="C61" s="47">
        <f>'S1 Maquette'!F61</f>
        <v>0</v>
      </c>
      <c r="D61" s="45"/>
      <c r="E61" s="45"/>
      <c r="F61" s="45"/>
      <c r="G61" s="45"/>
      <c r="H61" s="45"/>
      <c r="I61" s="45"/>
      <c r="J61" s="45"/>
      <c r="K61" s="45"/>
      <c r="L61" s="45"/>
      <c r="M61" s="45"/>
      <c r="N61" s="45"/>
      <c r="O61" s="45"/>
      <c r="P61" s="45"/>
      <c r="Q61" s="45"/>
      <c r="R61" s="45"/>
      <c r="S61" s="45"/>
      <c r="T61" s="45"/>
      <c r="U61" s="45"/>
      <c r="V61" s="50"/>
      <c r="Y61"/>
    </row>
    <row r="62" spans="1:25" ht="30.6" customHeight="1">
      <c r="A62" s="49">
        <f>'S1 Maquette'!B62</f>
        <v>0</v>
      </c>
      <c r="B62" s="49">
        <f>'S1 Maquette'!C62</f>
        <v>0</v>
      </c>
      <c r="C62" s="47">
        <f>'S1 Maquette'!F62</f>
        <v>0</v>
      </c>
      <c r="D62" s="45"/>
      <c r="E62" s="45"/>
      <c r="F62" s="45"/>
      <c r="G62" s="45"/>
      <c r="H62" s="45"/>
      <c r="I62" s="45"/>
      <c r="J62" s="45"/>
      <c r="K62" s="45"/>
      <c r="L62" s="45"/>
      <c r="M62" s="45"/>
      <c r="N62" s="45"/>
      <c r="O62" s="45"/>
      <c r="P62" s="45"/>
      <c r="Q62" s="45"/>
      <c r="R62" s="45"/>
      <c r="S62" s="45"/>
      <c r="T62" s="45"/>
      <c r="U62" s="45"/>
      <c r="V62" s="50"/>
      <c r="Y62"/>
    </row>
    <row r="63" spans="1:25" ht="30.6" customHeight="1">
      <c r="A63" s="49">
        <f>'S1 Maquette'!B63</f>
        <v>0</v>
      </c>
      <c r="B63" s="49">
        <f>'S1 Maquette'!C63</f>
        <v>0</v>
      </c>
      <c r="C63" s="47">
        <f>'S1 Maquette'!F63</f>
        <v>0</v>
      </c>
      <c r="D63" s="45"/>
      <c r="E63" s="45"/>
      <c r="F63" s="45"/>
      <c r="G63" s="45"/>
      <c r="H63" s="45"/>
      <c r="I63" s="45"/>
      <c r="J63" s="45"/>
      <c r="K63" s="45"/>
      <c r="L63" s="45"/>
      <c r="M63" s="45"/>
      <c r="N63" s="45"/>
      <c r="O63" s="45"/>
      <c r="P63" s="45"/>
      <c r="Q63" s="45"/>
      <c r="R63" s="45"/>
      <c r="S63" s="45"/>
      <c r="T63" s="45"/>
      <c r="U63" s="45"/>
      <c r="V63" s="50"/>
      <c r="Y63"/>
    </row>
    <row r="64" spans="1:25" ht="30.6" customHeight="1">
      <c r="A64" s="49">
        <f>'S1 Maquette'!B64</f>
        <v>0</v>
      </c>
      <c r="B64" s="49">
        <f>'S1 Maquette'!C64</f>
        <v>0</v>
      </c>
      <c r="C64" s="47">
        <f>'S1 Maquette'!F64</f>
        <v>0</v>
      </c>
      <c r="D64" s="45"/>
      <c r="E64" s="45"/>
      <c r="F64" s="45"/>
      <c r="G64" s="45"/>
      <c r="H64" s="45"/>
      <c r="I64" s="45"/>
      <c r="J64" s="45"/>
      <c r="K64" s="45"/>
      <c r="L64" s="45"/>
      <c r="M64" s="45"/>
      <c r="N64" s="45"/>
      <c r="O64" s="45"/>
      <c r="P64" s="45"/>
      <c r="Q64" s="45"/>
      <c r="R64" s="45"/>
      <c r="S64" s="45"/>
      <c r="T64" s="45"/>
      <c r="U64" s="45"/>
      <c r="V64" s="50"/>
      <c r="Y64"/>
    </row>
    <row r="65" spans="1:25" ht="30.6" customHeight="1">
      <c r="A65" s="49">
        <f>'S1 Maquette'!B65</f>
        <v>0</v>
      </c>
      <c r="B65" s="49">
        <f>'S1 Maquette'!C65</f>
        <v>0</v>
      </c>
      <c r="C65" s="47">
        <f>'S1 Maquette'!F65</f>
        <v>0</v>
      </c>
      <c r="D65" s="45"/>
      <c r="E65" s="45"/>
      <c r="F65" s="45"/>
      <c r="G65" s="45"/>
      <c r="H65" s="45"/>
      <c r="I65" s="45"/>
      <c r="J65" s="45"/>
      <c r="K65" s="45"/>
      <c r="L65" s="45"/>
      <c r="M65" s="45"/>
      <c r="N65" s="45"/>
      <c r="O65" s="45"/>
      <c r="P65" s="45"/>
      <c r="Q65" s="45"/>
      <c r="R65" s="45"/>
      <c r="S65" s="45"/>
      <c r="T65" s="45"/>
      <c r="U65" s="45"/>
      <c r="V65" s="50"/>
      <c r="Y65"/>
    </row>
    <row r="66" spans="1:25" ht="30.6" customHeight="1">
      <c r="A66" s="49">
        <f>'S1 Maquette'!B66</f>
        <v>0</v>
      </c>
      <c r="B66" s="49">
        <f>'S1 Maquette'!C66</f>
        <v>0</v>
      </c>
      <c r="C66" s="47">
        <f>'S1 Maquette'!F66</f>
        <v>0</v>
      </c>
      <c r="D66" s="45"/>
      <c r="E66" s="45"/>
      <c r="F66" s="45"/>
      <c r="G66" s="45"/>
      <c r="H66" s="45"/>
      <c r="I66" s="45"/>
      <c r="J66" s="45"/>
      <c r="K66" s="45"/>
      <c r="L66" s="45"/>
      <c r="M66" s="45"/>
      <c r="N66" s="45"/>
      <c r="O66" s="45"/>
      <c r="P66" s="45"/>
      <c r="Q66" s="45"/>
      <c r="R66" s="45"/>
      <c r="S66" s="45"/>
      <c r="T66" s="45"/>
      <c r="U66" s="45"/>
      <c r="V66" s="50"/>
      <c r="Y66"/>
    </row>
    <row r="67" spans="1:25" ht="30.6" customHeight="1">
      <c r="A67" s="49">
        <f>'S1 Maquette'!B67</f>
        <v>0</v>
      </c>
      <c r="B67" s="49">
        <f>'S1 Maquette'!C67</f>
        <v>0</v>
      </c>
      <c r="C67" s="47">
        <f>'S1 Maquette'!F67</f>
        <v>0</v>
      </c>
      <c r="D67" s="45"/>
      <c r="E67" s="45"/>
      <c r="F67" s="45"/>
      <c r="G67" s="45"/>
      <c r="H67" s="45"/>
      <c r="I67" s="45"/>
      <c r="J67" s="45"/>
      <c r="K67" s="45"/>
      <c r="L67" s="45"/>
      <c r="M67" s="45"/>
      <c r="N67" s="45"/>
      <c r="O67" s="45"/>
      <c r="P67" s="45"/>
      <c r="Q67" s="45"/>
      <c r="R67" s="45"/>
      <c r="S67" s="45"/>
      <c r="T67" s="45"/>
      <c r="U67" s="45"/>
      <c r="V67" s="50"/>
      <c r="Y67"/>
    </row>
    <row r="68" spans="1:25" ht="30.6" customHeight="1">
      <c r="A68" s="49">
        <f>'S1 Maquette'!B68</f>
        <v>0</v>
      </c>
      <c r="B68" s="49">
        <f>'S1 Maquette'!C68</f>
        <v>0</v>
      </c>
      <c r="C68" s="47">
        <f>'S1 Maquette'!F68</f>
        <v>0</v>
      </c>
      <c r="D68" s="45"/>
      <c r="E68" s="45"/>
      <c r="F68" s="45"/>
      <c r="G68" s="45"/>
      <c r="H68" s="45"/>
      <c r="I68" s="45"/>
      <c r="J68" s="45"/>
      <c r="K68" s="45"/>
      <c r="L68" s="45"/>
      <c r="M68" s="45"/>
      <c r="N68" s="45"/>
      <c r="O68" s="45"/>
      <c r="P68" s="45"/>
      <c r="Q68" s="45"/>
      <c r="R68" s="45"/>
      <c r="S68" s="45"/>
      <c r="T68" s="45"/>
      <c r="U68" s="45"/>
      <c r="V68" s="50"/>
      <c r="Y68"/>
    </row>
    <row r="69" spans="1:25" ht="30.6" customHeight="1">
      <c r="A69" s="49">
        <f>'S1 Maquette'!B69</f>
        <v>0</v>
      </c>
      <c r="B69" s="49">
        <f>'S1 Maquette'!C69</f>
        <v>0</v>
      </c>
      <c r="C69" s="47">
        <f>'S1 Maquette'!F69</f>
        <v>0</v>
      </c>
      <c r="D69" s="45"/>
      <c r="E69" s="45"/>
      <c r="F69" s="45"/>
      <c r="G69" s="45"/>
      <c r="H69" s="45"/>
      <c r="I69" s="45"/>
      <c r="J69" s="45"/>
      <c r="K69" s="45"/>
      <c r="L69" s="45"/>
      <c r="M69" s="45"/>
      <c r="N69" s="45"/>
      <c r="O69" s="45"/>
      <c r="P69" s="45"/>
      <c r="Q69" s="45"/>
      <c r="R69" s="45"/>
      <c r="S69" s="45"/>
      <c r="T69" s="45"/>
      <c r="U69" s="45"/>
      <c r="V69" s="50"/>
      <c r="Y69"/>
    </row>
    <row r="70" spans="1:25" ht="30.6" customHeight="1">
      <c r="A70" s="49">
        <f>'S1 Maquette'!B70</f>
        <v>0</v>
      </c>
      <c r="B70" s="49">
        <f>'S1 Maquette'!C70</f>
        <v>0</v>
      </c>
      <c r="C70" s="47">
        <f>'S1 Maquette'!F70</f>
        <v>0</v>
      </c>
      <c r="D70" s="45"/>
      <c r="E70" s="45"/>
      <c r="F70" s="45"/>
      <c r="G70" s="45"/>
      <c r="H70" s="45"/>
      <c r="I70" s="45"/>
      <c r="J70" s="45"/>
      <c r="K70" s="45"/>
      <c r="L70" s="45"/>
      <c r="M70" s="45"/>
      <c r="N70" s="45"/>
      <c r="O70" s="45"/>
      <c r="P70" s="45"/>
      <c r="Q70" s="45"/>
      <c r="R70" s="45"/>
      <c r="S70" s="45"/>
      <c r="T70" s="45"/>
      <c r="U70" s="45"/>
      <c r="V70" s="50"/>
      <c r="Y70"/>
    </row>
    <row r="71" spans="1:25" ht="30.6" customHeight="1">
      <c r="A71" s="49">
        <f>'S1 Maquette'!B71</f>
        <v>0</v>
      </c>
      <c r="B71" s="49">
        <f>'S1 Maquette'!C71</f>
        <v>0</v>
      </c>
      <c r="C71" s="47">
        <f>'S1 Maquette'!F71</f>
        <v>0</v>
      </c>
      <c r="D71" s="45"/>
      <c r="E71" s="45"/>
      <c r="F71" s="45"/>
      <c r="G71" s="45"/>
      <c r="H71" s="45"/>
      <c r="I71" s="45"/>
      <c r="J71" s="45"/>
      <c r="K71" s="45"/>
      <c r="L71" s="45"/>
      <c r="M71" s="45"/>
      <c r="N71" s="45"/>
      <c r="O71" s="45"/>
      <c r="P71" s="45"/>
      <c r="Q71" s="45"/>
      <c r="R71" s="45"/>
      <c r="S71" s="45"/>
      <c r="T71" s="45"/>
      <c r="U71" s="45"/>
      <c r="V71" s="50"/>
      <c r="Y71"/>
    </row>
    <row r="72" spans="1:25" ht="30.6" customHeight="1">
      <c r="A72" s="49">
        <f>'S1 Maquette'!B72</f>
        <v>0</v>
      </c>
      <c r="B72" s="49">
        <f>'S1 Maquette'!C72</f>
        <v>0</v>
      </c>
      <c r="C72" s="47">
        <f>'S1 Maquette'!F72</f>
        <v>0</v>
      </c>
      <c r="D72" s="45"/>
      <c r="E72" s="45"/>
      <c r="F72" s="45"/>
      <c r="G72" s="45"/>
      <c r="H72" s="45"/>
      <c r="I72" s="45"/>
      <c r="J72" s="45"/>
      <c r="K72" s="45"/>
      <c r="L72" s="45"/>
      <c r="M72" s="45"/>
      <c r="N72" s="45"/>
      <c r="O72" s="45"/>
      <c r="P72" s="45"/>
      <c r="Q72" s="45"/>
      <c r="R72" s="45"/>
      <c r="S72" s="45"/>
      <c r="T72" s="45"/>
      <c r="U72" s="45"/>
      <c r="V72" s="50"/>
      <c r="Y72"/>
    </row>
    <row r="73" spans="1:25" ht="30.6" customHeight="1">
      <c r="A73" s="49">
        <f>'S1 Maquette'!B73</f>
        <v>0</v>
      </c>
      <c r="B73" s="49">
        <f>'S1 Maquette'!C73</f>
        <v>0</v>
      </c>
      <c r="C73" s="47">
        <f>'S1 Maquette'!F73</f>
        <v>0</v>
      </c>
      <c r="D73" s="45"/>
      <c r="E73" s="45"/>
      <c r="F73" s="45"/>
      <c r="G73" s="45"/>
      <c r="H73" s="45"/>
      <c r="I73" s="45"/>
      <c r="J73" s="45"/>
      <c r="K73" s="45"/>
      <c r="L73" s="45"/>
      <c r="M73" s="45"/>
      <c r="N73" s="45"/>
      <c r="O73" s="45"/>
      <c r="P73" s="45"/>
      <c r="Q73" s="45"/>
      <c r="R73" s="45"/>
      <c r="S73" s="45"/>
      <c r="T73" s="45"/>
      <c r="U73" s="45"/>
      <c r="V73" s="50"/>
      <c r="Y73"/>
    </row>
    <row r="74" spans="1:25" ht="30.6" customHeight="1">
      <c r="A74" s="49">
        <f>'S1 Maquette'!B74</f>
        <v>0</v>
      </c>
      <c r="B74" s="49">
        <f>'S1 Maquette'!C74</f>
        <v>0</v>
      </c>
      <c r="C74" s="47">
        <f>'S1 Maquette'!F74</f>
        <v>0</v>
      </c>
      <c r="D74" s="45"/>
      <c r="E74" s="45"/>
      <c r="F74" s="45"/>
      <c r="G74" s="45"/>
      <c r="H74" s="45"/>
      <c r="I74" s="45"/>
      <c r="J74" s="45"/>
      <c r="K74" s="45"/>
      <c r="L74" s="45"/>
      <c r="M74" s="45"/>
      <c r="N74" s="45"/>
      <c r="O74" s="45"/>
      <c r="P74" s="45"/>
      <c r="Q74" s="45"/>
      <c r="R74" s="45"/>
      <c r="S74" s="45"/>
      <c r="T74" s="45"/>
      <c r="U74" s="45"/>
      <c r="V74" s="50"/>
      <c r="Y74"/>
    </row>
    <row r="75" spans="1:25" ht="30.6" customHeight="1">
      <c r="A75" s="49">
        <f>'S1 Maquette'!B75</f>
        <v>0</v>
      </c>
      <c r="B75" s="49">
        <f>'S1 Maquette'!C75</f>
        <v>0</v>
      </c>
      <c r="C75" s="47">
        <f>'S1 Maquette'!F75</f>
        <v>0</v>
      </c>
      <c r="D75" s="45"/>
      <c r="E75" s="45"/>
      <c r="F75" s="45"/>
      <c r="G75" s="45"/>
      <c r="H75" s="45"/>
      <c r="I75" s="45"/>
      <c r="J75" s="45"/>
      <c r="K75" s="45"/>
      <c r="L75" s="45"/>
      <c r="M75" s="45"/>
      <c r="N75" s="45"/>
      <c r="O75" s="45"/>
      <c r="P75" s="45"/>
      <c r="Q75" s="45"/>
      <c r="R75" s="45"/>
      <c r="S75" s="45"/>
      <c r="T75" s="45"/>
      <c r="U75" s="45"/>
      <c r="V75" s="50"/>
      <c r="Y75"/>
    </row>
    <row r="76" spans="1:25" ht="30.6" customHeight="1">
      <c r="A76" s="49">
        <f>'S1 Maquette'!B76</f>
        <v>0</v>
      </c>
      <c r="B76" s="49">
        <f>'S1 Maquette'!C76</f>
        <v>0</v>
      </c>
      <c r="C76" s="47">
        <f>'S1 Maquette'!F76</f>
        <v>0</v>
      </c>
      <c r="D76" s="45"/>
      <c r="E76" s="45"/>
      <c r="F76" s="45"/>
      <c r="G76" s="45"/>
      <c r="H76" s="45"/>
      <c r="I76" s="45"/>
      <c r="J76" s="45"/>
      <c r="K76" s="45"/>
      <c r="L76" s="45"/>
      <c r="M76" s="45"/>
      <c r="N76" s="45"/>
      <c r="O76" s="45"/>
      <c r="P76" s="45"/>
      <c r="Q76" s="45"/>
      <c r="R76" s="45"/>
      <c r="S76" s="45"/>
      <c r="T76" s="45"/>
      <c r="U76" s="45"/>
      <c r="V76" s="50"/>
      <c r="Y76"/>
    </row>
    <row r="77" spans="1:25" ht="30.6" customHeight="1">
      <c r="A77" s="49">
        <f>'S1 Maquette'!B77</f>
        <v>0</v>
      </c>
      <c r="B77" s="49">
        <f>'S1 Maquette'!C77</f>
        <v>0</v>
      </c>
      <c r="C77" s="47">
        <f>'S1 Maquette'!F77</f>
        <v>0</v>
      </c>
      <c r="D77" s="45"/>
      <c r="E77" s="45"/>
      <c r="F77" s="45"/>
      <c r="G77" s="45"/>
      <c r="H77" s="45"/>
      <c r="I77" s="45"/>
      <c r="J77" s="45"/>
      <c r="K77" s="45"/>
      <c r="L77" s="45"/>
      <c r="M77" s="45"/>
      <c r="N77" s="45"/>
      <c r="O77" s="45"/>
      <c r="P77" s="45"/>
      <c r="Q77" s="45"/>
      <c r="R77" s="45"/>
      <c r="S77" s="45"/>
      <c r="T77" s="45"/>
      <c r="U77" s="45"/>
      <c r="V77" s="50"/>
      <c r="Y77"/>
    </row>
    <row r="78" spans="1:25" ht="30.6" customHeight="1">
      <c r="A78" s="49">
        <f>'S1 Maquette'!B78</f>
        <v>0</v>
      </c>
      <c r="B78" s="49">
        <f>'S1 Maquette'!C78</f>
        <v>0</v>
      </c>
      <c r="C78" s="47">
        <f>'S1 Maquette'!F78</f>
        <v>0</v>
      </c>
      <c r="D78" s="45"/>
      <c r="E78" s="45"/>
      <c r="F78" s="45"/>
      <c r="G78" s="45"/>
      <c r="H78" s="45"/>
      <c r="I78" s="45"/>
      <c r="J78" s="45"/>
      <c r="K78" s="45"/>
      <c r="L78" s="45"/>
      <c r="M78" s="45"/>
      <c r="N78" s="45"/>
      <c r="O78" s="45"/>
      <c r="P78" s="45"/>
      <c r="Q78" s="45"/>
      <c r="R78" s="45"/>
      <c r="S78" s="45"/>
      <c r="T78" s="45"/>
      <c r="U78" s="45"/>
      <c r="V78" s="50"/>
      <c r="Y78"/>
    </row>
    <row r="79" spans="1:25" ht="30.6" customHeight="1">
      <c r="A79" s="49">
        <f>'S1 Maquette'!B79</f>
        <v>0</v>
      </c>
      <c r="B79" s="49">
        <f>'S1 Maquette'!C79</f>
        <v>0</v>
      </c>
      <c r="C79" s="47">
        <f>'S1 Maquette'!F79</f>
        <v>0</v>
      </c>
      <c r="D79" s="45"/>
      <c r="E79" s="45"/>
      <c r="F79" s="45"/>
      <c r="G79" s="45"/>
      <c r="H79" s="45"/>
      <c r="I79" s="45"/>
      <c r="J79" s="45"/>
      <c r="K79" s="45"/>
      <c r="L79" s="45"/>
      <c r="M79" s="45"/>
      <c r="N79" s="45"/>
      <c r="O79" s="45"/>
      <c r="P79" s="45"/>
      <c r="Q79" s="45"/>
      <c r="R79" s="45"/>
      <c r="S79" s="45"/>
      <c r="T79" s="45"/>
      <c r="U79" s="45"/>
      <c r="V79" s="50"/>
      <c r="Y79"/>
    </row>
    <row r="80" spans="1:25" ht="30.6" customHeight="1">
      <c r="A80" s="49">
        <f>'S1 Maquette'!B80</f>
        <v>0</v>
      </c>
      <c r="B80" s="49">
        <f>'S1 Maquette'!C80</f>
        <v>0</v>
      </c>
      <c r="C80" s="47">
        <f>'S1 Maquette'!F80</f>
        <v>0</v>
      </c>
      <c r="D80" s="45"/>
      <c r="E80" s="45"/>
      <c r="F80" s="45"/>
      <c r="G80" s="45"/>
      <c r="H80" s="45"/>
      <c r="I80" s="45"/>
      <c r="J80" s="45"/>
      <c r="K80" s="45"/>
      <c r="L80" s="45"/>
      <c r="M80" s="45"/>
      <c r="N80" s="45"/>
      <c r="O80" s="45"/>
      <c r="P80" s="45"/>
      <c r="Q80" s="45"/>
      <c r="R80" s="45"/>
      <c r="S80" s="45"/>
      <c r="T80" s="45"/>
      <c r="U80" s="45"/>
      <c r="V80" s="50"/>
      <c r="Y80"/>
    </row>
    <row r="81" spans="1:25" ht="30.6" customHeight="1">
      <c r="A81" s="49">
        <f>'S1 Maquette'!B81</f>
        <v>0</v>
      </c>
      <c r="B81" s="49">
        <f>'S1 Maquette'!C81</f>
        <v>0</v>
      </c>
      <c r="C81" s="47">
        <f>'S1 Maquette'!F81</f>
        <v>0</v>
      </c>
      <c r="D81" s="45"/>
      <c r="E81" s="45"/>
      <c r="F81" s="45"/>
      <c r="G81" s="45"/>
      <c r="H81" s="45"/>
      <c r="I81" s="45"/>
      <c r="J81" s="45"/>
      <c r="K81" s="45"/>
      <c r="L81" s="45"/>
      <c r="M81" s="45"/>
      <c r="N81" s="45"/>
      <c r="O81" s="45"/>
      <c r="P81" s="45"/>
      <c r="Q81" s="45"/>
      <c r="R81" s="45"/>
      <c r="S81" s="45"/>
      <c r="T81" s="45"/>
      <c r="U81" s="45"/>
      <c r="V81" s="50"/>
      <c r="Y81"/>
    </row>
    <row r="82" spans="1:25" ht="30.6" customHeight="1">
      <c r="A82" s="49">
        <f>'S1 Maquette'!B82</f>
        <v>0</v>
      </c>
      <c r="B82" s="49">
        <f>'S1 Maquette'!C82</f>
        <v>0</v>
      </c>
      <c r="C82" s="47">
        <f>'S1 Maquette'!F82</f>
        <v>0</v>
      </c>
      <c r="D82" s="45"/>
      <c r="E82" s="45"/>
      <c r="F82" s="45"/>
      <c r="G82" s="45"/>
      <c r="H82" s="45"/>
      <c r="I82" s="45"/>
      <c r="J82" s="45"/>
      <c r="K82" s="45"/>
      <c r="L82" s="45"/>
      <c r="M82" s="45"/>
      <c r="N82" s="45"/>
      <c r="O82" s="45"/>
      <c r="P82" s="45"/>
      <c r="Q82" s="45"/>
      <c r="R82" s="45"/>
      <c r="S82" s="45"/>
      <c r="T82" s="45"/>
      <c r="U82" s="45"/>
      <c r="V82" s="50"/>
      <c r="Y82"/>
    </row>
    <row r="83" spans="1:25" ht="30.6" customHeight="1">
      <c r="A83" s="49">
        <f>'S1 Maquette'!B83</f>
        <v>0</v>
      </c>
      <c r="B83" s="49">
        <f>'S1 Maquette'!C83</f>
        <v>0</v>
      </c>
      <c r="C83" s="47">
        <f>'S1 Maquette'!F83</f>
        <v>0</v>
      </c>
      <c r="D83" s="45"/>
      <c r="E83" s="45"/>
      <c r="F83" s="45"/>
      <c r="G83" s="45"/>
      <c r="H83" s="45"/>
      <c r="I83" s="45"/>
      <c r="J83" s="45"/>
      <c r="K83" s="45"/>
      <c r="L83" s="45"/>
      <c r="M83" s="45"/>
      <c r="N83" s="45"/>
      <c r="O83" s="45"/>
      <c r="P83" s="45"/>
      <c r="Q83" s="45"/>
      <c r="R83" s="45"/>
      <c r="S83" s="45"/>
      <c r="T83" s="45"/>
      <c r="U83" s="45"/>
      <c r="V83" s="50"/>
      <c r="Y83"/>
    </row>
    <row r="84" spans="1:25" ht="30.6" customHeight="1">
      <c r="A84" s="49">
        <f>'S1 Maquette'!B84</f>
        <v>0</v>
      </c>
      <c r="B84" s="49">
        <f>'S1 Maquette'!C84</f>
        <v>0</v>
      </c>
      <c r="C84" s="47">
        <f>'S1 Maquette'!F84</f>
        <v>0</v>
      </c>
      <c r="D84" s="45"/>
      <c r="E84" s="45"/>
      <c r="F84" s="45"/>
      <c r="G84" s="45"/>
      <c r="H84" s="45"/>
      <c r="I84" s="45"/>
      <c r="J84" s="45"/>
      <c r="K84" s="45"/>
      <c r="L84" s="45"/>
      <c r="M84" s="45"/>
      <c r="N84" s="45"/>
      <c r="O84" s="45"/>
      <c r="P84" s="45"/>
      <c r="Q84" s="45"/>
      <c r="R84" s="45"/>
      <c r="S84" s="45"/>
      <c r="T84" s="45"/>
      <c r="U84" s="45"/>
      <c r="V84" s="50"/>
      <c r="Y84"/>
    </row>
    <row r="85" spans="1:25" ht="30.6" customHeight="1">
      <c r="A85" s="49">
        <f>'S1 Maquette'!B85</f>
        <v>0</v>
      </c>
      <c r="B85" s="49">
        <f>'S1 Maquette'!C85</f>
        <v>0</v>
      </c>
      <c r="C85" s="47">
        <f>'S1 Maquette'!F85</f>
        <v>0</v>
      </c>
      <c r="D85" s="45"/>
      <c r="E85" s="45"/>
      <c r="F85" s="45"/>
      <c r="G85" s="45"/>
      <c r="H85" s="45"/>
      <c r="I85" s="45"/>
      <c r="J85" s="45"/>
      <c r="K85" s="45"/>
      <c r="L85" s="45"/>
      <c r="M85" s="45"/>
      <c r="N85" s="45"/>
      <c r="O85" s="45"/>
      <c r="P85" s="45"/>
      <c r="Q85" s="45"/>
      <c r="R85" s="45"/>
      <c r="S85" s="45"/>
      <c r="T85" s="45"/>
      <c r="U85" s="45"/>
      <c r="V85" s="50"/>
      <c r="Y85"/>
    </row>
    <row r="86" spans="1:25" ht="30.6" customHeight="1">
      <c r="A86" s="49">
        <f>'S1 Maquette'!B86</f>
        <v>0</v>
      </c>
      <c r="B86" s="49">
        <f>'S1 Maquette'!C86</f>
        <v>0</v>
      </c>
      <c r="C86" s="47">
        <f>'S1 Maquette'!F86</f>
        <v>0</v>
      </c>
      <c r="D86" s="45"/>
      <c r="E86" s="45"/>
      <c r="F86" s="45"/>
      <c r="G86" s="45"/>
      <c r="H86" s="45"/>
      <c r="I86" s="45"/>
      <c r="J86" s="45"/>
      <c r="K86" s="45"/>
      <c r="L86" s="45"/>
      <c r="M86" s="45"/>
      <c r="N86" s="45"/>
      <c r="O86" s="45"/>
      <c r="P86" s="45"/>
      <c r="Q86" s="45"/>
      <c r="R86" s="45"/>
      <c r="S86" s="45"/>
      <c r="T86" s="45"/>
      <c r="U86" s="45"/>
      <c r="V86" s="50"/>
      <c r="Y86"/>
    </row>
    <row r="87" spans="1:25" ht="30.6" customHeight="1">
      <c r="A87" s="49">
        <f>'S1 Maquette'!B87</f>
        <v>0</v>
      </c>
      <c r="B87" s="49">
        <f>'S1 Maquette'!C87</f>
        <v>0</v>
      </c>
      <c r="C87" s="47">
        <f>'S1 Maquette'!F87</f>
        <v>0</v>
      </c>
      <c r="D87" s="45"/>
      <c r="E87" s="45"/>
      <c r="F87" s="45"/>
      <c r="G87" s="45"/>
      <c r="H87" s="45"/>
      <c r="I87" s="45"/>
      <c r="J87" s="45"/>
      <c r="K87" s="45"/>
      <c r="L87" s="45"/>
      <c r="M87" s="45"/>
      <c r="N87" s="45"/>
      <c r="O87" s="45"/>
      <c r="P87" s="45"/>
      <c r="Q87" s="45"/>
      <c r="R87" s="45"/>
      <c r="S87" s="45"/>
      <c r="T87" s="45"/>
      <c r="U87" s="45"/>
      <c r="V87" s="50"/>
      <c r="Y87"/>
    </row>
    <row r="88" spans="1:25" ht="30.6" customHeight="1">
      <c r="A88" s="49">
        <f>'S1 Maquette'!B88</f>
        <v>0</v>
      </c>
      <c r="B88" s="49">
        <f>'S1 Maquette'!C88</f>
        <v>0</v>
      </c>
      <c r="C88" s="47">
        <f>'S1 Maquette'!F88</f>
        <v>0</v>
      </c>
      <c r="D88" s="45"/>
      <c r="E88" s="45"/>
      <c r="F88" s="45"/>
      <c r="G88" s="45"/>
      <c r="H88" s="45"/>
      <c r="I88" s="45"/>
      <c r="J88" s="45"/>
      <c r="K88" s="45"/>
      <c r="L88" s="45"/>
      <c r="M88" s="45"/>
      <c r="N88" s="45"/>
      <c r="O88" s="45"/>
      <c r="P88" s="45"/>
      <c r="Q88" s="45"/>
      <c r="R88" s="45"/>
      <c r="S88" s="45"/>
      <c r="T88" s="45"/>
      <c r="U88" s="45"/>
      <c r="V88" s="50"/>
      <c r="Y88"/>
    </row>
    <row r="89" spans="1:25" ht="30.6" customHeight="1">
      <c r="A89" s="49">
        <f>'S1 Maquette'!B89</f>
        <v>0</v>
      </c>
      <c r="B89" s="49">
        <f>'S1 Maquette'!C89</f>
        <v>0</v>
      </c>
      <c r="C89" s="47">
        <f>'S1 Maquette'!F89</f>
        <v>0</v>
      </c>
      <c r="D89" s="45"/>
      <c r="E89" s="45"/>
      <c r="F89" s="45"/>
      <c r="G89" s="45"/>
      <c r="H89" s="45"/>
      <c r="I89" s="45"/>
      <c r="J89" s="45"/>
      <c r="K89" s="45"/>
      <c r="L89" s="45"/>
      <c r="M89" s="45"/>
      <c r="N89" s="45"/>
      <c r="O89" s="45"/>
      <c r="P89" s="45"/>
      <c r="Q89" s="45"/>
      <c r="R89" s="45"/>
      <c r="S89" s="45"/>
      <c r="T89" s="45"/>
      <c r="U89" s="45"/>
      <c r="V89" s="50"/>
      <c r="Y89"/>
    </row>
    <row r="90" spans="1:25" ht="30.6" customHeight="1">
      <c r="A90" s="49">
        <f>'S1 Maquette'!B90</f>
        <v>0</v>
      </c>
      <c r="B90" s="49">
        <f>'S1 Maquette'!C90</f>
        <v>0</v>
      </c>
      <c r="C90" s="47">
        <f>'S1 Maquette'!F90</f>
        <v>0</v>
      </c>
      <c r="D90" s="45"/>
      <c r="E90" s="45"/>
      <c r="F90" s="45"/>
      <c r="G90" s="45"/>
      <c r="H90" s="45"/>
      <c r="I90" s="45"/>
      <c r="J90" s="45"/>
      <c r="K90" s="45"/>
      <c r="L90" s="45"/>
      <c r="M90" s="45"/>
      <c r="N90" s="45"/>
      <c r="O90" s="45"/>
      <c r="P90" s="45"/>
      <c r="Q90" s="45"/>
      <c r="R90" s="45"/>
      <c r="S90" s="45"/>
      <c r="T90" s="45"/>
      <c r="U90" s="45"/>
      <c r="V90" s="50"/>
      <c r="Y90"/>
    </row>
    <row r="91" spans="1:25" ht="30.6" customHeight="1">
      <c r="A91" s="49">
        <f>'S1 Maquette'!B91</f>
        <v>0</v>
      </c>
      <c r="B91" s="49">
        <f>'S1 Maquette'!C91</f>
        <v>0</v>
      </c>
      <c r="C91" s="47">
        <f>'S1 Maquette'!F91</f>
        <v>0</v>
      </c>
      <c r="D91" s="45"/>
      <c r="E91" s="45"/>
      <c r="F91" s="45"/>
      <c r="G91" s="45"/>
      <c r="H91" s="45"/>
      <c r="I91" s="45"/>
      <c r="J91" s="45"/>
      <c r="K91" s="45"/>
      <c r="L91" s="45"/>
      <c r="M91" s="45"/>
      <c r="N91" s="45"/>
      <c r="O91" s="45"/>
      <c r="P91" s="45"/>
      <c r="Q91" s="45"/>
      <c r="R91" s="45"/>
      <c r="S91" s="45"/>
      <c r="T91" s="45"/>
      <c r="U91" s="45"/>
      <c r="V91" s="50"/>
      <c r="Y91"/>
    </row>
    <row r="92" spans="1:25" ht="30.6" customHeight="1">
      <c r="A92" s="49">
        <f>'S1 Maquette'!B92</f>
        <v>0</v>
      </c>
      <c r="B92" s="49">
        <f>'S1 Maquette'!C92</f>
        <v>0</v>
      </c>
      <c r="C92" s="47">
        <f>'S1 Maquette'!F92</f>
        <v>0</v>
      </c>
      <c r="D92" s="45"/>
      <c r="E92" s="45"/>
      <c r="F92" s="45"/>
      <c r="G92" s="45"/>
      <c r="H92" s="45"/>
      <c r="I92" s="45"/>
      <c r="J92" s="45"/>
      <c r="K92" s="45"/>
      <c r="L92" s="45"/>
      <c r="M92" s="45"/>
      <c r="N92" s="45"/>
      <c r="O92" s="45"/>
      <c r="P92" s="45"/>
      <c r="Q92" s="45"/>
      <c r="R92" s="45"/>
      <c r="S92" s="45"/>
      <c r="T92" s="45"/>
      <c r="U92" s="45"/>
      <c r="V92" s="50"/>
      <c r="Y92"/>
    </row>
    <row r="93" spans="1:25" ht="30.6" customHeight="1">
      <c r="A93" s="49">
        <f>'S1 Maquette'!B93</f>
        <v>0</v>
      </c>
      <c r="B93" s="49">
        <f>'S1 Maquette'!C93</f>
        <v>0</v>
      </c>
      <c r="C93" s="47">
        <f>'S1 Maquette'!F93</f>
        <v>0</v>
      </c>
      <c r="D93" s="45"/>
      <c r="E93" s="45"/>
      <c r="F93" s="45"/>
      <c r="G93" s="45"/>
      <c r="H93" s="45"/>
      <c r="I93" s="45"/>
      <c r="J93" s="45"/>
      <c r="K93" s="45"/>
      <c r="L93" s="45"/>
      <c r="M93" s="45"/>
      <c r="N93" s="45"/>
      <c r="O93" s="45"/>
      <c r="P93" s="45"/>
      <c r="Q93" s="45"/>
      <c r="R93" s="45"/>
      <c r="S93" s="45"/>
      <c r="T93" s="45"/>
      <c r="U93" s="45"/>
      <c r="V93" s="50"/>
      <c r="Y93"/>
    </row>
    <row r="94" spans="1:25" ht="30.6" customHeight="1">
      <c r="A94" s="49">
        <f>'S1 Maquette'!B94</f>
        <v>0</v>
      </c>
      <c r="B94" s="49">
        <f>'S1 Maquette'!C94</f>
        <v>0</v>
      </c>
      <c r="C94" s="47">
        <f>'S1 Maquette'!F94</f>
        <v>0</v>
      </c>
      <c r="D94" s="45"/>
      <c r="E94" s="45"/>
      <c r="F94" s="45"/>
      <c r="G94" s="45"/>
      <c r="H94" s="45"/>
      <c r="I94" s="45"/>
      <c r="J94" s="45"/>
      <c r="K94" s="45"/>
      <c r="L94" s="45"/>
      <c r="M94" s="45"/>
      <c r="N94" s="45"/>
      <c r="O94" s="45"/>
      <c r="P94" s="45"/>
      <c r="Q94" s="45"/>
      <c r="R94" s="45"/>
      <c r="S94" s="45"/>
      <c r="T94" s="45"/>
      <c r="U94" s="45"/>
      <c r="V94" s="50"/>
      <c r="Y94"/>
    </row>
    <row r="95" spans="1:25" ht="30.6" customHeight="1">
      <c r="A95" s="49">
        <f>'S1 Maquette'!B95</f>
        <v>0</v>
      </c>
      <c r="B95" s="49">
        <f>'S1 Maquette'!C95</f>
        <v>0</v>
      </c>
      <c r="C95" s="47">
        <f>'S1 Maquette'!F95</f>
        <v>0</v>
      </c>
      <c r="D95" s="45"/>
      <c r="E95" s="45"/>
      <c r="F95" s="45"/>
      <c r="G95" s="45"/>
      <c r="H95" s="45"/>
      <c r="I95" s="45"/>
      <c r="J95" s="45"/>
      <c r="K95" s="45"/>
      <c r="L95" s="45"/>
      <c r="M95" s="45"/>
      <c r="N95" s="45"/>
      <c r="O95" s="45"/>
      <c r="P95" s="45"/>
      <c r="Q95" s="45"/>
      <c r="R95" s="45"/>
      <c r="S95" s="45"/>
      <c r="T95" s="45"/>
      <c r="U95" s="45"/>
      <c r="V95" s="50"/>
      <c r="Y95"/>
    </row>
    <row r="96" spans="1:25" ht="30.6" customHeight="1">
      <c r="A96" s="49">
        <f>'S1 Maquette'!B96</f>
        <v>0</v>
      </c>
      <c r="B96" s="49">
        <f>'S1 Maquette'!C96</f>
        <v>0</v>
      </c>
      <c r="C96" s="47">
        <f>'S1 Maquette'!F96</f>
        <v>0</v>
      </c>
      <c r="D96" s="45"/>
      <c r="E96" s="45"/>
      <c r="F96" s="45"/>
      <c r="G96" s="45"/>
      <c r="H96" s="45"/>
      <c r="I96" s="45"/>
      <c r="J96" s="45"/>
      <c r="K96" s="45"/>
      <c r="L96" s="45"/>
      <c r="M96" s="45"/>
      <c r="N96" s="45"/>
      <c r="O96" s="45"/>
      <c r="P96" s="45"/>
      <c r="Q96" s="45"/>
      <c r="R96" s="45"/>
      <c r="S96" s="45"/>
      <c r="T96" s="45"/>
      <c r="U96" s="45"/>
      <c r="V96" s="50"/>
      <c r="Y96"/>
    </row>
    <row r="97" spans="1:25" ht="30.6" customHeight="1">
      <c r="A97" s="49">
        <f>'S1 Maquette'!B97</f>
        <v>0</v>
      </c>
      <c r="B97" s="49">
        <f>'S1 Maquette'!C97</f>
        <v>0</v>
      </c>
      <c r="C97" s="47">
        <f>'S1 Maquette'!F97</f>
        <v>0</v>
      </c>
      <c r="D97" s="45"/>
      <c r="E97" s="45"/>
      <c r="F97" s="45"/>
      <c r="G97" s="45"/>
      <c r="H97" s="45"/>
      <c r="I97" s="45"/>
      <c r="J97" s="45"/>
      <c r="K97" s="45"/>
      <c r="L97" s="45"/>
      <c r="M97" s="45"/>
      <c r="N97" s="45"/>
      <c r="O97" s="45"/>
      <c r="P97" s="45"/>
      <c r="Q97" s="45"/>
      <c r="R97" s="45"/>
      <c r="S97" s="45"/>
      <c r="T97" s="45"/>
      <c r="U97" s="45"/>
      <c r="V97" s="50"/>
      <c r="Y97"/>
    </row>
    <row r="98" spans="1:25" ht="30.6" customHeight="1">
      <c r="A98" s="49">
        <f>'S1 Maquette'!B98</f>
        <v>0</v>
      </c>
      <c r="B98" s="49">
        <f>'S1 Maquette'!C98</f>
        <v>0</v>
      </c>
      <c r="C98" s="47">
        <f>'S1 Maquette'!F98</f>
        <v>0</v>
      </c>
      <c r="D98" s="45"/>
      <c r="E98" s="45"/>
      <c r="F98" s="45"/>
      <c r="G98" s="45"/>
      <c r="H98" s="45"/>
      <c r="I98" s="45"/>
      <c r="J98" s="45"/>
      <c r="K98" s="45"/>
      <c r="L98" s="45"/>
      <c r="M98" s="45"/>
      <c r="N98" s="45"/>
      <c r="O98" s="45"/>
      <c r="P98" s="45"/>
      <c r="Q98" s="45"/>
      <c r="R98" s="45"/>
      <c r="S98" s="45"/>
      <c r="T98" s="45"/>
      <c r="U98" s="45"/>
      <c r="V98" s="50"/>
      <c r="Y98"/>
    </row>
    <row r="99" spans="1:25" ht="30.6" customHeight="1">
      <c r="A99" s="49">
        <f>'S1 Maquette'!B99</f>
        <v>0</v>
      </c>
      <c r="B99" s="49">
        <f>'S1 Maquette'!C99</f>
        <v>0</v>
      </c>
      <c r="C99" s="47">
        <f>'S1 Maquette'!F99</f>
        <v>0</v>
      </c>
      <c r="D99" s="45"/>
      <c r="E99" s="45"/>
      <c r="F99" s="45"/>
      <c r="G99" s="45"/>
      <c r="H99" s="45"/>
      <c r="I99" s="45"/>
      <c r="J99" s="45"/>
      <c r="K99" s="45"/>
      <c r="L99" s="45"/>
      <c r="M99" s="45"/>
      <c r="N99" s="45"/>
      <c r="O99" s="45"/>
      <c r="P99" s="45"/>
      <c r="Q99" s="45"/>
      <c r="R99" s="45"/>
      <c r="S99" s="45"/>
      <c r="T99" s="45"/>
      <c r="U99" s="45"/>
      <c r="V99" s="50"/>
      <c r="Y99"/>
    </row>
    <row r="100" spans="1:25" ht="30.6" customHeight="1">
      <c r="A100" s="49">
        <f>'S1 Maquette'!B100</f>
        <v>0</v>
      </c>
      <c r="B100" s="49">
        <f>'S1 Maquette'!C100</f>
        <v>0</v>
      </c>
      <c r="C100" s="47">
        <f>'S1 Maquette'!F100</f>
        <v>0</v>
      </c>
      <c r="D100" s="45"/>
      <c r="E100" s="45"/>
      <c r="F100" s="45"/>
      <c r="G100" s="45"/>
      <c r="H100" s="45"/>
      <c r="I100" s="45"/>
      <c r="J100" s="45"/>
      <c r="K100" s="45"/>
      <c r="L100" s="45"/>
      <c r="M100" s="45"/>
      <c r="N100" s="45"/>
      <c r="O100" s="45"/>
      <c r="P100" s="45"/>
      <c r="Q100" s="45"/>
      <c r="R100" s="45"/>
      <c r="S100" s="45"/>
      <c r="T100" s="45"/>
      <c r="U100" s="45"/>
      <c r="V100" s="50"/>
      <c r="Y100"/>
    </row>
    <row r="101" spans="1:25" ht="30.6" customHeight="1">
      <c r="A101" s="49">
        <f>'S1 Maquette'!B101</f>
        <v>0</v>
      </c>
      <c r="B101" s="49">
        <f>'S1 Maquette'!C101</f>
        <v>0</v>
      </c>
      <c r="C101" s="47">
        <f>'S1 Maquette'!F101</f>
        <v>0</v>
      </c>
      <c r="D101" s="45"/>
      <c r="E101" s="45"/>
      <c r="F101" s="45"/>
      <c r="G101" s="45"/>
      <c r="H101" s="45"/>
      <c r="I101" s="45"/>
      <c r="J101" s="45"/>
      <c r="K101" s="45"/>
      <c r="L101" s="45"/>
      <c r="M101" s="45"/>
      <c r="N101" s="45"/>
      <c r="O101" s="45"/>
      <c r="P101" s="45"/>
      <c r="Q101" s="45"/>
      <c r="R101" s="45"/>
      <c r="S101" s="45"/>
      <c r="T101" s="45"/>
      <c r="U101" s="45"/>
      <c r="V101" s="50"/>
      <c r="Y101"/>
    </row>
    <row r="102" spans="1:25" ht="30.6" customHeight="1">
      <c r="A102" s="49">
        <f>'S1 Maquette'!B102</f>
        <v>0</v>
      </c>
      <c r="B102" s="49">
        <f>'S1 Maquette'!C102</f>
        <v>0</v>
      </c>
      <c r="C102" s="47">
        <f>'S1 Maquette'!F102</f>
        <v>0</v>
      </c>
      <c r="D102" s="45"/>
      <c r="E102" s="45"/>
      <c r="F102" s="45"/>
      <c r="G102" s="45"/>
      <c r="H102" s="45"/>
      <c r="I102" s="45"/>
      <c r="J102" s="45"/>
      <c r="K102" s="45"/>
      <c r="L102" s="45"/>
      <c r="M102" s="45"/>
      <c r="N102" s="45"/>
      <c r="O102" s="45"/>
      <c r="P102" s="45"/>
      <c r="Q102" s="45"/>
      <c r="R102" s="45"/>
      <c r="S102" s="45"/>
      <c r="T102" s="45"/>
      <c r="U102" s="45"/>
      <c r="V102" s="50"/>
      <c r="Y102"/>
    </row>
    <row r="103" spans="1:25" ht="30.6" customHeight="1">
      <c r="A103" s="49">
        <f>'S1 Maquette'!B103</f>
        <v>0</v>
      </c>
      <c r="B103" s="49">
        <f>'S1 Maquette'!C103</f>
        <v>0</v>
      </c>
      <c r="C103" s="47">
        <f>'S1 Maquette'!F103</f>
        <v>0</v>
      </c>
      <c r="D103" s="45"/>
      <c r="E103" s="45"/>
      <c r="F103" s="45"/>
      <c r="G103" s="45"/>
      <c r="H103" s="45"/>
      <c r="I103" s="45"/>
      <c r="J103" s="45"/>
      <c r="K103" s="45"/>
      <c r="L103" s="45"/>
      <c r="M103" s="45"/>
      <c r="N103" s="45"/>
      <c r="O103" s="45"/>
      <c r="P103" s="45"/>
      <c r="Q103" s="45"/>
      <c r="R103" s="45"/>
      <c r="S103" s="45"/>
      <c r="T103" s="45"/>
      <c r="U103" s="45"/>
      <c r="V103" s="50"/>
      <c r="Y103"/>
    </row>
    <row r="104" spans="1:25" ht="30.6" customHeight="1">
      <c r="A104" s="49">
        <f>'S1 Maquette'!B104</f>
        <v>0</v>
      </c>
      <c r="B104" s="49">
        <f>'S1 Maquette'!C104</f>
        <v>0</v>
      </c>
      <c r="C104" s="47">
        <f>'S1 Maquette'!F104</f>
        <v>0</v>
      </c>
      <c r="D104" s="45"/>
      <c r="E104" s="45"/>
      <c r="F104" s="45"/>
      <c r="G104" s="45"/>
      <c r="H104" s="45"/>
      <c r="I104" s="45"/>
      <c r="J104" s="45"/>
      <c r="K104" s="45"/>
      <c r="L104" s="45"/>
      <c r="M104" s="45"/>
      <c r="N104" s="45"/>
      <c r="O104" s="45"/>
      <c r="P104" s="45"/>
      <c r="Q104" s="45"/>
      <c r="R104" s="45"/>
      <c r="S104" s="45"/>
      <c r="T104" s="45"/>
      <c r="U104" s="45"/>
      <c r="V104" s="50"/>
      <c r="Y104"/>
    </row>
    <row r="105" spans="1:25" ht="30.6" customHeight="1">
      <c r="A105" s="49">
        <f>'S1 Maquette'!B105</f>
        <v>0</v>
      </c>
      <c r="B105" s="49">
        <f>'S1 Maquette'!C105</f>
        <v>0</v>
      </c>
      <c r="C105" s="47">
        <f>'S1 Maquette'!F105</f>
        <v>0</v>
      </c>
      <c r="D105" s="45"/>
      <c r="E105" s="45"/>
      <c r="F105" s="45"/>
      <c r="G105" s="45"/>
      <c r="H105" s="45"/>
      <c r="I105" s="45"/>
      <c r="J105" s="45"/>
      <c r="K105" s="45"/>
      <c r="L105" s="45"/>
      <c r="M105" s="45"/>
      <c r="N105" s="45"/>
      <c r="O105" s="45"/>
      <c r="P105" s="45"/>
      <c r="Q105" s="45"/>
      <c r="R105" s="45"/>
      <c r="S105" s="45"/>
      <c r="T105" s="45"/>
      <c r="U105" s="45"/>
      <c r="V105" s="50"/>
      <c r="Y105"/>
    </row>
    <row r="106" spans="1:25" ht="30.6" customHeight="1">
      <c r="A106" s="49">
        <f>'S1 Maquette'!B106</f>
        <v>0</v>
      </c>
      <c r="B106" s="49">
        <f>'S1 Maquette'!C106</f>
        <v>0</v>
      </c>
      <c r="C106" s="47">
        <f>'S1 Maquette'!F106</f>
        <v>0</v>
      </c>
      <c r="D106" s="45"/>
      <c r="E106" s="45"/>
      <c r="F106" s="45"/>
      <c r="G106" s="45"/>
      <c r="H106" s="45"/>
      <c r="I106" s="45"/>
      <c r="J106" s="45"/>
      <c r="K106" s="45"/>
      <c r="L106" s="45"/>
      <c r="M106" s="45"/>
      <c r="N106" s="45"/>
      <c r="O106" s="45"/>
      <c r="P106" s="45"/>
      <c r="Q106" s="45"/>
      <c r="R106" s="45"/>
      <c r="S106" s="45"/>
      <c r="T106" s="45"/>
      <c r="U106" s="45"/>
      <c r="V106" s="50"/>
      <c r="Y106"/>
    </row>
    <row r="107" spans="1:25" ht="30.6" customHeight="1">
      <c r="A107" s="49">
        <f>'S1 Maquette'!B107</f>
        <v>0</v>
      </c>
      <c r="B107" s="49">
        <f>'S1 Maquette'!C107</f>
        <v>0</v>
      </c>
      <c r="C107" s="47">
        <f>'S1 Maquette'!F107</f>
        <v>0</v>
      </c>
      <c r="D107" s="45"/>
      <c r="E107" s="45"/>
      <c r="F107" s="45"/>
      <c r="G107" s="45"/>
      <c r="H107" s="45"/>
      <c r="I107" s="45"/>
      <c r="J107" s="45"/>
      <c r="K107" s="45"/>
      <c r="L107" s="45"/>
      <c r="M107" s="45"/>
      <c r="N107" s="45"/>
      <c r="O107" s="45"/>
      <c r="P107" s="45"/>
      <c r="Q107" s="45"/>
      <c r="R107" s="45"/>
      <c r="S107" s="45"/>
      <c r="T107" s="45"/>
      <c r="U107" s="45"/>
      <c r="V107" s="50"/>
      <c r="Y107"/>
    </row>
    <row r="108" spans="1:25" ht="30.6" customHeight="1">
      <c r="A108" s="49">
        <f>'S1 Maquette'!B108</f>
        <v>0</v>
      </c>
      <c r="B108" s="49">
        <f>'S1 Maquette'!C108</f>
        <v>0</v>
      </c>
      <c r="C108" s="47">
        <f>'S1 Maquette'!F108</f>
        <v>0</v>
      </c>
      <c r="D108" s="45"/>
      <c r="E108" s="45"/>
      <c r="F108" s="45"/>
      <c r="G108" s="45"/>
      <c r="H108" s="45"/>
      <c r="I108" s="45"/>
      <c r="J108" s="45"/>
      <c r="K108" s="45"/>
      <c r="L108" s="45"/>
      <c r="M108" s="45"/>
      <c r="N108" s="45"/>
      <c r="O108" s="45"/>
      <c r="P108" s="45"/>
      <c r="Q108" s="45"/>
      <c r="R108" s="45"/>
      <c r="S108" s="45"/>
      <c r="T108" s="45"/>
      <c r="U108" s="45"/>
      <c r="V108" s="50"/>
      <c r="Y108"/>
    </row>
    <row r="109" spans="1:25" ht="30.6" customHeight="1">
      <c r="A109" s="49">
        <f>'S1 Maquette'!B109</f>
        <v>0</v>
      </c>
      <c r="B109" s="49">
        <f>'S1 Maquette'!C109</f>
        <v>0</v>
      </c>
      <c r="C109" s="47">
        <f>'S1 Maquette'!F109</f>
        <v>0</v>
      </c>
      <c r="D109" s="45"/>
      <c r="E109" s="45"/>
      <c r="F109" s="45"/>
      <c r="G109" s="45"/>
      <c r="H109" s="45"/>
      <c r="I109" s="45"/>
      <c r="J109" s="45"/>
      <c r="K109" s="45"/>
      <c r="L109" s="45"/>
      <c r="M109" s="45"/>
      <c r="N109" s="45"/>
      <c r="O109" s="45"/>
      <c r="P109" s="45"/>
      <c r="Q109" s="45"/>
      <c r="R109" s="45"/>
      <c r="S109" s="45"/>
      <c r="T109" s="45"/>
      <c r="U109" s="45"/>
      <c r="V109" s="50"/>
      <c r="Y109"/>
    </row>
    <row r="110" spans="1:25" ht="30.6" customHeight="1">
      <c r="A110" s="49">
        <f>'S1 Maquette'!B110</f>
        <v>0</v>
      </c>
      <c r="B110" s="49">
        <f>'S1 Maquette'!C110</f>
        <v>0</v>
      </c>
      <c r="C110" s="47">
        <f>'S1 Maquette'!F110</f>
        <v>0</v>
      </c>
      <c r="D110" s="45"/>
      <c r="E110" s="45"/>
      <c r="F110" s="45"/>
      <c r="G110" s="45"/>
      <c r="H110" s="45"/>
      <c r="I110" s="45"/>
      <c r="J110" s="45"/>
      <c r="K110" s="45"/>
      <c r="L110" s="45"/>
      <c r="M110" s="45"/>
      <c r="N110" s="45"/>
      <c r="O110" s="45"/>
      <c r="P110" s="45"/>
      <c r="Q110" s="45"/>
      <c r="R110" s="45"/>
      <c r="S110" s="45"/>
      <c r="T110" s="45"/>
      <c r="U110" s="45"/>
      <c r="V110" s="50"/>
      <c r="Y110"/>
    </row>
    <row r="111" spans="1:25" ht="30.6" customHeight="1">
      <c r="A111" s="49">
        <f>'S1 Maquette'!B111</f>
        <v>0</v>
      </c>
      <c r="B111" s="49">
        <f>'S1 Maquette'!C111</f>
        <v>0</v>
      </c>
      <c r="C111" s="47">
        <f>'S1 Maquette'!F111</f>
        <v>0</v>
      </c>
      <c r="D111" s="45"/>
      <c r="E111" s="45"/>
      <c r="F111" s="45"/>
      <c r="G111" s="45"/>
      <c r="H111" s="45"/>
      <c r="I111" s="45"/>
      <c r="J111" s="45"/>
      <c r="K111" s="45"/>
      <c r="L111" s="45"/>
      <c r="M111" s="45"/>
      <c r="N111" s="45"/>
      <c r="O111" s="45"/>
      <c r="P111" s="45"/>
      <c r="Q111" s="45"/>
      <c r="R111" s="45"/>
      <c r="S111" s="45"/>
      <c r="T111" s="45"/>
      <c r="U111" s="45"/>
      <c r="V111" s="50"/>
      <c r="Y111"/>
    </row>
    <row r="112" spans="1:25" ht="30.6" customHeight="1">
      <c r="A112" s="49">
        <f>'S1 Maquette'!B112</f>
        <v>0</v>
      </c>
      <c r="B112" s="49">
        <f>'S1 Maquette'!C112</f>
        <v>0</v>
      </c>
      <c r="C112" s="47">
        <f>'S1 Maquette'!F112</f>
        <v>0</v>
      </c>
      <c r="D112" s="45"/>
      <c r="E112" s="45"/>
      <c r="F112" s="45"/>
      <c r="G112" s="45"/>
      <c r="H112" s="45"/>
      <c r="I112" s="45"/>
      <c r="J112" s="45"/>
      <c r="K112" s="45"/>
      <c r="L112" s="45"/>
      <c r="M112" s="45"/>
      <c r="N112" s="45"/>
      <c r="O112" s="45"/>
      <c r="P112" s="45"/>
      <c r="Q112" s="45"/>
      <c r="R112" s="45"/>
      <c r="S112" s="45"/>
      <c r="T112" s="45"/>
      <c r="U112" s="45"/>
      <c r="V112" s="50"/>
      <c r="Y112"/>
    </row>
    <row r="113" spans="1:25" ht="30.6" customHeight="1">
      <c r="A113" s="49">
        <f>'S1 Maquette'!B113</f>
        <v>0</v>
      </c>
      <c r="B113" s="49">
        <f>'S1 Maquette'!C113</f>
        <v>0</v>
      </c>
      <c r="C113" s="47">
        <f>'S1 Maquette'!F113</f>
        <v>0</v>
      </c>
      <c r="D113" s="45"/>
      <c r="E113" s="45"/>
      <c r="F113" s="45"/>
      <c r="G113" s="45"/>
      <c r="H113" s="45"/>
      <c r="I113" s="45"/>
      <c r="J113" s="45"/>
      <c r="K113" s="45"/>
      <c r="L113" s="45"/>
      <c r="M113" s="45"/>
      <c r="N113" s="45"/>
      <c r="O113" s="45"/>
      <c r="P113" s="45"/>
      <c r="Q113" s="45"/>
      <c r="R113" s="45"/>
      <c r="S113" s="45"/>
      <c r="T113" s="45"/>
      <c r="U113" s="45"/>
      <c r="V113" s="50"/>
      <c r="Y113"/>
    </row>
    <row r="114" spans="1:25" ht="30.6" customHeight="1">
      <c r="A114" s="49">
        <f>'S1 Maquette'!B114</f>
        <v>0</v>
      </c>
      <c r="B114" s="49">
        <f>'S1 Maquette'!C114</f>
        <v>0</v>
      </c>
      <c r="C114" s="47">
        <f>'S1 Maquette'!F114</f>
        <v>0</v>
      </c>
      <c r="D114" s="45"/>
      <c r="E114" s="45"/>
      <c r="F114" s="45"/>
      <c r="G114" s="45"/>
      <c r="H114" s="45"/>
      <c r="I114" s="45"/>
      <c r="J114" s="45"/>
      <c r="K114" s="45"/>
      <c r="L114" s="45"/>
      <c r="M114" s="45"/>
      <c r="N114" s="45"/>
      <c r="O114" s="45"/>
      <c r="P114" s="45"/>
      <c r="Q114" s="45"/>
      <c r="R114" s="45"/>
      <c r="S114" s="45"/>
      <c r="T114" s="45"/>
      <c r="U114" s="45"/>
      <c r="V114" s="50"/>
      <c r="Y114"/>
    </row>
    <row r="115" spans="1:25" ht="30.6" customHeight="1">
      <c r="A115" s="49">
        <f>'S1 Maquette'!B115</f>
        <v>0</v>
      </c>
      <c r="B115" s="49">
        <f>'S1 Maquette'!C115</f>
        <v>0</v>
      </c>
      <c r="C115" s="47">
        <f>'S1 Maquette'!F115</f>
        <v>0</v>
      </c>
      <c r="D115" s="45"/>
      <c r="E115" s="45"/>
      <c r="F115" s="45"/>
      <c r="G115" s="45"/>
      <c r="H115" s="45"/>
      <c r="I115" s="45"/>
      <c r="J115" s="45"/>
      <c r="K115" s="45"/>
      <c r="L115" s="45"/>
      <c r="M115" s="45"/>
      <c r="N115" s="45"/>
      <c r="O115" s="45"/>
      <c r="P115" s="45"/>
      <c r="Q115" s="45"/>
      <c r="R115" s="45"/>
      <c r="S115" s="45"/>
      <c r="T115" s="45"/>
      <c r="U115" s="45"/>
      <c r="V115" s="50"/>
      <c r="Y115"/>
    </row>
    <row r="116" spans="1:25" ht="30.6" customHeight="1">
      <c r="A116" s="49">
        <f>'S1 Maquette'!B116</f>
        <v>0</v>
      </c>
      <c r="B116" s="49">
        <f>'S1 Maquette'!C116</f>
        <v>0</v>
      </c>
      <c r="C116" s="47">
        <f>'S1 Maquette'!F116</f>
        <v>0</v>
      </c>
      <c r="D116" s="45"/>
      <c r="E116" s="45"/>
      <c r="F116" s="45"/>
      <c r="G116" s="45"/>
      <c r="H116" s="45"/>
      <c r="I116" s="45"/>
      <c r="J116" s="45"/>
      <c r="K116" s="45"/>
      <c r="L116" s="45"/>
      <c r="M116" s="45"/>
      <c r="N116" s="45"/>
      <c r="O116" s="45"/>
      <c r="P116" s="45"/>
      <c r="Q116" s="45"/>
      <c r="R116" s="45"/>
      <c r="S116" s="45"/>
      <c r="T116" s="45"/>
      <c r="U116" s="45"/>
      <c r="V116" s="50"/>
      <c r="Y116"/>
    </row>
    <row r="117" spans="1:25" ht="30.6" customHeight="1">
      <c r="A117" s="49">
        <f>'S1 Maquette'!B117</f>
        <v>0</v>
      </c>
      <c r="B117" s="49">
        <f>'S1 Maquette'!C117</f>
        <v>0</v>
      </c>
      <c r="C117" s="47">
        <f>'S1 Maquette'!F117</f>
        <v>0</v>
      </c>
      <c r="D117" s="45"/>
      <c r="E117" s="45"/>
      <c r="F117" s="45"/>
      <c r="G117" s="45"/>
      <c r="H117" s="45"/>
      <c r="I117" s="45"/>
      <c r="J117" s="45"/>
      <c r="K117" s="45"/>
      <c r="L117" s="45"/>
      <c r="M117" s="45"/>
      <c r="N117" s="45"/>
      <c r="O117" s="45"/>
      <c r="P117" s="45"/>
      <c r="Q117" s="45"/>
      <c r="R117" s="45"/>
      <c r="S117" s="45"/>
      <c r="T117" s="45"/>
      <c r="U117" s="45"/>
      <c r="V117" s="50"/>
      <c r="Y117"/>
    </row>
    <row r="118" spans="1:25" ht="30.6" customHeight="1">
      <c r="A118" s="49">
        <f>'S1 Maquette'!B118</f>
        <v>0</v>
      </c>
      <c r="B118" s="49">
        <f>'S1 Maquette'!C118</f>
        <v>0</v>
      </c>
      <c r="C118" s="47">
        <f>'S1 Maquette'!F118</f>
        <v>0</v>
      </c>
      <c r="D118" s="45"/>
      <c r="E118" s="45"/>
      <c r="F118" s="45"/>
      <c r="G118" s="45"/>
      <c r="H118" s="45"/>
      <c r="I118" s="45"/>
      <c r="J118" s="45"/>
      <c r="K118" s="45"/>
      <c r="L118" s="45"/>
      <c r="M118" s="45"/>
      <c r="N118" s="45"/>
      <c r="O118" s="45"/>
      <c r="P118" s="45"/>
      <c r="Q118" s="45"/>
      <c r="R118" s="45"/>
      <c r="S118" s="45"/>
      <c r="T118" s="45"/>
      <c r="U118" s="45"/>
      <c r="V118" s="50"/>
      <c r="Y118"/>
    </row>
    <row r="119" spans="1:25" ht="30.6" customHeight="1">
      <c r="A119" s="49">
        <f>'S1 Maquette'!B119</f>
        <v>0</v>
      </c>
      <c r="B119" s="49">
        <f>'S1 Maquette'!C119</f>
        <v>0</v>
      </c>
      <c r="C119" s="47">
        <f>'S1 Maquette'!F119</f>
        <v>0</v>
      </c>
      <c r="D119" s="45"/>
      <c r="E119" s="45"/>
      <c r="F119" s="45"/>
      <c r="G119" s="45"/>
      <c r="H119" s="45"/>
      <c r="I119" s="45"/>
      <c r="J119" s="45"/>
      <c r="K119" s="45"/>
      <c r="L119" s="45"/>
      <c r="M119" s="45"/>
      <c r="N119" s="45"/>
      <c r="O119" s="45"/>
      <c r="P119" s="45"/>
      <c r="Q119" s="45"/>
      <c r="R119" s="45"/>
      <c r="S119" s="45"/>
      <c r="T119" s="45"/>
      <c r="U119" s="45"/>
      <c r="V119" s="50"/>
      <c r="Y119"/>
    </row>
    <row r="120" spans="1:25" ht="30.6" customHeight="1">
      <c r="A120" s="49">
        <f>'S1 Maquette'!B120</f>
        <v>0</v>
      </c>
      <c r="B120" s="49">
        <f>'S1 Maquette'!C120</f>
        <v>0</v>
      </c>
      <c r="C120" s="47">
        <f>'S1 Maquette'!F120</f>
        <v>0</v>
      </c>
      <c r="D120" s="45"/>
      <c r="E120" s="45"/>
      <c r="F120" s="45"/>
      <c r="G120" s="45"/>
      <c r="H120" s="45"/>
      <c r="I120" s="45"/>
      <c r="J120" s="45"/>
      <c r="K120" s="45"/>
      <c r="L120" s="45"/>
      <c r="M120" s="45"/>
      <c r="N120" s="45"/>
      <c r="O120" s="45"/>
      <c r="P120" s="45"/>
      <c r="Q120" s="45"/>
      <c r="R120" s="45"/>
      <c r="S120" s="45"/>
      <c r="T120" s="45"/>
      <c r="U120" s="45"/>
      <c r="V120" s="50"/>
      <c r="Y120"/>
    </row>
    <row r="121" spans="1:25" ht="30.6" customHeight="1">
      <c r="A121" s="49">
        <f>'S1 Maquette'!B121</f>
        <v>0</v>
      </c>
      <c r="B121" s="49">
        <f>'S1 Maquette'!C121</f>
        <v>0</v>
      </c>
      <c r="C121" s="47">
        <f>'S1 Maquette'!F121</f>
        <v>0</v>
      </c>
      <c r="D121" s="45"/>
      <c r="E121" s="45"/>
      <c r="F121" s="45"/>
      <c r="G121" s="45"/>
      <c r="H121" s="45"/>
      <c r="I121" s="45"/>
      <c r="J121" s="45"/>
      <c r="K121" s="45"/>
      <c r="L121" s="45"/>
      <c r="M121" s="45"/>
      <c r="N121" s="45"/>
      <c r="O121" s="45"/>
      <c r="P121" s="45"/>
      <c r="Q121" s="45"/>
      <c r="R121" s="45"/>
      <c r="S121" s="45"/>
      <c r="T121" s="45"/>
      <c r="U121" s="45"/>
      <c r="V121" s="50"/>
      <c r="Y121"/>
    </row>
    <row r="122" spans="1:25" ht="30.6" customHeight="1">
      <c r="A122" s="49">
        <f>'S1 Maquette'!B122</f>
        <v>0</v>
      </c>
      <c r="B122" s="49">
        <f>'S1 Maquette'!C122</f>
        <v>0</v>
      </c>
      <c r="C122" s="47">
        <f>'S1 Maquette'!F122</f>
        <v>0</v>
      </c>
      <c r="D122" s="45"/>
      <c r="E122" s="45"/>
      <c r="F122" s="45"/>
      <c r="G122" s="45"/>
      <c r="H122" s="45"/>
      <c r="I122" s="45"/>
      <c r="J122" s="45"/>
      <c r="K122" s="45"/>
      <c r="L122" s="45"/>
      <c r="M122" s="45"/>
      <c r="N122" s="45"/>
      <c r="O122" s="45"/>
      <c r="P122" s="45"/>
      <c r="Q122" s="45"/>
      <c r="R122" s="45"/>
      <c r="S122" s="45"/>
      <c r="T122" s="45"/>
      <c r="U122" s="45"/>
      <c r="V122" s="50"/>
      <c r="Y122"/>
    </row>
    <row r="123" spans="1:25" ht="30.6" customHeight="1">
      <c r="A123" s="49">
        <f>'S1 Maquette'!B123</f>
        <v>0</v>
      </c>
      <c r="B123" s="49">
        <f>'S1 Maquette'!C123</f>
        <v>0</v>
      </c>
      <c r="C123" s="47">
        <f>'S1 Maquette'!F123</f>
        <v>0</v>
      </c>
      <c r="D123" s="45"/>
      <c r="E123" s="45"/>
      <c r="F123" s="45"/>
      <c r="G123" s="45"/>
      <c r="H123" s="45"/>
      <c r="I123" s="45"/>
      <c r="J123" s="45"/>
      <c r="K123" s="45"/>
      <c r="L123" s="45"/>
      <c r="M123" s="45"/>
      <c r="N123" s="45"/>
      <c r="O123" s="45"/>
      <c r="P123" s="45"/>
      <c r="Q123" s="45"/>
      <c r="R123" s="45"/>
      <c r="S123" s="45"/>
      <c r="T123" s="45"/>
      <c r="U123" s="45"/>
      <c r="V123" s="50"/>
      <c r="Y123"/>
    </row>
    <row r="124" spans="1:25" ht="30.6" customHeight="1">
      <c r="A124" s="49">
        <f>'S1 Maquette'!B124</f>
        <v>0</v>
      </c>
      <c r="B124" s="49">
        <f>'S1 Maquette'!C124</f>
        <v>0</v>
      </c>
      <c r="C124" s="47">
        <f>'S1 Maquette'!F124</f>
        <v>0</v>
      </c>
      <c r="D124" s="45"/>
      <c r="E124" s="45"/>
      <c r="F124" s="45"/>
      <c r="G124" s="45"/>
      <c r="H124" s="45"/>
      <c r="I124" s="45"/>
      <c r="J124" s="45"/>
      <c r="K124" s="45"/>
      <c r="L124" s="45"/>
      <c r="M124" s="45"/>
      <c r="N124" s="45"/>
      <c r="O124" s="45"/>
      <c r="P124" s="45"/>
      <c r="Q124" s="45"/>
      <c r="R124" s="45"/>
      <c r="S124" s="45"/>
      <c r="T124" s="45"/>
      <c r="U124" s="45"/>
      <c r="V124" s="50"/>
      <c r="Y124"/>
    </row>
    <row r="125" spans="1:25" ht="30.6" customHeight="1">
      <c r="A125" s="49">
        <f>'S1 Maquette'!B125</f>
        <v>0</v>
      </c>
      <c r="B125" s="49">
        <f>'S1 Maquette'!C125</f>
        <v>0</v>
      </c>
      <c r="C125" s="47">
        <f>'S1 Maquette'!F125</f>
        <v>0</v>
      </c>
      <c r="D125" s="45"/>
      <c r="E125" s="45"/>
      <c r="F125" s="45"/>
      <c r="G125" s="45"/>
      <c r="H125" s="45"/>
      <c r="I125" s="45"/>
      <c r="J125" s="45"/>
      <c r="K125" s="45"/>
      <c r="L125" s="45"/>
      <c r="M125" s="45"/>
      <c r="N125" s="45"/>
      <c r="O125" s="45"/>
      <c r="P125" s="45"/>
      <c r="Q125" s="45"/>
      <c r="R125" s="45"/>
      <c r="S125" s="45"/>
      <c r="T125" s="45"/>
      <c r="U125" s="45"/>
      <c r="V125" s="50"/>
      <c r="Y125"/>
    </row>
    <row r="126" spans="1:25" ht="30.6" customHeight="1">
      <c r="A126" s="49">
        <f>'S1 Maquette'!B126</f>
        <v>0</v>
      </c>
      <c r="B126" s="49">
        <f>'S1 Maquette'!C126</f>
        <v>0</v>
      </c>
      <c r="C126" s="47">
        <f>'S1 Maquette'!F126</f>
        <v>0</v>
      </c>
      <c r="D126" s="45"/>
      <c r="E126" s="45"/>
      <c r="F126" s="45"/>
      <c r="G126" s="45"/>
      <c r="H126" s="45"/>
      <c r="I126" s="45"/>
      <c r="J126" s="45"/>
      <c r="K126" s="45"/>
      <c r="L126" s="45"/>
      <c r="M126" s="45"/>
      <c r="N126" s="45"/>
      <c r="O126" s="45"/>
      <c r="P126" s="45"/>
      <c r="Q126" s="45"/>
      <c r="R126" s="45"/>
      <c r="S126" s="45"/>
      <c r="T126" s="45"/>
      <c r="U126" s="45"/>
      <c r="V126" s="50"/>
      <c r="Y126"/>
    </row>
    <row r="127" spans="1:25" ht="30.6" customHeight="1">
      <c r="A127" s="49">
        <f>'S1 Maquette'!B127</f>
        <v>0</v>
      </c>
      <c r="B127" s="49">
        <f>'S1 Maquette'!C127</f>
        <v>0</v>
      </c>
      <c r="C127" s="47">
        <f>'S1 Maquette'!F127</f>
        <v>0</v>
      </c>
      <c r="D127" s="45"/>
      <c r="E127" s="45"/>
      <c r="F127" s="45"/>
      <c r="G127" s="45"/>
      <c r="H127" s="45"/>
      <c r="I127" s="45"/>
      <c r="J127" s="45"/>
      <c r="K127" s="45"/>
      <c r="L127" s="45"/>
      <c r="M127" s="45"/>
      <c r="N127" s="45"/>
      <c r="O127" s="45"/>
      <c r="P127" s="45"/>
      <c r="Q127" s="45"/>
      <c r="R127" s="45"/>
      <c r="S127" s="45"/>
      <c r="T127" s="45"/>
      <c r="U127" s="45"/>
      <c r="V127" s="50"/>
      <c r="Y127"/>
    </row>
    <row r="128" spans="1:25" ht="30.6" customHeight="1">
      <c r="A128" s="49">
        <f>'S1 Maquette'!B128</f>
        <v>0</v>
      </c>
      <c r="B128" s="49">
        <f>'S1 Maquette'!C128</f>
        <v>0</v>
      </c>
      <c r="C128" s="47">
        <f>'S1 Maquette'!F128</f>
        <v>0</v>
      </c>
      <c r="D128" s="45"/>
      <c r="E128" s="45"/>
      <c r="F128" s="45"/>
      <c r="G128" s="45"/>
      <c r="H128" s="45"/>
      <c r="I128" s="45"/>
      <c r="J128" s="45"/>
      <c r="K128" s="45"/>
      <c r="L128" s="45"/>
      <c r="M128" s="45"/>
      <c r="N128" s="45"/>
      <c r="O128" s="45"/>
      <c r="P128" s="45"/>
      <c r="Q128" s="45"/>
      <c r="R128" s="45"/>
      <c r="S128" s="45"/>
      <c r="T128" s="45"/>
      <c r="U128" s="45"/>
      <c r="V128" s="50"/>
      <c r="Y128"/>
    </row>
    <row r="129" spans="1:25" ht="30.6" customHeight="1">
      <c r="A129" s="49">
        <f>'S1 Maquette'!B129</f>
        <v>0</v>
      </c>
      <c r="B129" s="49">
        <f>'S1 Maquette'!C129</f>
        <v>0</v>
      </c>
      <c r="C129" s="47">
        <f>'S1 Maquette'!F129</f>
        <v>0</v>
      </c>
      <c r="D129" s="45"/>
      <c r="E129" s="45"/>
      <c r="F129" s="45"/>
      <c r="G129" s="45"/>
      <c r="H129" s="45"/>
      <c r="I129" s="45"/>
      <c r="J129" s="45"/>
      <c r="K129" s="45"/>
      <c r="L129" s="45"/>
      <c r="M129" s="45"/>
      <c r="N129" s="45"/>
      <c r="O129" s="45"/>
      <c r="P129" s="45"/>
      <c r="Q129" s="45"/>
      <c r="R129" s="45"/>
      <c r="S129" s="45"/>
      <c r="T129" s="45"/>
      <c r="U129" s="45"/>
      <c r="V129" s="50"/>
      <c r="Y129"/>
    </row>
    <row r="130" spans="1:25" ht="30.6" customHeight="1">
      <c r="A130" s="49">
        <f>'S1 Maquette'!B130</f>
        <v>0</v>
      </c>
      <c r="B130" s="49">
        <f>'S1 Maquette'!C130</f>
        <v>0</v>
      </c>
      <c r="C130" s="47">
        <f>'S1 Maquette'!F130</f>
        <v>0</v>
      </c>
      <c r="D130" s="45"/>
      <c r="E130" s="45"/>
      <c r="F130" s="45"/>
      <c r="G130" s="45"/>
      <c r="H130" s="45"/>
      <c r="I130" s="45"/>
      <c r="J130" s="45"/>
      <c r="K130" s="45"/>
      <c r="L130" s="45"/>
      <c r="M130" s="45"/>
      <c r="N130" s="45"/>
      <c r="O130" s="45"/>
      <c r="P130" s="45"/>
      <c r="Q130" s="45"/>
      <c r="R130" s="45"/>
      <c r="S130" s="45"/>
      <c r="T130" s="45"/>
      <c r="U130" s="45"/>
      <c r="V130" s="50"/>
      <c r="Y130"/>
    </row>
    <row r="131" spans="1:25" ht="30.6" customHeight="1">
      <c r="A131" s="49">
        <f>'S1 Maquette'!B131</f>
        <v>0</v>
      </c>
      <c r="B131" s="49">
        <f>'S1 Maquette'!C131</f>
        <v>0</v>
      </c>
      <c r="C131" s="47">
        <f>'S1 Maquette'!F131</f>
        <v>0</v>
      </c>
      <c r="D131" s="45"/>
      <c r="E131" s="45"/>
      <c r="F131" s="45"/>
      <c r="G131" s="45"/>
      <c r="H131" s="45"/>
      <c r="I131" s="45"/>
      <c r="J131" s="45"/>
      <c r="K131" s="45"/>
      <c r="L131" s="45"/>
      <c r="M131" s="45"/>
      <c r="N131" s="45"/>
      <c r="O131" s="45"/>
      <c r="P131" s="45"/>
      <c r="Q131" s="45"/>
      <c r="R131" s="45"/>
      <c r="S131" s="45"/>
      <c r="T131" s="45"/>
      <c r="U131" s="45"/>
      <c r="V131" s="50"/>
      <c r="Y131"/>
    </row>
    <row r="132" spans="1:25" ht="30.6" customHeight="1">
      <c r="A132" s="49">
        <f>'S1 Maquette'!B132</f>
        <v>0</v>
      </c>
      <c r="B132" s="49">
        <f>'S1 Maquette'!C132</f>
        <v>0</v>
      </c>
      <c r="C132" s="47">
        <f>'S1 Maquette'!F132</f>
        <v>0</v>
      </c>
      <c r="D132" s="45"/>
      <c r="E132" s="45"/>
      <c r="F132" s="45"/>
      <c r="G132" s="45"/>
      <c r="H132" s="45"/>
      <c r="I132" s="45"/>
      <c r="J132" s="45"/>
      <c r="K132" s="45"/>
      <c r="L132" s="45"/>
      <c r="M132" s="45"/>
      <c r="N132" s="45"/>
      <c r="O132" s="45"/>
      <c r="P132" s="45"/>
      <c r="Q132" s="45"/>
      <c r="R132" s="45"/>
      <c r="S132" s="45"/>
      <c r="T132" s="45"/>
      <c r="U132" s="45"/>
      <c r="V132" s="50"/>
      <c r="Y132"/>
    </row>
    <row r="133" spans="1:25" ht="30.6" customHeight="1">
      <c r="A133" s="49">
        <f>'S1 Maquette'!B133</f>
        <v>0</v>
      </c>
      <c r="B133" s="49">
        <f>'S1 Maquette'!C133</f>
        <v>0</v>
      </c>
      <c r="C133" s="47">
        <f>'S1 Maquette'!F133</f>
        <v>0</v>
      </c>
      <c r="D133" s="45"/>
      <c r="E133" s="45"/>
      <c r="F133" s="45"/>
      <c r="G133" s="45"/>
      <c r="H133" s="45"/>
      <c r="I133" s="45"/>
      <c r="J133" s="45"/>
      <c r="K133" s="45"/>
      <c r="L133" s="45"/>
      <c r="M133" s="45"/>
      <c r="N133" s="45"/>
      <c r="O133" s="45"/>
      <c r="P133" s="45"/>
      <c r="Q133" s="45"/>
      <c r="R133" s="45"/>
      <c r="S133" s="45"/>
      <c r="T133" s="45"/>
      <c r="U133" s="45"/>
      <c r="V133" s="50"/>
      <c r="Y133"/>
    </row>
    <row r="134" spans="1:25" ht="30.6" customHeight="1">
      <c r="A134" s="49">
        <f>'S1 Maquette'!B134</f>
        <v>0</v>
      </c>
      <c r="B134" s="49">
        <f>'S1 Maquette'!C134</f>
        <v>0</v>
      </c>
      <c r="C134" s="47">
        <f>'S1 Maquette'!F134</f>
        <v>0</v>
      </c>
      <c r="D134" s="45"/>
      <c r="E134" s="45"/>
      <c r="F134" s="45"/>
      <c r="G134" s="45"/>
      <c r="H134" s="45"/>
      <c r="I134" s="45"/>
      <c r="J134" s="45"/>
      <c r="K134" s="45"/>
      <c r="L134" s="45"/>
      <c r="M134" s="45"/>
      <c r="N134" s="45"/>
      <c r="O134" s="45"/>
      <c r="P134" s="45"/>
      <c r="Q134" s="45"/>
      <c r="R134" s="45"/>
      <c r="S134" s="45"/>
      <c r="T134" s="45"/>
      <c r="U134" s="45"/>
      <c r="V134" s="50"/>
      <c r="Y134"/>
    </row>
    <row r="135" spans="1:25" ht="30.6" customHeight="1">
      <c r="A135" s="49">
        <f>'S1 Maquette'!B135</f>
        <v>0</v>
      </c>
      <c r="B135" s="49">
        <f>'S1 Maquette'!C135</f>
        <v>0</v>
      </c>
      <c r="C135" s="47">
        <f>'S1 Maquette'!F135</f>
        <v>0</v>
      </c>
      <c r="D135" s="45"/>
      <c r="E135" s="45"/>
      <c r="F135" s="45"/>
      <c r="G135" s="45"/>
      <c r="H135" s="45"/>
      <c r="I135" s="45"/>
      <c r="J135" s="45"/>
      <c r="K135" s="45"/>
      <c r="L135" s="45"/>
      <c r="M135" s="45"/>
      <c r="N135" s="45"/>
      <c r="O135" s="45"/>
      <c r="P135" s="45"/>
      <c r="Q135" s="45"/>
      <c r="R135" s="45"/>
      <c r="S135" s="45"/>
      <c r="T135" s="45"/>
      <c r="U135" s="45"/>
      <c r="V135" s="50"/>
      <c r="Y135"/>
    </row>
    <row r="136" spans="1:25" ht="30.6" customHeight="1">
      <c r="A136" s="49">
        <f>'S1 Maquette'!B136</f>
        <v>0</v>
      </c>
      <c r="B136" s="49">
        <f>'S1 Maquette'!C136</f>
        <v>0</v>
      </c>
      <c r="C136" s="47">
        <f>'S1 Maquette'!F136</f>
        <v>0</v>
      </c>
      <c r="D136" s="45"/>
      <c r="E136" s="45"/>
      <c r="F136" s="45"/>
      <c r="G136" s="45"/>
      <c r="H136" s="45"/>
      <c r="I136" s="45"/>
      <c r="J136" s="45"/>
      <c r="K136" s="45"/>
      <c r="L136" s="45"/>
      <c r="M136" s="45"/>
      <c r="N136" s="45"/>
      <c r="O136" s="45"/>
      <c r="P136" s="45"/>
      <c r="Q136" s="45"/>
      <c r="R136" s="45"/>
      <c r="S136" s="45"/>
      <c r="T136" s="45"/>
      <c r="U136" s="45"/>
      <c r="V136" s="50"/>
      <c r="Y136"/>
    </row>
    <row r="137" spans="1:25" ht="30.6" customHeight="1">
      <c r="A137" s="49">
        <f>'S1 Maquette'!B137</f>
        <v>0</v>
      </c>
      <c r="B137" s="49">
        <f>'S1 Maquette'!C137</f>
        <v>0</v>
      </c>
      <c r="C137" s="47">
        <f>'S1 Maquette'!F137</f>
        <v>0</v>
      </c>
      <c r="D137" s="45"/>
      <c r="E137" s="45"/>
      <c r="F137" s="45"/>
      <c r="G137" s="45"/>
      <c r="H137" s="45"/>
      <c r="I137" s="45"/>
      <c r="J137" s="45"/>
      <c r="K137" s="45"/>
      <c r="L137" s="45"/>
      <c r="M137" s="45"/>
      <c r="N137" s="45"/>
      <c r="O137" s="45"/>
      <c r="P137" s="45"/>
      <c r="Q137" s="45"/>
      <c r="R137" s="45"/>
      <c r="S137" s="45"/>
      <c r="T137" s="45"/>
      <c r="U137" s="45"/>
      <c r="V137" s="50"/>
      <c r="Y137"/>
    </row>
    <row r="138" spans="1:25" ht="30.6" customHeight="1">
      <c r="A138" s="49">
        <f>'S1 Maquette'!B138</f>
        <v>0</v>
      </c>
      <c r="B138" s="49">
        <f>'S1 Maquette'!C138</f>
        <v>0</v>
      </c>
      <c r="C138" s="47">
        <f>'S1 Maquette'!F138</f>
        <v>0</v>
      </c>
      <c r="D138" s="45"/>
      <c r="E138" s="45"/>
      <c r="F138" s="45"/>
      <c r="G138" s="45"/>
      <c r="H138" s="45"/>
      <c r="I138" s="45"/>
      <c r="J138" s="45"/>
      <c r="K138" s="45"/>
      <c r="L138" s="45"/>
      <c r="M138" s="45"/>
      <c r="N138" s="45"/>
      <c r="O138" s="45"/>
      <c r="P138" s="45"/>
      <c r="Q138" s="45"/>
      <c r="R138" s="45"/>
      <c r="S138" s="45"/>
      <c r="T138" s="45"/>
      <c r="U138" s="45"/>
      <c r="V138" s="50"/>
      <c r="Y138"/>
    </row>
    <row r="139" spans="1:25" ht="30.6" customHeight="1">
      <c r="A139" s="49">
        <f>'S1 Maquette'!B139</f>
        <v>0</v>
      </c>
      <c r="B139" s="49">
        <f>'S1 Maquette'!C139</f>
        <v>0</v>
      </c>
      <c r="C139" s="47">
        <f>'S1 Maquette'!F139</f>
        <v>0</v>
      </c>
      <c r="D139" s="45"/>
      <c r="E139" s="45"/>
      <c r="F139" s="45"/>
      <c r="G139" s="45"/>
      <c r="H139" s="45"/>
      <c r="I139" s="45"/>
      <c r="J139" s="45"/>
      <c r="K139" s="45"/>
      <c r="L139" s="45"/>
      <c r="M139" s="45"/>
      <c r="N139" s="45"/>
      <c r="O139" s="45"/>
      <c r="P139" s="45"/>
      <c r="Q139" s="45"/>
      <c r="R139" s="45"/>
      <c r="S139" s="45"/>
      <c r="T139" s="45"/>
      <c r="U139" s="45"/>
      <c r="V139" s="50"/>
      <c r="Y139"/>
    </row>
    <row r="140" spans="1:25" ht="30.6" customHeight="1">
      <c r="A140" s="49">
        <f>'S1 Maquette'!B140</f>
        <v>0</v>
      </c>
      <c r="B140" s="49">
        <f>'S1 Maquette'!C140</f>
        <v>0</v>
      </c>
      <c r="C140" s="47">
        <f>'S1 Maquette'!F140</f>
        <v>0</v>
      </c>
      <c r="D140" s="45"/>
      <c r="E140" s="45"/>
      <c r="F140" s="45"/>
      <c r="G140" s="45"/>
      <c r="H140" s="45"/>
      <c r="I140" s="45"/>
      <c r="J140" s="45"/>
      <c r="K140" s="45"/>
      <c r="L140" s="45"/>
      <c r="M140" s="45"/>
      <c r="N140" s="45"/>
      <c r="O140" s="45"/>
      <c r="P140" s="45"/>
      <c r="Q140" s="45"/>
      <c r="R140" s="45"/>
      <c r="S140" s="45"/>
      <c r="T140" s="45"/>
      <c r="U140" s="45"/>
      <c r="V140" s="50"/>
      <c r="Y140"/>
    </row>
    <row r="141" spans="1:25" ht="30.6" customHeight="1">
      <c r="A141" s="49">
        <f>'S1 Maquette'!B141</f>
        <v>0</v>
      </c>
      <c r="B141" s="49">
        <f>'S1 Maquette'!C141</f>
        <v>0</v>
      </c>
      <c r="C141" s="47">
        <f>'S1 Maquette'!F141</f>
        <v>0</v>
      </c>
      <c r="D141" s="45"/>
      <c r="E141" s="45"/>
      <c r="F141" s="45"/>
      <c r="G141" s="45"/>
      <c r="H141" s="45"/>
      <c r="I141" s="45"/>
      <c r="J141" s="45"/>
      <c r="K141" s="45"/>
      <c r="L141" s="45"/>
      <c r="M141" s="45"/>
      <c r="N141" s="45"/>
      <c r="O141" s="45"/>
      <c r="P141" s="45"/>
      <c r="Q141" s="45"/>
      <c r="R141" s="45"/>
      <c r="S141" s="45"/>
      <c r="T141" s="45"/>
      <c r="U141" s="45"/>
      <c r="V141" s="50"/>
      <c r="Y141"/>
    </row>
    <row r="142" spans="1:25" ht="30.6" customHeight="1">
      <c r="A142" s="49">
        <f>'S1 Maquette'!B142</f>
        <v>0</v>
      </c>
      <c r="B142" s="49">
        <f>'S1 Maquette'!C142</f>
        <v>0</v>
      </c>
      <c r="C142" s="47">
        <f>'S1 Maquette'!F142</f>
        <v>0</v>
      </c>
      <c r="D142" s="45"/>
      <c r="E142" s="45"/>
      <c r="F142" s="45"/>
      <c r="G142" s="45"/>
      <c r="H142" s="45"/>
      <c r="I142" s="45"/>
      <c r="J142" s="45"/>
      <c r="K142" s="45"/>
      <c r="L142" s="45"/>
      <c r="M142" s="45"/>
      <c r="N142" s="45"/>
      <c r="O142" s="45"/>
      <c r="P142" s="45"/>
      <c r="Q142" s="45"/>
      <c r="R142" s="45"/>
      <c r="S142" s="45"/>
      <c r="T142" s="45"/>
      <c r="U142" s="45"/>
      <c r="V142" s="50"/>
      <c r="Y142"/>
    </row>
    <row r="143" spans="1:25" ht="30.6" customHeight="1">
      <c r="A143" s="49">
        <f>'S1 Maquette'!B143</f>
        <v>0</v>
      </c>
      <c r="B143" s="49">
        <f>'S1 Maquette'!C143</f>
        <v>0</v>
      </c>
      <c r="C143" s="47">
        <f>'S1 Maquette'!F143</f>
        <v>0</v>
      </c>
      <c r="D143" s="45"/>
      <c r="E143" s="45"/>
      <c r="F143" s="45"/>
      <c r="G143" s="45"/>
      <c r="H143" s="45"/>
      <c r="I143" s="45"/>
      <c r="J143" s="45"/>
      <c r="K143" s="45"/>
      <c r="L143" s="45"/>
      <c r="M143" s="45"/>
      <c r="N143" s="45"/>
      <c r="O143" s="45"/>
      <c r="P143" s="45"/>
      <c r="Q143" s="45"/>
      <c r="R143" s="45"/>
      <c r="S143" s="45"/>
      <c r="T143" s="45"/>
      <c r="U143" s="45"/>
      <c r="V143" s="50"/>
      <c r="Y143"/>
    </row>
    <row r="144" spans="1:25" ht="30.6" customHeight="1">
      <c r="A144" s="49">
        <f>'S1 Maquette'!B144</f>
        <v>0</v>
      </c>
      <c r="B144" s="49">
        <f>'S1 Maquette'!C144</f>
        <v>0</v>
      </c>
      <c r="C144" s="47">
        <f>'S1 Maquette'!F144</f>
        <v>0</v>
      </c>
      <c r="D144" s="45"/>
      <c r="E144" s="45"/>
      <c r="F144" s="45"/>
      <c r="G144" s="45"/>
      <c r="H144" s="45"/>
      <c r="I144" s="45"/>
      <c r="J144" s="45"/>
      <c r="K144" s="45"/>
      <c r="L144" s="45"/>
      <c r="M144" s="45"/>
      <c r="N144" s="45"/>
      <c r="O144" s="45"/>
      <c r="P144" s="45"/>
      <c r="Q144" s="45"/>
      <c r="R144" s="45"/>
      <c r="S144" s="45"/>
      <c r="T144" s="45"/>
      <c r="U144" s="45"/>
      <c r="V144" s="50"/>
      <c r="Y144"/>
    </row>
    <row r="145" spans="1:25" ht="30.6" customHeight="1">
      <c r="A145" s="49">
        <f>'S1 Maquette'!B145</f>
        <v>0</v>
      </c>
      <c r="B145" s="49">
        <f>'S1 Maquette'!C145</f>
        <v>0</v>
      </c>
      <c r="C145" s="47">
        <f>'S1 Maquette'!F145</f>
        <v>0</v>
      </c>
      <c r="D145" s="45"/>
      <c r="E145" s="45"/>
      <c r="F145" s="45"/>
      <c r="G145" s="45"/>
      <c r="H145" s="45"/>
      <c r="I145" s="45"/>
      <c r="J145" s="45"/>
      <c r="K145" s="45"/>
      <c r="L145" s="45"/>
      <c r="M145" s="45"/>
      <c r="N145" s="45"/>
      <c r="O145" s="45"/>
      <c r="P145" s="45"/>
      <c r="Q145" s="45"/>
      <c r="R145" s="45"/>
      <c r="S145" s="45"/>
      <c r="T145" s="45"/>
      <c r="U145" s="45"/>
      <c r="V145" s="50"/>
      <c r="Y145"/>
    </row>
    <row r="146" spans="1:25" ht="30.6" customHeight="1">
      <c r="A146" s="49">
        <f>'S1 Maquette'!B146</f>
        <v>0</v>
      </c>
      <c r="B146" s="49">
        <f>'S1 Maquette'!C146</f>
        <v>0</v>
      </c>
      <c r="C146" s="47">
        <f>'S1 Maquette'!F146</f>
        <v>0</v>
      </c>
      <c r="D146" s="45"/>
      <c r="E146" s="45"/>
      <c r="F146" s="45"/>
      <c r="G146" s="45"/>
      <c r="H146" s="45"/>
      <c r="I146" s="45"/>
      <c r="J146" s="45"/>
      <c r="K146" s="45"/>
      <c r="L146" s="45"/>
      <c r="M146" s="45"/>
      <c r="N146" s="45"/>
      <c r="O146" s="45"/>
      <c r="P146" s="45"/>
      <c r="Q146" s="45"/>
      <c r="R146" s="45"/>
      <c r="S146" s="45"/>
      <c r="T146" s="45"/>
      <c r="U146" s="45"/>
      <c r="V146" s="50"/>
      <c r="Y146"/>
    </row>
    <row r="147" spans="1:25" ht="30.6" customHeight="1">
      <c r="A147" s="49">
        <f>'S1 Maquette'!B147</f>
        <v>0</v>
      </c>
      <c r="B147" s="49">
        <f>'S1 Maquette'!C147</f>
        <v>0</v>
      </c>
      <c r="C147" s="47">
        <f>'S1 Maquette'!F147</f>
        <v>0</v>
      </c>
      <c r="D147" s="45"/>
      <c r="E147" s="45"/>
      <c r="F147" s="45"/>
      <c r="G147" s="45"/>
      <c r="H147" s="45"/>
      <c r="I147" s="45"/>
      <c r="J147" s="45"/>
      <c r="K147" s="45"/>
      <c r="L147" s="45"/>
      <c r="M147" s="45"/>
      <c r="N147" s="45"/>
      <c r="O147" s="45"/>
      <c r="P147" s="45"/>
      <c r="Q147" s="45"/>
      <c r="R147" s="45"/>
      <c r="S147" s="45"/>
      <c r="T147" s="45"/>
      <c r="U147" s="45"/>
      <c r="V147" s="50"/>
      <c r="Y147"/>
    </row>
    <row r="148" spans="1:25" ht="30.6" customHeight="1">
      <c r="A148" s="49">
        <f>'S1 Maquette'!B148</f>
        <v>0</v>
      </c>
      <c r="B148" s="49">
        <f>'S1 Maquette'!C148</f>
        <v>0</v>
      </c>
      <c r="C148" s="47">
        <f>'S1 Maquette'!F148</f>
        <v>0</v>
      </c>
      <c r="D148" s="45"/>
      <c r="E148" s="45"/>
      <c r="F148" s="45"/>
      <c r="G148" s="45"/>
      <c r="H148" s="45"/>
      <c r="I148" s="45"/>
      <c r="J148" s="45"/>
      <c r="K148" s="45"/>
      <c r="L148" s="45"/>
      <c r="M148" s="45"/>
      <c r="N148" s="45"/>
      <c r="O148" s="45"/>
      <c r="P148" s="45"/>
      <c r="Q148" s="45"/>
      <c r="R148" s="45"/>
      <c r="S148" s="45"/>
      <c r="T148" s="45"/>
      <c r="U148" s="45"/>
      <c r="V148" s="50"/>
      <c r="Y148"/>
    </row>
    <row r="149" spans="1:25" ht="30.6" customHeight="1">
      <c r="A149" s="49">
        <f>'S1 Maquette'!B149</f>
        <v>0</v>
      </c>
      <c r="B149" s="49">
        <f>'S1 Maquette'!C149</f>
        <v>0</v>
      </c>
      <c r="C149" s="47">
        <f>'S1 Maquette'!F149</f>
        <v>0</v>
      </c>
      <c r="D149" s="45"/>
      <c r="E149" s="45"/>
      <c r="F149" s="45"/>
      <c r="G149" s="45"/>
      <c r="H149" s="45"/>
      <c r="I149" s="45"/>
      <c r="J149" s="45"/>
      <c r="K149" s="45"/>
      <c r="L149" s="45"/>
      <c r="M149" s="45"/>
      <c r="N149" s="45"/>
      <c r="O149" s="45"/>
      <c r="P149" s="45"/>
      <c r="Q149" s="45"/>
      <c r="R149" s="45"/>
      <c r="S149" s="45"/>
      <c r="T149" s="45"/>
      <c r="U149" s="45"/>
      <c r="V149" s="50"/>
      <c r="Y149"/>
    </row>
    <row r="150" spans="1:25" ht="30.6" customHeight="1">
      <c r="A150" s="49">
        <f>'S1 Maquette'!B150</f>
        <v>0</v>
      </c>
      <c r="B150" s="49">
        <f>'S1 Maquette'!C150</f>
        <v>0</v>
      </c>
      <c r="C150" s="47">
        <f>'S1 Maquette'!F150</f>
        <v>0</v>
      </c>
      <c r="D150" s="45"/>
      <c r="E150" s="45"/>
      <c r="F150" s="45"/>
      <c r="G150" s="45"/>
      <c r="H150" s="45"/>
      <c r="I150" s="45"/>
      <c r="J150" s="45"/>
      <c r="K150" s="45"/>
      <c r="L150" s="45"/>
      <c r="M150" s="45"/>
      <c r="N150" s="45"/>
      <c r="O150" s="45"/>
      <c r="P150" s="45"/>
      <c r="Q150" s="45"/>
      <c r="R150" s="45"/>
      <c r="S150" s="45"/>
      <c r="T150" s="45"/>
      <c r="U150" s="45"/>
      <c r="V150" s="50"/>
      <c r="Y150"/>
    </row>
    <row r="151" spans="1:25" ht="30.6" customHeight="1">
      <c r="A151" s="49">
        <f>'S1 Maquette'!B151</f>
        <v>0</v>
      </c>
      <c r="B151" s="49">
        <f>'S1 Maquette'!C151</f>
        <v>0</v>
      </c>
      <c r="C151" s="47">
        <f>'S1 Maquette'!F151</f>
        <v>0</v>
      </c>
      <c r="D151" s="45"/>
      <c r="E151" s="45"/>
      <c r="F151" s="45"/>
      <c r="G151" s="45"/>
      <c r="H151" s="45"/>
      <c r="I151" s="45"/>
      <c r="J151" s="45"/>
      <c r="K151" s="45"/>
      <c r="L151" s="45"/>
      <c r="M151" s="45"/>
      <c r="N151" s="45"/>
      <c r="O151" s="45"/>
      <c r="P151" s="45"/>
      <c r="Q151" s="45"/>
      <c r="R151" s="45"/>
      <c r="S151" s="45"/>
      <c r="T151" s="45"/>
      <c r="U151" s="45"/>
      <c r="V151" s="50"/>
      <c r="Y151"/>
    </row>
    <row r="152" spans="1:25" ht="30.6" customHeight="1">
      <c r="A152" s="49">
        <f>'S1 Maquette'!B152</f>
        <v>0</v>
      </c>
      <c r="B152" s="49">
        <f>'S1 Maquette'!C152</f>
        <v>0</v>
      </c>
      <c r="C152" s="47">
        <f>'S1 Maquette'!F152</f>
        <v>0</v>
      </c>
      <c r="D152" s="45"/>
      <c r="E152" s="45"/>
      <c r="F152" s="45"/>
      <c r="G152" s="45"/>
      <c r="H152" s="45"/>
      <c r="I152" s="45"/>
      <c r="J152" s="45"/>
      <c r="K152" s="45"/>
      <c r="L152" s="45"/>
      <c r="M152" s="45"/>
      <c r="N152" s="45"/>
      <c r="O152" s="45"/>
      <c r="P152" s="45"/>
      <c r="Q152" s="45"/>
      <c r="R152" s="45"/>
      <c r="S152" s="45"/>
      <c r="T152" s="45"/>
      <c r="U152" s="45"/>
      <c r="V152" s="50"/>
      <c r="Y152"/>
    </row>
    <row r="153" spans="1:25" ht="30.6" customHeight="1">
      <c r="A153" s="49">
        <f>'S1 Maquette'!B153</f>
        <v>0</v>
      </c>
      <c r="B153" s="49">
        <f>'S1 Maquette'!C153</f>
        <v>0</v>
      </c>
      <c r="C153" s="47">
        <f>'S1 Maquette'!F153</f>
        <v>0</v>
      </c>
      <c r="D153" s="45"/>
      <c r="E153" s="45"/>
      <c r="F153" s="45"/>
      <c r="G153" s="45"/>
      <c r="H153" s="45"/>
      <c r="I153" s="45"/>
      <c r="J153" s="45"/>
      <c r="K153" s="45"/>
      <c r="L153" s="45"/>
      <c r="M153" s="45"/>
      <c r="N153" s="45"/>
      <c r="O153" s="45"/>
      <c r="P153" s="45"/>
      <c r="Q153" s="45"/>
      <c r="R153" s="45"/>
      <c r="S153" s="45"/>
      <c r="T153" s="45"/>
      <c r="U153" s="45"/>
      <c r="V153" s="50"/>
      <c r="Y153"/>
    </row>
    <row r="154" spans="1:25" ht="30.6" customHeight="1">
      <c r="A154" s="49">
        <f>'S1 Maquette'!B154</f>
        <v>0</v>
      </c>
      <c r="B154" s="49">
        <f>'S1 Maquette'!C154</f>
        <v>0</v>
      </c>
      <c r="C154" s="47">
        <f>'S1 Maquette'!F154</f>
        <v>0</v>
      </c>
      <c r="D154" s="45"/>
      <c r="E154" s="45"/>
      <c r="F154" s="45"/>
      <c r="G154" s="45"/>
      <c r="H154" s="45"/>
      <c r="I154" s="45"/>
      <c r="J154" s="45"/>
      <c r="K154" s="45"/>
      <c r="L154" s="45"/>
      <c r="M154" s="45"/>
      <c r="N154" s="45"/>
      <c r="O154" s="45"/>
      <c r="P154" s="45"/>
      <c r="Q154" s="45"/>
      <c r="R154" s="45"/>
      <c r="S154" s="45"/>
      <c r="T154" s="45"/>
      <c r="U154" s="45"/>
      <c r="V154" s="50"/>
      <c r="Y154"/>
    </row>
    <row r="155" spans="1:25" ht="30.6" customHeight="1">
      <c r="A155" s="49">
        <f>'S1 Maquette'!B155</f>
        <v>0</v>
      </c>
      <c r="B155" s="49">
        <f>'S1 Maquette'!C155</f>
        <v>0</v>
      </c>
      <c r="C155" s="47">
        <f>'S1 Maquette'!F155</f>
        <v>0</v>
      </c>
      <c r="D155" s="45"/>
      <c r="E155" s="45"/>
      <c r="F155" s="45"/>
      <c r="G155" s="45"/>
      <c r="H155" s="45"/>
      <c r="I155" s="45"/>
      <c r="J155" s="45"/>
      <c r="K155" s="45"/>
      <c r="L155" s="45"/>
      <c r="M155" s="45"/>
      <c r="N155" s="45"/>
      <c r="O155" s="45"/>
      <c r="P155" s="45"/>
      <c r="Q155" s="45"/>
      <c r="R155" s="45"/>
      <c r="S155" s="45"/>
      <c r="T155" s="45"/>
      <c r="U155" s="45"/>
      <c r="V155" s="50"/>
      <c r="Y155"/>
    </row>
    <row r="156" spans="1:25" ht="30.6" customHeight="1">
      <c r="A156" s="49">
        <f>'S1 Maquette'!B156</f>
        <v>0</v>
      </c>
      <c r="B156" s="49">
        <f>'S1 Maquette'!C156</f>
        <v>0</v>
      </c>
      <c r="C156" s="47">
        <f>'S1 Maquette'!F156</f>
        <v>0</v>
      </c>
      <c r="D156" s="45"/>
      <c r="E156" s="45"/>
      <c r="F156" s="45"/>
      <c r="G156" s="45"/>
      <c r="H156" s="45"/>
      <c r="I156" s="45"/>
      <c r="J156" s="45"/>
      <c r="K156" s="45"/>
      <c r="L156" s="45"/>
      <c r="M156" s="45"/>
      <c r="N156" s="45"/>
      <c r="O156" s="45"/>
      <c r="P156" s="45"/>
      <c r="Q156" s="45"/>
      <c r="R156" s="45"/>
      <c r="S156" s="45"/>
      <c r="T156" s="45"/>
      <c r="U156" s="45"/>
      <c r="V156" s="50"/>
      <c r="Y156"/>
    </row>
    <row r="157" spans="1:25" ht="30.6" customHeight="1">
      <c r="A157" s="49">
        <f>'S1 Maquette'!B157</f>
        <v>0</v>
      </c>
      <c r="B157" s="49">
        <f>'S1 Maquette'!C157</f>
        <v>0</v>
      </c>
      <c r="C157" s="47">
        <f>'S1 Maquette'!F157</f>
        <v>0</v>
      </c>
      <c r="D157" s="45"/>
      <c r="E157" s="45"/>
      <c r="F157" s="45"/>
      <c r="G157" s="45"/>
      <c r="H157" s="45"/>
      <c r="I157" s="45"/>
      <c r="J157" s="45"/>
      <c r="K157" s="45"/>
      <c r="L157" s="45"/>
      <c r="M157" s="45"/>
      <c r="N157" s="45"/>
      <c r="O157" s="45"/>
      <c r="P157" s="45"/>
      <c r="Q157" s="45"/>
      <c r="R157" s="45"/>
      <c r="S157" s="45"/>
      <c r="T157" s="45"/>
      <c r="U157" s="45"/>
      <c r="V157" s="50"/>
      <c r="Y157"/>
    </row>
    <row r="158" spans="1:25" ht="30.6" customHeight="1">
      <c r="A158" s="49">
        <f>'S1 Maquette'!B158</f>
        <v>0</v>
      </c>
      <c r="B158" s="49">
        <f>'S1 Maquette'!C158</f>
        <v>0</v>
      </c>
      <c r="C158" s="47">
        <f>'S1 Maquette'!F158</f>
        <v>0</v>
      </c>
      <c r="D158" s="45"/>
      <c r="E158" s="45"/>
      <c r="F158" s="45"/>
      <c r="G158" s="45"/>
      <c r="H158" s="45"/>
      <c r="I158" s="45"/>
      <c r="J158" s="45"/>
      <c r="K158" s="45"/>
      <c r="L158" s="45"/>
      <c r="M158" s="45"/>
      <c r="N158" s="45"/>
      <c r="O158" s="45"/>
      <c r="P158" s="45"/>
      <c r="Q158" s="45"/>
      <c r="R158" s="45"/>
      <c r="S158" s="45"/>
      <c r="T158" s="45"/>
      <c r="U158" s="45"/>
      <c r="V158" s="50"/>
      <c r="Y158"/>
    </row>
    <row r="159" spans="1:25" ht="30.6" customHeight="1">
      <c r="A159" s="49">
        <f>'S1 Maquette'!B159</f>
        <v>0</v>
      </c>
      <c r="B159" s="49">
        <f>'S1 Maquette'!C159</f>
        <v>0</v>
      </c>
      <c r="C159" s="47">
        <f>'S1 Maquette'!F159</f>
        <v>0</v>
      </c>
      <c r="D159" s="45"/>
      <c r="E159" s="45"/>
      <c r="F159" s="45"/>
      <c r="G159" s="45"/>
      <c r="H159" s="45"/>
      <c r="I159" s="45"/>
      <c r="J159" s="45"/>
      <c r="K159" s="45"/>
      <c r="L159" s="45"/>
      <c r="M159" s="45"/>
      <c r="N159" s="45"/>
      <c r="O159" s="45"/>
      <c r="P159" s="45"/>
      <c r="Q159" s="45"/>
      <c r="R159" s="45"/>
      <c r="S159" s="45"/>
      <c r="T159" s="45"/>
      <c r="U159" s="45"/>
      <c r="V159" s="50"/>
      <c r="Y159"/>
    </row>
    <row r="160" spans="1:25" ht="30.6" customHeight="1">
      <c r="A160" s="49">
        <f>'S1 Maquette'!B160</f>
        <v>0</v>
      </c>
      <c r="B160" s="49">
        <f>'S1 Maquette'!C160</f>
        <v>0</v>
      </c>
      <c r="C160" s="47">
        <f>'S1 Maquette'!F160</f>
        <v>0</v>
      </c>
      <c r="D160" s="45"/>
      <c r="E160" s="45"/>
      <c r="F160" s="45"/>
      <c r="G160" s="45"/>
      <c r="H160" s="45"/>
      <c r="I160" s="45"/>
      <c r="J160" s="45"/>
      <c r="K160" s="45"/>
      <c r="L160" s="45"/>
      <c r="M160" s="45"/>
      <c r="N160" s="45"/>
      <c r="O160" s="45"/>
      <c r="P160" s="45"/>
      <c r="Q160" s="45"/>
      <c r="R160" s="45"/>
      <c r="S160" s="45"/>
      <c r="T160" s="45"/>
      <c r="U160" s="45"/>
      <c r="V160" s="50"/>
      <c r="Y160"/>
    </row>
    <row r="161" spans="1:25" ht="30.6" customHeight="1">
      <c r="A161" s="49">
        <f>'S1 Maquette'!B161</f>
        <v>0</v>
      </c>
      <c r="B161" s="49">
        <f>'S1 Maquette'!C161</f>
        <v>0</v>
      </c>
      <c r="C161" s="47">
        <f>'S1 Maquette'!F161</f>
        <v>0</v>
      </c>
      <c r="D161" s="45"/>
      <c r="E161" s="45"/>
      <c r="F161" s="45"/>
      <c r="G161" s="45"/>
      <c r="H161" s="45"/>
      <c r="I161" s="45"/>
      <c r="J161" s="45"/>
      <c r="K161" s="45"/>
      <c r="L161" s="45"/>
      <c r="M161" s="45"/>
      <c r="N161" s="45"/>
      <c r="O161" s="45"/>
      <c r="P161" s="45"/>
      <c r="Q161" s="45"/>
      <c r="R161" s="45"/>
      <c r="S161" s="45"/>
      <c r="T161" s="45"/>
      <c r="U161" s="45"/>
      <c r="V161" s="50"/>
      <c r="Y161"/>
    </row>
    <row r="162" spans="1:25" ht="30.6" customHeight="1">
      <c r="A162" s="49">
        <f>'S1 Maquette'!B162</f>
        <v>0</v>
      </c>
      <c r="B162" s="49">
        <f>'S1 Maquette'!C162</f>
        <v>0</v>
      </c>
      <c r="C162" s="47">
        <f>'S1 Maquette'!F162</f>
        <v>0</v>
      </c>
      <c r="D162" s="45"/>
      <c r="E162" s="45"/>
      <c r="F162" s="45"/>
      <c r="G162" s="45"/>
      <c r="H162" s="45"/>
      <c r="I162" s="45"/>
      <c r="J162" s="45"/>
      <c r="K162" s="45"/>
      <c r="L162" s="45"/>
      <c r="M162" s="45"/>
      <c r="N162" s="45"/>
      <c r="O162" s="45"/>
      <c r="P162" s="45"/>
      <c r="Q162" s="45"/>
      <c r="R162" s="45"/>
      <c r="S162" s="45"/>
      <c r="T162" s="45"/>
      <c r="U162" s="45"/>
      <c r="V162" s="50"/>
      <c r="Y162"/>
    </row>
    <row r="163" spans="1:25" ht="30.6" customHeight="1">
      <c r="A163" s="49">
        <f>'S1 Maquette'!B163</f>
        <v>0</v>
      </c>
      <c r="B163" s="49">
        <f>'S1 Maquette'!C163</f>
        <v>0</v>
      </c>
      <c r="C163" s="47">
        <f>'S1 Maquette'!F163</f>
        <v>0</v>
      </c>
      <c r="D163" s="45"/>
      <c r="E163" s="45"/>
      <c r="F163" s="45"/>
      <c r="G163" s="45"/>
      <c r="H163" s="45"/>
      <c r="I163" s="45"/>
      <c r="J163" s="45"/>
      <c r="K163" s="45"/>
      <c r="L163" s="45"/>
      <c r="M163" s="45"/>
      <c r="N163" s="45"/>
      <c r="O163" s="45"/>
      <c r="P163" s="45"/>
      <c r="Q163" s="45"/>
      <c r="R163" s="45"/>
      <c r="S163" s="45"/>
      <c r="T163" s="45"/>
      <c r="U163" s="45"/>
      <c r="V163" s="50"/>
      <c r="Y163"/>
    </row>
    <row r="164" spans="1:25" ht="30.6" customHeight="1">
      <c r="A164" s="49">
        <f>'S1 Maquette'!B164</f>
        <v>0</v>
      </c>
      <c r="B164" s="49">
        <f>'S1 Maquette'!C164</f>
        <v>0</v>
      </c>
      <c r="C164" s="47">
        <f>'S1 Maquette'!F164</f>
        <v>0</v>
      </c>
      <c r="D164" s="45"/>
      <c r="E164" s="45"/>
      <c r="F164" s="45"/>
      <c r="G164" s="45"/>
      <c r="H164" s="45"/>
      <c r="I164" s="45"/>
      <c r="J164" s="45"/>
      <c r="K164" s="45"/>
      <c r="L164" s="45"/>
      <c r="M164" s="45"/>
      <c r="N164" s="45"/>
      <c r="O164" s="45"/>
      <c r="P164" s="45"/>
      <c r="Q164" s="45"/>
      <c r="R164" s="45"/>
      <c r="S164" s="45"/>
      <c r="T164" s="45"/>
      <c r="U164" s="45"/>
      <c r="V164" s="50"/>
      <c r="Y164"/>
    </row>
    <row r="165" spans="1:25" ht="30.6" customHeight="1">
      <c r="A165" s="49">
        <f>'S1 Maquette'!B165</f>
        <v>0</v>
      </c>
      <c r="B165" s="49">
        <f>'S1 Maquette'!C165</f>
        <v>0</v>
      </c>
      <c r="C165" s="47">
        <f>'S1 Maquette'!F165</f>
        <v>0</v>
      </c>
      <c r="D165" s="45"/>
      <c r="E165" s="45"/>
      <c r="F165" s="45"/>
      <c r="G165" s="45"/>
      <c r="H165" s="45"/>
      <c r="I165" s="45"/>
      <c r="J165" s="45"/>
      <c r="K165" s="45"/>
      <c r="L165" s="45"/>
      <c r="M165" s="45"/>
      <c r="N165" s="45"/>
      <c r="O165" s="45"/>
      <c r="P165" s="45"/>
      <c r="Q165" s="45"/>
      <c r="R165" s="45"/>
      <c r="S165" s="45"/>
      <c r="T165" s="45"/>
      <c r="U165" s="45"/>
      <c r="V165" s="50"/>
      <c r="Y165"/>
    </row>
    <row r="166" spans="1:25" ht="30.6" customHeight="1">
      <c r="A166" s="49">
        <f>'S1 Maquette'!B166</f>
        <v>0</v>
      </c>
      <c r="B166" s="49">
        <f>'S1 Maquette'!C166</f>
        <v>0</v>
      </c>
      <c r="C166" s="47">
        <f>'S1 Maquette'!F166</f>
        <v>0</v>
      </c>
      <c r="D166" s="45"/>
      <c r="E166" s="45"/>
      <c r="F166" s="45"/>
      <c r="G166" s="45"/>
      <c r="H166" s="45"/>
      <c r="I166" s="45"/>
      <c r="J166" s="45"/>
      <c r="K166" s="45"/>
      <c r="L166" s="45"/>
      <c r="M166" s="45"/>
      <c r="N166" s="45"/>
      <c r="O166" s="45"/>
      <c r="P166" s="45"/>
      <c r="Q166" s="45"/>
      <c r="R166" s="45"/>
      <c r="S166" s="45"/>
      <c r="T166" s="45"/>
      <c r="U166" s="45"/>
      <c r="V166" s="50"/>
      <c r="Y166"/>
    </row>
    <row r="167" spans="1:25" ht="30.6" customHeight="1">
      <c r="A167" s="49">
        <f>'S1 Maquette'!B167</f>
        <v>0</v>
      </c>
      <c r="B167" s="49">
        <f>'S1 Maquette'!C167</f>
        <v>0</v>
      </c>
      <c r="C167" s="47">
        <f>'S1 Maquette'!F167</f>
        <v>0</v>
      </c>
      <c r="D167" s="45"/>
      <c r="E167" s="45"/>
      <c r="F167" s="45"/>
      <c r="G167" s="45"/>
      <c r="H167" s="45"/>
      <c r="I167" s="45"/>
      <c r="J167" s="45"/>
      <c r="K167" s="45"/>
      <c r="L167" s="45"/>
      <c r="M167" s="45"/>
      <c r="N167" s="45"/>
      <c r="O167" s="45"/>
      <c r="P167" s="45"/>
      <c r="Q167" s="45"/>
      <c r="R167" s="45"/>
      <c r="S167" s="45"/>
      <c r="T167" s="45"/>
      <c r="U167" s="45"/>
      <c r="V167" s="50"/>
      <c r="Y167"/>
    </row>
    <row r="168" spans="1:25" ht="30.6" customHeight="1">
      <c r="A168" s="49">
        <f>'S1 Maquette'!B168</f>
        <v>0</v>
      </c>
      <c r="B168" s="49">
        <f>'S1 Maquette'!C168</f>
        <v>0</v>
      </c>
      <c r="C168" s="47">
        <f>'S1 Maquette'!F168</f>
        <v>0</v>
      </c>
      <c r="D168" s="45"/>
      <c r="E168" s="45"/>
      <c r="F168" s="45"/>
      <c r="G168" s="45"/>
      <c r="H168" s="45"/>
      <c r="I168" s="45"/>
      <c r="J168" s="45"/>
      <c r="K168" s="45"/>
      <c r="L168" s="45"/>
      <c r="M168" s="45"/>
      <c r="N168" s="45"/>
      <c r="O168" s="45"/>
      <c r="P168" s="45"/>
      <c r="Q168" s="45"/>
      <c r="R168" s="45"/>
      <c r="S168" s="45"/>
      <c r="T168" s="45"/>
      <c r="U168" s="45"/>
      <c r="V168" s="50"/>
      <c r="Y168"/>
    </row>
    <row r="169" spans="1:25" ht="30.6" customHeight="1">
      <c r="A169" s="49">
        <f>'S1 Maquette'!B169</f>
        <v>0</v>
      </c>
      <c r="B169" s="49">
        <f>'S1 Maquette'!C169</f>
        <v>0</v>
      </c>
      <c r="C169" s="47">
        <f>'S1 Maquette'!F169</f>
        <v>0</v>
      </c>
      <c r="D169" s="45"/>
      <c r="E169" s="45"/>
      <c r="F169" s="45"/>
      <c r="G169" s="45"/>
      <c r="H169" s="45"/>
      <c r="I169" s="45"/>
      <c r="J169" s="45"/>
      <c r="K169" s="45"/>
      <c r="L169" s="45"/>
      <c r="M169" s="45"/>
      <c r="N169" s="45"/>
      <c r="O169" s="45"/>
      <c r="P169" s="45"/>
      <c r="Q169" s="45"/>
      <c r="R169" s="45"/>
      <c r="S169" s="45"/>
      <c r="T169" s="45"/>
      <c r="U169" s="45"/>
      <c r="V169" s="50"/>
      <c r="Y169"/>
    </row>
    <row r="170" spans="1:25" ht="30.6" customHeight="1">
      <c r="A170" s="49">
        <f>'S1 Maquette'!B170</f>
        <v>0</v>
      </c>
      <c r="B170" s="49">
        <f>'S1 Maquette'!C170</f>
        <v>0</v>
      </c>
      <c r="C170" s="47">
        <f>'S1 Maquette'!F170</f>
        <v>0</v>
      </c>
      <c r="D170" s="45"/>
      <c r="E170" s="45"/>
      <c r="F170" s="45"/>
      <c r="G170" s="45"/>
      <c r="H170" s="45"/>
      <c r="I170" s="45"/>
      <c r="J170" s="45"/>
      <c r="K170" s="45"/>
      <c r="L170" s="45"/>
      <c r="M170" s="45"/>
      <c r="N170" s="45"/>
      <c r="O170" s="45"/>
      <c r="P170" s="45"/>
      <c r="Q170" s="45"/>
      <c r="R170" s="45"/>
      <c r="S170" s="45"/>
      <c r="T170" s="45"/>
      <c r="U170" s="45"/>
      <c r="V170" s="50"/>
      <c r="Y170"/>
    </row>
    <row r="171" spans="1:25" ht="30.6" customHeight="1">
      <c r="A171" s="49">
        <f>'S1 Maquette'!B171</f>
        <v>0</v>
      </c>
      <c r="B171" s="49">
        <f>'S1 Maquette'!C171</f>
        <v>0</v>
      </c>
      <c r="C171" s="47">
        <f>'S1 Maquette'!F171</f>
        <v>0</v>
      </c>
      <c r="D171" s="45"/>
      <c r="E171" s="45"/>
      <c r="F171" s="45"/>
      <c r="G171" s="45"/>
      <c r="H171" s="45"/>
      <c r="I171" s="45"/>
      <c r="J171" s="45"/>
      <c r="K171" s="45"/>
      <c r="L171" s="45"/>
      <c r="M171" s="45"/>
      <c r="N171" s="45"/>
      <c r="O171" s="45"/>
      <c r="P171" s="45"/>
      <c r="Q171" s="45"/>
      <c r="R171" s="45"/>
      <c r="S171" s="45"/>
      <c r="T171" s="45"/>
      <c r="U171" s="45"/>
      <c r="V171" s="50"/>
      <c r="Y171"/>
    </row>
    <row r="172" spans="1:25" ht="30.6" customHeight="1">
      <c r="A172" s="49">
        <f>'S1 Maquette'!B172</f>
        <v>0</v>
      </c>
      <c r="B172" s="49">
        <f>'S1 Maquette'!C172</f>
        <v>0</v>
      </c>
      <c r="C172" s="47">
        <f>'S1 Maquette'!F172</f>
        <v>0</v>
      </c>
      <c r="D172" s="45"/>
      <c r="E172" s="45"/>
      <c r="F172" s="45"/>
      <c r="G172" s="45"/>
      <c r="H172" s="45"/>
      <c r="I172" s="45"/>
      <c r="J172" s="45"/>
      <c r="K172" s="45"/>
      <c r="L172" s="45"/>
      <c r="M172" s="45"/>
      <c r="N172" s="45"/>
      <c r="O172" s="45"/>
      <c r="P172" s="45"/>
      <c r="Q172" s="45"/>
      <c r="R172" s="45"/>
      <c r="S172" s="45"/>
      <c r="T172" s="45"/>
      <c r="U172" s="45"/>
      <c r="V172" s="50"/>
      <c r="Y172"/>
    </row>
    <row r="173" spans="1:25" ht="30.6" customHeight="1">
      <c r="A173" s="49">
        <f>'S1 Maquette'!B173</f>
        <v>0</v>
      </c>
      <c r="B173" s="49">
        <f>'S1 Maquette'!C173</f>
        <v>0</v>
      </c>
      <c r="C173" s="47">
        <f>'S1 Maquette'!F173</f>
        <v>0</v>
      </c>
      <c r="D173" s="45"/>
      <c r="E173" s="45"/>
      <c r="F173" s="45"/>
      <c r="G173" s="45"/>
      <c r="H173" s="45"/>
      <c r="I173" s="45"/>
      <c r="J173" s="45"/>
      <c r="K173" s="45"/>
      <c r="L173" s="45"/>
      <c r="M173" s="45"/>
      <c r="N173" s="45"/>
      <c r="O173" s="45"/>
      <c r="P173" s="45"/>
      <c r="Q173" s="45"/>
      <c r="R173" s="45"/>
      <c r="S173" s="45"/>
      <c r="T173" s="45"/>
      <c r="U173" s="45"/>
      <c r="V173" s="50"/>
      <c r="Y173"/>
    </row>
    <row r="174" spans="1:25" ht="30.6" customHeight="1">
      <c r="A174" s="49">
        <f>'S1 Maquette'!B174</f>
        <v>0</v>
      </c>
      <c r="B174" s="49">
        <f>'S1 Maquette'!C174</f>
        <v>0</v>
      </c>
      <c r="C174" s="47">
        <f>'S1 Maquette'!F174</f>
        <v>0</v>
      </c>
      <c r="D174" s="45"/>
      <c r="E174" s="45"/>
      <c r="F174" s="45"/>
      <c r="G174" s="45"/>
      <c r="H174" s="45"/>
      <c r="I174" s="45"/>
      <c r="J174" s="45"/>
      <c r="K174" s="45"/>
      <c r="L174" s="45"/>
      <c r="M174" s="45"/>
      <c r="N174" s="45"/>
      <c r="O174" s="45"/>
      <c r="P174" s="45"/>
      <c r="Q174" s="45"/>
      <c r="R174" s="45"/>
      <c r="S174" s="45"/>
      <c r="T174" s="45"/>
      <c r="U174" s="45"/>
      <c r="V174" s="50"/>
      <c r="Y174"/>
    </row>
    <row r="175" spans="1:25" ht="30.6" customHeight="1">
      <c r="A175" s="49">
        <f>'S1 Maquette'!B175</f>
        <v>0</v>
      </c>
      <c r="B175" s="49">
        <f>'S1 Maquette'!C175</f>
        <v>0</v>
      </c>
      <c r="C175" s="47">
        <f>'S1 Maquette'!F175</f>
        <v>0</v>
      </c>
      <c r="D175" s="45"/>
      <c r="E175" s="45"/>
      <c r="F175" s="45"/>
      <c r="G175" s="45"/>
      <c r="H175" s="45"/>
      <c r="I175" s="45"/>
      <c r="J175" s="45"/>
      <c r="K175" s="45"/>
      <c r="L175" s="45"/>
      <c r="M175" s="45"/>
      <c r="N175" s="45"/>
      <c r="O175" s="45"/>
      <c r="P175" s="45"/>
      <c r="Q175" s="45"/>
      <c r="R175" s="45"/>
      <c r="S175" s="45"/>
      <c r="T175" s="45"/>
      <c r="U175" s="45"/>
      <c r="V175" s="50"/>
      <c r="Y175"/>
    </row>
    <row r="176" spans="1:25" ht="30.6" customHeight="1">
      <c r="A176" s="49">
        <f>'S1 Maquette'!B176</f>
        <v>0</v>
      </c>
      <c r="B176" s="49">
        <f>'S1 Maquette'!C176</f>
        <v>0</v>
      </c>
      <c r="C176" s="47">
        <f>'S1 Maquette'!F176</f>
        <v>0</v>
      </c>
      <c r="D176" s="45"/>
      <c r="E176" s="45"/>
      <c r="F176" s="45"/>
      <c r="G176" s="45"/>
      <c r="H176" s="45"/>
      <c r="I176" s="45"/>
      <c r="J176" s="45"/>
      <c r="K176" s="45"/>
      <c r="L176" s="45"/>
      <c r="M176" s="45"/>
      <c r="N176" s="45"/>
      <c r="O176" s="45"/>
      <c r="P176" s="45"/>
      <c r="Q176" s="45"/>
      <c r="R176" s="45"/>
      <c r="S176" s="45"/>
      <c r="T176" s="45"/>
      <c r="U176" s="45"/>
      <c r="V176" s="50"/>
      <c r="Y176"/>
    </row>
    <row r="177" spans="1:25" ht="30.6" customHeight="1">
      <c r="A177" s="49">
        <f>'S1 Maquette'!B177</f>
        <v>0</v>
      </c>
      <c r="B177" s="49">
        <f>'S1 Maquette'!C177</f>
        <v>0</v>
      </c>
      <c r="C177" s="47">
        <f>'S1 Maquette'!F177</f>
        <v>0</v>
      </c>
      <c r="D177" s="45"/>
      <c r="E177" s="45"/>
      <c r="F177" s="45"/>
      <c r="G177" s="45"/>
      <c r="H177" s="45"/>
      <c r="I177" s="45"/>
      <c r="J177" s="45"/>
      <c r="K177" s="45"/>
      <c r="L177" s="45"/>
      <c r="M177" s="45"/>
      <c r="N177" s="45"/>
      <c r="O177" s="45"/>
      <c r="P177" s="45"/>
      <c r="Q177" s="45"/>
      <c r="R177" s="45"/>
      <c r="S177" s="45"/>
      <c r="T177" s="45"/>
      <c r="U177" s="45"/>
      <c r="V177" s="50"/>
      <c r="Y177"/>
    </row>
    <row r="178" spans="1:25" ht="30.6" customHeight="1">
      <c r="A178" s="49">
        <f>'S1 Maquette'!B178</f>
        <v>0</v>
      </c>
      <c r="B178" s="49">
        <f>'S1 Maquette'!C178</f>
        <v>0</v>
      </c>
      <c r="C178" s="47">
        <f>'S1 Maquette'!F178</f>
        <v>0</v>
      </c>
      <c r="D178" s="45"/>
      <c r="E178" s="45"/>
      <c r="F178" s="45"/>
      <c r="G178" s="45"/>
      <c r="H178" s="45"/>
      <c r="I178" s="45"/>
      <c r="J178" s="45"/>
      <c r="K178" s="45"/>
      <c r="L178" s="45"/>
      <c r="M178" s="45"/>
      <c r="N178" s="45"/>
      <c r="O178" s="45"/>
      <c r="P178" s="45"/>
      <c r="Q178" s="45"/>
      <c r="R178" s="45"/>
      <c r="S178" s="45"/>
      <c r="T178" s="45"/>
      <c r="U178" s="45"/>
      <c r="V178" s="50"/>
      <c r="Y178"/>
    </row>
    <row r="179" spans="1:25" ht="30.6" customHeight="1">
      <c r="A179" s="49">
        <f>'S1 Maquette'!B179</f>
        <v>0</v>
      </c>
      <c r="B179" s="49">
        <f>'S1 Maquette'!C179</f>
        <v>0</v>
      </c>
      <c r="C179" s="47">
        <f>'S1 Maquette'!F179</f>
        <v>0</v>
      </c>
      <c r="D179" s="45"/>
      <c r="E179" s="45"/>
      <c r="F179" s="45"/>
      <c r="G179" s="45"/>
      <c r="H179" s="45"/>
      <c r="I179" s="45"/>
      <c r="J179" s="45"/>
      <c r="K179" s="45"/>
      <c r="L179" s="45"/>
      <c r="M179" s="45"/>
      <c r="N179" s="45"/>
      <c r="O179" s="45"/>
      <c r="P179" s="45"/>
      <c r="Q179" s="45"/>
      <c r="R179" s="45"/>
      <c r="S179" s="45"/>
      <c r="T179" s="45"/>
      <c r="U179" s="45"/>
      <c r="V179" s="50"/>
      <c r="Y179"/>
    </row>
    <row r="180" spans="1:25" ht="30.6" customHeight="1">
      <c r="A180" s="49">
        <f>'S1 Maquette'!B180</f>
        <v>0</v>
      </c>
      <c r="B180" s="49">
        <f>'S1 Maquette'!C180</f>
        <v>0</v>
      </c>
      <c r="C180" s="47">
        <f>'S1 Maquette'!F180</f>
        <v>0</v>
      </c>
      <c r="D180" s="45"/>
      <c r="E180" s="45"/>
      <c r="F180" s="45"/>
      <c r="G180" s="45"/>
      <c r="H180" s="45"/>
      <c r="I180" s="45"/>
      <c r="J180" s="45"/>
      <c r="K180" s="45"/>
      <c r="L180" s="45"/>
      <c r="M180" s="45"/>
      <c r="N180" s="45"/>
      <c r="O180" s="45"/>
      <c r="P180" s="45"/>
      <c r="Q180" s="45"/>
      <c r="R180" s="45"/>
      <c r="S180" s="45"/>
      <c r="T180" s="45"/>
      <c r="U180" s="45"/>
      <c r="V180" s="50"/>
      <c r="Y180"/>
    </row>
    <row r="181" spans="1:25" ht="30.6" customHeight="1">
      <c r="A181" s="49">
        <f>'S1 Maquette'!B181</f>
        <v>0</v>
      </c>
      <c r="B181" s="49">
        <f>'S1 Maquette'!C181</f>
        <v>0</v>
      </c>
      <c r="C181" s="47">
        <f>'S1 Maquette'!F181</f>
        <v>0</v>
      </c>
      <c r="D181" s="45"/>
      <c r="E181" s="45"/>
      <c r="F181" s="45"/>
      <c r="G181" s="45"/>
      <c r="H181" s="45"/>
      <c r="I181" s="45"/>
      <c r="J181" s="45"/>
      <c r="K181" s="45"/>
      <c r="L181" s="45"/>
      <c r="M181" s="45"/>
      <c r="N181" s="45"/>
      <c r="O181" s="45"/>
      <c r="P181" s="45"/>
      <c r="Q181" s="45"/>
      <c r="R181" s="45"/>
      <c r="S181" s="45"/>
      <c r="T181" s="45"/>
      <c r="U181" s="45"/>
      <c r="V181" s="50"/>
      <c r="Y181"/>
    </row>
    <row r="182" spans="1:25" ht="30.6" customHeight="1">
      <c r="A182" s="49">
        <f>'S1 Maquette'!B182</f>
        <v>0</v>
      </c>
      <c r="B182" s="49">
        <f>'S1 Maquette'!C182</f>
        <v>0</v>
      </c>
      <c r="C182" s="47">
        <f>'S1 Maquette'!F182</f>
        <v>0</v>
      </c>
      <c r="D182" s="45"/>
      <c r="E182" s="45"/>
      <c r="F182" s="45"/>
      <c r="G182" s="45"/>
      <c r="H182" s="45"/>
      <c r="I182" s="45"/>
      <c r="J182" s="45"/>
      <c r="K182" s="45"/>
      <c r="L182" s="45"/>
      <c r="M182" s="45"/>
      <c r="N182" s="45"/>
      <c r="O182" s="45"/>
      <c r="P182" s="45"/>
      <c r="Q182" s="45"/>
      <c r="R182" s="45"/>
      <c r="S182" s="45"/>
      <c r="T182" s="45"/>
      <c r="U182" s="45"/>
      <c r="V182" s="50"/>
      <c r="Y182"/>
    </row>
    <row r="183" spans="1:25" ht="30.6" customHeight="1">
      <c r="A183" s="49">
        <f>'S1 Maquette'!B183</f>
        <v>0</v>
      </c>
      <c r="B183" s="49">
        <f>'S1 Maquette'!C183</f>
        <v>0</v>
      </c>
      <c r="C183" s="47">
        <f>'S1 Maquette'!F183</f>
        <v>0</v>
      </c>
      <c r="D183" s="45"/>
      <c r="E183" s="45"/>
      <c r="F183" s="45"/>
      <c r="G183" s="45"/>
      <c r="H183" s="45"/>
      <c r="I183" s="45"/>
      <c r="J183" s="45"/>
      <c r="K183" s="45"/>
      <c r="L183" s="45"/>
      <c r="M183" s="45"/>
      <c r="N183" s="45"/>
      <c r="O183" s="45"/>
      <c r="P183" s="45"/>
      <c r="Q183" s="45"/>
      <c r="R183" s="45"/>
      <c r="S183" s="45"/>
      <c r="T183" s="45"/>
      <c r="U183" s="45"/>
      <c r="V183" s="50"/>
      <c r="Y183"/>
    </row>
    <row r="184" spans="1:25" ht="30.6" customHeight="1">
      <c r="A184" s="49">
        <f>'S1 Maquette'!B184</f>
        <v>0</v>
      </c>
      <c r="B184" s="49">
        <f>'S1 Maquette'!C184</f>
        <v>0</v>
      </c>
      <c r="C184" s="47">
        <f>'S1 Maquette'!F184</f>
        <v>0</v>
      </c>
      <c r="D184" s="45"/>
      <c r="E184" s="45"/>
      <c r="F184" s="45"/>
      <c r="G184" s="45"/>
      <c r="H184" s="45"/>
      <c r="I184" s="45"/>
      <c r="J184" s="45"/>
      <c r="K184" s="45"/>
      <c r="L184" s="45"/>
      <c r="M184" s="45"/>
      <c r="N184" s="45"/>
      <c r="O184" s="45"/>
      <c r="P184" s="45"/>
      <c r="Q184" s="45"/>
      <c r="R184" s="45"/>
      <c r="S184" s="45"/>
      <c r="T184" s="45"/>
      <c r="U184" s="45"/>
      <c r="V184" s="50"/>
      <c r="Y184"/>
    </row>
    <row r="185" spans="1:25" ht="30.6" customHeight="1">
      <c r="A185" s="49">
        <f>'S1 Maquette'!B185</f>
        <v>0</v>
      </c>
      <c r="B185" s="49">
        <f>'S1 Maquette'!C185</f>
        <v>0</v>
      </c>
      <c r="C185" s="47">
        <f>'S1 Maquette'!F185</f>
        <v>0</v>
      </c>
      <c r="D185" s="45"/>
      <c r="E185" s="45"/>
      <c r="F185" s="45"/>
      <c r="G185" s="45"/>
      <c r="H185" s="45"/>
      <c r="I185" s="45"/>
      <c r="J185" s="45"/>
      <c r="K185" s="45"/>
      <c r="L185" s="45"/>
      <c r="M185" s="45"/>
      <c r="N185" s="45"/>
      <c r="O185" s="45"/>
      <c r="P185" s="45"/>
      <c r="Q185" s="45"/>
      <c r="R185" s="45"/>
      <c r="S185" s="45"/>
      <c r="T185" s="45"/>
      <c r="U185" s="45"/>
      <c r="V185" s="50"/>
      <c r="Y185"/>
    </row>
    <row r="186" spans="1:25" ht="30.6" customHeight="1">
      <c r="A186" s="49">
        <f>'S1 Maquette'!B186</f>
        <v>0</v>
      </c>
      <c r="B186" s="49">
        <f>'S1 Maquette'!C186</f>
        <v>0</v>
      </c>
      <c r="C186" s="47">
        <f>'S1 Maquette'!F186</f>
        <v>0</v>
      </c>
      <c r="D186" s="45"/>
      <c r="E186" s="45"/>
      <c r="F186" s="45"/>
      <c r="G186" s="45"/>
      <c r="H186" s="45"/>
      <c r="I186" s="45"/>
      <c r="J186" s="45"/>
      <c r="K186" s="45"/>
      <c r="L186" s="45"/>
      <c r="M186" s="45"/>
      <c r="N186" s="45"/>
      <c r="O186" s="45"/>
      <c r="P186" s="45"/>
      <c r="Q186" s="45"/>
      <c r="R186" s="45"/>
      <c r="S186" s="45"/>
      <c r="T186" s="45"/>
      <c r="U186" s="45"/>
      <c r="V186" s="50"/>
      <c r="Y186"/>
    </row>
    <row r="187" spans="1:25" ht="30.6" customHeight="1">
      <c r="A187" s="49">
        <f>'S1 Maquette'!B187</f>
        <v>0</v>
      </c>
      <c r="B187" s="49">
        <f>'S1 Maquette'!C187</f>
        <v>0</v>
      </c>
      <c r="C187" s="47">
        <f>'S1 Maquette'!F187</f>
        <v>0</v>
      </c>
      <c r="D187" s="45"/>
      <c r="E187" s="45"/>
      <c r="F187" s="45"/>
      <c r="G187" s="45"/>
      <c r="H187" s="45"/>
      <c r="I187" s="45"/>
      <c r="J187" s="45"/>
      <c r="K187" s="45"/>
      <c r="L187" s="45"/>
      <c r="M187" s="45"/>
      <c r="N187" s="45"/>
      <c r="O187" s="45"/>
      <c r="P187" s="45"/>
      <c r="Q187" s="45"/>
      <c r="R187" s="45"/>
      <c r="S187" s="45"/>
      <c r="T187" s="45"/>
      <c r="U187" s="45"/>
      <c r="V187" s="50"/>
      <c r="Y187"/>
    </row>
    <row r="188" spans="1:25" ht="30.6" customHeight="1">
      <c r="A188" s="49">
        <f>'S1 Maquette'!B188</f>
        <v>0</v>
      </c>
      <c r="B188" s="49">
        <f>'S1 Maquette'!C188</f>
        <v>0</v>
      </c>
      <c r="C188" s="47">
        <f>'S1 Maquette'!F188</f>
        <v>0</v>
      </c>
      <c r="D188" s="45"/>
      <c r="E188" s="45"/>
      <c r="F188" s="45"/>
      <c r="G188" s="45"/>
      <c r="H188" s="45"/>
      <c r="I188" s="45"/>
      <c r="J188" s="45"/>
      <c r="K188" s="45"/>
      <c r="L188" s="45"/>
      <c r="M188" s="45"/>
      <c r="N188" s="45"/>
      <c r="O188" s="45"/>
      <c r="P188" s="45"/>
      <c r="Q188" s="45"/>
      <c r="R188" s="45"/>
      <c r="S188" s="45"/>
      <c r="T188" s="45"/>
      <c r="U188" s="45"/>
      <c r="V188" s="50"/>
      <c r="Y188"/>
    </row>
    <row r="189" spans="1:25" ht="30.6" customHeight="1">
      <c r="A189" s="49">
        <f>'S1 Maquette'!B189</f>
        <v>0</v>
      </c>
      <c r="B189" s="49">
        <f>'S1 Maquette'!C189</f>
        <v>0</v>
      </c>
      <c r="C189" s="47">
        <f>'S1 Maquette'!F189</f>
        <v>0</v>
      </c>
      <c r="D189" s="45"/>
      <c r="E189" s="45"/>
      <c r="F189" s="45"/>
      <c r="G189" s="45"/>
      <c r="H189" s="45"/>
      <c r="I189" s="45"/>
      <c r="J189" s="45"/>
      <c r="K189" s="45"/>
      <c r="L189" s="45"/>
      <c r="M189" s="45"/>
      <c r="N189" s="45"/>
      <c r="O189" s="45"/>
      <c r="P189" s="45"/>
      <c r="Q189" s="45"/>
      <c r="R189" s="45"/>
      <c r="S189" s="45"/>
      <c r="T189" s="45"/>
      <c r="U189" s="45"/>
      <c r="V189" s="50"/>
      <c r="Y189"/>
    </row>
    <row r="190" spans="1:25" ht="30.6" customHeight="1">
      <c r="A190" s="49">
        <f>'S1 Maquette'!B190</f>
        <v>0</v>
      </c>
      <c r="B190" s="49">
        <f>'S1 Maquette'!C190</f>
        <v>0</v>
      </c>
      <c r="C190" s="47">
        <f>'S1 Maquette'!F190</f>
        <v>0</v>
      </c>
      <c r="D190" s="45"/>
      <c r="E190" s="45"/>
      <c r="F190" s="45"/>
      <c r="G190" s="45"/>
      <c r="H190" s="45"/>
      <c r="I190" s="45"/>
      <c r="J190" s="45"/>
      <c r="K190" s="45"/>
      <c r="L190" s="45"/>
      <c r="M190" s="45"/>
      <c r="N190" s="45"/>
      <c r="O190" s="45"/>
      <c r="P190" s="45"/>
      <c r="Q190" s="45"/>
      <c r="R190" s="45"/>
      <c r="S190" s="45"/>
      <c r="T190" s="45"/>
      <c r="U190" s="45"/>
      <c r="V190" s="50"/>
      <c r="Y190"/>
    </row>
    <row r="191" spans="1:25" ht="30.6" customHeight="1">
      <c r="A191" s="49">
        <f>'S1 Maquette'!B191</f>
        <v>0</v>
      </c>
      <c r="B191" s="49">
        <f>'S1 Maquette'!C191</f>
        <v>0</v>
      </c>
      <c r="C191" s="47">
        <f>'S1 Maquette'!F191</f>
        <v>0</v>
      </c>
      <c r="D191" s="45"/>
      <c r="E191" s="45"/>
      <c r="F191" s="45"/>
      <c r="G191" s="45"/>
      <c r="H191" s="45"/>
      <c r="I191" s="45"/>
      <c r="J191" s="45"/>
      <c r="K191" s="45"/>
      <c r="L191" s="45"/>
      <c r="M191" s="45"/>
      <c r="N191" s="45"/>
      <c r="O191" s="45"/>
      <c r="P191" s="45"/>
      <c r="Q191" s="45"/>
      <c r="R191" s="45"/>
      <c r="S191" s="45"/>
      <c r="T191" s="45"/>
      <c r="U191" s="45"/>
      <c r="V191" s="50"/>
      <c r="Y191"/>
    </row>
    <row r="192" spans="1:25" ht="30.6" customHeight="1">
      <c r="A192" s="49">
        <f>'S1 Maquette'!B192</f>
        <v>0</v>
      </c>
      <c r="B192" s="49">
        <f>'S1 Maquette'!C192</f>
        <v>0</v>
      </c>
      <c r="C192" s="47">
        <f>'S1 Maquette'!F192</f>
        <v>0</v>
      </c>
      <c r="D192" s="45"/>
      <c r="E192" s="45"/>
      <c r="F192" s="45"/>
      <c r="G192" s="45"/>
      <c r="H192" s="45"/>
      <c r="I192" s="45"/>
      <c r="J192" s="45"/>
      <c r="K192" s="45"/>
      <c r="L192" s="45"/>
      <c r="M192" s="45"/>
      <c r="N192" s="45"/>
      <c r="O192" s="45"/>
      <c r="P192" s="45"/>
      <c r="Q192" s="45"/>
      <c r="R192" s="45"/>
      <c r="S192" s="45"/>
      <c r="T192" s="45"/>
      <c r="U192" s="45"/>
      <c r="V192" s="50"/>
      <c r="Y192"/>
    </row>
    <row r="193" spans="1:25" ht="30.6" customHeight="1">
      <c r="A193" s="49">
        <f>'S1 Maquette'!B193</f>
        <v>0</v>
      </c>
      <c r="B193" s="49">
        <f>'S1 Maquette'!C193</f>
        <v>0</v>
      </c>
      <c r="C193" s="47">
        <f>'S1 Maquette'!F193</f>
        <v>0</v>
      </c>
      <c r="D193" s="45"/>
      <c r="E193" s="45"/>
      <c r="F193" s="45"/>
      <c r="G193" s="45"/>
      <c r="H193" s="45"/>
      <c r="I193" s="45"/>
      <c r="J193" s="45"/>
      <c r="K193" s="45"/>
      <c r="L193" s="45"/>
      <c r="M193" s="45"/>
      <c r="N193" s="45"/>
      <c r="O193" s="45"/>
      <c r="P193" s="45"/>
      <c r="Q193" s="45"/>
      <c r="R193" s="45"/>
      <c r="S193" s="45"/>
      <c r="T193" s="45"/>
      <c r="U193" s="45"/>
      <c r="V193" s="50"/>
      <c r="Y193"/>
    </row>
    <row r="194" spans="1:25" ht="30.6" customHeight="1">
      <c r="A194" s="49">
        <f>'S1 Maquette'!B194</f>
        <v>0</v>
      </c>
      <c r="B194" s="49">
        <f>'S1 Maquette'!C194</f>
        <v>0</v>
      </c>
      <c r="C194" s="47">
        <f>'S1 Maquette'!F194</f>
        <v>0</v>
      </c>
      <c r="D194" s="45"/>
      <c r="E194" s="45"/>
      <c r="F194" s="45"/>
      <c r="G194" s="45"/>
      <c r="H194" s="45"/>
      <c r="I194" s="45"/>
      <c r="J194" s="45"/>
      <c r="K194" s="45"/>
      <c r="L194" s="45"/>
      <c r="M194" s="45"/>
      <c r="N194" s="45"/>
      <c r="O194" s="45"/>
      <c r="P194" s="45"/>
      <c r="Q194" s="45"/>
      <c r="R194" s="45"/>
      <c r="S194" s="45"/>
      <c r="T194" s="45"/>
      <c r="U194" s="45"/>
      <c r="V194" s="50"/>
      <c r="Y194"/>
    </row>
    <row r="195" spans="1:25" ht="30.6" customHeight="1">
      <c r="A195" s="49">
        <f>'S1 Maquette'!B195</f>
        <v>0</v>
      </c>
      <c r="B195" s="49">
        <f>'S1 Maquette'!C195</f>
        <v>0</v>
      </c>
      <c r="C195" s="47">
        <f>'S1 Maquette'!F195</f>
        <v>0</v>
      </c>
      <c r="D195" s="45"/>
      <c r="E195" s="45"/>
      <c r="F195" s="45"/>
      <c r="G195" s="45"/>
      <c r="H195" s="45"/>
      <c r="I195" s="45"/>
      <c r="J195" s="45"/>
      <c r="K195" s="45"/>
      <c r="L195" s="45"/>
      <c r="M195" s="45"/>
      <c r="N195" s="45"/>
      <c r="O195" s="45"/>
      <c r="P195" s="45"/>
      <c r="Q195" s="45"/>
      <c r="R195" s="45"/>
      <c r="S195" s="45"/>
      <c r="T195" s="45"/>
      <c r="U195" s="45"/>
      <c r="V195" s="50"/>
      <c r="Y195"/>
    </row>
    <row r="196" spans="1:25" ht="30.6" customHeight="1">
      <c r="A196" s="49">
        <f>'S1 Maquette'!B196</f>
        <v>0</v>
      </c>
      <c r="B196" s="49">
        <f>'S1 Maquette'!C196</f>
        <v>0</v>
      </c>
      <c r="C196" s="47">
        <f>'S1 Maquette'!F196</f>
        <v>0</v>
      </c>
      <c r="D196" s="45"/>
      <c r="E196" s="45"/>
      <c r="F196" s="45"/>
      <c r="G196" s="45"/>
      <c r="H196" s="45"/>
      <c r="I196" s="45"/>
      <c r="J196" s="45"/>
      <c r="K196" s="45"/>
      <c r="L196" s="45"/>
      <c r="M196" s="45"/>
      <c r="N196" s="45"/>
      <c r="O196" s="45"/>
      <c r="P196" s="45"/>
      <c r="Q196" s="45"/>
      <c r="R196" s="45"/>
      <c r="S196" s="45"/>
      <c r="T196" s="45"/>
      <c r="U196" s="45"/>
      <c r="V196" s="50"/>
      <c r="Y196"/>
    </row>
    <row r="197" spans="1:25" ht="30.6" customHeight="1">
      <c r="A197" s="49">
        <f>'S1 Maquette'!B197</f>
        <v>0</v>
      </c>
      <c r="B197" s="49">
        <f>'S1 Maquette'!C197</f>
        <v>0</v>
      </c>
      <c r="C197" s="47">
        <f>'S1 Maquette'!F197</f>
        <v>0</v>
      </c>
      <c r="D197" s="45"/>
      <c r="E197" s="45"/>
      <c r="F197" s="45"/>
      <c r="G197" s="45"/>
      <c r="H197" s="45"/>
      <c r="I197" s="45"/>
      <c r="J197" s="45"/>
      <c r="K197" s="45"/>
      <c r="L197" s="45"/>
      <c r="M197" s="45"/>
      <c r="N197" s="45"/>
      <c r="O197" s="45"/>
      <c r="P197" s="45"/>
      <c r="Q197" s="45"/>
      <c r="R197" s="45"/>
      <c r="S197" s="45"/>
      <c r="T197" s="45"/>
      <c r="U197" s="45"/>
      <c r="V197" s="50"/>
      <c r="Y197"/>
    </row>
    <row r="198" spans="1:25" ht="30.6" customHeight="1">
      <c r="A198" s="49">
        <f>'S1 Maquette'!B198</f>
        <v>0</v>
      </c>
      <c r="B198" s="49">
        <f>'S1 Maquette'!C198</f>
        <v>0</v>
      </c>
      <c r="C198" s="47">
        <f>'S1 Maquette'!F198</f>
        <v>0</v>
      </c>
      <c r="D198" s="45"/>
      <c r="E198" s="45"/>
      <c r="F198" s="45"/>
      <c r="G198" s="45"/>
      <c r="H198" s="45"/>
      <c r="I198" s="45"/>
      <c r="J198" s="45"/>
      <c r="K198" s="45"/>
      <c r="L198" s="45"/>
      <c r="M198" s="45"/>
      <c r="N198" s="45"/>
      <c r="O198" s="45"/>
      <c r="P198" s="45"/>
      <c r="Q198" s="45"/>
      <c r="R198" s="45"/>
      <c r="S198" s="45"/>
      <c r="T198" s="45"/>
      <c r="U198" s="45"/>
      <c r="V198" s="50"/>
      <c r="Y198"/>
    </row>
    <row r="199" spans="1:25" ht="30.6" customHeight="1">
      <c r="A199" s="49">
        <f>'S1 Maquette'!B199</f>
        <v>0</v>
      </c>
      <c r="B199" s="49">
        <f>'S1 Maquette'!C199</f>
        <v>0</v>
      </c>
      <c r="C199" s="47">
        <f>'S1 Maquette'!F199</f>
        <v>0</v>
      </c>
      <c r="D199" s="45"/>
      <c r="E199" s="45"/>
      <c r="F199" s="45"/>
      <c r="G199" s="45"/>
      <c r="H199" s="45"/>
      <c r="I199" s="45"/>
      <c r="J199" s="45"/>
      <c r="K199" s="45"/>
      <c r="L199" s="45"/>
      <c r="M199" s="45"/>
      <c r="N199" s="45"/>
      <c r="O199" s="45"/>
      <c r="P199" s="45"/>
      <c r="Q199" s="45"/>
      <c r="R199" s="45"/>
      <c r="S199" s="45"/>
      <c r="T199" s="45"/>
      <c r="U199" s="45"/>
      <c r="V199" s="50"/>
      <c r="Y199"/>
    </row>
    <row r="200" spans="1:25" ht="30.6" customHeight="1">
      <c r="A200" s="49">
        <f>'S1 Maquette'!B200</f>
        <v>0</v>
      </c>
      <c r="B200" s="49">
        <f>'S1 Maquette'!C200</f>
        <v>0</v>
      </c>
      <c r="C200" s="47">
        <f>'S1 Maquette'!F200</f>
        <v>0</v>
      </c>
      <c r="D200" s="45"/>
      <c r="E200" s="45"/>
      <c r="F200" s="45"/>
      <c r="G200" s="45"/>
      <c r="H200" s="45"/>
      <c r="I200" s="45"/>
      <c r="J200" s="45"/>
      <c r="K200" s="45"/>
      <c r="L200" s="45"/>
      <c r="M200" s="45"/>
      <c r="N200" s="45"/>
      <c r="O200" s="45"/>
      <c r="P200" s="45"/>
      <c r="Q200" s="45"/>
      <c r="R200" s="45"/>
      <c r="S200" s="45"/>
      <c r="T200" s="45"/>
      <c r="U200" s="45"/>
      <c r="V200" s="50"/>
      <c r="Y200"/>
    </row>
    <row r="201" spans="1:25" ht="30.6" customHeight="1">
      <c r="A201" s="49">
        <f>'S1 Maquette'!B201</f>
        <v>0</v>
      </c>
      <c r="B201" s="49">
        <f>'S1 Maquette'!C201</f>
        <v>0</v>
      </c>
      <c r="C201" s="47">
        <f>'S1 Maquette'!F201</f>
        <v>0</v>
      </c>
      <c r="D201" s="45"/>
      <c r="E201" s="45"/>
      <c r="F201" s="45"/>
      <c r="G201" s="45"/>
      <c r="H201" s="45"/>
      <c r="I201" s="45"/>
      <c r="J201" s="45"/>
      <c r="K201" s="45"/>
      <c r="L201" s="45"/>
      <c r="M201" s="45"/>
      <c r="N201" s="45"/>
      <c r="O201" s="45"/>
      <c r="P201" s="45"/>
      <c r="Q201" s="45"/>
      <c r="R201" s="45"/>
      <c r="S201" s="45"/>
      <c r="T201" s="45"/>
      <c r="U201" s="45"/>
      <c r="V201" s="50"/>
      <c r="Y201"/>
    </row>
    <row r="202" spans="1:25" ht="30.6" customHeight="1">
      <c r="A202" s="49">
        <f>'S1 Maquette'!B202</f>
        <v>0</v>
      </c>
      <c r="B202" s="49">
        <f>'S1 Maquette'!C202</f>
        <v>0</v>
      </c>
      <c r="C202" s="47">
        <f>'S1 Maquette'!F202</f>
        <v>0</v>
      </c>
      <c r="D202" s="45"/>
      <c r="E202" s="45"/>
      <c r="F202" s="45"/>
      <c r="G202" s="45"/>
      <c r="H202" s="45"/>
      <c r="I202" s="45"/>
      <c r="J202" s="45"/>
      <c r="K202" s="45"/>
      <c r="L202" s="45"/>
      <c r="M202" s="45"/>
      <c r="N202" s="45"/>
      <c r="O202" s="45"/>
      <c r="P202" s="45"/>
      <c r="Q202" s="45"/>
      <c r="R202" s="45"/>
      <c r="S202" s="45"/>
      <c r="T202" s="45"/>
      <c r="U202" s="45"/>
      <c r="V202" s="50"/>
      <c r="Y202"/>
    </row>
    <row r="203" spans="1:25" ht="30.6" customHeight="1">
      <c r="A203" s="49">
        <f>'S1 Maquette'!B203</f>
        <v>0</v>
      </c>
      <c r="B203" s="49">
        <f>'S1 Maquette'!C203</f>
        <v>0</v>
      </c>
      <c r="C203" s="47">
        <f>'S1 Maquette'!F203</f>
        <v>0</v>
      </c>
      <c r="D203" s="45"/>
      <c r="E203" s="45"/>
      <c r="F203" s="45"/>
      <c r="G203" s="45"/>
      <c r="H203" s="45"/>
      <c r="I203" s="45"/>
      <c r="J203" s="45"/>
      <c r="K203" s="45"/>
      <c r="L203" s="45"/>
      <c r="M203" s="45"/>
      <c r="N203" s="45"/>
      <c r="O203" s="45"/>
      <c r="P203" s="45"/>
      <c r="Q203" s="45"/>
      <c r="R203" s="45"/>
      <c r="S203" s="45"/>
      <c r="T203" s="45"/>
      <c r="U203" s="45"/>
      <c r="V203" s="50"/>
      <c r="Y203"/>
    </row>
    <row r="204" spans="1:25" ht="30.6" customHeight="1">
      <c r="A204" s="49">
        <f>'S1 Maquette'!B204</f>
        <v>0</v>
      </c>
      <c r="B204" s="49">
        <f>'S1 Maquette'!C204</f>
        <v>0</v>
      </c>
      <c r="C204" s="47">
        <f>'S1 Maquette'!F204</f>
        <v>0</v>
      </c>
      <c r="D204" s="45"/>
      <c r="E204" s="45"/>
      <c r="F204" s="45"/>
      <c r="G204" s="45"/>
      <c r="H204" s="45"/>
      <c r="I204" s="45"/>
      <c r="J204" s="45"/>
      <c r="K204" s="45"/>
      <c r="L204" s="45"/>
      <c r="M204" s="45"/>
      <c r="N204" s="45"/>
      <c r="O204" s="45"/>
      <c r="P204" s="45"/>
      <c r="Q204" s="45"/>
      <c r="R204" s="45"/>
      <c r="S204" s="45"/>
      <c r="T204" s="45"/>
      <c r="U204" s="45"/>
      <c r="V204" s="50"/>
      <c r="Y204"/>
    </row>
    <row r="205" spans="1:25" ht="30.6" customHeight="1">
      <c r="A205" s="49">
        <f>'S1 Maquette'!B205</f>
        <v>0</v>
      </c>
      <c r="B205" s="49">
        <f>'S1 Maquette'!C205</f>
        <v>0</v>
      </c>
      <c r="C205" s="47">
        <f>'S1 Maquette'!F205</f>
        <v>0</v>
      </c>
      <c r="D205" s="45"/>
      <c r="E205" s="45"/>
      <c r="F205" s="45"/>
      <c r="G205" s="45"/>
      <c r="H205" s="45"/>
      <c r="I205" s="45"/>
      <c r="J205" s="45"/>
      <c r="K205" s="45"/>
      <c r="L205" s="45"/>
      <c r="M205" s="45"/>
      <c r="N205" s="45"/>
      <c r="O205" s="45"/>
      <c r="P205" s="45"/>
      <c r="Q205" s="45"/>
      <c r="R205" s="45"/>
      <c r="S205" s="45"/>
      <c r="T205" s="45"/>
      <c r="U205" s="45"/>
      <c r="V205" s="50"/>
      <c r="Y205"/>
    </row>
    <row r="206" spans="1:25" ht="30.6" customHeight="1">
      <c r="A206" s="49">
        <f>'S1 Maquette'!B206</f>
        <v>0</v>
      </c>
      <c r="B206" s="49">
        <f>'S1 Maquette'!C206</f>
        <v>0</v>
      </c>
      <c r="C206" s="47">
        <f>'S1 Maquette'!F206</f>
        <v>0</v>
      </c>
      <c r="D206" s="45"/>
      <c r="E206" s="45"/>
      <c r="F206" s="45"/>
      <c r="G206" s="45"/>
      <c r="H206" s="45"/>
      <c r="I206" s="45"/>
      <c r="J206" s="45"/>
      <c r="K206" s="45"/>
      <c r="L206" s="45"/>
      <c r="M206" s="45"/>
      <c r="N206" s="45"/>
      <c r="O206" s="45"/>
      <c r="P206" s="45"/>
      <c r="Q206" s="45"/>
      <c r="R206" s="45"/>
      <c r="S206" s="45"/>
      <c r="T206" s="45"/>
      <c r="U206" s="45"/>
      <c r="V206" s="50"/>
      <c r="Y206"/>
    </row>
    <row r="207" spans="1:25" ht="30.6" customHeight="1">
      <c r="A207" s="49">
        <f>'S1 Maquette'!B207</f>
        <v>0</v>
      </c>
      <c r="B207" s="49">
        <f>'S1 Maquette'!C207</f>
        <v>0</v>
      </c>
      <c r="C207" s="47">
        <f>'S1 Maquette'!F207</f>
        <v>0</v>
      </c>
      <c r="D207" s="45"/>
      <c r="E207" s="45"/>
      <c r="F207" s="45"/>
      <c r="G207" s="45"/>
      <c r="H207" s="45"/>
      <c r="I207" s="45"/>
      <c r="J207" s="45"/>
      <c r="K207" s="45"/>
      <c r="L207" s="45"/>
      <c r="M207" s="45"/>
      <c r="N207" s="45"/>
      <c r="O207" s="45"/>
      <c r="P207" s="45"/>
      <c r="Q207" s="45"/>
      <c r="R207" s="45"/>
      <c r="S207" s="45"/>
      <c r="T207" s="45"/>
      <c r="U207" s="45"/>
      <c r="V207" s="50"/>
      <c r="Y207"/>
    </row>
    <row r="208" spans="1:25" ht="30.6" customHeight="1">
      <c r="A208" s="49">
        <f>'S1 Maquette'!B208</f>
        <v>0</v>
      </c>
      <c r="B208" s="49">
        <f>'S1 Maquette'!C208</f>
        <v>0</v>
      </c>
      <c r="C208" s="47">
        <f>'S1 Maquette'!F208</f>
        <v>0</v>
      </c>
      <c r="D208" s="45"/>
      <c r="E208" s="45"/>
      <c r="F208" s="45"/>
      <c r="G208" s="45"/>
      <c r="H208" s="45"/>
      <c r="I208" s="45"/>
      <c r="J208" s="45"/>
      <c r="K208" s="45"/>
      <c r="L208" s="45"/>
      <c r="M208" s="45"/>
      <c r="N208" s="45"/>
      <c r="O208" s="45"/>
      <c r="P208" s="45"/>
      <c r="Q208" s="45"/>
      <c r="R208" s="45"/>
      <c r="S208" s="45"/>
      <c r="T208" s="45"/>
      <c r="U208" s="45"/>
      <c r="V208" s="50"/>
      <c r="Y208"/>
    </row>
    <row r="209" spans="1:25" ht="30.6" customHeight="1">
      <c r="A209" s="49">
        <f>'S1 Maquette'!B209</f>
        <v>0</v>
      </c>
      <c r="B209" s="49">
        <f>'S1 Maquette'!C209</f>
        <v>0</v>
      </c>
      <c r="C209" s="47">
        <f>'S1 Maquette'!F209</f>
        <v>0</v>
      </c>
      <c r="D209" s="45"/>
      <c r="E209" s="45"/>
      <c r="F209" s="45"/>
      <c r="G209" s="45"/>
      <c r="H209" s="45"/>
      <c r="I209" s="45"/>
      <c r="J209" s="45"/>
      <c r="K209" s="45"/>
      <c r="L209" s="45"/>
      <c r="M209" s="45"/>
      <c r="N209" s="45"/>
      <c r="O209" s="45"/>
      <c r="P209" s="45"/>
      <c r="Q209" s="45"/>
      <c r="R209" s="45"/>
      <c r="S209" s="45"/>
      <c r="T209" s="45"/>
      <c r="U209" s="45"/>
      <c r="V209" s="50"/>
      <c r="Y209"/>
    </row>
    <row r="210" spans="1:25" ht="30.6" customHeight="1">
      <c r="A210" s="49">
        <f>'S1 Maquette'!B210</f>
        <v>0</v>
      </c>
      <c r="B210" s="49">
        <f>'S1 Maquette'!C210</f>
        <v>0</v>
      </c>
      <c r="C210" s="47">
        <f>'S1 Maquette'!F210</f>
        <v>0</v>
      </c>
      <c r="D210" s="45"/>
      <c r="E210" s="45"/>
      <c r="F210" s="45"/>
      <c r="G210" s="45"/>
      <c r="H210" s="45"/>
      <c r="I210" s="45"/>
      <c r="J210" s="45"/>
      <c r="K210" s="45"/>
      <c r="L210" s="45"/>
      <c r="M210" s="45"/>
      <c r="N210" s="45"/>
      <c r="O210" s="45"/>
      <c r="P210" s="45"/>
      <c r="Q210" s="45"/>
      <c r="R210" s="45"/>
      <c r="S210" s="45"/>
      <c r="T210" s="45"/>
      <c r="U210" s="45"/>
      <c r="V210" s="50"/>
      <c r="Y210"/>
    </row>
    <row r="211" spans="1:25" ht="30.6" customHeight="1">
      <c r="A211" s="49">
        <f>'S1 Maquette'!B211</f>
        <v>0</v>
      </c>
      <c r="B211" s="49">
        <f>'S1 Maquette'!C211</f>
        <v>0</v>
      </c>
      <c r="C211" s="47">
        <f>'S1 Maquette'!F211</f>
        <v>0</v>
      </c>
      <c r="D211" s="45"/>
      <c r="E211" s="45"/>
      <c r="F211" s="45"/>
      <c r="G211" s="45"/>
      <c r="H211" s="45"/>
      <c r="I211" s="45"/>
      <c r="J211" s="45"/>
      <c r="K211" s="45"/>
      <c r="L211" s="45"/>
      <c r="M211" s="45"/>
      <c r="N211" s="45"/>
      <c r="O211" s="45"/>
      <c r="P211" s="45"/>
      <c r="Q211" s="45"/>
      <c r="R211" s="45"/>
      <c r="S211" s="45"/>
      <c r="T211" s="45"/>
      <c r="U211" s="45"/>
      <c r="V211" s="50"/>
      <c r="Y211"/>
    </row>
    <row r="212" spans="1:25" ht="30.6" customHeight="1">
      <c r="A212" s="49">
        <f>'S1 Maquette'!B212</f>
        <v>0</v>
      </c>
      <c r="B212" s="49">
        <f>'S1 Maquette'!C212</f>
        <v>0</v>
      </c>
      <c r="C212" s="47">
        <f>'S1 Maquette'!F212</f>
        <v>0</v>
      </c>
      <c r="D212" s="45"/>
      <c r="E212" s="45"/>
      <c r="F212" s="45"/>
      <c r="G212" s="45"/>
      <c r="H212" s="45"/>
      <c r="I212" s="45"/>
      <c r="J212" s="45"/>
      <c r="K212" s="45"/>
      <c r="L212" s="45"/>
      <c r="M212" s="45"/>
      <c r="N212" s="45"/>
      <c r="O212" s="45"/>
      <c r="P212" s="45"/>
      <c r="Q212" s="45"/>
      <c r="R212" s="45"/>
      <c r="S212" s="45"/>
      <c r="T212" s="45"/>
      <c r="U212" s="45"/>
      <c r="V212" s="50"/>
      <c r="Y212"/>
    </row>
    <row r="213" spans="1:25" ht="30.6" customHeight="1">
      <c r="A213" s="49">
        <f>'S1 Maquette'!B213</f>
        <v>0</v>
      </c>
      <c r="B213" s="49">
        <f>'S1 Maquette'!C213</f>
        <v>0</v>
      </c>
      <c r="C213" s="47">
        <f>'S1 Maquette'!F213</f>
        <v>0</v>
      </c>
      <c r="D213" s="45"/>
      <c r="E213" s="45"/>
      <c r="F213" s="45"/>
      <c r="G213" s="45"/>
      <c r="H213" s="45"/>
      <c r="I213" s="45"/>
      <c r="J213" s="45"/>
      <c r="K213" s="45"/>
      <c r="L213" s="45"/>
      <c r="M213" s="45"/>
      <c r="N213" s="45"/>
      <c r="O213" s="45"/>
      <c r="P213" s="45"/>
      <c r="Q213" s="45"/>
      <c r="R213" s="45"/>
      <c r="S213" s="45"/>
      <c r="T213" s="45"/>
      <c r="U213" s="45"/>
      <c r="V213" s="50"/>
      <c r="Y213"/>
    </row>
    <row r="214" spans="1:25" ht="30.6" customHeight="1">
      <c r="A214" s="49">
        <f>'S1 Maquette'!B214</f>
        <v>0</v>
      </c>
      <c r="B214" s="49">
        <f>'S1 Maquette'!C214</f>
        <v>0</v>
      </c>
      <c r="C214" s="47">
        <f>'S1 Maquette'!F214</f>
        <v>0</v>
      </c>
      <c r="D214" s="45"/>
      <c r="E214" s="45"/>
      <c r="F214" s="45"/>
      <c r="G214" s="45"/>
      <c r="H214" s="45"/>
      <c r="I214" s="45"/>
      <c r="J214" s="45"/>
      <c r="K214" s="45"/>
      <c r="L214" s="45"/>
      <c r="M214" s="45"/>
      <c r="N214" s="45"/>
      <c r="O214" s="45"/>
      <c r="P214" s="45"/>
      <c r="Q214" s="45"/>
      <c r="R214" s="45"/>
      <c r="S214" s="45"/>
      <c r="T214" s="45"/>
      <c r="U214" s="45"/>
      <c r="V214" s="50"/>
      <c r="Y214"/>
    </row>
    <row r="215" spans="1:25" ht="30.6" customHeight="1">
      <c r="A215" s="49">
        <f>'S1 Maquette'!B215</f>
        <v>0</v>
      </c>
      <c r="B215" s="49">
        <f>'S1 Maquette'!C215</f>
        <v>0</v>
      </c>
      <c r="C215" s="47">
        <f>'S1 Maquette'!F215</f>
        <v>0</v>
      </c>
      <c r="D215" s="45"/>
      <c r="E215" s="45"/>
      <c r="F215" s="45"/>
      <c r="G215" s="45"/>
      <c r="H215" s="45"/>
      <c r="I215" s="45"/>
      <c r="J215" s="45"/>
      <c r="K215" s="45"/>
      <c r="L215" s="45"/>
      <c r="M215" s="45"/>
      <c r="N215" s="45"/>
      <c r="O215" s="45"/>
      <c r="P215" s="45"/>
      <c r="Q215" s="45"/>
      <c r="R215" s="45"/>
      <c r="S215" s="45"/>
      <c r="T215" s="45"/>
      <c r="U215" s="45"/>
      <c r="V215" s="50"/>
      <c r="Y215"/>
    </row>
    <row r="216" spans="1:25" ht="30.6" customHeight="1">
      <c r="A216" s="49">
        <f>'S1 Maquette'!B216</f>
        <v>0</v>
      </c>
      <c r="B216" s="49">
        <f>'S1 Maquette'!C216</f>
        <v>0</v>
      </c>
      <c r="C216" s="47">
        <f>'S1 Maquette'!F216</f>
        <v>0</v>
      </c>
      <c r="D216" s="45"/>
      <c r="E216" s="45"/>
      <c r="F216" s="45"/>
      <c r="G216" s="45"/>
      <c r="H216" s="45"/>
      <c r="I216" s="45"/>
      <c r="J216" s="45"/>
      <c r="K216" s="45"/>
      <c r="L216" s="45"/>
      <c r="M216" s="45"/>
      <c r="N216" s="45"/>
      <c r="O216" s="45"/>
      <c r="P216" s="45"/>
      <c r="Q216" s="45"/>
      <c r="R216" s="45"/>
      <c r="S216" s="45"/>
      <c r="T216" s="45"/>
      <c r="U216" s="45"/>
      <c r="V216" s="50"/>
      <c r="Y216"/>
    </row>
    <row r="217" spans="1:25" ht="30.6" customHeight="1">
      <c r="A217" s="49">
        <f>'S1 Maquette'!B217</f>
        <v>0</v>
      </c>
      <c r="B217" s="49">
        <f>'S1 Maquette'!C217</f>
        <v>0</v>
      </c>
      <c r="C217" s="47">
        <f>'S1 Maquette'!F217</f>
        <v>0</v>
      </c>
      <c r="D217" s="45"/>
      <c r="E217" s="45"/>
      <c r="F217" s="45"/>
      <c r="G217" s="45"/>
      <c r="H217" s="45"/>
      <c r="I217" s="45"/>
      <c r="J217" s="45"/>
      <c r="K217" s="45"/>
      <c r="L217" s="45"/>
      <c r="M217" s="45"/>
      <c r="N217" s="45"/>
      <c r="O217" s="45"/>
      <c r="P217" s="45"/>
      <c r="Q217" s="45"/>
      <c r="R217" s="45"/>
      <c r="S217" s="45"/>
      <c r="T217" s="45"/>
      <c r="U217" s="45"/>
      <c r="V217" s="50"/>
      <c r="Y217"/>
    </row>
    <row r="218" spans="1:25" ht="30.6" customHeight="1">
      <c r="A218" s="49">
        <f>'S1 Maquette'!B218</f>
        <v>0</v>
      </c>
      <c r="B218" s="49">
        <f>'S1 Maquette'!C218</f>
        <v>0</v>
      </c>
      <c r="C218" s="47">
        <f>'S1 Maquette'!F218</f>
        <v>0</v>
      </c>
      <c r="D218" s="45"/>
      <c r="E218" s="45"/>
      <c r="F218" s="45"/>
      <c r="G218" s="45"/>
      <c r="H218" s="45"/>
      <c r="I218" s="45"/>
      <c r="J218" s="45"/>
      <c r="K218" s="45"/>
      <c r="L218" s="45"/>
      <c r="M218" s="45"/>
      <c r="N218" s="45"/>
      <c r="O218" s="45"/>
      <c r="P218" s="45"/>
      <c r="Q218" s="45"/>
      <c r="R218" s="45"/>
      <c r="S218" s="45"/>
      <c r="T218" s="45"/>
      <c r="U218" s="45"/>
      <c r="V218" s="50"/>
      <c r="Y218"/>
    </row>
    <row r="219" spans="1:25" ht="30.6" customHeight="1">
      <c r="A219" s="49">
        <f>'S1 Maquette'!B219</f>
        <v>0</v>
      </c>
      <c r="B219" s="49">
        <f>'S1 Maquette'!C219</f>
        <v>0</v>
      </c>
      <c r="C219" s="47">
        <f>'S1 Maquette'!F219</f>
        <v>0</v>
      </c>
      <c r="D219" s="45"/>
      <c r="E219" s="45"/>
      <c r="F219" s="45"/>
      <c r="G219" s="45"/>
      <c r="H219" s="45"/>
      <c r="I219" s="45"/>
      <c r="J219" s="45"/>
      <c r="K219" s="45"/>
      <c r="L219" s="45"/>
      <c r="M219" s="45"/>
      <c r="N219" s="45"/>
      <c r="O219" s="45"/>
      <c r="P219" s="45"/>
      <c r="Q219" s="45"/>
      <c r="R219" s="45"/>
      <c r="S219" s="45"/>
      <c r="T219" s="45"/>
      <c r="U219" s="45"/>
      <c r="V219" s="50"/>
      <c r="Y219"/>
    </row>
    <row r="220" spans="1:25" ht="30.6" customHeight="1">
      <c r="A220" s="49">
        <f>'S1 Maquette'!B220</f>
        <v>0</v>
      </c>
      <c r="B220" s="49">
        <f>'S1 Maquette'!C220</f>
        <v>0</v>
      </c>
      <c r="C220" s="47">
        <f>'S1 Maquette'!F220</f>
        <v>0</v>
      </c>
      <c r="D220" s="45"/>
      <c r="E220" s="45"/>
      <c r="F220" s="45"/>
      <c r="G220" s="45"/>
      <c r="H220" s="45"/>
      <c r="I220" s="45"/>
      <c r="J220" s="45"/>
      <c r="K220" s="45"/>
      <c r="L220" s="45"/>
      <c r="M220" s="45"/>
      <c r="N220" s="45"/>
      <c r="O220" s="45"/>
      <c r="P220" s="45"/>
      <c r="Q220" s="45"/>
      <c r="R220" s="45"/>
      <c r="S220" s="45"/>
      <c r="T220" s="45"/>
      <c r="U220" s="45"/>
      <c r="V220" s="50"/>
      <c r="Y220"/>
    </row>
    <row r="221" spans="1:25" ht="30.6" customHeight="1">
      <c r="A221" s="49">
        <f>'S1 Maquette'!B221</f>
        <v>0</v>
      </c>
      <c r="B221" s="49">
        <f>'S1 Maquette'!C221</f>
        <v>0</v>
      </c>
      <c r="C221" s="47">
        <f>'S1 Maquette'!F221</f>
        <v>0</v>
      </c>
      <c r="D221" s="45"/>
      <c r="E221" s="45"/>
      <c r="F221" s="45"/>
      <c r="G221" s="45"/>
      <c r="H221" s="45"/>
      <c r="I221" s="45"/>
      <c r="J221" s="45"/>
      <c r="K221" s="45"/>
      <c r="L221" s="45"/>
      <c r="M221" s="45"/>
      <c r="N221" s="45"/>
      <c r="O221" s="45"/>
      <c r="P221" s="45"/>
      <c r="Q221" s="45"/>
      <c r="R221" s="45"/>
      <c r="S221" s="45"/>
      <c r="T221" s="45"/>
      <c r="U221" s="45"/>
      <c r="V221" s="50"/>
      <c r="Y221"/>
    </row>
    <row r="222" spans="1:25" ht="30.6" customHeight="1">
      <c r="A222" s="49">
        <f>'S1 Maquette'!B222</f>
        <v>0</v>
      </c>
      <c r="B222" s="49">
        <f>'S1 Maquette'!C222</f>
        <v>0</v>
      </c>
      <c r="C222" s="47">
        <f>'S1 Maquette'!F222</f>
        <v>0</v>
      </c>
      <c r="D222" s="45"/>
      <c r="E222" s="45"/>
      <c r="F222" s="45"/>
      <c r="G222" s="45"/>
      <c r="H222" s="45"/>
      <c r="I222" s="45"/>
      <c r="J222" s="45"/>
      <c r="K222" s="45"/>
      <c r="L222" s="45"/>
      <c r="M222" s="45"/>
      <c r="N222" s="45"/>
      <c r="O222" s="45"/>
      <c r="P222" s="45"/>
      <c r="Q222" s="45"/>
      <c r="R222" s="45"/>
      <c r="S222" s="45"/>
      <c r="T222" s="45"/>
      <c r="U222" s="45"/>
      <c r="V222" s="50"/>
      <c r="Y222"/>
    </row>
    <row r="223" spans="1:25" ht="30.6" customHeight="1">
      <c r="A223" s="49">
        <f>'S1 Maquette'!B223</f>
        <v>0</v>
      </c>
      <c r="B223" s="49">
        <f>'S1 Maquette'!C223</f>
        <v>0</v>
      </c>
      <c r="C223" s="47">
        <f>'S1 Maquette'!F223</f>
        <v>0</v>
      </c>
      <c r="D223" s="45"/>
      <c r="E223" s="45"/>
      <c r="F223" s="45"/>
      <c r="G223" s="45"/>
      <c r="H223" s="45"/>
      <c r="I223" s="45"/>
      <c r="J223" s="45"/>
      <c r="K223" s="45"/>
      <c r="L223" s="45"/>
      <c r="M223" s="45"/>
      <c r="N223" s="45"/>
      <c r="O223" s="45"/>
      <c r="P223" s="45"/>
      <c r="Q223" s="45"/>
      <c r="R223" s="45"/>
      <c r="S223" s="45"/>
      <c r="T223" s="45"/>
      <c r="U223" s="45"/>
      <c r="V223" s="50"/>
      <c r="Y223"/>
    </row>
    <row r="224" spans="1:25" ht="30.6" customHeight="1">
      <c r="A224" s="49">
        <f>'S1 Maquette'!B224</f>
        <v>0</v>
      </c>
      <c r="B224" s="49">
        <f>'S1 Maquette'!C224</f>
        <v>0</v>
      </c>
      <c r="C224" s="47">
        <f>'S1 Maquette'!F224</f>
        <v>0</v>
      </c>
      <c r="D224" s="45"/>
      <c r="E224" s="45"/>
      <c r="F224" s="45"/>
      <c r="G224" s="45"/>
      <c r="H224" s="45"/>
      <c r="I224" s="45"/>
      <c r="J224" s="45"/>
      <c r="K224" s="45"/>
      <c r="L224" s="45"/>
      <c r="M224" s="45"/>
      <c r="N224" s="45"/>
      <c r="O224" s="45"/>
      <c r="P224" s="45"/>
      <c r="Q224" s="45"/>
      <c r="R224" s="45"/>
      <c r="S224" s="45"/>
      <c r="T224" s="45"/>
      <c r="U224" s="45"/>
      <c r="V224" s="50"/>
      <c r="Y224"/>
    </row>
    <row r="225" spans="1:25" ht="30.6" customHeight="1">
      <c r="A225" s="49">
        <f>'S1 Maquette'!B225</f>
        <v>0</v>
      </c>
      <c r="B225" s="49">
        <f>'S1 Maquette'!C225</f>
        <v>0</v>
      </c>
      <c r="C225" s="47">
        <f>'S1 Maquette'!F225</f>
        <v>0</v>
      </c>
      <c r="D225" s="45"/>
      <c r="E225" s="45"/>
      <c r="F225" s="45"/>
      <c r="G225" s="45"/>
      <c r="H225" s="45"/>
      <c r="I225" s="45"/>
      <c r="J225" s="45"/>
      <c r="K225" s="45"/>
      <c r="L225" s="45"/>
      <c r="M225" s="45"/>
      <c r="N225" s="45"/>
      <c r="O225" s="45"/>
      <c r="P225" s="45"/>
      <c r="Q225" s="45"/>
      <c r="R225" s="45"/>
      <c r="S225" s="45"/>
      <c r="T225" s="45"/>
      <c r="U225" s="45"/>
      <c r="V225" s="50"/>
      <c r="Y225"/>
    </row>
    <row r="226" spans="1:25" ht="30.6" customHeight="1">
      <c r="A226" s="49">
        <f>'S1 Maquette'!B226</f>
        <v>0</v>
      </c>
      <c r="B226" s="49">
        <f>'S1 Maquette'!C226</f>
        <v>0</v>
      </c>
      <c r="C226" s="47">
        <f>'S1 Maquette'!F226</f>
        <v>0</v>
      </c>
      <c r="D226" s="45"/>
      <c r="E226" s="45"/>
      <c r="F226" s="45"/>
      <c r="G226" s="45"/>
      <c r="H226" s="45"/>
      <c r="I226" s="45"/>
      <c r="J226" s="45"/>
      <c r="K226" s="45"/>
      <c r="L226" s="45"/>
      <c r="M226" s="45"/>
      <c r="N226" s="45"/>
      <c r="O226" s="45"/>
      <c r="P226" s="45"/>
      <c r="Q226" s="45"/>
      <c r="R226" s="45"/>
      <c r="S226" s="45"/>
      <c r="T226" s="45"/>
      <c r="U226" s="45"/>
      <c r="V226" s="50"/>
      <c r="Y226"/>
    </row>
    <row r="227" spans="1:25" ht="30.6" customHeight="1">
      <c r="A227" s="49">
        <f>'S1 Maquette'!B227</f>
        <v>0</v>
      </c>
      <c r="B227" s="49">
        <f>'S1 Maquette'!C227</f>
        <v>0</v>
      </c>
      <c r="C227" s="47">
        <f>'S1 Maquette'!F227</f>
        <v>0</v>
      </c>
      <c r="D227" s="45"/>
      <c r="E227" s="45"/>
      <c r="F227" s="45"/>
      <c r="G227" s="45"/>
      <c r="H227" s="45"/>
      <c r="I227" s="45"/>
      <c r="J227" s="45"/>
      <c r="K227" s="45"/>
      <c r="L227" s="45"/>
      <c r="M227" s="45"/>
      <c r="N227" s="45"/>
      <c r="O227" s="45"/>
      <c r="P227" s="45"/>
      <c r="Q227" s="45"/>
      <c r="R227" s="45"/>
      <c r="S227" s="45"/>
      <c r="T227" s="45"/>
      <c r="U227" s="45"/>
      <c r="V227" s="50"/>
      <c r="Y227"/>
    </row>
    <row r="228" spans="1:25" ht="30.6" customHeight="1">
      <c r="A228" s="49">
        <f>'S1 Maquette'!B228</f>
        <v>0</v>
      </c>
      <c r="B228" s="49">
        <f>'S1 Maquette'!C228</f>
        <v>0</v>
      </c>
      <c r="C228" s="47">
        <f>'S1 Maquette'!F228</f>
        <v>0</v>
      </c>
      <c r="D228" s="45"/>
      <c r="E228" s="45"/>
      <c r="F228" s="45"/>
      <c r="G228" s="45"/>
      <c r="H228" s="45"/>
      <c r="I228" s="45"/>
      <c r="J228" s="45"/>
      <c r="K228" s="45"/>
      <c r="L228" s="45"/>
      <c r="M228" s="45"/>
      <c r="N228" s="45"/>
      <c r="O228" s="45"/>
      <c r="P228" s="45"/>
      <c r="Q228" s="45"/>
      <c r="R228" s="45"/>
      <c r="S228" s="45"/>
      <c r="T228" s="45"/>
      <c r="U228" s="45"/>
      <c r="V228" s="50"/>
      <c r="Y228"/>
    </row>
    <row r="229" spans="1:25" ht="30.6" customHeight="1">
      <c r="A229" s="49">
        <f>'S1 Maquette'!B229</f>
        <v>0</v>
      </c>
      <c r="B229" s="49">
        <f>'S1 Maquette'!C229</f>
        <v>0</v>
      </c>
      <c r="C229" s="47">
        <f>'S1 Maquette'!F229</f>
        <v>0</v>
      </c>
      <c r="D229" s="45"/>
      <c r="E229" s="45"/>
      <c r="F229" s="45"/>
      <c r="G229" s="45"/>
      <c r="H229" s="45"/>
      <c r="I229" s="45"/>
      <c r="J229" s="45"/>
      <c r="K229" s="45"/>
      <c r="L229" s="45"/>
      <c r="M229" s="45"/>
      <c r="N229" s="45"/>
      <c r="O229" s="45"/>
      <c r="P229" s="45"/>
      <c r="Q229" s="45"/>
      <c r="R229" s="45"/>
      <c r="S229" s="45"/>
      <c r="T229" s="45"/>
      <c r="U229" s="45"/>
      <c r="V229" s="50"/>
      <c r="Y229"/>
    </row>
    <row r="230" spans="1:25" ht="30.6" customHeight="1">
      <c r="A230" s="49">
        <f>'S1 Maquette'!B230</f>
        <v>0</v>
      </c>
      <c r="B230" s="49">
        <f>'S1 Maquette'!C230</f>
        <v>0</v>
      </c>
      <c r="C230" s="47">
        <f>'S1 Maquette'!F230</f>
        <v>0</v>
      </c>
      <c r="D230" s="45"/>
      <c r="E230" s="45"/>
      <c r="F230" s="45"/>
      <c r="G230" s="45"/>
      <c r="H230" s="45"/>
      <c r="I230" s="45"/>
      <c r="J230" s="45"/>
      <c r="K230" s="45"/>
      <c r="L230" s="45"/>
      <c r="M230" s="45"/>
      <c r="N230" s="45"/>
      <c r="O230" s="45"/>
      <c r="P230" s="45"/>
      <c r="Q230" s="45"/>
      <c r="R230" s="45"/>
      <c r="S230" s="45"/>
      <c r="T230" s="45"/>
      <c r="U230" s="45"/>
      <c r="V230" s="50"/>
      <c r="Y230"/>
    </row>
    <row r="231" spans="1:25" ht="30.6" customHeight="1">
      <c r="A231" s="49">
        <f>'S1 Maquette'!B231</f>
        <v>0</v>
      </c>
      <c r="B231" s="49">
        <f>'S1 Maquette'!C231</f>
        <v>0</v>
      </c>
      <c r="C231" s="47">
        <f>'S1 Maquette'!F231</f>
        <v>0</v>
      </c>
      <c r="D231" s="45"/>
      <c r="E231" s="45"/>
      <c r="F231" s="45"/>
      <c r="G231" s="45"/>
      <c r="H231" s="45"/>
      <c r="I231" s="45"/>
      <c r="J231" s="45"/>
      <c r="K231" s="45"/>
      <c r="L231" s="45"/>
      <c r="M231" s="45"/>
      <c r="N231" s="45"/>
      <c r="O231" s="45"/>
      <c r="P231" s="45"/>
      <c r="Q231" s="45"/>
      <c r="R231" s="45"/>
      <c r="S231" s="45"/>
      <c r="T231" s="45"/>
      <c r="U231" s="45"/>
      <c r="V231" s="50"/>
      <c r="Y231"/>
    </row>
    <row r="232" spans="1:25" ht="30.6" customHeight="1">
      <c r="A232" s="49">
        <f>'S1 Maquette'!B232</f>
        <v>0</v>
      </c>
      <c r="B232" s="49">
        <f>'S1 Maquette'!C232</f>
        <v>0</v>
      </c>
      <c r="C232" s="47">
        <f>'S1 Maquette'!F232</f>
        <v>0</v>
      </c>
      <c r="D232" s="45"/>
      <c r="E232" s="45"/>
      <c r="F232" s="45"/>
      <c r="G232" s="45"/>
      <c r="H232" s="45"/>
      <c r="I232" s="45"/>
      <c r="J232" s="45"/>
      <c r="K232" s="45"/>
      <c r="L232" s="45"/>
      <c r="M232" s="45"/>
      <c r="N232" s="45"/>
      <c r="O232" s="45"/>
      <c r="P232" s="45"/>
      <c r="Q232" s="45"/>
      <c r="R232" s="45"/>
      <c r="S232" s="45"/>
      <c r="T232" s="45"/>
      <c r="U232" s="45"/>
      <c r="V232" s="50"/>
      <c r="Y232"/>
    </row>
    <row r="233" spans="1:25" ht="30.6" customHeight="1">
      <c r="A233" s="49">
        <f>'S1 Maquette'!B233</f>
        <v>0</v>
      </c>
      <c r="B233" s="49">
        <f>'S1 Maquette'!C233</f>
        <v>0</v>
      </c>
      <c r="C233" s="47">
        <f>'S1 Maquette'!F233</f>
        <v>0</v>
      </c>
      <c r="D233" s="45"/>
      <c r="E233" s="45"/>
      <c r="F233" s="45"/>
      <c r="G233" s="45"/>
      <c r="H233" s="45"/>
      <c r="I233" s="45"/>
      <c r="J233" s="45"/>
      <c r="K233" s="45"/>
      <c r="L233" s="45"/>
      <c r="M233" s="45"/>
      <c r="N233" s="45"/>
      <c r="O233" s="45"/>
      <c r="P233" s="45"/>
      <c r="Q233" s="45"/>
      <c r="R233" s="45"/>
      <c r="S233" s="45"/>
      <c r="T233" s="45"/>
      <c r="U233" s="45"/>
      <c r="V233" s="50"/>
      <c r="Y233"/>
    </row>
    <row r="234" spans="1:25" ht="30.6" customHeight="1">
      <c r="A234" s="49">
        <f>'S1 Maquette'!B234</f>
        <v>0</v>
      </c>
      <c r="B234" s="49">
        <f>'S1 Maquette'!C234</f>
        <v>0</v>
      </c>
      <c r="C234" s="47">
        <f>'S1 Maquette'!F234</f>
        <v>0</v>
      </c>
      <c r="D234" s="45"/>
      <c r="E234" s="45"/>
      <c r="F234" s="45"/>
      <c r="G234" s="45"/>
      <c r="H234" s="45"/>
      <c r="I234" s="45"/>
      <c r="J234" s="45"/>
      <c r="K234" s="45"/>
      <c r="L234" s="45"/>
      <c r="M234" s="45"/>
      <c r="N234" s="45"/>
      <c r="O234" s="45"/>
      <c r="P234" s="45"/>
      <c r="Q234" s="45"/>
      <c r="R234" s="45"/>
      <c r="S234" s="45"/>
      <c r="T234" s="45"/>
      <c r="U234" s="45"/>
      <c r="V234" s="50"/>
      <c r="Y234"/>
    </row>
    <row r="235" spans="1:25" ht="30.6" customHeight="1">
      <c r="A235" s="49">
        <f>'S1 Maquette'!B235</f>
        <v>0</v>
      </c>
      <c r="B235" s="49">
        <f>'S1 Maquette'!C235</f>
        <v>0</v>
      </c>
      <c r="C235" s="47">
        <f>'S1 Maquette'!F235</f>
        <v>0</v>
      </c>
      <c r="D235" s="45"/>
      <c r="E235" s="45"/>
      <c r="F235" s="45"/>
      <c r="G235" s="45"/>
      <c r="H235" s="45"/>
      <c r="I235" s="45"/>
      <c r="J235" s="45"/>
      <c r="K235" s="45"/>
      <c r="L235" s="45"/>
      <c r="M235" s="45"/>
      <c r="N235" s="45"/>
      <c r="O235" s="45"/>
      <c r="P235" s="45"/>
      <c r="Q235" s="45"/>
      <c r="R235" s="45"/>
      <c r="S235" s="45"/>
      <c r="T235" s="45"/>
      <c r="U235" s="45"/>
      <c r="V235" s="50"/>
      <c r="Y235"/>
    </row>
    <row r="236" spans="1:25" ht="30.6" customHeight="1">
      <c r="A236" s="49">
        <f>'S1 Maquette'!B236</f>
        <v>0</v>
      </c>
      <c r="B236" s="49">
        <f>'S1 Maquette'!C236</f>
        <v>0</v>
      </c>
      <c r="C236" s="47">
        <f>'S1 Maquette'!F236</f>
        <v>0</v>
      </c>
      <c r="D236" s="45"/>
      <c r="E236" s="45"/>
      <c r="F236" s="45"/>
      <c r="G236" s="45"/>
      <c r="H236" s="45"/>
      <c r="I236" s="45"/>
      <c r="J236" s="45"/>
      <c r="K236" s="45"/>
      <c r="L236" s="45"/>
      <c r="M236" s="45"/>
      <c r="N236" s="45"/>
      <c r="O236" s="45"/>
      <c r="P236" s="45"/>
      <c r="Q236" s="45"/>
      <c r="R236" s="45"/>
      <c r="S236" s="45"/>
      <c r="T236" s="45"/>
      <c r="U236" s="45"/>
      <c r="V236" s="50"/>
      <c r="Y236"/>
    </row>
    <row r="237" spans="1:25" ht="30.6" customHeight="1">
      <c r="A237" s="49">
        <f>'S1 Maquette'!B237</f>
        <v>0</v>
      </c>
      <c r="B237" s="49">
        <f>'S1 Maquette'!C237</f>
        <v>0</v>
      </c>
      <c r="C237" s="47">
        <f>'S1 Maquette'!F237</f>
        <v>0</v>
      </c>
      <c r="D237" s="45"/>
      <c r="E237" s="45"/>
      <c r="F237" s="45"/>
      <c r="G237" s="45"/>
      <c r="H237" s="45"/>
      <c r="I237" s="45"/>
      <c r="J237" s="45"/>
      <c r="K237" s="45"/>
      <c r="L237" s="45"/>
      <c r="M237" s="45"/>
      <c r="N237" s="45"/>
      <c r="O237" s="45"/>
      <c r="P237" s="45"/>
      <c r="Q237" s="45"/>
      <c r="R237" s="45"/>
      <c r="S237" s="45"/>
      <c r="T237" s="45"/>
      <c r="U237" s="45"/>
      <c r="V237" s="50"/>
      <c r="Y237"/>
    </row>
    <row r="238" spans="1:25" ht="30.6" customHeight="1">
      <c r="A238" s="49">
        <f>'S1 Maquette'!B238</f>
        <v>0</v>
      </c>
      <c r="B238" s="49">
        <f>'S1 Maquette'!C238</f>
        <v>0</v>
      </c>
      <c r="C238" s="47">
        <f>'S1 Maquette'!F238</f>
        <v>0</v>
      </c>
      <c r="D238" s="45"/>
      <c r="E238" s="45"/>
      <c r="F238" s="45"/>
      <c r="G238" s="45"/>
      <c r="H238" s="45"/>
      <c r="I238" s="45"/>
      <c r="J238" s="45"/>
      <c r="K238" s="45"/>
      <c r="L238" s="45"/>
      <c r="M238" s="45"/>
      <c r="N238" s="45"/>
      <c r="O238" s="45"/>
      <c r="P238" s="45"/>
      <c r="Q238" s="45"/>
      <c r="R238" s="45"/>
      <c r="S238" s="45"/>
      <c r="T238" s="45"/>
      <c r="U238" s="45"/>
      <c r="V238" s="50"/>
      <c r="Y238"/>
    </row>
    <row r="239" spans="1:25" ht="30.6" customHeight="1">
      <c r="A239" s="49">
        <f>'S1 Maquette'!B239</f>
        <v>0</v>
      </c>
      <c r="B239" s="49">
        <f>'S1 Maquette'!C239</f>
        <v>0</v>
      </c>
      <c r="C239" s="47">
        <f>'S1 Maquette'!F239</f>
        <v>0</v>
      </c>
      <c r="D239" s="45"/>
      <c r="E239" s="45"/>
      <c r="F239" s="45"/>
      <c r="G239" s="45"/>
      <c r="H239" s="45"/>
      <c r="I239" s="45"/>
      <c r="J239" s="45"/>
      <c r="K239" s="45"/>
      <c r="L239" s="45"/>
      <c r="M239" s="45"/>
      <c r="N239" s="45"/>
      <c r="O239" s="45"/>
      <c r="P239" s="45"/>
      <c r="Q239" s="45"/>
      <c r="R239" s="45"/>
      <c r="S239" s="45"/>
      <c r="T239" s="45"/>
      <c r="U239" s="45"/>
      <c r="V239" s="50"/>
      <c r="Y239"/>
    </row>
    <row r="240" spans="1:25" ht="30.6" customHeight="1">
      <c r="A240" s="49">
        <f>'S1 Maquette'!B240</f>
        <v>0</v>
      </c>
      <c r="B240" s="49">
        <f>'S1 Maquette'!C240</f>
        <v>0</v>
      </c>
      <c r="C240" s="47">
        <f>'S1 Maquette'!F240</f>
        <v>0</v>
      </c>
      <c r="D240" s="45"/>
      <c r="E240" s="45"/>
      <c r="F240" s="45"/>
      <c r="G240" s="45"/>
      <c r="H240" s="45"/>
      <c r="I240" s="45"/>
      <c r="J240" s="45"/>
      <c r="K240" s="45"/>
      <c r="L240" s="45"/>
      <c r="M240" s="45"/>
      <c r="N240" s="45"/>
      <c r="O240" s="45"/>
      <c r="P240" s="45"/>
      <c r="Q240" s="45"/>
      <c r="R240" s="45"/>
      <c r="S240" s="45"/>
      <c r="T240" s="45"/>
      <c r="U240" s="45"/>
      <c r="V240" s="50"/>
      <c r="Y240"/>
    </row>
    <row r="241" spans="1:25" ht="30.6" customHeight="1">
      <c r="A241" s="49">
        <f>'S1 Maquette'!B241</f>
        <v>0</v>
      </c>
      <c r="B241" s="49">
        <f>'S1 Maquette'!C241</f>
        <v>0</v>
      </c>
      <c r="C241" s="47">
        <f>'S1 Maquette'!F241</f>
        <v>0</v>
      </c>
      <c r="D241" s="45"/>
      <c r="E241" s="45"/>
      <c r="F241" s="45"/>
      <c r="G241" s="45"/>
      <c r="H241" s="45"/>
      <c r="I241" s="45"/>
      <c r="J241" s="45"/>
      <c r="K241" s="45"/>
      <c r="L241" s="45"/>
      <c r="M241" s="45"/>
      <c r="N241" s="45"/>
      <c r="O241" s="45"/>
      <c r="P241" s="45"/>
      <c r="Q241" s="45"/>
      <c r="R241" s="45"/>
      <c r="S241" s="45"/>
      <c r="T241" s="45"/>
      <c r="U241" s="45"/>
      <c r="V241" s="50"/>
      <c r="Y241"/>
    </row>
    <row r="242" spans="1:25" ht="30.6" customHeight="1">
      <c r="A242" s="49">
        <f>'S1 Maquette'!B242</f>
        <v>0</v>
      </c>
      <c r="B242" s="49">
        <f>'S1 Maquette'!C242</f>
        <v>0</v>
      </c>
      <c r="C242" s="47">
        <f>'S1 Maquette'!F242</f>
        <v>0</v>
      </c>
      <c r="D242" s="45"/>
      <c r="E242" s="45"/>
      <c r="F242" s="45"/>
      <c r="G242" s="45"/>
      <c r="H242" s="45"/>
      <c r="I242" s="45"/>
      <c r="J242" s="45"/>
      <c r="K242" s="45"/>
      <c r="L242" s="45"/>
      <c r="M242" s="45"/>
      <c r="N242" s="45"/>
      <c r="O242" s="45"/>
      <c r="P242" s="45"/>
      <c r="Q242" s="45"/>
      <c r="R242" s="45"/>
      <c r="S242" s="45"/>
      <c r="T242" s="45"/>
      <c r="U242" s="45"/>
      <c r="V242" s="50"/>
      <c r="Y242"/>
    </row>
    <row r="243" spans="1:25" ht="30.6" customHeight="1">
      <c r="A243" s="49">
        <f>'S1 Maquette'!B243</f>
        <v>0</v>
      </c>
      <c r="B243" s="49">
        <f>'S1 Maquette'!C243</f>
        <v>0</v>
      </c>
      <c r="C243" s="47">
        <f>'S1 Maquette'!F243</f>
        <v>0</v>
      </c>
      <c r="D243" s="45"/>
      <c r="E243" s="45"/>
      <c r="F243" s="45"/>
      <c r="G243" s="45"/>
      <c r="H243" s="45"/>
      <c r="I243" s="45"/>
      <c r="J243" s="45"/>
      <c r="K243" s="45"/>
      <c r="L243" s="45"/>
      <c r="M243" s="45"/>
      <c r="N243" s="45"/>
      <c r="O243" s="45"/>
      <c r="P243" s="45"/>
      <c r="Q243" s="45"/>
      <c r="R243" s="45"/>
      <c r="S243" s="45"/>
      <c r="T243" s="45"/>
      <c r="U243" s="45"/>
      <c r="V243" s="50"/>
      <c r="Y243"/>
    </row>
    <row r="244" spans="1:25" ht="30.6" customHeight="1">
      <c r="A244" s="49">
        <f>'S1 Maquette'!B244</f>
        <v>0</v>
      </c>
      <c r="B244" s="49">
        <f>'S1 Maquette'!C244</f>
        <v>0</v>
      </c>
      <c r="C244" s="47">
        <f>'S1 Maquette'!F244</f>
        <v>0</v>
      </c>
      <c r="D244" s="45"/>
      <c r="E244" s="45"/>
      <c r="F244" s="45"/>
      <c r="G244" s="45"/>
      <c r="H244" s="45"/>
      <c r="I244" s="45"/>
      <c r="J244" s="45"/>
      <c r="K244" s="45"/>
      <c r="L244" s="45"/>
      <c r="M244" s="45"/>
      <c r="N244" s="45"/>
      <c r="O244" s="45"/>
      <c r="P244" s="45"/>
      <c r="Q244" s="45"/>
      <c r="R244" s="45"/>
      <c r="S244" s="45"/>
      <c r="T244" s="45"/>
      <c r="U244" s="45"/>
      <c r="V244" s="50"/>
      <c r="Y244"/>
    </row>
    <row r="245" spans="1:25" ht="30.6" customHeight="1">
      <c r="A245" s="49">
        <f>'S1 Maquette'!B245</f>
        <v>0</v>
      </c>
      <c r="B245" s="49">
        <f>'S1 Maquette'!C245</f>
        <v>0</v>
      </c>
      <c r="C245" s="47">
        <f>'S1 Maquette'!F245</f>
        <v>0</v>
      </c>
      <c r="D245" s="45"/>
      <c r="E245" s="45"/>
      <c r="F245" s="45"/>
      <c r="G245" s="45"/>
      <c r="H245" s="45"/>
      <c r="I245" s="45"/>
      <c r="J245" s="45"/>
      <c r="K245" s="45"/>
      <c r="L245" s="45"/>
      <c r="M245" s="45"/>
      <c r="N245" s="45"/>
      <c r="O245" s="45"/>
      <c r="P245" s="45"/>
      <c r="Q245" s="45"/>
      <c r="R245" s="45"/>
      <c r="S245" s="45"/>
      <c r="T245" s="45"/>
      <c r="U245" s="45"/>
      <c r="V245" s="50"/>
      <c r="Y245"/>
    </row>
    <row r="246" spans="1:25" ht="30.6" customHeight="1">
      <c r="A246" s="49">
        <f>'S1 Maquette'!B246</f>
        <v>0</v>
      </c>
      <c r="B246" s="49">
        <f>'S1 Maquette'!C246</f>
        <v>0</v>
      </c>
      <c r="C246" s="47">
        <f>'S1 Maquette'!F246</f>
        <v>0</v>
      </c>
      <c r="D246" s="45"/>
      <c r="E246" s="45"/>
      <c r="F246" s="45"/>
      <c r="G246" s="45"/>
      <c r="H246" s="45"/>
      <c r="I246" s="45"/>
      <c r="J246" s="45"/>
      <c r="K246" s="45"/>
      <c r="L246" s="45"/>
      <c r="M246" s="45"/>
      <c r="N246" s="45"/>
      <c r="O246" s="45"/>
      <c r="P246" s="45"/>
      <c r="Q246" s="45"/>
      <c r="R246" s="45"/>
      <c r="S246" s="45"/>
      <c r="T246" s="45"/>
      <c r="U246" s="45"/>
      <c r="V246" s="50"/>
      <c r="Y246"/>
    </row>
    <row r="247" spans="1:25" ht="30.6" customHeight="1">
      <c r="A247" s="49">
        <f>'S1 Maquette'!B247</f>
        <v>0</v>
      </c>
      <c r="B247" s="49">
        <f>'S1 Maquette'!C247</f>
        <v>0</v>
      </c>
      <c r="C247" s="47">
        <f>'S1 Maquette'!F247</f>
        <v>0</v>
      </c>
      <c r="D247" s="45"/>
      <c r="E247" s="45"/>
      <c r="F247" s="45"/>
      <c r="G247" s="45"/>
      <c r="H247" s="45"/>
      <c r="I247" s="45"/>
      <c r="J247" s="45"/>
      <c r="K247" s="45"/>
      <c r="L247" s="45"/>
      <c r="M247" s="45"/>
      <c r="N247" s="45"/>
      <c r="O247" s="45"/>
      <c r="P247" s="45"/>
      <c r="Q247" s="45"/>
      <c r="R247" s="45"/>
      <c r="S247" s="45"/>
      <c r="T247" s="45"/>
      <c r="U247" s="45"/>
      <c r="V247" s="50"/>
      <c r="Y247"/>
    </row>
    <row r="248" spans="1:25" ht="30.6" customHeight="1">
      <c r="A248" s="49">
        <f>'S1 Maquette'!B248</f>
        <v>0</v>
      </c>
      <c r="B248" s="49">
        <f>'S1 Maquette'!C248</f>
        <v>0</v>
      </c>
      <c r="C248" s="47">
        <f>'S1 Maquette'!F248</f>
        <v>0</v>
      </c>
      <c r="D248" s="45"/>
      <c r="E248" s="45"/>
      <c r="F248" s="45"/>
      <c r="G248" s="45"/>
      <c r="H248" s="45"/>
      <c r="I248" s="45"/>
      <c r="J248" s="45"/>
      <c r="K248" s="45"/>
      <c r="L248" s="45"/>
      <c r="M248" s="45"/>
      <c r="N248" s="45"/>
      <c r="O248" s="45"/>
      <c r="P248" s="45"/>
      <c r="Q248" s="45"/>
      <c r="R248" s="45"/>
      <c r="S248" s="45"/>
      <c r="T248" s="45"/>
      <c r="U248" s="45"/>
      <c r="V248" s="50"/>
      <c r="Y248"/>
    </row>
    <row r="249" spans="1:25" ht="30.6" customHeight="1">
      <c r="A249" s="49">
        <f>'S1 Maquette'!B249</f>
        <v>0</v>
      </c>
      <c r="B249" s="49">
        <f>'S1 Maquette'!C249</f>
        <v>0</v>
      </c>
      <c r="C249" s="47">
        <f>'S1 Maquette'!F249</f>
        <v>0</v>
      </c>
      <c r="D249" s="45"/>
      <c r="E249" s="45"/>
      <c r="F249" s="45"/>
      <c r="G249" s="45"/>
      <c r="H249" s="45"/>
      <c r="I249" s="45"/>
      <c r="J249" s="45"/>
      <c r="K249" s="45"/>
      <c r="L249" s="45"/>
      <c r="M249" s="45"/>
      <c r="N249" s="45"/>
      <c r="O249" s="45"/>
      <c r="P249" s="45"/>
      <c r="Q249" s="45"/>
      <c r="R249" s="45"/>
      <c r="S249" s="45"/>
      <c r="T249" s="45"/>
      <c r="U249" s="45"/>
      <c r="V249" s="50"/>
      <c r="Y249"/>
    </row>
    <row r="250" spans="1:25" ht="30.6" customHeight="1">
      <c r="A250" s="49">
        <f>'S1 Maquette'!B250</f>
        <v>0</v>
      </c>
      <c r="B250" s="49">
        <f>'S1 Maquette'!C250</f>
        <v>0</v>
      </c>
      <c r="C250" s="47">
        <f>'S1 Maquette'!F250</f>
        <v>0</v>
      </c>
      <c r="D250" s="45"/>
      <c r="E250" s="45"/>
      <c r="F250" s="45"/>
      <c r="G250" s="45"/>
      <c r="H250" s="45"/>
      <c r="I250" s="45"/>
      <c r="J250" s="45"/>
      <c r="K250" s="45"/>
      <c r="L250" s="45"/>
      <c r="M250" s="45"/>
      <c r="N250" s="45"/>
      <c r="O250" s="45"/>
      <c r="P250" s="45"/>
      <c r="Q250" s="45"/>
      <c r="R250" s="45"/>
      <c r="S250" s="45"/>
      <c r="T250" s="45"/>
      <c r="U250" s="45"/>
      <c r="V250" s="50"/>
      <c r="Y250"/>
    </row>
    <row r="251" spans="1:25" ht="30.6" customHeight="1">
      <c r="A251" s="49">
        <f>'S1 Maquette'!B251</f>
        <v>0</v>
      </c>
      <c r="B251" s="49">
        <f>'S1 Maquette'!C251</f>
        <v>0</v>
      </c>
      <c r="C251" s="47">
        <f>'S1 Maquette'!F251</f>
        <v>0</v>
      </c>
      <c r="D251" s="45"/>
      <c r="E251" s="45"/>
      <c r="F251" s="45"/>
      <c r="G251" s="45"/>
      <c r="H251" s="45"/>
      <c r="I251" s="45"/>
      <c r="J251" s="45"/>
      <c r="K251" s="45"/>
      <c r="L251" s="45"/>
      <c r="M251" s="45"/>
      <c r="N251" s="45"/>
      <c r="O251" s="45"/>
      <c r="P251" s="45"/>
      <c r="Q251" s="45"/>
      <c r="R251" s="45"/>
      <c r="S251" s="45"/>
      <c r="T251" s="45"/>
      <c r="U251" s="45"/>
      <c r="V251" s="50"/>
      <c r="Y251"/>
    </row>
    <row r="252" spans="1:25" ht="30.6" customHeight="1">
      <c r="A252" s="49">
        <f>'S1 Maquette'!B252</f>
        <v>0</v>
      </c>
      <c r="B252" s="49">
        <f>'S1 Maquette'!C252</f>
        <v>0</v>
      </c>
      <c r="C252" s="47">
        <f>'S1 Maquette'!F252</f>
        <v>0</v>
      </c>
      <c r="D252" s="45"/>
      <c r="E252" s="45"/>
      <c r="F252" s="45"/>
      <c r="G252" s="45"/>
      <c r="H252" s="45"/>
      <c r="I252" s="45"/>
      <c r="J252" s="45"/>
      <c r="K252" s="45"/>
      <c r="L252" s="45"/>
      <c r="M252" s="45"/>
      <c r="N252" s="45"/>
      <c r="O252" s="45"/>
      <c r="P252" s="45"/>
      <c r="Q252" s="45"/>
      <c r="R252" s="45"/>
      <c r="S252" s="45"/>
      <c r="T252" s="45"/>
      <c r="U252" s="45"/>
      <c r="V252" s="50"/>
      <c r="Y252"/>
    </row>
    <row r="253" spans="1:25" ht="30.6" customHeight="1">
      <c r="A253" s="49">
        <f>'S1 Maquette'!B253</f>
        <v>0</v>
      </c>
      <c r="B253" s="49">
        <f>'S1 Maquette'!C253</f>
        <v>0</v>
      </c>
      <c r="C253" s="47">
        <f>'S1 Maquette'!F253</f>
        <v>0</v>
      </c>
      <c r="D253" s="45"/>
      <c r="E253" s="45"/>
      <c r="F253" s="45"/>
      <c r="G253" s="45"/>
      <c r="H253" s="45"/>
      <c r="I253" s="45"/>
      <c r="J253" s="45"/>
      <c r="K253" s="45"/>
      <c r="L253" s="45"/>
      <c r="M253" s="45"/>
      <c r="N253" s="45"/>
      <c r="O253" s="45"/>
      <c r="P253" s="45"/>
      <c r="Q253" s="45"/>
      <c r="R253" s="45"/>
      <c r="S253" s="45"/>
      <c r="T253" s="45"/>
      <c r="U253" s="45"/>
      <c r="V253" s="50"/>
      <c r="Y253"/>
    </row>
    <row r="254" spans="1:25" ht="30.6" customHeight="1">
      <c r="A254" s="49">
        <f>'S1 Maquette'!B254</f>
        <v>0</v>
      </c>
      <c r="B254" s="49">
        <f>'S1 Maquette'!C254</f>
        <v>0</v>
      </c>
      <c r="C254" s="47">
        <f>'S1 Maquette'!F254</f>
        <v>0</v>
      </c>
      <c r="D254" s="45"/>
      <c r="E254" s="45"/>
      <c r="F254" s="45"/>
      <c r="G254" s="45"/>
      <c r="H254" s="45"/>
      <c r="I254" s="45"/>
      <c r="J254" s="45"/>
      <c r="K254" s="45"/>
      <c r="L254" s="45"/>
      <c r="M254" s="45"/>
      <c r="N254" s="45"/>
      <c r="O254" s="45"/>
      <c r="P254" s="45"/>
      <c r="Q254" s="45"/>
      <c r="R254" s="45"/>
      <c r="S254" s="45"/>
      <c r="T254" s="45"/>
      <c r="U254" s="45"/>
      <c r="V254" s="50"/>
      <c r="Y254"/>
    </row>
    <row r="255" spans="1:25" ht="30.6" customHeight="1">
      <c r="A255" s="49">
        <f>'S1 Maquette'!B255</f>
        <v>0</v>
      </c>
      <c r="B255" s="49">
        <f>'S1 Maquette'!C255</f>
        <v>0</v>
      </c>
      <c r="C255" s="47">
        <f>'S1 Maquette'!F255</f>
        <v>0</v>
      </c>
      <c r="D255" s="45"/>
      <c r="E255" s="45"/>
      <c r="F255" s="45"/>
      <c r="G255" s="45"/>
      <c r="H255" s="45"/>
      <c r="I255" s="45"/>
      <c r="J255" s="45"/>
      <c r="K255" s="45"/>
      <c r="L255" s="45"/>
      <c r="M255" s="45"/>
      <c r="N255" s="45"/>
      <c r="O255" s="45"/>
      <c r="P255" s="45"/>
      <c r="Q255" s="45"/>
      <c r="R255" s="45"/>
      <c r="S255" s="45"/>
      <c r="T255" s="45"/>
      <c r="U255" s="45"/>
      <c r="V255" s="50"/>
      <c r="Y255"/>
    </row>
    <row r="256" spans="1:25" ht="30.6" customHeight="1">
      <c r="A256" s="49">
        <f>'S1 Maquette'!B256</f>
        <v>0</v>
      </c>
      <c r="B256" s="49">
        <f>'S1 Maquette'!C256</f>
        <v>0</v>
      </c>
      <c r="C256" s="47">
        <f>'S1 Maquette'!F256</f>
        <v>0</v>
      </c>
      <c r="D256" s="45"/>
      <c r="E256" s="45"/>
      <c r="F256" s="45"/>
      <c r="G256" s="45"/>
      <c r="H256" s="45"/>
      <c r="I256" s="45"/>
      <c r="J256" s="45"/>
      <c r="K256" s="45"/>
      <c r="L256" s="45"/>
      <c r="M256" s="45"/>
      <c r="N256" s="45"/>
      <c r="O256" s="45"/>
      <c r="P256" s="45"/>
      <c r="Q256" s="45"/>
      <c r="R256" s="45"/>
      <c r="S256" s="45"/>
      <c r="T256" s="45"/>
      <c r="U256" s="45"/>
      <c r="V256" s="50"/>
      <c r="Y256"/>
    </row>
    <row r="257" spans="1:25" ht="30.6" customHeight="1">
      <c r="A257" s="49">
        <f>'S1 Maquette'!B257</f>
        <v>0</v>
      </c>
      <c r="B257" s="49">
        <f>'S1 Maquette'!C257</f>
        <v>0</v>
      </c>
      <c r="C257" s="47">
        <f>'S1 Maquette'!F257</f>
        <v>0</v>
      </c>
      <c r="D257" s="45"/>
      <c r="E257" s="45"/>
      <c r="F257" s="45"/>
      <c r="G257" s="45"/>
      <c r="H257" s="45"/>
      <c r="I257" s="45"/>
      <c r="J257" s="45"/>
      <c r="K257" s="45"/>
      <c r="L257" s="45"/>
      <c r="M257" s="45"/>
      <c r="N257" s="45"/>
      <c r="O257" s="45"/>
      <c r="P257" s="45"/>
      <c r="Q257" s="45"/>
      <c r="R257" s="45"/>
      <c r="S257" s="45"/>
      <c r="T257" s="45"/>
      <c r="U257" s="45"/>
      <c r="V257" s="50"/>
      <c r="Y257"/>
    </row>
    <row r="258" spans="1:25" ht="30.6" customHeight="1">
      <c r="A258" s="49">
        <f>'S1 Maquette'!B258</f>
        <v>0</v>
      </c>
      <c r="B258" s="49">
        <f>'S1 Maquette'!C258</f>
        <v>0</v>
      </c>
      <c r="C258" s="47">
        <f>'S1 Maquette'!F258</f>
        <v>0</v>
      </c>
      <c r="D258" s="45"/>
      <c r="E258" s="45"/>
      <c r="F258" s="45"/>
      <c r="G258" s="45"/>
      <c r="H258" s="45"/>
      <c r="I258" s="45"/>
      <c r="J258" s="45"/>
      <c r="K258" s="45"/>
      <c r="L258" s="45"/>
      <c r="M258" s="45"/>
      <c r="N258" s="45"/>
      <c r="O258" s="45"/>
      <c r="P258" s="45"/>
      <c r="Q258" s="45"/>
      <c r="R258" s="45"/>
      <c r="S258" s="45"/>
      <c r="T258" s="45"/>
      <c r="U258" s="45"/>
      <c r="V258" s="50"/>
      <c r="Y258"/>
    </row>
    <row r="259" spans="1:25" ht="30.6" customHeight="1">
      <c r="A259" s="49">
        <f>'S1 Maquette'!B259</f>
        <v>0</v>
      </c>
      <c r="B259" s="49">
        <f>'S1 Maquette'!C259</f>
        <v>0</v>
      </c>
      <c r="C259" s="47">
        <f>'S1 Maquette'!F259</f>
        <v>0</v>
      </c>
      <c r="D259" s="45"/>
      <c r="E259" s="45"/>
      <c r="F259" s="45"/>
      <c r="G259" s="45"/>
      <c r="H259" s="45"/>
      <c r="I259" s="45"/>
      <c r="J259" s="45"/>
      <c r="K259" s="45"/>
      <c r="L259" s="45"/>
      <c r="M259" s="45"/>
      <c r="N259" s="45"/>
      <c r="O259" s="45"/>
      <c r="P259" s="45"/>
      <c r="Q259" s="45"/>
      <c r="R259" s="45"/>
      <c r="S259" s="45"/>
      <c r="T259" s="45"/>
      <c r="U259" s="45"/>
      <c r="V259" s="50"/>
      <c r="Y259"/>
    </row>
    <row r="260" spans="1:25" ht="30.6" customHeight="1">
      <c r="A260" s="49">
        <f>'S1 Maquette'!B260</f>
        <v>0</v>
      </c>
      <c r="B260" s="49">
        <f>'S1 Maquette'!C260</f>
        <v>0</v>
      </c>
      <c r="C260" s="47">
        <f>'S1 Maquette'!F260</f>
        <v>0</v>
      </c>
      <c r="D260" s="45"/>
      <c r="E260" s="45"/>
      <c r="F260" s="45"/>
      <c r="G260" s="45"/>
      <c r="H260" s="45"/>
      <c r="I260" s="45"/>
      <c r="J260" s="45"/>
      <c r="K260" s="45"/>
      <c r="L260" s="45"/>
      <c r="M260" s="45"/>
      <c r="N260" s="45"/>
      <c r="O260" s="45"/>
      <c r="P260" s="45"/>
      <c r="Q260" s="45"/>
      <c r="R260" s="45"/>
      <c r="S260" s="45"/>
      <c r="T260" s="45"/>
      <c r="U260" s="45"/>
      <c r="V260" s="50"/>
      <c r="Y260"/>
    </row>
    <row r="261" spans="1:25" ht="30.6" customHeight="1">
      <c r="A261" s="49">
        <f>'S1 Maquette'!B261</f>
        <v>0</v>
      </c>
      <c r="B261" s="49">
        <f>'S1 Maquette'!C261</f>
        <v>0</v>
      </c>
      <c r="C261" s="47">
        <f>'S1 Maquette'!F261</f>
        <v>0</v>
      </c>
      <c r="D261" s="45"/>
      <c r="E261" s="45"/>
      <c r="F261" s="45"/>
      <c r="G261" s="45"/>
      <c r="H261" s="45"/>
      <c r="I261" s="45"/>
      <c r="J261" s="45"/>
      <c r="K261" s="45"/>
      <c r="L261" s="45"/>
      <c r="M261" s="45"/>
      <c r="N261" s="45"/>
      <c r="O261" s="45"/>
      <c r="P261" s="45"/>
      <c r="Q261" s="45"/>
      <c r="R261" s="45"/>
      <c r="S261" s="45"/>
      <c r="T261" s="45"/>
      <c r="U261" s="45"/>
      <c r="V261" s="50"/>
      <c r="Y261"/>
    </row>
    <row r="262" spans="1:25" ht="30.6" customHeight="1">
      <c r="A262" s="49">
        <f>'S1 Maquette'!B262</f>
        <v>0</v>
      </c>
      <c r="B262" s="49">
        <f>'S1 Maquette'!C262</f>
        <v>0</v>
      </c>
      <c r="C262" s="47">
        <f>'S1 Maquette'!F262</f>
        <v>0</v>
      </c>
      <c r="D262" s="45"/>
      <c r="E262" s="45"/>
      <c r="F262" s="45"/>
      <c r="G262" s="45"/>
      <c r="H262" s="45"/>
      <c r="I262" s="45"/>
      <c r="J262" s="45"/>
      <c r="K262" s="45"/>
      <c r="L262" s="45"/>
      <c r="M262" s="45"/>
      <c r="N262" s="45"/>
      <c r="O262" s="45"/>
      <c r="P262" s="45"/>
      <c r="Q262" s="45"/>
      <c r="R262" s="45"/>
      <c r="S262" s="45"/>
      <c r="T262" s="45"/>
      <c r="U262" s="45"/>
      <c r="V262" s="50"/>
      <c r="Y262"/>
    </row>
    <row r="263" spans="1:25" ht="30.6" customHeight="1">
      <c r="A263" s="49">
        <f>'S1 Maquette'!B263</f>
        <v>0</v>
      </c>
      <c r="B263" s="49">
        <f>'S1 Maquette'!C263</f>
        <v>0</v>
      </c>
      <c r="C263" s="47">
        <f>'S1 Maquette'!F263</f>
        <v>0</v>
      </c>
      <c r="D263" s="45"/>
      <c r="E263" s="45"/>
      <c r="F263" s="45"/>
      <c r="G263" s="45"/>
      <c r="H263" s="45"/>
      <c r="I263" s="45"/>
      <c r="J263" s="45"/>
      <c r="K263" s="45"/>
      <c r="L263" s="45"/>
      <c r="M263" s="45"/>
      <c r="N263" s="45"/>
      <c r="O263" s="45"/>
      <c r="P263" s="45"/>
      <c r="Q263" s="45"/>
      <c r="R263" s="45"/>
      <c r="S263" s="45"/>
      <c r="T263" s="45"/>
      <c r="U263" s="45"/>
      <c r="V263" s="50"/>
      <c r="Y263"/>
    </row>
    <row r="264" spans="1:25" ht="30.6" customHeight="1">
      <c r="A264" s="49">
        <f>'S1 Maquette'!B264</f>
        <v>0</v>
      </c>
      <c r="B264" s="49">
        <f>'S1 Maquette'!C264</f>
        <v>0</v>
      </c>
      <c r="C264" s="47">
        <f>'S1 Maquette'!F264</f>
        <v>0</v>
      </c>
      <c r="D264" s="45"/>
      <c r="E264" s="45"/>
      <c r="F264" s="45"/>
      <c r="G264" s="45"/>
      <c r="H264" s="45"/>
      <c r="I264" s="45"/>
      <c r="J264" s="45"/>
      <c r="K264" s="45"/>
      <c r="L264" s="45"/>
      <c r="M264" s="45"/>
      <c r="N264" s="45"/>
      <c r="O264" s="45"/>
      <c r="P264" s="45"/>
      <c r="Q264" s="45"/>
      <c r="R264" s="45"/>
      <c r="S264" s="45"/>
      <c r="T264" s="45"/>
      <c r="U264" s="45"/>
      <c r="V264" s="50"/>
      <c r="Y264"/>
    </row>
    <row r="265" spans="1:25" ht="30.6" customHeight="1">
      <c r="A265" s="49">
        <f>'S1 Maquette'!B265</f>
        <v>0</v>
      </c>
      <c r="B265" s="49">
        <f>'S1 Maquette'!C265</f>
        <v>0</v>
      </c>
      <c r="C265" s="47">
        <f>'S1 Maquette'!F265</f>
        <v>0</v>
      </c>
      <c r="D265" s="45"/>
      <c r="E265" s="45"/>
      <c r="F265" s="45"/>
      <c r="G265" s="45"/>
      <c r="H265" s="45"/>
      <c r="I265" s="45"/>
      <c r="J265" s="45"/>
      <c r="K265" s="45"/>
      <c r="L265" s="45"/>
      <c r="M265" s="45"/>
      <c r="N265" s="45"/>
      <c r="O265" s="45"/>
      <c r="P265" s="45"/>
      <c r="Q265" s="45"/>
      <c r="R265" s="45"/>
      <c r="S265" s="45"/>
      <c r="T265" s="45"/>
      <c r="U265" s="45"/>
      <c r="V265" s="50"/>
      <c r="Y265"/>
    </row>
    <row r="266" spans="1:25" ht="30.6" customHeight="1">
      <c r="A266" s="49">
        <f>'S1 Maquette'!B266</f>
        <v>0</v>
      </c>
      <c r="B266" s="49">
        <f>'S1 Maquette'!C266</f>
        <v>0</v>
      </c>
      <c r="C266" s="47">
        <f>'S1 Maquette'!F266</f>
        <v>0</v>
      </c>
      <c r="D266" s="45"/>
      <c r="E266" s="45"/>
      <c r="F266" s="45"/>
      <c r="G266" s="45"/>
      <c r="H266" s="45"/>
      <c r="I266" s="45"/>
      <c r="J266" s="45"/>
      <c r="K266" s="45"/>
      <c r="L266" s="45"/>
      <c r="M266" s="45"/>
      <c r="N266" s="45"/>
      <c r="O266" s="45"/>
      <c r="P266" s="45"/>
      <c r="Q266" s="45"/>
      <c r="R266" s="45"/>
      <c r="S266" s="45"/>
      <c r="T266" s="45"/>
      <c r="U266" s="45"/>
      <c r="V266" s="50"/>
      <c r="Y266"/>
    </row>
    <row r="267" spans="1:25" ht="30.6" customHeight="1">
      <c r="A267" s="49">
        <f>'S1 Maquette'!B267</f>
        <v>0</v>
      </c>
      <c r="B267" s="49">
        <f>'S1 Maquette'!C267</f>
        <v>0</v>
      </c>
      <c r="C267" s="47">
        <f>'S1 Maquette'!F267</f>
        <v>0</v>
      </c>
      <c r="D267" s="45"/>
      <c r="E267" s="45"/>
      <c r="F267" s="45"/>
      <c r="G267" s="45"/>
      <c r="H267" s="45"/>
      <c r="I267" s="45"/>
      <c r="J267" s="45"/>
      <c r="K267" s="45"/>
      <c r="L267" s="45"/>
      <c r="M267" s="45"/>
      <c r="N267" s="45"/>
      <c r="O267" s="45"/>
      <c r="P267" s="45"/>
      <c r="Q267" s="45"/>
      <c r="R267" s="45"/>
      <c r="S267" s="45"/>
      <c r="T267" s="45"/>
      <c r="U267" s="45"/>
      <c r="V267" s="50"/>
      <c r="Y267"/>
    </row>
    <row r="268" spans="1:25" ht="30.6" customHeight="1">
      <c r="A268" s="49">
        <f>'S1 Maquette'!B268</f>
        <v>0</v>
      </c>
      <c r="B268" s="49">
        <f>'S1 Maquette'!C268</f>
        <v>0</v>
      </c>
      <c r="C268" s="47">
        <f>'S1 Maquette'!F268</f>
        <v>0</v>
      </c>
      <c r="D268" s="45"/>
      <c r="E268" s="45"/>
      <c r="F268" s="45"/>
      <c r="G268" s="45"/>
      <c r="H268" s="45"/>
      <c r="I268" s="45"/>
      <c r="J268" s="45"/>
      <c r="K268" s="45"/>
      <c r="L268" s="45"/>
      <c r="M268" s="45"/>
      <c r="N268" s="45"/>
      <c r="O268" s="45"/>
      <c r="P268" s="45"/>
      <c r="Q268" s="45"/>
      <c r="R268" s="45"/>
      <c r="S268" s="45"/>
      <c r="T268" s="45"/>
      <c r="U268" s="45"/>
      <c r="V268" s="50"/>
      <c r="Y268"/>
    </row>
    <row r="269" spans="1:25" ht="30.6" customHeight="1">
      <c r="A269" s="49">
        <f>'S1 Maquette'!B269</f>
        <v>0</v>
      </c>
      <c r="B269" s="49">
        <f>'S1 Maquette'!C269</f>
        <v>0</v>
      </c>
      <c r="C269" s="47">
        <f>'S1 Maquette'!F269</f>
        <v>0</v>
      </c>
      <c r="D269" s="45"/>
      <c r="E269" s="45"/>
      <c r="F269" s="45"/>
      <c r="G269" s="45"/>
      <c r="H269" s="45"/>
      <c r="I269" s="45"/>
      <c r="J269" s="45"/>
      <c r="K269" s="45"/>
      <c r="L269" s="45"/>
      <c r="M269" s="45"/>
      <c r="N269" s="45"/>
      <c r="O269" s="45"/>
      <c r="P269" s="45"/>
      <c r="Q269" s="45"/>
      <c r="R269" s="45"/>
      <c r="S269" s="45"/>
      <c r="T269" s="45"/>
      <c r="U269" s="45"/>
      <c r="V269" s="50"/>
      <c r="Y269"/>
    </row>
    <row r="270" spans="1:25" ht="30.6" customHeight="1">
      <c r="A270" s="49">
        <f>'S1 Maquette'!B270</f>
        <v>0</v>
      </c>
      <c r="B270" s="49">
        <f>'S1 Maquette'!C270</f>
        <v>0</v>
      </c>
      <c r="C270" s="47">
        <f>'S1 Maquette'!F270</f>
        <v>0</v>
      </c>
      <c r="D270" s="45"/>
      <c r="E270" s="45"/>
      <c r="F270" s="45"/>
      <c r="G270" s="45"/>
      <c r="H270" s="45"/>
      <c r="I270" s="45"/>
      <c r="J270" s="45"/>
      <c r="K270" s="45"/>
      <c r="L270" s="45"/>
      <c r="M270" s="45"/>
      <c r="N270" s="45"/>
      <c r="O270" s="45"/>
      <c r="P270" s="45"/>
      <c r="Q270" s="45"/>
      <c r="R270" s="45"/>
      <c r="S270" s="45"/>
      <c r="T270" s="45"/>
      <c r="U270" s="45"/>
      <c r="V270" s="50"/>
      <c r="Y270"/>
    </row>
    <row r="271" spans="1:25" ht="30.6" customHeight="1">
      <c r="A271" s="49">
        <f>'S1 Maquette'!B271</f>
        <v>0</v>
      </c>
      <c r="B271" s="49">
        <f>'S1 Maquette'!C271</f>
        <v>0</v>
      </c>
      <c r="C271" s="47">
        <f>'S1 Maquette'!F271</f>
        <v>0</v>
      </c>
      <c r="D271" s="45"/>
      <c r="E271" s="45"/>
      <c r="F271" s="45"/>
      <c r="G271" s="45"/>
      <c r="H271" s="45"/>
      <c r="I271" s="45"/>
      <c r="J271" s="45"/>
      <c r="K271" s="45"/>
      <c r="L271" s="45"/>
      <c r="M271" s="45"/>
      <c r="N271" s="45"/>
      <c r="O271" s="45"/>
      <c r="P271" s="45"/>
      <c r="Q271" s="45"/>
      <c r="R271" s="45"/>
      <c r="S271" s="45"/>
      <c r="T271" s="45"/>
      <c r="U271" s="45"/>
      <c r="V271" s="50"/>
      <c r="Y271"/>
    </row>
    <row r="272" spans="1:25" ht="30.6" customHeight="1">
      <c r="A272" s="49">
        <f>'S1 Maquette'!B272</f>
        <v>0</v>
      </c>
      <c r="B272" s="49">
        <f>'S1 Maquette'!C272</f>
        <v>0</v>
      </c>
      <c r="C272" s="47">
        <f>'S1 Maquette'!F272</f>
        <v>0</v>
      </c>
      <c r="D272" s="45"/>
      <c r="E272" s="45"/>
      <c r="F272" s="45"/>
      <c r="G272" s="45"/>
      <c r="H272" s="45"/>
      <c r="I272" s="45"/>
      <c r="J272" s="45"/>
      <c r="K272" s="45"/>
      <c r="L272" s="45"/>
      <c r="M272" s="45"/>
      <c r="N272" s="45"/>
      <c r="O272" s="45"/>
      <c r="P272" s="45"/>
      <c r="Q272" s="45"/>
      <c r="R272" s="45"/>
      <c r="S272" s="45"/>
      <c r="T272" s="45"/>
      <c r="U272" s="45"/>
      <c r="V272" s="50"/>
      <c r="Y272"/>
    </row>
    <row r="273" spans="1:25" ht="30.6" customHeight="1">
      <c r="A273" s="49">
        <f>'S1 Maquette'!B273</f>
        <v>0</v>
      </c>
      <c r="B273" s="49">
        <f>'S1 Maquette'!C273</f>
        <v>0</v>
      </c>
      <c r="C273" s="47">
        <f>'S1 Maquette'!F273</f>
        <v>0</v>
      </c>
      <c r="D273" s="45"/>
      <c r="E273" s="45"/>
      <c r="F273" s="45"/>
      <c r="G273" s="45"/>
      <c r="H273" s="45"/>
      <c r="I273" s="45"/>
      <c r="J273" s="45"/>
      <c r="K273" s="45"/>
      <c r="L273" s="45"/>
      <c r="M273" s="45"/>
      <c r="N273" s="45"/>
      <c r="O273" s="45"/>
      <c r="P273" s="45"/>
      <c r="Q273" s="45"/>
      <c r="R273" s="45"/>
      <c r="S273" s="45"/>
      <c r="T273" s="45"/>
      <c r="U273" s="45"/>
      <c r="V273" s="50"/>
      <c r="Y273"/>
    </row>
    <row r="274" spans="1:25" ht="30.6" customHeight="1">
      <c r="A274" s="49">
        <f>'S1 Maquette'!B274</f>
        <v>0</v>
      </c>
      <c r="B274" s="49">
        <f>'S1 Maquette'!C274</f>
        <v>0</v>
      </c>
      <c r="C274" s="47">
        <f>'S1 Maquette'!F274</f>
        <v>0</v>
      </c>
      <c r="D274" s="45"/>
      <c r="E274" s="45"/>
      <c r="F274" s="45"/>
      <c r="G274" s="45"/>
      <c r="H274" s="45"/>
      <c r="I274" s="45"/>
      <c r="J274" s="45"/>
      <c r="K274" s="45"/>
      <c r="L274" s="45"/>
      <c r="M274" s="45"/>
      <c r="N274" s="45"/>
      <c r="O274" s="45"/>
      <c r="P274" s="45"/>
      <c r="Q274" s="45"/>
      <c r="R274" s="45"/>
      <c r="S274" s="45"/>
      <c r="T274" s="45"/>
      <c r="U274" s="45"/>
      <c r="V274" s="50"/>
      <c r="Y274"/>
    </row>
    <row r="275" spans="1:25" ht="30.6" customHeight="1">
      <c r="A275" s="49">
        <f>'S1 Maquette'!B275</f>
        <v>0</v>
      </c>
      <c r="B275" s="49">
        <f>'S1 Maquette'!C275</f>
        <v>0</v>
      </c>
      <c r="C275" s="47">
        <f>'S1 Maquette'!F275</f>
        <v>0</v>
      </c>
      <c r="D275" s="45"/>
      <c r="E275" s="45"/>
      <c r="F275" s="45"/>
      <c r="G275" s="45"/>
      <c r="H275" s="45"/>
      <c r="I275" s="45"/>
      <c r="J275" s="45"/>
      <c r="K275" s="45"/>
      <c r="L275" s="45"/>
      <c r="M275" s="45"/>
      <c r="N275" s="45"/>
      <c r="O275" s="45"/>
      <c r="P275" s="45"/>
      <c r="Q275" s="45"/>
      <c r="R275" s="45"/>
      <c r="S275" s="45"/>
      <c r="T275" s="45"/>
      <c r="U275" s="45"/>
      <c r="V275" s="50"/>
      <c r="Y275"/>
    </row>
    <row r="276" spans="1:25" ht="30.6" customHeight="1">
      <c r="A276" s="49">
        <f>'S1 Maquette'!B276</f>
        <v>0</v>
      </c>
      <c r="B276" s="49">
        <f>'S1 Maquette'!C276</f>
        <v>0</v>
      </c>
      <c r="C276" s="47">
        <f>'S1 Maquette'!F276</f>
        <v>0</v>
      </c>
      <c r="D276" s="45"/>
      <c r="E276" s="45"/>
      <c r="F276" s="45"/>
      <c r="G276" s="45"/>
      <c r="H276" s="45"/>
      <c r="I276" s="45"/>
      <c r="J276" s="45"/>
      <c r="K276" s="45"/>
      <c r="L276" s="45"/>
      <c r="M276" s="45"/>
      <c r="N276" s="45"/>
      <c r="O276" s="45"/>
      <c r="P276" s="45"/>
      <c r="Q276" s="45"/>
      <c r="R276" s="45"/>
      <c r="S276" s="45"/>
      <c r="T276" s="45"/>
      <c r="U276" s="45"/>
      <c r="V276" s="50"/>
      <c r="Y276"/>
    </row>
    <row r="277" spans="1:25" ht="30.6" customHeight="1">
      <c r="A277" s="49">
        <f>'S1 Maquette'!B277</f>
        <v>0</v>
      </c>
      <c r="B277" s="49">
        <f>'S1 Maquette'!C277</f>
        <v>0</v>
      </c>
      <c r="C277" s="47">
        <f>'S1 Maquette'!F277</f>
        <v>0</v>
      </c>
      <c r="D277" s="45"/>
      <c r="E277" s="45"/>
      <c r="F277" s="45"/>
      <c r="G277" s="45"/>
      <c r="H277" s="45"/>
      <c r="I277" s="45"/>
      <c r="J277" s="45"/>
      <c r="K277" s="45"/>
      <c r="L277" s="45"/>
      <c r="M277" s="45"/>
      <c r="N277" s="45"/>
      <c r="O277" s="45"/>
      <c r="P277" s="45"/>
      <c r="Q277" s="45"/>
      <c r="R277" s="45"/>
      <c r="S277" s="45"/>
      <c r="T277" s="45"/>
      <c r="U277" s="45"/>
      <c r="V277" s="50"/>
      <c r="Y277"/>
    </row>
    <row r="278" spans="1:25" ht="30.6" customHeight="1">
      <c r="A278" s="49">
        <f>'S1 Maquette'!B278</f>
        <v>0</v>
      </c>
      <c r="B278" s="49">
        <f>'S1 Maquette'!C278</f>
        <v>0</v>
      </c>
      <c r="C278" s="47">
        <f>'S1 Maquette'!F278</f>
        <v>0</v>
      </c>
      <c r="D278" s="45"/>
      <c r="E278" s="45"/>
      <c r="F278" s="45"/>
      <c r="G278" s="45"/>
      <c r="H278" s="45"/>
      <c r="I278" s="45"/>
      <c r="J278" s="45"/>
      <c r="K278" s="45"/>
      <c r="L278" s="45"/>
      <c r="M278" s="45"/>
      <c r="N278" s="45"/>
      <c r="O278" s="45"/>
      <c r="P278" s="45"/>
      <c r="Q278" s="45"/>
      <c r="R278" s="45"/>
      <c r="S278" s="45"/>
      <c r="T278" s="45"/>
      <c r="U278" s="45"/>
      <c r="V278" s="50"/>
      <c r="Y278"/>
    </row>
    <row r="279" spans="1:25" ht="30.6" customHeight="1">
      <c r="A279" s="49">
        <f>'S1 Maquette'!B279</f>
        <v>0</v>
      </c>
      <c r="B279" s="49">
        <f>'S1 Maquette'!C279</f>
        <v>0</v>
      </c>
      <c r="C279" s="47">
        <f>'S1 Maquette'!F279</f>
        <v>0</v>
      </c>
      <c r="D279" s="45"/>
      <c r="E279" s="45"/>
      <c r="F279" s="45"/>
      <c r="G279" s="45"/>
      <c r="H279" s="45"/>
      <c r="I279" s="45"/>
      <c r="J279" s="45"/>
      <c r="K279" s="45"/>
      <c r="L279" s="45"/>
      <c r="M279" s="45"/>
      <c r="N279" s="45"/>
      <c r="O279" s="45"/>
      <c r="P279" s="45"/>
      <c r="Q279" s="45"/>
      <c r="R279" s="45"/>
      <c r="S279" s="45"/>
      <c r="T279" s="45"/>
      <c r="U279" s="45"/>
      <c r="V279" s="50"/>
      <c r="Y279"/>
    </row>
    <row r="280" spans="1:25" ht="30.6" customHeight="1">
      <c r="A280" s="49">
        <f>'S1 Maquette'!B280</f>
        <v>0</v>
      </c>
      <c r="B280" s="49">
        <f>'S1 Maquette'!C280</f>
        <v>0</v>
      </c>
      <c r="C280" s="47">
        <f>'S1 Maquette'!F280</f>
        <v>0</v>
      </c>
      <c r="D280" s="45"/>
      <c r="E280" s="45"/>
      <c r="F280" s="45"/>
      <c r="G280" s="45"/>
      <c r="H280" s="45"/>
      <c r="I280" s="45"/>
      <c r="J280" s="45"/>
      <c r="K280" s="45"/>
      <c r="L280" s="45"/>
      <c r="M280" s="45"/>
      <c r="N280" s="45"/>
      <c r="O280" s="45"/>
      <c r="P280" s="45"/>
      <c r="Q280" s="45"/>
      <c r="R280" s="45"/>
      <c r="S280" s="45"/>
      <c r="T280" s="45"/>
      <c r="U280" s="45"/>
      <c r="V280" s="50"/>
      <c r="Y280"/>
    </row>
    <row r="281" spans="1:25" ht="30.6" customHeight="1">
      <c r="A281" s="49">
        <f>'S1 Maquette'!B281</f>
        <v>0</v>
      </c>
      <c r="B281" s="49">
        <f>'S1 Maquette'!C281</f>
        <v>0</v>
      </c>
      <c r="C281" s="47">
        <f>'S1 Maquette'!F281</f>
        <v>0</v>
      </c>
      <c r="D281" s="45"/>
      <c r="E281" s="45"/>
      <c r="F281" s="45"/>
      <c r="G281" s="45"/>
      <c r="H281" s="45"/>
      <c r="I281" s="45"/>
      <c r="J281" s="45"/>
      <c r="K281" s="45"/>
      <c r="L281" s="45"/>
      <c r="M281" s="45"/>
      <c r="N281" s="45"/>
      <c r="O281" s="45"/>
      <c r="P281" s="45"/>
      <c r="Q281" s="45"/>
      <c r="R281" s="45"/>
      <c r="S281" s="45"/>
      <c r="T281" s="45"/>
      <c r="U281" s="45"/>
      <c r="V281" s="50"/>
      <c r="Y281"/>
    </row>
    <row r="282" spans="1:25" ht="30.6" customHeight="1">
      <c r="A282" s="49">
        <f>'S1 Maquette'!B282</f>
        <v>0</v>
      </c>
      <c r="B282" s="49">
        <f>'S1 Maquette'!C282</f>
        <v>0</v>
      </c>
      <c r="C282" s="47">
        <f>'S1 Maquette'!F282</f>
        <v>0</v>
      </c>
      <c r="D282" s="45"/>
      <c r="E282" s="45"/>
      <c r="F282" s="45"/>
      <c r="G282" s="45"/>
      <c r="H282" s="45"/>
      <c r="I282" s="45"/>
      <c r="J282" s="45"/>
      <c r="K282" s="45"/>
      <c r="L282" s="45"/>
      <c r="M282" s="45"/>
      <c r="N282" s="45"/>
      <c r="O282" s="45"/>
      <c r="P282" s="45"/>
      <c r="Q282" s="45"/>
      <c r="R282" s="45"/>
      <c r="S282" s="45"/>
      <c r="T282" s="45"/>
      <c r="U282" s="45"/>
      <c r="V282" s="50"/>
      <c r="Y282"/>
    </row>
    <row r="283" spans="1:25" ht="30.6" customHeight="1">
      <c r="A283" s="49">
        <f>'S1 Maquette'!B283</f>
        <v>0</v>
      </c>
      <c r="B283" s="49">
        <f>'S1 Maquette'!C283</f>
        <v>0</v>
      </c>
      <c r="C283" s="47">
        <f>'S1 Maquette'!F283</f>
        <v>0</v>
      </c>
      <c r="D283" s="45"/>
      <c r="E283" s="45"/>
      <c r="F283" s="45"/>
      <c r="G283" s="45"/>
      <c r="H283" s="45"/>
      <c r="I283" s="45"/>
      <c r="J283" s="45"/>
      <c r="K283" s="45"/>
      <c r="L283" s="45"/>
      <c r="M283" s="45"/>
      <c r="N283" s="45"/>
      <c r="O283" s="45"/>
      <c r="P283" s="45"/>
      <c r="Q283" s="45"/>
      <c r="R283" s="45"/>
      <c r="S283" s="45"/>
      <c r="T283" s="45"/>
      <c r="U283" s="45"/>
      <c r="V283" s="50"/>
      <c r="Y283"/>
    </row>
    <row r="284" spans="1:25" ht="30.6" customHeight="1">
      <c r="A284" s="49">
        <f>'S1 Maquette'!B284</f>
        <v>0</v>
      </c>
      <c r="B284" s="49">
        <f>'S1 Maquette'!C284</f>
        <v>0</v>
      </c>
      <c r="C284" s="47">
        <f>'S1 Maquette'!F284</f>
        <v>0</v>
      </c>
      <c r="D284" s="45"/>
      <c r="E284" s="45"/>
      <c r="F284" s="45"/>
      <c r="G284" s="45"/>
      <c r="H284" s="45"/>
      <c r="I284" s="45"/>
      <c r="J284" s="45"/>
      <c r="K284" s="45"/>
      <c r="L284" s="45"/>
      <c r="M284" s="45"/>
      <c r="N284" s="45"/>
      <c r="O284" s="45"/>
      <c r="P284" s="45"/>
      <c r="Q284" s="45"/>
      <c r="R284" s="45"/>
      <c r="S284" s="45"/>
      <c r="T284" s="45"/>
      <c r="U284" s="45"/>
      <c r="V284" s="50"/>
      <c r="Y284"/>
    </row>
    <row r="285" spans="1:25" ht="30.6" customHeight="1">
      <c r="A285" s="49">
        <f>'S1 Maquette'!B285</f>
        <v>0</v>
      </c>
      <c r="B285" s="49">
        <f>'S1 Maquette'!C285</f>
        <v>0</v>
      </c>
      <c r="C285" s="47">
        <f>'S1 Maquette'!F285</f>
        <v>0</v>
      </c>
      <c r="D285" s="45"/>
      <c r="E285" s="45"/>
      <c r="F285" s="45"/>
      <c r="G285" s="45"/>
      <c r="H285" s="45"/>
      <c r="I285" s="45"/>
      <c r="J285" s="45"/>
      <c r="K285" s="45"/>
      <c r="L285" s="45"/>
      <c r="M285" s="45"/>
      <c r="N285" s="45"/>
      <c r="O285" s="45"/>
      <c r="P285" s="45"/>
      <c r="Q285" s="45"/>
      <c r="R285" s="45"/>
      <c r="S285" s="45"/>
      <c r="T285" s="45"/>
      <c r="U285" s="45"/>
      <c r="V285" s="50"/>
      <c r="Y285"/>
    </row>
    <row r="286" spans="1:25" ht="30.6" customHeight="1">
      <c r="A286" s="49">
        <f>'S1 Maquette'!B286</f>
        <v>0</v>
      </c>
      <c r="B286" s="49">
        <f>'S1 Maquette'!C286</f>
        <v>0</v>
      </c>
      <c r="C286" s="47">
        <f>'S1 Maquette'!F286</f>
        <v>0</v>
      </c>
      <c r="D286" s="45"/>
      <c r="E286" s="45"/>
      <c r="F286" s="45"/>
      <c r="G286" s="45"/>
      <c r="H286" s="45"/>
      <c r="I286" s="45"/>
      <c r="J286" s="45"/>
      <c r="K286" s="45"/>
      <c r="L286" s="45"/>
      <c r="M286" s="45"/>
      <c r="N286" s="45"/>
      <c r="O286" s="45"/>
      <c r="P286" s="45"/>
      <c r="Q286" s="45"/>
      <c r="R286" s="45"/>
      <c r="S286" s="45"/>
      <c r="T286" s="45"/>
      <c r="U286" s="45"/>
      <c r="V286" s="50"/>
      <c r="Y286"/>
    </row>
    <row r="287" spans="1:25" ht="30.6" customHeight="1">
      <c r="A287" s="49">
        <f>'S1 Maquette'!B287</f>
        <v>0</v>
      </c>
      <c r="B287" s="49">
        <f>'S1 Maquette'!C287</f>
        <v>0</v>
      </c>
      <c r="C287" s="47">
        <f>'S1 Maquette'!F287</f>
        <v>0</v>
      </c>
      <c r="D287" s="45"/>
      <c r="E287" s="45"/>
      <c r="F287" s="45"/>
      <c r="G287" s="45"/>
      <c r="H287" s="45"/>
      <c r="I287" s="45"/>
      <c r="J287" s="45"/>
      <c r="K287" s="45"/>
      <c r="L287" s="45"/>
      <c r="M287" s="45"/>
      <c r="N287" s="45"/>
      <c r="O287" s="45"/>
      <c r="P287" s="45"/>
      <c r="Q287" s="45"/>
      <c r="R287" s="45"/>
      <c r="S287" s="45"/>
      <c r="T287" s="45"/>
      <c r="U287" s="45"/>
      <c r="V287" s="50"/>
      <c r="Y287"/>
    </row>
    <row r="288" spans="1:25" ht="30.6" customHeight="1">
      <c r="A288" s="49">
        <f>'S1 Maquette'!B288</f>
        <v>0</v>
      </c>
      <c r="B288" s="49">
        <f>'S1 Maquette'!C288</f>
        <v>0</v>
      </c>
      <c r="C288" s="47">
        <f>'S1 Maquette'!F288</f>
        <v>0</v>
      </c>
      <c r="D288" s="45"/>
      <c r="E288" s="45"/>
      <c r="F288" s="45"/>
      <c r="G288" s="45"/>
      <c r="H288" s="45"/>
      <c r="I288" s="45"/>
      <c r="J288" s="45"/>
      <c r="K288" s="45"/>
      <c r="L288" s="45"/>
      <c r="M288" s="45"/>
      <c r="N288" s="45"/>
      <c r="O288" s="45"/>
      <c r="P288" s="45"/>
      <c r="Q288" s="45"/>
      <c r="R288" s="45"/>
      <c r="S288" s="45"/>
      <c r="T288" s="45"/>
      <c r="U288" s="45"/>
      <c r="V288" s="50"/>
      <c r="Y288"/>
    </row>
    <row r="289" spans="1:25" ht="30.6" customHeight="1">
      <c r="A289" s="49">
        <f>'S1 Maquette'!B289</f>
        <v>0</v>
      </c>
      <c r="B289" s="49">
        <f>'S1 Maquette'!C289</f>
        <v>0</v>
      </c>
      <c r="C289" s="47">
        <f>'S1 Maquette'!F289</f>
        <v>0</v>
      </c>
      <c r="D289" s="45"/>
      <c r="E289" s="45"/>
      <c r="F289" s="45"/>
      <c r="G289" s="45"/>
      <c r="H289" s="45"/>
      <c r="I289" s="45"/>
      <c r="J289" s="45"/>
      <c r="K289" s="45"/>
      <c r="L289" s="45"/>
      <c r="M289" s="45"/>
      <c r="N289" s="45"/>
      <c r="O289" s="45"/>
      <c r="P289" s="45"/>
      <c r="Q289" s="45"/>
      <c r="R289" s="45"/>
      <c r="S289" s="45"/>
      <c r="T289" s="45"/>
      <c r="U289" s="45"/>
      <c r="V289" s="50"/>
      <c r="Y289"/>
    </row>
    <row r="290" spans="1:25" ht="30.6" customHeight="1">
      <c r="A290" s="49">
        <f>'S1 Maquette'!B290</f>
        <v>0</v>
      </c>
      <c r="B290" s="49">
        <f>'S1 Maquette'!C290</f>
        <v>0</v>
      </c>
      <c r="C290" s="47">
        <f>'S1 Maquette'!F290</f>
        <v>0</v>
      </c>
      <c r="D290" s="45"/>
      <c r="E290" s="45"/>
      <c r="F290" s="45"/>
      <c r="G290" s="45"/>
      <c r="H290" s="45"/>
      <c r="I290" s="45"/>
      <c r="J290" s="45"/>
      <c r="K290" s="45"/>
      <c r="L290" s="45"/>
      <c r="M290" s="45"/>
      <c r="N290" s="45"/>
      <c r="O290" s="45"/>
      <c r="P290" s="45"/>
      <c r="Q290" s="45"/>
      <c r="R290" s="45"/>
      <c r="S290" s="45"/>
      <c r="T290" s="45"/>
      <c r="U290" s="45"/>
      <c r="V290" s="50"/>
      <c r="Y290"/>
    </row>
    <row r="291" spans="1:25" ht="30.6" customHeight="1">
      <c r="A291" s="49">
        <f>'S1 Maquette'!B291</f>
        <v>0</v>
      </c>
      <c r="B291" s="49">
        <f>'S1 Maquette'!C291</f>
        <v>0</v>
      </c>
      <c r="C291" s="47">
        <f>'S1 Maquette'!F291</f>
        <v>0</v>
      </c>
      <c r="D291" s="45"/>
      <c r="E291" s="45"/>
      <c r="F291" s="45"/>
      <c r="G291" s="45"/>
      <c r="H291" s="45"/>
      <c r="I291" s="45"/>
      <c r="J291" s="45"/>
      <c r="K291" s="45"/>
      <c r="L291" s="45"/>
      <c r="M291" s="45"/>
      <c r="N291" s="45"/>
      <c r="O291" s="45"/>
      <c r="P291" s="45"/>
      <c r="Q291" s="45"/>
      <c r="R291" s="45"/>
      <c r="S291" s="45"/>
      <c r="T291" s="45"/>
      <c r="U291" s="45"/>
      <c r="V291" s="50"/>
      <c r="Y291"/>
    </row>
    <row r="292" spans="1:25" ht="30.6" customHeight="1">
      <c r="A292" s="49">
        <f>'S1 Maquette'!B292</f>
        <v>0</v>
      </c>
      <c r="B292" s="49">
        <f>'S1 Maquette'!C292</f>
        <v>0</v>
      </c>
      <c r="C292" s="47">
        <f>'S1 Maquette'!F292</f>
        <v>0</v>
      </c>
      <c r="D292" s="45"/>
      <c r="E292" s="45"/>
      <c r="F292" s="45"/>
      <c r="G292" s="45"/>
      <c r="H292" s="45"/>
      <c r="I292" s="45"/>
      <c r="J292" s="45"/>
      <c r="K292" s="45"/>
      <c r="L292" s="45"/>
      <c r="M292" s="45"/>
      <c r="N292" s="45"/>
      <c r="O292" s="45"/>
      <c r="P292" s="45"/>
      <c r="Q292" s="45"/>
      <c r="R292" s="45"/>
      <c r="S292" s="45"/>
      <c r="T292" s="45"/>
      <c r="U292" s="45"/>
      <c r="V292" s="50"/>
      <c r="Y292"/>
    </row>
    <row r="293" spans="1:25" ht="30.6" customHeight="1">
      <c r="A293" s="49">
        <f>'S1 Maquette'!B293</f>
        <v>0</v>
      </c>
      <c r="B293" s="49">
        <f>'S1 Maquette'!C293</f>
        <v>0</v>
      </c>
      <c r="C293" s="47">
        <f>'S1 Maquette'!F293</f>
        <v>0</v>
      </c>
      <c r="D293" s="45"/>
      <c r="E293" s="45"/>
      <c r="F293" s="45"/>
      <c r="G293" s="45"/>
      <c r="H293" s="45"/>
      <c r="I293" s="45"/>
      <c r="J293" s="45"/>
      <c r="K293" s="45"/>
      <c r="L293" s="45"/>
      <c r="M293" s="45"/>
      <c r="N293" s="45"/>
      <c r="O293" s="45"/>
      <c r="P293" s="45"/>
      <c r="Q293" s="45"/>
      <c r="R293" s="45"/>
      <c r="S293" s="45"/>
      <c r="T293" s="45"/>
      <c r="U293" s="45"/>
      <c r="V293" s="50"/>
      <c r="Y293"/>
    </row>
    <row r="294" spans="1:25" ht="30.6" customHeight="1">
      <c r="A294" s="49">
        <f>'S1 Maquette'!B294</f>
        <v>0</v>
      </c>
      <c r="B294" s="49">
        <f>'S1 Maquette'!C294</f>
        <v>0</v>
      </c>
      <c r="C294" s="47">
        <f>'S1 Maquette'!F294</f>
        <v>0</v>
      </c>
      <c r="D294" s="45"/>
      <c r="E294" s="45"/>
      <c r="F294" s="45"/>
      <c r="G294" s="45"/>
      <c r="H294" s="45"/>
      <c r="I294" s="45"/>
      <c r="J294" s="45"/>
      <c r="K294" s="45"/>
      <c r="L294" s="45"/>
      <c r="M294" s="45"/>
      <c r="N294" s="45"/>
      <c r="O294" s="45"/>
      <c r="P294" s="45"/>
      <c r="Q294" s="45"/>
      <c r="R294" s="45"/>
      <c r="S294" s="45"/>
      <c r="T294" s="45"/>
      <c r="U294" s="45"/>
      <c r="V294" s="50"/>
      <c r="Y294"/>
    </row>
    <row r="295" spans="1:25" ht="30.6" customHeight="1">
      <c r="A295" s="49">
        <f>'S1 Maquette'!B295</f>
        <v>0</v>
      </c>
      <c r="B295" s="49">
        <f>'S1 Maquette'!C295</f>
        <v>0</v>
      </c>
      <c r="C295" s="47">
        <f>'S1 Maquette'!F295</f>
        <v>0</v>
      </c>
      <c r="D295" s="45"/>
      <c r="E295" s="45"/>
      <c r="F295" s="45"/>
      <c r="G295" s="45"/>
      <c r="H295" s="45"/>
      <c r="I295" s="45"/>
      <c r="J295" s="45"/>
      <c r="K295" s="45"/>
      <c r="L295" s="45"/>
      <c r="M295" s="45"/>
      <c r="N295" s="45"/>
      <c r="O295" s="45"/>
      <c r="P295" s="45"/>
      <c r="Q295" s="45"/>
      <c r="R295" s="45"/>
      <c r="S295" s="45"/>
      <c r="T295" s="45"/>
      <c r="U295" s="45"/>
      <c r="V295" s="50"/>
      <c r="Y295"/>
    </row>
    <row r="296" spans="1:25" ht="30.6" customHeight="1">
      <c r="A296" s="49">
        <f>'S1 Maquette'!B296</f>
        <v>0</v>
      </c>
      <c r="B296" s="49">
        <f>'S1 Maquette'!C296</f>
        <v>0</v>
      </c>
      <c r="C296" s="47">
        <f>'S1 Maquette'!F296</f>
        <v>0</v>
      </c>
      <c r="D296" s="45"/>
      <c r="E296" s="45"/>
      <c r="F296" s="45"/>
      <c r="G296" s="45"/>
      <c r="H296" s="45"/>
      <c r="I296" s="45"/>
      <c r="J296" s="45"/>
      <c r="K296" s="45"/>
      <c r="L296" s="45"/>
      <c r="M296" s="45"/>
      <c r="N296" s="45"/>
      <c r="O296" s="45"/>
      <c r="P296" s="45"/>
      <c r="Q296" s="45"/>
      <c r="R296" s="45"/>
      <c r="S296" s="45"/>
      <c r="T296" s="45"/>
      <c r="U296" s="45"/>
      <c r="V296" s="50"/>
      <c r="Y296"/>
    </row>
    <row r="297" spans="1:25" ht="30.6" customHeight="1">
      <c r="A297" s="49">
        <f>'S1 Maquette'!B297</f>
        <v>0</v>
      </c>
      <c r="B297" s="49">
        <f>'S1 Maquette'!C297</f>
        <v>0</v>
      </c>
      <c r="C297" s="47">
        <f>'S1 Maquette'!F297</f>
        <v>0</v>
      </c>
      <c r="D297" s="45"/>
      <c r="E297" s="45"/>
      <c r="F297" s="45"/>
      <c r="G297" s="45"/>
      <c r="H297" s="45"/>
      <c r="I297" s="45"/>
      <c r="J297" s="45"/>
      <c r="K297" s="45"/>
      <c r="L297" s="45"/>
      <c r="M297" s="45"/>
      <c r="N297" s="45"/>
      <c r="O297" s="45"/>
      <c r="P297" s="45"/>
      <c r="Q297" s="45"/>
      <c r="R297" s="45"/>
      <c r="S297" s="45"/>
      <c r="T297" s="45"/>
      <c r="U297" s="45"/>
      <c r="V297" s="50"/>
      <c r="Y297"/>
    </row>
    <row r="298" spans="1:25" ht="30.6" customHeight="1">
      <c r="A298" s="49">
        <f>'S1 Maquette'!B298</f>
        <v>0</v>
      </c>
      <c r="B298" s="49">
        <f>'S1 Maquette'!C298</f>
        <v>0</v>
      </c>
      <c r="C298" s="47">
        <f>'S1 Maquette'!F298</f>
        <v>0</v>
      </c>
      <c r="D298" s="45"/>
      <c r="E298" s="45"/>
      <c r="F298" s="45"/>
      <c r="G298" s="45"/>
      <c r="H298" s="45"/>
      <c r="I298" s="45"/>
      <c r="J298" s="45"/>
      <c r="K298" s="45"/>
      <c r="L298" s="45"/>
      <c r="M298" s="45"/>
      <c r="N298" s="45"/>
      <c r="O298" s="45"/>
      <c r="P298" s="45"/>
      <c r="Q298" s="45"/>
      <c r="R298" s="45"/>
      <c r="S298" s="45"/>
      <c r="T298" s="45"/>
      <c r="U298" s="45"/>
      <c r="V298" s="50"/>
      <c r="Y298"/>
    </row>
    <row r="299" spans="1:25" ht="30.6" customHeight="1">
      <c r="A299" s="49">
        <f>'S1 Maquette'!B299</f>
        <v>0</v>
      </c>
      <c r="B299" s="49">
        <f>'S1 Maquette'!C299</f>
        <v>0</v>
      </c>
      <c r="C299" s="47">
        <f>'S1 Maquette'!F299</f>
        <v>0</v>
      </c>
      <c r="D299" s="45"/>
      <c r="E299" s="45"/>
      <c r="F299" s="45"/>
      <c r="G299" s="45"/>
      <c r="H299" s="45"/>
      <c r="I299" s="45"/>
      <c r="J299" s="45"/>
      <c r="K299" s="45"/>
      <c r="L299" s="45"/>
      <c r="M299" s="45"/>
      <c r="N299" s="45"/>
      <c r="O299" s="45"/>
      <c r="P299" s="45"/>
      <c r="Q299" s="45"/>
      <c r="R299" s="45"/>
      <c r="S299" s="45"/>
      <c r="T299" s="45"/>
      <c r="U299" s="45"/>
      <c r="V299" s="50"/>
      <c r="Y299"/>
    </row>
    <row r="300" spans="1:25" ht="30.6" customHeight="1">
      <c r="A300" s="49">
        <f>'S1 Maquette'!B300</f>
        <v>0</v>
      </c>
      <c r="B300" s="49">
        <f>'S1 Maquette'!C300</f>
        <v>0</v>
      </c>
      <c r="C300" s="47">
        <f>'S1 Maquette'!F300</f>
        <v>0</v>
      </c>
      <c r="D300" s="45"/>
      <c r="E300" s="45"/>
      <c r="F300" s="45"/>
      <c r="G300" s="45"/>
      <c r="H300" s="45"/>
      <c r="I300" s="45"/>
      <c r="J300" s="45"/>
      <c r="K300" s="45"/>
      <c r="L300" s="45"/>
      <c r="M300" s="45"/>
      <c r="N300" s="45"/>
      <c r="O300" s="45"/>
      <c r="P300" s="45"/>
      <c r="Q300" s="45"/>
      <c r="R300" s="45"/>
      <c r="S300" s="45"/>
      <c r="T300" s="45"/>
      <c r="U300" s="45"/>
      <c r="V300" s="50"/>
      <c r="Y300"/>
    </row>
  </sheetData>
  <sheetProtection formatCells="0" insertRows="0"/>
  <mergeCells count="27">
    <mergeCell ref="A1:I6"/>
    <mergeCell ref="E7:F9"/>
    <mergeCell ref="H7:I9"/>
    <mergeCell ref="G7:G9"/>
    <mergeCell ref="C7:D9"/>
    <mergeCell ref="A7:A11"/>
    <mergeCell ref="B7:B11"/>
    <mergeCell ref="C10:D11"/>
    <mergeCell ref="E10:I11"/>
    <mergeCell ref="R12:U13"/>
    <mergeCell ref="A13:A14"/>
    <mergeCell ref="B13:C14"/>
    <mergeCell ref="B15:C16"/>
    <mergeCell ref="D13:D14"/>
    <mergeCell ref="D15:D16"/>
    <mergeCell ref="A15:A16"/>
    <mergeCell ref="E13:G14"/>
    <mergeCell ref="E15:G16"/>
    <mergeCell ref="M14:M17"/>
    <mergeCell ref="N14:O17"/>
    <mergeCell ref="M12:Q13"/>
    <mergeCell ref="P14:Q17"/>
    <mergeCell ref="A42:B42"/>
    <mergeCell ref="T14:T17"/>
    <mergeCell ref="S14:S17"/>
    <mergeCell ref="R14:R17"/>
    <mergeCell ref="U14:U17"/>
  </mergeCells>
  <conditionalFormatting sqref="A1:A7 A12:A17 A301:A999">
    <cfRule type="expression" dxfId="513" priority="101">
      <formula>$C1="Parcours Pédagogique"</formula>
    </cfRule>
    <cfRule type="expression" dxfId="512" priority="102">
      <formula>$C1="BLOC"</formula>
    </cfRule>
    <cfRule type="expression" dxfId="511" priority="103">
      <formula>$C1="OPTION"</formula>
    </cfRule>
  </conditionalFormatting>
  <conditionalFormatting sqref="A34:B34">
    <cfRule type="expression" dxfId="510" priority="8">
      <formula>$F34="Fermeture"</formula>
    </cfRule>
    <cfRule type="expression" dxfId="509" priority="9">
      <formula>$F34="Modification"</formula>
    </cfRule>
    <cfRule type="expression" dxfId="508" priority="10">
      <formula>$F34="Création"</formula>
    </cfRule>
  </conditionalFormatting>
  <conditionalFormatting sqref="A18:U22 C42:U42 A43:U300 V18 A42">
    <cfRule type="expression" dxfId="507" priority="112">
      <formula>$C18="Modification MCC"</formula>
    </cfRule>
  </conditionalFormatting>
  <conditionalFormatting sqref="B1:U7 C8:U9 C10 E10 J10:U11 B12:M12 R12 B13:L13 B14:N14 R14:U17 B15:M17 B301:U999">
    <cfRule type="expression" dxfId="506" priority="105">
      <formula>$D1="Modification"</formula>
    </cfRule>
    <cfRule type="expression" dxfId="505" priority="106">
      <formula>$D1="Création"</formula>
    </cfRule>
    <cfRule type="expression" dxfId="504" priority="111">
      <formula>$D1="Fermeture"</formula>
    </cfRule>
  </conditionalFormatting>
  <conditionalFormatting sqref="B1:U7 C8:U9 J10:U11 B12:M12 B13:L13 B14:N14 B15:M17 B301:U999 R14:U17 C10 E10 R12">
    <cfRule type="expression" dxfId="503" priority="104">
      <formula>$D1="Modification MCC"</formula>
    </cfRule>
  </conditionalFormatting>
  <conditionalFormatting sqref="C18:U22 C42:U1001 C1:U9 J10:U11 C14:P14 C10 E10 C12:M12 R12:U17 C13:L13 C15:O17">
    <cfRule type="expression" dxfId="502" priority="94">
      <formula>$B1="Option"</formula>
    </cfRule>
  </conditionalFormatting>
  <conditionalFormatting sqref="D40:K40">
    <cfRule type="expression" dxfId="501" priority="18">
      <formula>$B40="Option"</formula>
    </cfRule>
    <cfRule type="expression" dxfId="500" priority="19">
      <formula>$C40="Modification MCC"</formula>
    </cfRule>
    <cfRule type="expression" dxfId="499" priority="20">
      <formula>$C40="Modification"</formula>
    </cfRule>
    <cfRule type="expression" dxfId="498" priority="21">
      <formula>$C40="Création"</formula>
    </cfRule>
    <cfRule type="expression" dxfId="497" priority="22">
      <formula>$C40="Fermeture"</formula>
    </cfRule>
  </conditionalFormatting>
  <conditionalFormatting sqref="D23:O39 A41:U41 R23:U23 A23:C33 P23:Q40 S24:T24 P24:R26 S25:U26 R27:U29 R30:T30 C34 A35:C40 R31:U32 R33:T33 R34:U38 R39:T39">
    <cfRule type="expression" dxfId="496" priority="38">
      <formula>$C23="Modification MCC"</formula>
    </cfRule>
  </conditionalFormatting>
  <conditionalFormatting sqref="D23:O39 C41:U41 P23:Q40 P24:R26 R30:T30 R23:U23 C23:C40 S24:T24 S25:U26 R27:U29">
    <cfRule type="expression" dxfId="495" priority="36">
      <formula>$B23="Option"</formula>
    </cfRule>
  </conditionalFormatting>
  <conditionalFormatting sqref="D41:O41 R41:U41">
    <cfRule type="expression" dxfId="494" priority="46">
      <formula>$C40="Modification MCC"</formula>
    </cfRule>
    <cfRule type="expression" dxfId="493" priority="47">
      <formula>$B40="Option"</formula>
    </cfRule>
    <cfRule type="expression" dxfId="492" priority="48">
      <formula>$C40="Modification"</formula>
    </cfRule>
    <cfRule type="expression" dxfId="491" priority="49">
      <formula>$C40="Création"</formula>
    </cfRule>
    <cfRule type="expression" dxfId="490" priority="50">
      <formula>$C40="Fermeture"</formula>
    </cfRule>
  </conditionalFormatting>
  <conditionalFormatting sqref="J1:J22 J42:J1001">
    <cfRule type="expression" dxfId="489" priority="100">
      <formula>$I1="NON"</formula>
    </cfRule>
  </conditionalFormatting>
  <conditionalFormatting sqref="J23:J41">
    <cfRule type="expression" dxfId="488" priority="37">
      <formula>$I23="NON"</formula>
    </cfRule>
  </conditionalFormatting>
  <conditionalFormatting sqref="L1:L22 L42:L300">
    <cfRule type="expression" dxfId="487" priority="89">
      <formula>$K1="CCI (CC Intégral)"</formula>
    </cfRule>
  </conditionalFormatting>
  <conditionalFormatting sqref="L23:L39 L41">
    <cfRule type="expression" dxfId="486" priority="34">
      <formula>$K23="CCI (CC Intégral)"</formula>
    </cfRule>
  </conditionalFormatting>
  <conditionalFormatting sqref="L18:M22 L42:M300 P42:Q300">
    <cfRule type="expression" dxfId="485" priority="92">
      <formula>$K18="CT (Contrôle terminal)"</formula>
    </cfRule>
  </conditionalFormatting>
  <conditionalFormatting sqref="L23:M41">
    <cfRule type="expression" dxfId="484" priority="26">
      <formula>$K23="CT (Contrôle terminal)"</formula>
    </cfRule>
  </conditionalFormatting>
  <conditionalFormatting sqref="L40:O40">
    <cfRule type="expression" dxfId="483" priority="27">
      <formula>$B40="Option"</formula>
    </cfRule>
    <cfRule type="expression" dxfId="482" priority="28">
      <formula>$C40="Modification MCC"</formula>
    </cfRule>
    <cfRule type="expression" dxfId="481" priority="29">
      <formula>$C40="Modification"</formula>
    </cfRule>
    <cfRule type="expression" dxfId="480" priority="30">
      <formula>$C40="Création"</formula>
    </cfRule>
    <cfRule type="expression" dxfId="479" priority="31">
      <formula>$C40="Fermeture"</formula>
    </cfRule>
  </conditionalFormatting>
  <conditionalFormatting sqref="N1:O300 L40">
    <cfRule type="expression" dxfId="478" priority="25">
      <formula>$K1="CCI (CC Intégral)"</formula>
    </cfRule>
  </conditionalFormatting>
  <conditionalFormatting sqref="P1:Q40">
    <cfRule type="expression" dxfId="477" priority="23">
      <formula>$K1="CT (Contrôle terminal)"</formula>
    </cfRule>
    <cfRule type="expression" dxfId="476" priority="24">
      <formula>$K1="CC&amp;CT"</formula>
    </cfRule>
  </conditionalFormatting>
  <conditionalFormatting sqref="P24:Q26">
    <cfRule type="expression" dxfId="475" priority="7">
      <formula>$K24="CCI (CC Intégral)"</formula>
    </cfRule>
  </conditionalFormatting>
  <conditionalFormatting sqref="P28:Q30">
    <cfRule type="expression" dxfId="474" priority="6">
      <formula>$K28="CCI (CC Intégral)"</formula>
    </cfRule>
  </conditionalFormatting>
  <conditionalFormatting sqref="P32:Q33">
    <cfRule type="expression" dxfId="473" priority="5">
      <formula>$K32="CCI (CC Intégral)"</formula>
    </cfRule>
  </conditionalFormatting>
  <conditionalFormatting sqref="P37:Q39">
    <cfRule type="expression" dxfId="472" priority="4">
      <formula>$K37="CCI (CC Intégral)"</formula>
    </cfRule>
  </conditionalFormatting>
  <conditionalFormatting sqref="P40:Q40">
    <cfRule type="expression" dxfId="471" priority="42">
      <formula>$K41="CT (Contrôle terminal)"</formula>
    </cfRule>
    <cfRule type="expression" dxfId="470" priority="44">
      <formula>$K41="CC&amp;CT"</formula>
    </cfRule>
  </conditionalFormatting>
  <conditionalFormatting sqref="P41:Q41">
    <cfRule type="expression" dxfId="469" priority="43">
      <formula>#REF!="CT (Contrôle terminal)"</formula>
    </cfRule>
    <cfRule type="expression" dxfId="468" priority="45">
      <formula>#REF!="CC&amp;CT"</formula>
    </cfRule>
  </conditionalFormatting>
  <conditionalFormatting sqref="P42:Q300">
    <cfRule type="expression" dxfId="467" priority="93">
      <formula>$K42="CC&amp;CT"</formula>
    </cfRule>
  </conditionalFormatting>
  <conditionalFormatting sqref="R23:U23 A23:C33 D23:O39 P23:Q40 S24:T24 P24:R26 S25:U26 R27:U29 R30:T30 R31:U32 R33:T33 C34 R34:U38 A35:C40 R39:T39 A41:U41">
    <cfRule type="expression" dxfId="466" priority="39">
      <formula>$C23="Modification"</formula>
    </cfRule>
    <cfRule type="expression" dxfId="465" priority="40">
      <formula>$C23="Création"</formula>
    </cfRule>
    <cfRule type="expression" dxfId="464" priority="41">
      <formula>$C23="Fermeture"</formula>
    </cfRule>
  </conditionalFormatting>
  <conditionalFormatting sqref="R31:U32 R33:T33 R34:U38 R39:T39 R40:U40">
    <cfRule type="expression" dxfId="463" priority="11">
      <formula>$B31="Option"</formula>
    </cfRule>
  </conditionalFormatting>
  <conditionalFormatting sqref="R40:U40">
    <cfRule type="expression" dxfId="462" priority="14">
      <formula>$C40="Modification MCC"</formula>
    </cfRule>
    <cfRule type="expression" dxfId="461" priority="15">
      <formula>$C40="Modification"</formula>
    </cfRule>
    <cfRule type="expression" dxfId="460" priority="16">
      <formula>$C40="Création"</formula>
    </cfRule>
    <cfRule type="expression" dxfId="459" priority="17">
      <formula>$C40="Fermeture"</formula>
    </cfRule>
  </conditionalFormatting>
  <conditionalFormatting sqref="S1:T22 S42:T1001">
    <cfRule type="expression" dxfId="458" priority="97">
      <formula>$R1="Autres"</formula>
    </cfRule>
  </conditionalFormatting>
  <conditionalFormatting sqref="S23:T39">
    <cfRule type="expression" dxfId="457" priority="33">
      <formula>$P23="Autres"</formula>
    </cfRule>
  </conditionalFormatting>
  <conditionalFormatting sqref="S40:T40">
    <cfRule type="expression" dxfId="456" priority="13">
      <formula>$R40="Autres"</formula>
    </cfRule>
  </conditionalFormatting>
  <conditionalFormatting sqref="S41:T41">
    <cfRule type="expression" dxfId="455" priority="51">
      <formula>$P40="Autres"</formula>
    </cfRule>
  </conditionalFormatting>
  <conditionalFormatting sqref="T30">
    <cfRule type="expression" dxfId="454" priority="1">
      <formula>$K30="CCI (CC Intégral)"</formula>
    </cfRule>
    <cfRule type="expression" dxfId="453" priority="2">
      <formula>$K30="CT (Contrôle terminal)"</formula>
    </cfRule>
    <cfRule type="expression" dxfId="452" priority="3">
      <formula>$K30="CC&amp;CT"</formula>
    </cfRule>
  </conditionalFormatting>
  <conditionalFormatting sqref="U1:U22 V18 U42:U1001">
    <cfRule type="expression" dxfId="451" priority="95">
      <formula>$R1="CT (Contrôle terminal)"</formula>
    </cfRule>
  </conditionalFormatting>
  <conditionalFormatting sqref="U23 U25:U29 U31:U32 U34:U38">
    <cfRule type="expression" dxfId="450" priority="32">
      <formula>$P23="CT (Contrôle terminal)"</formula>
    </cfRule>
  </conditionalFormatting>
  <conditionalFormatting sqref="U40">
    <cfRule type="expression" dxfId="449" priority="12">
      <formula>$R40="CT (Contrôle terminal)"</formula>
    </cfRule>
  </conditionalFormatting>
  <conditionalFormatting sqref="V18 A18:U22 A42 C42:U42 A43:U300">
    <cfRule type="expression" dxfId="448" priority="113">
      <formula>$C18="Modification"</formula>
    </cfRule>
    <cfRule type="expression" dxfId="447" priority="114">
      <formula>$C18="Création"</formula>
    </cfRule>
    <cfRule type="expression" dxfId="446" priority="119">
      <formula>$C18="Fermeture"</formula>
    </cfRule>
  </conditionalFormatting>
  <dataValidations count="7">
    <dataValidation type="list" allowBlank="1" showInputMessage="1" showErrorMessage="1" sqref="D1:D6" xr:uid="{00000000-0002-0000-0400-000000000000}">
      <formula1>"Obligatoire, Facultatif, Complémentaire"</formula1>
    </dataValidation>
    <dataValidation type="list" allowBlank="1" showInputMessage="1" showErrorMessage="1" sqref="C19:C300" xr:uid="{00000000-0002-0000-0400-000001000000}">
      <formula1>"Modification MCC"</formula1>
    </dataValidation>
    <dataValidation type="list" allowBlank="1" showInputMessage="1" showErrorMessage="1" sqref="N19:N39 N41:N300 S19:S39 S41:S300 P19:P300" xr:uid="{00000000-0002-0000-0400-000002000000}">
      <formula1>List_Controle</formula1>
    </dataValidation>
    <dataValidation type="list" allowBlank="1" showInputMessage="1" showErrorMessage="1" sqref="E41:I300 E19:I39" xr:uid="{00000000-0002-0000-0400-000003000000}">
      <formula1>"OUI, NON"</formula1>
    </dataValidation>
    <dataValidation type="list" allowBlank="1" showInputMessage="1" showErrorMessage="1" sqref="K41:K300 K19:K39" xr:uid="{00000000-0002-0000-0400-000004000000}">
      <formula1>List_Controle2</formula1>
    </dataValidation>
    <dataValidation type="list" allowBlank="1" showInputMessage="1" showErrorMessage="1" sqref="R41:R300 R19:R39" xr:uid="{00000000-0002-0000-0400-000005000000}">
      <formula1>"CT (Contrôle terminal), Autres"</formula1>
    </dataValidation>
    <dataValidation type="list" allowBlank="1" showInputMessage="1" showErrorMessage="1" sqref="B34" xr:uid="{00000000-0002-0000-0400-000006000000}">
      <formula1>"UE, ECUE, BLOC, OPTION, Parcours Pédagogique"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O300"/>
  <sheetViews>
    <sheetView zoomScale="50" zoomScaleNormal="50" workbookViewId="0">
      <selection activeCell="B40" sqref="B40"/>
    </sheetView>
  </sheetViews>
  <sheetFormatPr defaultColWidth="11.42578125" defaultRowHeight="14.45"/>
  <cols>
    <col min="1" max="1" width="18.5703125" style="19" customWidth="1"/>
    <col min="2" max="2" width="53.5703125" style="19" customWidth="1"/>
    <col min="3" max="3" width="18" style="19" customWidth="1"/>
    <col min="4" max="4" width="15.7109375" style="19" customWidth="1"/>
    <col min="5" max="5" width="27.28515625" style="19" customWidth="1"/>
    <col min="6" max="6" width="24.7109375" style="19" customWidth="1"/>
    <col min="7" max="7" width="29.140625" style="19" customWidth="1"/>
    <col min="8" max="8" width="34.28515625" style="19" customWidth="1"/>
    <col min="9" max="9" width="17" style="19" customWidth="1"/>
    <col min="10" max="10" width="14.28515625" style="19" customWidth="1"/>
    <col min="11" max="11" width="14.7109375" style="19" customWidth="1"/>
    <col min="12" max="13" width="21.7109375" style="19" customWidth="1"/>
    <col min="14" max="14" width="47.7109375" style="19" customWidth="1"/>
    <col min="15" max="15" width="54.140625" style="19" customWidth="1"/>
  </cols>
  <sheetData>
    <row r="1" spans="1:10">
      <c r="A1" s="171"/>
      <c r="B1" s="171"/>
      <c r="C1" s="171"/>
      <c r="D1" s="171"/>
      <c r="E1" s="171"/>
      <c r="F1" s="171"/>
      <c r="G1" s="171"/>
      <c r="H1" s="171"/>
      <c r="I1" s="171"/>
      <c r="J1" s="171"/>
    </row>
    <row r="2" spans="1:10">
      <c r="A2" s="171"/>
      <c r="B2" s="171"/>
      <c r="C2" s="171"/>
      <c r="D2" s="171"/>
      <c r="E2" s="171"/>
      <c r="F2" s="171"/>
      <c r="G2" s="171"/>
      <c r="H2" s="171"/>
      <c r="I2" s="171"/>
      <c r="J2" s="171"/>
    </row>
    <row r="3" spans="1:10">
      <c r="A3" s="171"/>
      <c r="B3" s="171"/>
      <c r="C3" s="171"/>
      <c r="D3" s="171"/>
      <c r="E3" s="171"/>
      <c r="F3" s="171"/>
      <c r="G3" s="171"/>
      <c r="H3" s="171"/>
      <c r="I3" s="171"/>
      <c r="J3" s="171"/>
    </row>
    <row r="4" spans="1:10">
      <c r="A4" s="171"/>
      <c r="B4" s="171"/>
      <c r="C4" s="171"/>
      <c r="D4" s="171"/>
      <c r="E4" s="171"/>
      <c r="F4" s="171"/>
      <c r="G4" s="171"/>
      <c r="H4" s="171"/>
      <c r="I4" s="171"/>
      <c r="J4" s="171"/>
    </row>
    <row r="5" spans="1:10">
      <c r="A5" s="171"/>
      <c r="B5" s="171"/>
      <c r="C5" s="171"/>
      <c r="D5" s="171"/>
      <c r="E5" s="171"/>
      <c r="F5" s="171"/>
      <c r="G5" s="171"/>
      <c r="H5" s="171"/>
      <c r="I5" s="171"/>
      <c r="J5" s="171"/>
    </row>
    <row r="6" spans="1:10">
      <c r="A6" s="171"/>
      <c r="B6" s="171"/>
      <c r="C6" s="171"/>
      <c r="D6" s="171"/>
      <c r="E6" s="171"/>
      <c r="F6" s="171"/>
      <c r="G6" s="171"/>
      <c r="H6" s="171"/>
      <c r="I6" s="171"/>
      <c r="J6" s="171"/>
    </row>
    <row r="7" spans="1:10" ht="18" customHeight="1">
      <c r="A7" s="173" t="s">
        <v>227</v>
      </c>
      <c r="B7" s="169" t="str">
        <f>'Fiche Générale'!B3</f>
        <v>Portail_SV</v>
      </c>
      <c r="C7" s="219" t="s">
        <v>228</v>
      </c>
      <c r="D7" s="173"/>
      <c r="E7" s="180" t="str">
        <f>'Fiche Générale'!B4</f>
        <v>Sciences de la vie</v>
      </c>
      <c r="F7" s="181"/>
      <c r="G7" s="173" t="s">
        <v>294</v>
      </c>
      <c r="H7" s="222" t="str">
        <f>'Fiche Générale'!B5</f>
        <v>SPVIE18</v>
      </c>
      <c r="I7" s="222"/>
      <c r="J7" s="222"/>
    </row>
    <row r="8" spans="1:10" ht="18" customHeight="1">
      <c r="A8" s="173"/>
      <c r="B8" s="169"/>
      <c r="C8" s="219"/>
      <c r="D8" s="173"/>
      <c r="E8" s="182"/>
      <c r="F8" s="183"/>
      <c r="G8" s="173"/>
      <c r="H8" s="222"/>
      <c r="I8" s="222"/>
      <c r="J8" s="222"/>
    </row>
    <row r="9" spans="1:10" ht="18" customHeight="1">
      <c r="A9" s="173"/>
      <c r="B9" s="169"/>
      <c r="C9" s="219"/>
      <c r="D9" s="173"/>
      <c r="E9" s="184"/>
      <c r="F9" s="185"/>
      <c r="G9" s="173"/>
      <c r="H9" s="222"/>
      <c r="I9" s="222"/>
      <c r="J9" s="222"/>
    </row>
    <row r="10" spans="1:10" ht="18" customHeight="1">
      <c r="A10" s="173"/>
      <c r="B10" s="169"/>
      <c r="C10" s="186" t="s">
        <v>230</v>
      </c>
      <c r="D10" s="186"/>
      <c r="E10" s="220" t="str">
        <f>'Fiche Générale'!B9</f>
        <v>Préparation au CRPE (Sciences de la vie)</v>
      </c>
      <c r="F10" s="220"/>
      <c r="G10" s="220"/>
      <c r="H10" s="220"/>
      <c r="I10" s="220"/>
      <c r="J10" s="220"/>
    </row>
    <row r="11" spans="1:10" ht="18" customHeight="1">
      <c r="A11" s="173"/>
      <c r="B11" s="169"/>
      <c r="C11" s="186"/>
      <c r="D11" s="186"/>
      <c r="E11" s="220"/>
      <c r="F11" s="220"/>
      <c r="G11" s="220"/>
      <c r="H11" s="220"/>
      <c r="I11" s="220"/>
      <c r="J11" s="220"/>
    </row>
    <row r="13" spans="1:10">
      <c r="A13" s="170" t="s">
        <v>231</v>
      </c>
      <c r="B13" s="132" t="str">
        <f>'S1 Maquette'!B13</f>
        <v>1ère année de Portail</v>
      </c>
      <c r="C13" s="170" t="s">
        <v>233</v>
      </c>
      <c r="D13" s="170"/>
      <c r="E13" s="221">
        <f>'S1 Maquette'!E13</f>
        <v>0</v>
      </c>
      <c r="F13" s="221"/>
      <c r="G13" s="170" t="s">
        <v>331</v>
      </c>
      <c r="H13" s="127">
        <f>Calcul!D7</f>
        <v>412</v>
      </c>
      <c r="I13" s="127"/>
    </row>
    <row r="14" spans="1:10">
      <c r="A14" s="170"/>
      <c r="B14" s="135"/>
      <c r="C14" s="170"/>
      <c r="D14" s="170"/>
      <c r="E14" s="221"/>
      <c r="F14" s="221"/>
      <c r="G14" s="170"/>
      <c r="H14" s="127"/>
      <c r="I14" s="127"/>
    </row>
    <row r="15" spans="1:10">
      <c r="A15" s="170" t="s">
        <v>235</v>
      </c>
      <c r="B15" s="132" t="s">
        <v>144</v>
      </c>
      <c r="C15" s="193" t="s">
        <v>236</v>
      </c>
      <c r="D15" s="194"/>
      <c r="E15" s="170"/>
      <c r="F15" s="170"/>
      <c r="G15" s="170" t="s">
        <v>332</v>
      </c>
      <c r="H15" s="127">
        <f ca="1">Calcul!D20</f>
        <v>267</v>
      </c>
      <c r="I15" s="127"/>
    </row>
    <row r="16" spans="1:10">
      <c r="A16" s="170"/>
      <c r="B16" s="135"/>
      <c r="C16" s="195"/>
      <c r="D16" s="196"/>
      <c r="E16" s="170"/>
      <c r="F16" s="170"/>
      <c r="G16" s="170"/>
      <c r="H16" s="127"/>
      <c r="I16" s="127"/>
    </row>
    <row r="17" spans="1:15">
      <c r="I17" s="20"/>
      <c r="J17" s="20"/>
      <c r="K17" s="20"/>
      <c r="L17" s="20"/>
      <c r="M17" s="20"/>
      <c r="N17" s="20"/>
    </row>
    <row r="18" spans="1:15" ht="49.15" customHeight="1">
      <c r="A18" s="3" t="s">
        <v>238</v>
      </c>
      <c r="B18" s="3" t="s">
        <v>239</v>
      </c>
      <c r="C18" s="3" t="s">
        <v>3</v>
      </c>
      <c r="D18" s="3" t="s">
        <v>240</v>
      </c>
      <c r="E18" s="3" t="s">
        <v>6</v>
      </c>
      <c r="F18" s="3" t="s">
        <v>5</v>
      </c>
      <c r="G18" s="3" t="s">
        <v>241</v>
      </c>
      <c r="H18" s="3" t="s">
        <v>83</v>
      </c>
      <c r="I18" s="3" t="s">
        <v>142</v>
      </c>
      <c r="J18" s="3" t="s">
        <v>147</v>
      </c>
      <c r="K18" s="3" t="s">
        <v>148</v>
      </c>
      <c r="L18" s="3" t="s">
        <v>242</v>
      </c>
      <c r="M18" s="3" t="s">
        <v>4</v>
      </c>
      <c r="N18" s="3" t="s">
        <v>243</v>
      </c>
      <c r="O18" s="4" t="s">
        <v>244</v>
      </c>
    </row>
    <row r="19" spans="1:15" ht="43.15" customHeight="1">
      <c r="A19" s="13">
        <v>0</v>
      </c>
      <c r="B19" s="6" t="s">
        <v>333</v>
      </c>
      <c r="C19" s="13" t="s">
        <v>11</v>
      </c>
      <c r="D19" s="13">
        <v>6</v>
      </c>
      <c r="E19" s="58"/>
      <c r="F19" s="58"/>
      <c r="G19" s="58"/>
      <c r="H19" s="57"/>
      <c r="I19" s="57"/>
      <c r="J19" s="57"/>
      <c r="K19" s="57"/>
      <c r="L19" s="57"/>
      <c r="M19" s="57"/>
      <c r="N19" s="58"/>
      <c r="O19" s="8"/>
    </row>
    <row r="20" spans="1:15" ht="43.15" customHeight="1">
      <c r="A20" s="13" t="s">
        <v>246</v>
      </c>
      <c r="B20" s="6" t="s">
        <v>334</v>
      </c>
      <c r="C20" s="13" t="s">
        <v>19</v>
      </c>
      <c r="D20" s="57"/>
      <c r="E20" s="58"/>
      <c r="F20" s="58"/>
      <c r="G20" s="58"/>
      <c r="H20" s="57"/>
      <c r="I20" s="57"/>
      <c r="J20" s="57"/>
      <c r="K20" s="57"/>
      <c r="L20" s="57"/>
      <c r="M20" s="57"/>
      <c r="N20" s="58"/>
      <c r="O20" s="8"/>
    </row>
    <row r="21" spans="1:15" ht="43.15" customHeight="1">
      <c r="A21" s="13" t="s">
        <v>248</v>
      </c>
      <c r="B21" s="6" t="s">
        <v>335</v>
      </c>
      <c r="C21" s="13" t="s">
        <v>19</v>
      </c>
      <c r="D21" s="57"/>
      <c r="E21" s="58"/>
      <c r="F21" s="58"/>
      <c r="G21" s="58"/>
      <c r="H21" s="57"/>
      <c r="I21" s="57"/>
      <c r="J21" s="57"/>
      <c r="K21" s="57"/>
      <c r="L21" s="57"/>
      <c r="M21" s="57"/>
      <c r="N21" s="58"/>
      <c r="O21" s="8"/>
    </row>
    <row r="22" spans="1:15" ht="43.15" customHeight="1">
      <c r="A22" s="13" t="s">
        <v>250</v>
      </c>
      <c r="B22" s="5" t="s">
        <v>336</v>
      </c>
      <c r="C22" s="13" t="s">
        <v>19</v>
      </c>
      <c r="D22" s="57"/>
      <c r="E22" s="58"/>
      <c r="F22" s="58"/>
      <c r="G22" s="58"/>
      <c r="H22" s="57"/>
      <c r="I22" s="57"/>
      <c r="J22" s="57"/>
      <c r="K22" s="57"/>
      <c r="L22" s="57"/>
      <c r="M22" s="57"/>
      <c r="N22" s="58"/>
      <c r="O22" s="8"/>
    </row>
    <row r="23" spans="1:15" ht="43.15" customHeight="1">
      <c r="A23" s="28">
        <v>1</v>
      </c>
      <c r="B23" s="85" t="s">
        <v>337</v>
      </c>
      <c r="C23" s="14" t="s">
        <v>11</v>
      </c>
      <c r="D23" s="14">
        <v>6</v>
      </c>
      <c r="E23" s="8"/>
      <c r="F23" s="8"/>
      <c r="G23" s="14"/>
      <c r="H23" s="25"/>
      <c r="I23" s="14"/>
      <c r="J23" s="14"/>
      <c r="K23" s="14"/>
      <c r="L23" s="14"/>
      <c r="M23" s="14" t="s">
        <v>12</v>
      </c>
      <c r="N23" s="8"/>
      <c r="O23" s="8" t="s">
        <v>253</v>
      </c>
    </row>
    <row r="24" spans="1:15" ht="43.15" customHeight="1">
      <c r="A24" s="28" t="s">
        <v>254</v>
      </c>
      <c r="B24" s="31" t="s">
        <v>338</v>
      </c>
      <c r="C24" s="25" t="s">
        <v>19</v>
      </c>
      <c r="D24" s="25"/>
      <c r="E24" s="7"/>
      <c r="F24" s="7"/>
      <c r="G24" s="25"/>
      <c r="H24" s="25" t="s">
        <v>130</v>
      </c>
      <c r="I24" s="25">
        <v>14</v>
      </c>
      <c r="J24" s="25">
        <v>10</v>
      </c>
      <c r="K24" s="25"/>
      <c r="L24" s="25"/>
      <c r="M24" s="25" t="s">
        <v>12</v>
      </c>
      <c r="N24" s="7"/>
      <c r="O24" s="7"/>
    </row>
    <row r="25" spans="1:15" ht="43.15" customHeight="1">
      <c r="A25" s="28" t="s">
        <v>256</v>
      </c>
      <c r="B25" s="34" t="s">
        <v>339</v>
      </c>
      <c r="C25" s="25" t="s">
        <v>19</v>
      </c>
      <c r="D25" s="25"/>
      <c r="E25" s="7"/>
      <c r="F25" s="7"/>
      <c r="G25" s="25"/>
      <c r="H25" s="25" t="s">
        <v>125</v>
      </c>
      <c r="I25" s="25">
        <v>14</v>
      </c>
      <c r="J25" s="25">
        <v>10</v>
      </c>
      <c r="K25" s="25"/>
      <c r="L25" s="25"/>
      <c r="M25" s="25" t="s">
        <v>12</v>
      </c>
      <c r="N25" s="7"/>
      <c r="O25" s="7"/>
    </row>
    <row r="26" spans="1:15" ht="43.15" customHeight="1">
      <c r="A26" s="28">
        <v>2</v>
      </c>
      <c r="B26" s="77" t="s">
        <v>340</v>
      </c>
      <c r="C26" s="25" t="s">
        <v>11</v>
      </c>
      <c r="D26" s="25">
        <v>6</v>
      </c>
      <c r="E26" s="7"/>
      <c r="F26" s="7"/>
      <c r="G26" s="25"/>
      <c r="H26" s="25" t="s">
        <v>128</v>
      </c>
      <c r="I26" s="25">
        <v>40</v>
      </c>
      <c r="J26" s="25"/>
      <c r="K26" s="25">
        <v>18</v>
      </c>
      <c r="L26" s="25"/>
      <c r="M26" s="25" t="s">
        <v>12</v>
      </c>
      <c r="N26" s="7"/>
      <c r="O26" s="7" t="s">
        <v>341</v>
      </c>
    </row>
    <row r="27" spans="1:15" ht="43.15" customHeight="1">
      <c r="A27" s="28">
        <v>3</v>
      </c>
      <c r="B27" s="77" t="s">
        <v>342</v>
      </c>
      <c r="C27" s="25" t="s">
        <v>11</v>
      </c>
      <c r="D27" s="25"/>
      <c r="E27" s="7"/>
      <c r="F27" s="7"/>
      <c r="G27" s="25"/>
      <c r="H27" s="25"/>
      <c r="I27" s="25"/>
      <c r="J27" s="25"/>
      <c r="K27" s="25"/>
      <c r="L27" s="25"/>
      <c r="M27" s="25"/>
      <c r="N27" s="7"/>
      <c r="O27" s="7"/>
    </row>
    <row r="28" spans="1:15" ht="43.15" customHeight="1">
      <c r="A28" s="28"/>
      <c r="B28" s="78" t="s">
        <v>273</v>
      </c>
      <c r="C28" s="25" t="s">
        <v>29</v>
      </c>
      <c r="D28" s="25"/>
      <c r="E28" s="7"/>
      <c r="F28" s="7"/>
      <c r="G28" s="7"/>
      <c r="H28" s="25"/>
      <c r="I28" s="25"/>
      <c r="J28" s="25"/>
      <c r="K28" s="25"/>
      <c r="L28" s="25"/>
      <c r="M28" s="25"/>
      <c r="N28" s="7"/>
      <c r="O28" s="7"/>
    </row>
    <row r="29" spans="1:15" ht="43.15" customHeight="1">
      <c r="A29" s="28" t="s">
        <v>268</v>
      </c>
      <c r="B29" s="77" t="s">
        <v>343</v>
      </c>
      <c r="C29" s="25" t="s">
        <v>11</v>
      </c>
      <c r="D29" s="25">
        <v>6</v>
      </c>
      <c r="E29" s="7"/>
      <c r="F29" s="7"/>
      <c r="G29" s="7"/>
      <c r="H29" s="25"/>
      <c r="I29" s="17"/>
      <c r="J29" s="25"/>
      <c r="K29" s="25"/>
      <c r="L29" s="25"/>
      <c r="M29" s="25" t="s">
        <v>12</v>
      </c>
      <c r="N29" s="7"/>
      <c r="O29" s="7" t="s">
        <v>276</v>
      </c>
    </row>
    <row r="30" spans="1:15" ht="43.15" customHeight="1">
      <c r="A30" s="86" t="s">
        <v>344</v>
      </c>
      <c r="B30" s="87" t="s">
        <v>345</v>
      </c>
      <c r="C30" s="88" t="s">
        <v>19</v>
      </c>
      <c r="D30" s="25"/>
      <c r="E30" s="7"/>
      <c r="F30" s="7"/>
      <c r="G30" s="7"/>
      <c r="H30" s="25"/>
      <c r="I30" s="25">
        <v>8</v>
      </c>
      <c r="J30" s="25">
        <v>10</v>
      </c>
      <c r="K30" s="25"/>
      <c r="L30" s="25"/>
      <c r="M30" s="25" t="s">
        <v>12</v>
      </c>
      <c r="N30" s="7"/>
      <c r="O30" s="7" t="s">
        <v>346</v>
      </c>
    </row>
    <row r="31" spans="1:15" ht="43.15" customHeight="1">
      <c r="A31" s="86" t="s">
        <v>347</v>
      </c>
      <c r="B31" s="87" t="s">
        <v>348</v>
      </c>
      <c r="C31" s="88" t="s">
        <v>19</v>
      </c>
      <c r="D31" s="25"/>
      <c r="E31" s="7"/>
      <c r="F31" s="7"/>
      <c r="G31" s="7"/>
      <c r="H31" s="25"/>
      <c r="I31" s="25">
        <v>8</v>
      </c>
      <c r="J31" s="25">
        <v>12</v>
      </c>
      <c r="K31" s="25"/>
      <c r="L31" s="25"/>
      <c r="M31" s="25" t="s">
        <v>12</v>
      </c>
      <c r="N31" s="7"/>
      <c r="O31" s="7" t="s">
        <v>346</v>
      </c>
    </row>
    <row r="32" spans="1:15" ht="43.15" customHeight="1">
      <c r="A32" s="86" t="s">
        <v>349</v>
      </c>
      <c r="B32" s="87" t="s">
        <v>350</v>
      </c>
      <c r="C32" s="88" t="s">
        <v>19</v>
      </c>
      <c r="D32" s="25"/>
      <c r="E32" s="7"/>
      <c r="F32" s="7"/>
      <c r="G32" s="7"/>
      <c r="H32" s="25" t="s">
        <v>111</v>
      </c>
      <c r="I32" s="25">
        <v>8</v>
      </c>
      <c r="J32" s="25">
        <v>12</v>
      </c>
      <c r="K32" s="25"/>
      <c r="L32" s="25"/>
      <c r="M32" s="25" t="s">
        <v>12</v>
      </c>
      <c r="N32" s="7"/>
      <c r="O32" s="7"/>
    </row>
    <row r="33" spans="1:15" ht="43.15" customHeight="1">
      <c r="A33" s="28" t="s">
        <v>270</v>
      </c>
      <c r="B33" s="89" t="s">
        <v>351</v>
      </c>
      <c r="C33" s="25" t="s">
        <v>11</v>
      </c>
      <c r="D33" s="25">
        <v>6</v>
      </c>
      <c r="E33" s="7"/>
      <c r="F33" s="7"/>
      <c r="G33" s="25"/>
      <c r="H33" s="25" t="s">
        <v>118</v>
      </c>
      <c r="I33" s="25">
        <v>30</v>
      </c>
      <c r="J33" s="25">
        <v>30</v>
      </c>
      <c r="K33" s="25"/>
      <c r="L33" s="25"/>
      <c r="M33" s="25" t="s">
        <v>20</v>
      </c>
      <c r="N33" s="7" t="s">
        <v>289</v>
      </c>
      <c r="O33" s="7" t="s">
        <v>290</v>
      </c>
    </row>
    <row r="34" spans="1:15" ht="43.15" customHeight="1">
      <c r="A34" s="28">
        <v>4</v>
      </c>
      <c r="B34" s="77" t="s">
        <v>342</v>
      </c>
      <c r="C34" s="25" t="s">
        <v>11</v>
      </c>
      <c r="D34" s="25"/>
      <c r="E34" s="7"/>
      <c r="F34" s="7"/>
      <c r="G34" s="25"/>
      <c r="H34" s="25"/>
      <c r="I34" s="25"/>
      <c r="J34" s="25"/>
      <c r="K34" s="25"/>
      <c r="L34" s="25"/>
      <c r="M34" s="25"/>
      <c r="N34" s="7"/>
      <c r="O34" s="7"/>
    </row>
    <row r="35" spans="1:15" ht="43.15" customHeight="1">
      <c r="A35" s="28"/>
      <c r="B35" s="78" t="s">
        <v>273</v>
      </c>
      <c r="C35" s="25" t="s">
        <v>29</v>
      </c>
      <c r="D35" s="25"/>
      <c r="E35" s="7"/>
      <c r="F35" s="7"/>
      <c r="G35" s="7"/>
      <c r="H35" s="25"/>
      <c r="I35" s="25"/>
      <c r="J35" s="25"/>
      <c r="K35" s="25"/>
      <c r="L35" s="25"/>
      <c r="M35" s="25"/>
      <c r="N35" s="7"/>
      <c r="O35" s="7"/>
    </row>
    <row r="36" spans="1:15" ht="43.15" customHeight="1">
      <c r="A36" s="28" t="s">
        <v>274</v>
      </c>
      <c r="B36" s="90" t="s">
        <v>352</v>
      </c>
      <c r="C36" s="25" t="s">
        <v>11</v>
      </c>
      <c r="D36" s="25">
        <v>6</v>
      </c>
      <c r="E36" s="7"/>
      <c r="F36" s="7"/>
      <c r="G36" s="7"/>
      <c r="H36" s="25"/>
      <c r="I36" s="25"/>
      <c r="J36" s="25"/>
      <c r="K36" s="25"/>
      <c r="L36" s="25"/>
      <c r="M36" s="25" t="s">
        <v>12</v>
      </c>
      <c r="N36" s="7"/>
      <c r="O36" s="7" t="s">
        <v>276</v>
      </c>
    </row>
    <row r="37" spans="1:15" ht="43.15" customHeight="1">
      <c r="A37" s="86" t="s">
        <v>277</v>
      </c>
      <c r="B37" s="91" t="s">
        <v>353</v>
      </c>
      <c r="C37" s="88" t="s">
        <v>19</v>
      </c>
      <c r="D37" s="25"/>
      <c r="E37" s="7"/>
      <c r="F37" s="7"/>
      <c r="G37" s="25"/>
      <c r="H37" s="25" t="s">
        <v>109</v>
      </c>
      <c r="I37" s="25">
        <v>10</v>
      </c>
      <c r="J37" s="25">
        <v>12</v>
      </c>
      <c r="K37" s="25"/>
      <c r="L37" s="25"/>
      <c r="M37" s="25" t="s">
        <v>12</v>
      </c>
      <c r="N37" s="7"/>
      <c r="O37" s="7"/>
    </row>
    <row r="38" spans="1:15" ht="43.15" customHeight="1">
      <c r="A38" s="86" t="s">
        <v>279</v>
      </c>
      <c r="B38" s="112" t="s">
        <v>354</v>
      </c>
      <c r="C38" s="88" t="s">
        <v>19</v>
      </c>
      <c r="D38" s="25"/>
      <c r="E38" s="7"/>
      <c r="F38" s="7"/>
      <c r="G38" s="25"/>
      <c r="H38" s="25" t="s">
        <v>121</v>
      </c>
      <c r="I38" s="25">
        <v>12</v>
      </c>
      <c r="J38" s="25">
        <v>12</v>
      </c>
      <c r="K38" s="25"/>
      <c r="L38" s="25"/>
      <c r="M38" s="25" t="s">
        <v>12</v>
      </c>
      <c r="N38" s="7"/>
      <c r="O38" s="7"/>
    </row>
    <row r="39" spans="1:15" ht="43.15" customHeight="1">
      <c r="A39" s="28" t="s">
        <v>287</v>
      </c>
      <c r="B39" s="89" t="s">
        <v>355</v>
      </c>
      <c r="C39" s="25" t="s">
        <v>11</v>
      </c>
      <c r="D39" s="25">
        <v>6</v>
      </c>
      <c r="E39" s="7"/>
      <c r="F39" s="7"/>
      <c r="G39" s="25"/>
      <c r="H39" s="25" t="s">
        <v>118</v>
      </c>
      <c r="I39" s="25">
        <v>28</v>
      </c>
      <c r="J39" s="25">
        <v>28</v>
      </c>
      <c r="K39" s="25"/>
      <c r="L39" s="25"/>
      <c r="M39" s="25" t="s">
        <v>20</v>
      </c>
      <c r="N39" s="7" t="s">
        <v>289</v>
      </c>
      <c r="O39" s="7" t="s">
        <v>290</v>
      </c>
    </row>
    <row r="40" spans="1:15" ht="43.15" customHeight="1">
      <c r="A40" s="28"/>
      <c r="B40" s="97" t="s">
        <v>356</v>
      </c>
      <c r="C40" s="25"/>
      <c r="D40" s="25"/>
      <c r="E40" s="7"/>
      <c r="F40" s="7"/>
      <c r="G40" s="7"/>
      <c r="H40" s="25"/>
      <c r="I40" s="25"/>
      <c r="J40" s="25"/>
      <c r="K40" s="25"/>
      <c r="L40" s="25"/>
      <c r="M40" s="25"/>
      <c r="N40" s="7"/>
      <c r="O40" s="7"/>
    </row>
    <row r="41" spans="1:15" ht="43.15" customHeight="1">
      <c r="A41" s="28"/>
      <c r="B41" s="31"/>
      <c r="C41" s="25"/>
      <c r="D41" s="25"/>
      <c r="E41" s="7"/>
      <c r="F41" s="7"/>
      <c r="G41" s="7"/>
      <c r="H41" s="25"/>
      <c r="I41" s="25"/>
      <c r="J41" s="25"/>
      <c r="K41" s="25"/>
      <c r="L41" s="25"/>
      <c r="M41" s="25"/>
      <c r="N41" s="7"/>
      <c r="O41" s="7"/>
    </row>
    <row r="42" spans="1:15" ht="43.15" customHeight="1">
      <c r="A42" s="28"/>
      <c r="B42" s="31"/>
      <c r="C42" s="25"/>
      <c r="D42" s="25"/>
      <c r="E42" s="7"/>
      <c r="F42" s="7"/>
      <c r="G42" s="7"/>
      <c r="H42" s="25"/>
      <c r="I42" s="25"/>
      <c r="J42" s="25"/>
      <c r="K42" s="25"/>
      <c r="L42" s="25"/>
      <c r="M42" s="25"/>
      <c r="N42" s="7"/>
      <c r="O42" s="7"/>
    </row>
    <row r="43" spans="1:15" ht="43.15" customHeight="1">
      <c r="A43" s="29"/>
      <c r="B43" s="32"/>
      <c r="C43" s="25"/>
      <c r="D43" s="15"/>
      <c r="E43" s="9"/>
      <c r="F43" s="9"/>
      <c r="G43" s="9"/>
      <c r="H43" s="15"/>
      <c r="I43" s="25"/>
      <c r="J43" s="25"/>
      <c r="K43" s="25"/>
      <c r="L43" s="25"/>
      <c r="M43" s="25"/>
      <c r="N43" s="9"/>
      <c r="O43" s="9"/>
    </row>
    <row r="44" spans="1:15" ht="43.15" customHeight="1">
      <c r="A44" s="29"/>
      <c r="B44" s="32"/>
      <c r="C44" s="25"/>
      <c r="D44" s="15"/>
      <c r="E44" s="9"/>
      <c r="F44" s="9"/>
      <c r="G44" s="9"/>
      <c r="H44" s="15"/>
      <c r="I44" s="25"/>
      <c r="J44" s="25"/>
      <c r="K44" s="25"/>
      <c r="L44" s="25"/>
      <c r="M44" s="25"/>
      <c r="N44" s="9"/>
      <c r="O44" s="9"/>
    </row>
    <row r="45" spans="1:15" ht="43.15" customHeight="1">
      <c r="A45" s="29"/>
      <c r="B45" s="32"/>
      <c r="C45" s="25"/>
      <c r="D45" s="15"/>
      <c r="E45" s="9"/>
      <c r="F45" s="9"/>
      <c r="G45" s="9"/>
      <c r="H45" s="15"/>
      <c r="I45" s="25"/>
      <c r="J45" s="25"/>
      <c r="K45" s="25"/>
      <c r="L45" s="25"/>
      <c r="M45" s="25"/>
      <c r="N45" s="9"/>
      <c r="O45" s="9"/>
    </row>
    <row r="46" spans="1:15" ht="43.15" customHeight="1">
      <c r="A46" s="29"/>
      <c r="B46" s="32"/>
      <c r="C46" s="25"/>
      <c r="D46" s="15"/>
      <c r="E46" s="9"/>
      <c r="F46" s="9"/>
      <c r="G46" s="9"/>
      <c r="H46" s="15"/>
      <c r="I46" s="25"/>
      <c r="J46" s="25"/>
      <c r="K46" s="25"/>
      <c r="L46" s="25"/>
      <c r="M46" s="25"/>
      <c r="N46" s="9"/>
      <c r="O46" s="9"/>
    </row>
    <row r="47" spans="1:15" ht="43.15" customHeight="1">
      <c r="A47" s="29"/>
      <c r="B47" s="32"/>
      <c r="C47" s="25"/>
      <c r="D47" s="15"/>
      <c r="E47" s="9"/>
      <c r="F47" s="9"/>
      <c r="G47" s="9"/>
      <c r="H47" s="15"/>
      <c r="I47" s="25"/>
      <c r="J47" s="25"/>
      <c r="K47" s="25"/>
      <c r="L47" s="25"/>
      <c r="M47" s="25"/>
      <c r="N47" s="9"/>
      <c r="O47" s="9"/>
    </row>
    <row r="48" spans="1:15" ht="43.15" customHeight="1">
      <c r="A48" s="29"/>
      <c r="B48" s="32"/>
      <c r="C48" s="25"/>
      <c r="D48" s="15"/>
      <c r="E48" s="9"/>
      <c r="F48" s="9"/>
      <c r="G48" s="9"/>
      <c r="H48" s="15"/>
      <c r="I48" s="17"/>
      <c r="J48" s="17"/>
      <c r="K48" s="25"/>
      <c r="L48" s="25"/>
      <c r="M48" s="25"/>
      <c r="N48" s="9"/>
      <c r="O48" s="9"/>
    </row>
    <row r="49" spans="1:15" ht="43.15" customHeight="1">
      <c r="A49" s="29"/>
      <c r="B49" s="32"/>
      <c r="C49" s="25"/>
      <c r="D49" s="15"/>
      <c r="E49" s="9"/>
      <c r="F49" s="9"/>
      <c r="G49" s="9"/>
      <c r="H49" s="15"/>
      <c r="I49" s="25"/>
      <c r="J49" s="25"/>
      <c r="K49" s="25"/>
      <c r="L49" s="25"/>
      <c r="M49" s="25"/>
      <c r="N49" s="9"/>
      <c r="O49" s="9"/>
    </row>
    <row r="50" spans="1:15" ht="43.15" customHeight="1">
      <c r="A50" s="29"/>
      <c r="B50" s="32"/>
      <c r="C50" s="25"/>
      <c r="D50" s="15"/>
      <c r="E50" s="9"/>
      <c r="F50" s="9"/>
      <c r="G50" s="9"/>
      <c r="H50" s="15"/>
      <c r="I50" s="25"/>
      <c r="J50" s="25"/>
      <c r="K50" s="25"/>
      <c r="L50" s="25"/>
      <c r="M50" s="25"/>
      <c r="N50" s="9"/>
      <c r="O50" s="9"/>
    </row>
    <row r="51" spans="1:15" ht="43.15" customHeight="1">
      <c r="A51" s="30"/>
      <c r="B51" s="33"/>
      <c r="C51" s="26"/>
      <c r="D51" s="16"/>
      <c r="E51" s="10"/>
      <c r="F51" s="10"/>
      <c r="G51" s="10"/>
      <c r="H51" s="16"/>
      <c r="I51" s="26"/>
      <c r="J51" s="26"/>
      <c r="K51" s="26"/>
      <c r="L51" s="26"/>
      <c r="M51" s="26"/>
      <c r="N51" s="10"/>
      <c r="O51" s="10"/>
    </row>
    <row r="52" spans="1:15" ht="43.15" customHeight="1">
      <c r="A52" s="29"/>
      <c r="B52" s="32"/>
      <c r="C52" s="25"/>
      <c r="D52" s="15"/>
      <c r="E52" s="9"/>
      <c r="F52" s="9"/>
      <c r="G52" s="9"/>
      <c r="H52" s="15"/>
      <c r="I52" s="25"/>
      <c r="J52" s="25"/>
      <c r="K52" s="25"/>
      <c r="L52" s="25"/>
      <c r="M52" s="25"/>
      <c r="N52" s="9"/>
      <c r="O52" s="9"/>
    </row>
    <row r="53" spans="1:15" ht="43.15" customHeight="1">
      <c r="A53" s="29"/>
      <c r="B53" s="32"/>
      <c r="C53" s="25"/>
      <c r="D53" s="15"/>
      <c r="E53" s="9"/>
      <c r="F53" s="9"/>
      <c r="G53" s="9"/>
      <c r="H53" s="15"/>
      <c r="I53" s="25"/>
      <c r="J53" s="25"/>
      <c r="K53" s="25"/>
      <c r="L53" s="25"/>
      <c r="M53" s="25"/>
      <c r="N53" s="9"/>
      <c r="O53" s="9"/>
    </row>
    <row r="54" spans="1:15" ht="43.15" customHeight="1">
      <c r="A54" s="29"/>
      <c r="B54" s="32"/>
      <c r="C54" s="25"/>
      <c r="D54" s="15"/>
      <c r="E54" s="9"/>
      <c r="F54" s="9"/>
      <c r="G54" s="9"/>
      <c r="H54" s="15"/>
      <c r="I54" s="25"/>
      <c r="J54" s="25"/>
      <c r="K54" s="25"/>
      <c r="L54" s="25"/>
      <c r="M54" s="25"/>
      <c r="N54" s="9"/>
      <c r="O54" s="9"/>
    </row>
    <row r="55" spans="1:15" ht="43.15" customHeight="1">
      <c r="A55" s="29"/>
      <c r="B55" s="32"/>
      <c r="C55" s="25"/>
      <c r="D55" s="15"/>
      <c r="E55" s="9"/>
      <c r="F55" s="9"/>
      <c r="G55" s="9"/>
      <c r="H55" s="15"/>
      <c r="I55" s="25"/>
      <c r="J55" s="25"/>
      <c r="K55" s="25"/>
      <c r="L55" s="25"/>
      <c r="M55" s="25"/>
      <c r="N55" s="9"/>
      <c r="O55" s="9"/>
    </row>
    <row r="56" spans="1:15" ht="43.15" customHeight="1">
      <c r="A56" s="29"/>
      <c r="B56" s="32"/>
      <c r="C56" s="25"/>
      <c r="D56" s="15"/>
      <c r="E56" s="9"/>
      <c r="F56" s="9"/>
      <c r="G56" s="9"/>
      <c r="H56" s="15"/>
      <c r="I56" s="25"/>
      <c r="J56" s="25"/>
      <c r="K56" s="25"/>
      <c r="L56" s="25"/>
      <c r="M56" s="25"/>
      <c r="N56" s="9"/>
      <c r="O56" s="9"/>
    </row>
    <row r="57" spans="1:15" ht="43.15" customHeight="1">
      <c r="A57" s="29"/>
      <c r="B57" s="32"/>
      <c r="C57" s="25"/>
      <c r="D57" s="15"/>
      <c r="E57" s="9"/>
      <c r="F57" s="9"/>
      <c r="G57" s="9"/>
      <c r="H57" s="15"/>
      <c r="I57" s="25"/>
      <c r="J57" s="25"/>
      <c r="K57" s="25"/>
      <c r="L57" s="25"/>
      <c r="M57" s="25"/>
      <c r="N57" s="9"/>
      <c r="O57" s="9"/>
    </row>
    <row r="58" spans="1:15" ht="43.15" customHeight="1">
      <c r="A58" s="29"/>
      <c r="B58" s="32"/>
      <c r="C58" s="25"/>
      <c r="D58" s="15"/>
      <c r="E58" s="9"/>
      <c r="F58" s="9"/>
      <c r="G58" s="9"/>
      <c r="H58" s="15"/>
      <c r="I58" s="25"/>
      <c r="J58" s="25"/>
      <c r="K58" s="25"/>
      <c r="L58" s="25"/>
      <c r="M58" s="25"/>
      <c r="N58" s="9"/>
      <c r="O58" s="9"/>
    </row>
    <row r="59" spans="1:15" ht="43.15" customHeight="1">
      <c r="A59" s="29"/>
      <c r="B59" s="32"/>
      <c r="C59" s="25"/>
      <c r="D59" s="15"/>
      <c r="E59" s="9"/>
      <c r="F59" s="9"/>
      <c r="G59" s="9"/>
      <c r="H59" s="15"/>
      <c r="I59" s="25"/>
      <c r="J59" s="25"/>
      <c r="K59" s="25"/>
      <c r="L59" s="25"/>
      <c r="M59" s="25"/>
      <c r="N59" s="9"/>
      <c r="O59" s="9"/>
    </row>
    <row r="60" spans="1:15" ht="43.15" customHeight="1">
      <c r="A60" s="29"/>
      <c r="B60" s="32"/>
      <c r="C60" s="25"/>
      <c r="D60" s="15"/>
      <c r="E60" s="9"/>
      <c r="F60" s="9"/>
      <c r="G60" s="9"/>
      <c r="H60" s="15"/>
      <c r="I60" s="25"/>
      <c r="J60" s="25"/>
      <c r="K60" s="25"/>
      <c r="L60" s="25"/>
      <c r="M60" s="25"/>
      <c r="N60" s="9"/>
      <c r="O60" s="9"/>
    </row>
    <row r="61" spans="1:15" ht="43.15" customHeight="1">
      <c r="A61" s="29"/>
      <c r="B61" s="32"/>
      <c r="C61" s="25"/>
      <c r="D61" s="15"/>
      <c r="E61" s="9"/>
      <c r="F61" s="9"/>
      <c r="G61" s="9"/>
      <c r="H61" s="15"/>
      <c r="I61" s="25"/>
      <c r="J61" s="25"/>
      <c r="K61" s="25"/>
      <c r="L61" s="25"/>
      <c r="M61" s="25"/>
      <c r="N61" s="9"/>
      <c r="O61" s="9"/>
    </row>
    <row r="62" spans="1:15" ht="43.15" customHeight="1">
      <c r="A62" s="29"/>
      <c r="B62" s="32"/>
      <c r="C62" s="25"/>
      <c r="D62" s="15"/>
      <c r="E62" s="9"/>
      <c r="F62" s="9"/>
      <c r="G62" s="9"/>
      <c r="H62" s="15"/>
      <c r="I62" s="25"/>
      <c r="J62" s="25"/>
      <c r="K62" s="25"/>
      <c r="L62" s="25"/>
      <c r="M62" s="25"/>
      <c r="N62" s="9"/>
      <c r="O62" s="9"/>
    </row>
    <row r="63" spans="1:15" ht="43.15" customHeight="1">
      <c r="A63" s="29"/>
      <c r="B63" s="32"/>
      <c r="C63" s="25"/>
      <c r="D63" s="15"/>
      <c r="E63" s="9"/>
      <c r="F63" s="9"/>
      <c r="G63" s="9"/>
      <c r="H63" s="15"/>
      <c r="I63" s="25"/>
      <c r="J63" s="25"/>
      <c r="K63" s="25"/>
      <c r="L63" s="25"/>
      <c r="M63" s="25"/>
      <c r="N63" s="9"/>
      <c r="O63" s="9"/>
    </row>
    <row r="64" spans="1:15" ht="43.15" customHeight="1">
      <c r="A64" s="29"/>
      <c r="B64" s="32"/>
      <c r="C64" s="25"/>
      <c r="D64" s="15"/>
      <c r="E64" s="9"/>
      <c r="F64" s="9"/>
      <c r="G64" s="9"/>
      <c r="H64" s="15"/>
      <c r="I64" s="25"/>
      <c r="J64" s="25"/>
      <c r="K64" s="25"/>
      <c r="L64" s="25"/>
      <c r="M64" s="25"/>
      <c r="N64" s="9"/>
      <c r="O64" s="9"/>
    </row>
    <row r="65" spans="1:15" ht="43.15" customHeight="1">
      <c r="A65" s="29"/>
      <c r="B65" s="32"/>
      <c r="C65" s="25"/>
      <c r="D65" s="15"/>
      <c r="E65" s="9"/>
      <c r="F65" s="9"/>
      <c r="G65" s="9"/>
      <c r="H65" s="15"/>
      <c r="I65" s="25"/>
      <c r="J65" s="25"/>
      <c r="K65" s="25"/>
      <c r="L65" s="25"/>
      <c r="M65" s="25"/>
      <c r="N65" s="9"/>
      <c r="O65" s="9"/>
    </row>
    <row r="66" spans="1:15" ht="43.15" customHeight="1">
      <c r="A66" s="29"/>
      <c r="B66" s="32"/>
      <c r="C66" s="25"/>
      <c r="D66" s="15"/>
      <c r="E66" s="9"/>
      <c r="F66" s="9"/>
      <c r="G66" s="9"/>
      <c r="H66" s="15"/>
      <c r="I66" s="25"/>
      <c r="J66" s="25"/>
      <c r="K66" s="25"/>
      <c r="L66" s="25"/>
      <c r="M66" s="25"/>
      <c r="N66" s="9"/>
      <c r="O66" s="9"/>
    </row>
    <row r="67" spans="1:15" ht="43.15" customHeight="1">
      <c r="A67" s="29"/>
      <c r="B67" s="32"/>
      <c r="C67" s="25"/>
      <c r="D67" s="15"/>
      <c r="E67" s="9"/>
      <c r="F67" s="9"/>
      <c r="G67" s="9"/>
      <c r="H67" s="15"/>
      <c r="I67" s="25"/>
      <c r="J67" s="25"/>
      <c r="K67" s="25"/>
      <c r="L67" s="25"/>
      <c r="M67" s="25"/>
      <c r="N67" s="9"/>
      <c r="O67" s="9"/>
    </row>
    <row r="68" spans="1:15" ht="43.15" customHeight="1">
      <c r="A68" s="29"/>
      <c r="B68" s="32"/>
      <c r="C68" s="25"/>
      <c r="D68" s="15"/>
      <c r="E68" s="9"/>
      <c r="F68" s="9"/>
      <c r="G68" s="9"/>
      <c r="H68" s="15"/>
      <c r="I68" s="25"/>
      <c r="J68" s="25"/>
      <c r="K68" s="25"/>
      <c r="L68" s="25"/>
      <c r="M68" s="25"/>
      <c r="N68" s="9"/>
      <c r="O68" s="9"/>
    </row>
    <row r="69" spans="1:15" ht="43.15" customHeight="1">
      <c r="A69" s="29"/>
      <c r="B69" s="32"/>
      <c r="C69" s="25"/>
      <c r="D69" s="15"/>
      <c r="E69" s="9"/>
      <c r="F69" s="9"/>
      <c r="G69" s="9"/>
      <c r="H69" s="15"/>
      <c r="I69" s="25"/>
      <c r="J69" s="25"/>
      <c r="K69" s="25"/>
      <c r="L69" s="25"/>
      <c r="M69" s="25"/>
      <c r="N69" s="9"/>
      <c r="O69" s="9"/>
    </row>
    <row r="70" spans="1:15" ht="43.15" customHeight="1">
      <c r="A70" s="29"/>
      <c r="B70" s="32"/>
      <c r="C70" s="25"/>
      <c r="D70" s="15"/>
      <c r="E70" s="9"/>
      <c r="F70" s="9"/>
      <c r="G70" s="9"/>
      <c r="H70" s="15"/>
      <c r="I70" s="25"/>
      <c r="J70" s="25"/>
      <c r="K70" s="25"/>
      <c r="L70" s="25"/>
      <c r="M70" s="25"/>
      <c r="N70" s="9"/>
      <c r="O70" s="9"/>
    </row>
    <row r="71" spans="1:15" ht="43.15" customHeight="1">
      <c r="A71" s="29"/>
      <c r="B71" s="32"/>
      <c r="C71" s="25"/>
      <c r="D71" s="15"/>
      <c r="E71" s="9"/>
      <c r="F71" s="9"/>
      <c r="G71" s="9"/>
      <c r="H71" s="15"/>
      <c r="I71" s="25"/>
      <c r="J71" s="25"/>
      <c r="K71" s="25"/>
      <c r="L71" s="25"/>
      <c r="M71" s="25"/>
      <c r="N71" s="9"/>
      <c r="O71" s="9"/>
    </row>
    <row r="72" spans="1:15" ht="43.15" customHeight="1">
      <c r="A72" s="29"/>
      <c r="B72" s="32"/>
      <c r="C72" s="25"/>
      <c r="D72" s="15"/>
      <c r="E72" s="9"/>
      <c r="F72" s="9"/>
      <c r="G72" s="9"/>
      <c r="H72" s="15"/>
      <c r="I72" s="25"/>
      <c r="J72" s="25"/>
      <c r="K72" s="25"/>
      <c r="L72" s="25"/>
      <c r="M72" s="25"/>
      <c r="N72" s="9"/>
      <c r="O72" s="9"/>
    </row>
    <row r="73" spans="1:15" ht="43.15" customHeight="1">
      <c r="A73" s="29"/>
      <c r="B73" s="32"/>
      <c r="C73" s="25"/>
      <c r="D73" s="15"/>
      <c r="E73" s="9"/>
      <c r="F73" s="9"/>
      <c r="G73" s="9"/>
      <c r="H73" s="15"/>
      <c r="I73" s="25"/>
      <c r="J73" s="25"/>
      <c r="K73" s="25"/>
      <c r="L73" s="25"/>
      <c r="M73" s="25"/>
      <c r="N73" s="9"/>
      <c r="O73" s="9"/>
    </row>
    <row r="74" spans="1:15" ht="43.15" customHeight="1">
      <c r="A74" s="29"/>
      <c r="B74" s="32"/>
      <c r="C74" s="25"/>
      <c r="D74" s="15"/>
      <c r="E74" s="9"/>
      <c r="F74" s="9"/>
      <c r="G74" s="9"/>
      <c r="H74" s="15"/>
      <c r="I74" s="25"/>
      <c r="J74" s="25"/>
      <c r="K74" s="25"/>
      <c r="L74" s="25"/>
      <c r="M74" s="25"/>
      <c r="N74" s="9"/>
      <c r="O74" s="9"/>
    </row>
    <row r="75" spans="1:15" ht="43.15" customHeight="1">
      <c r="A75" s="29"/>
      <c r="B75" s="32"/>
      <c r="C75" s="25"/>
      <c r="D75" s="15"/>
      <c r="E75" s="9"/>
      <c r="F75" s="9"/>
      <c r="G75" s="9"/>
      <c r="H75" s="15"/>
      <c r="I75" s="25"/>
      <c r="J75" s="25"/>
      <c r="K75" s="25"/>
      <c r="L75" s="25"/>
      <c r="M75" s="25"/>
      <c r="N75" s="9"/>
      <c r="O75" s="9"/>
    </row>
    <row r="76" spans="1:15" ht="43.15" customHeight="1">
      <c r="A76" s="29"/>
      <c r="B76" s="32"/>
      <c r="C76" s="25"/>
      <c r="D76" s="15"/>
      <c r="E76" s="9"/>
      <c r="F76" s="9"/>
      <c r="G76" s="9"/>
      <c r="H76" s="15"/>
      <c r="I76" s="25"/>
      <c r="J76" s="25"/>
      <c r="K76" s="25"/>
      <c r="L76" s="25"/>
      <c r="M76" s="25"/>
      <c r="N76" s="9"/>
      <c r="O76" s="9"/>
    </row>
    <row r="77" spans="1:15" ht="43.15" customHeight="1">
      <c r="A77" s="29"/>
      <c r="B77" s="32"/>
      <c r="C77" s="25"/>
      <c r="D77" s="15"/>
      <c r="E77" s="9"/>
      <c r="F77" s="9"/>
      <c r="G77" s="9"/>
      <c r="H77" s="15"/>
      <c r="I77" s="25"/>
      <c r="J77" s="25"/>
      <c r="K77" s="25"/>
      <c r="L77" s="25"/>
      <c r="M77" s="25"/>
      <c r="N77" s="9"/>
      <c r="O77" s="9"/>
    </row>
    <row r="78" spans="1:15" ht="43.15" customHeight="1">
      <c r="A78" s="29"/>
      <c r="B78" s="32"/>
      <c r="C78" s="25"/>
      <c r="D78" s="15"/>
      <c r="E78" s="9"/>
      <c r="F78" s="9"/>
      <c r="G78" s="9"/>
      <c r="H78" s="15"/>
      <c r="I78" s="25"/>
      <c r="J78" s="25"/>
      <c r="K78" s="25"/>
      <c r="L78" s="25"/>
      <c r="M78" s="25"/>
      <c r="N78" s="9"/>
      <c r="O78" s="9"/>
    </row>
    <row r="79" spans="1:15" ht="43.15" customHeight="1">
      <c r="A79" s="29"/>
      <c r="B79" s="32"/>
      <c r="C79" s="25"/>
      <c r="D79" s="15"/>
      <c r="E79" s="9"/>
      <c r="F79" s="9"/>
      <c r="G79" s="9"/>
      <c r="H79" s="15"/>
      <c r="I79" s="25"/>
      <c r="J79" s="25"/>
      <c r="K79" s="25"/>
      <c r="L79" s="25"/>
      <c r="M79" s="25"/>
      <c r="N79" s="9"/>
      <c r="O79" s="9"/>
    </row>
    <row r="80" spans="1:15" ht="43.15" customHeight="1">
      <c r="A80" s="29"/>
      <c r="B80" s="32"/>
      <c r="C80" s="25"/>
      <c r="D80" s="15"/>
      <c r="E80" s="9"/>
      <c r="F80" s="9"/>
      <c r="G80" s="9"/>
      <c r="H80" s="15"/>
      <c r="I80" s="25"/>
      <c r="J80" s="25"/>
      <c r="K80" s="25"/>
      <c r="L80" s="25"/>
      <c r="M80" s="25"/>
      <c r="N80" s="9"/>
      <c r="O80" s="9"/>
    </row>
    <row r="81" spans="1:15" ht="43.15" customHeight="1">
      <c r="A81" s="29"/>
      <c r="B81" s="32"/>
      <c r="C81" s="25"/>
      <c r="D81" s="15"/>
      <c r="E81" s="9"/>
      <c r="F81" s="9"/>
      <c r="G81" s="9"/>
      <c r="H81" s="15"/>
      <c r="I81" s="25"/>
      <c r="J81" s="25"/>
      <c r="K81" s="25"/>
      <c r="L81" s="25"/>
      <c r="M81" s="25"/>
      <c r="N81" s="9"/>
      <c r="O81" s="9"/>
    </row>
    <row r="82" spans="1:15" ht="43.15" customHeight="1">
      <c r="A82" s="29"/>
      <c r="B82" s="32"/>
      <c r="C82" s="25"/>
      <c r="D82" s="15"/>
      <c r="E82" s="9"/>
      <c r="F82" s="9"/>
      <c r="G82" s="9"/>
      <c r="H82" s="15"/>
      <c r="I82" s="25"/>
      <c r="J82" s="25"/>
      <c r="K82" s="25"/>
      <c r="L82" s="25"/>
      <c r="M82" s="25"/>
      <c r="N82" s="9"/>
      <c r="O82" s="9"/>
    </row>
    <row r="83" spans="1:15" ht="43.15" customHeight="1">
      <c r="A83" s="29"/>
      <c r="B83" s="32"/>
      <c r="C83" s="25"/>
      <c r="D83" s="15"/>
      <c r="E83" s="9"/>
      <c r="F83" s="9"/>
      <c r="G83" s="9"/>
      <c r="H83" s="15"/>
      <c r="I83" s="25"/>
      <c r="J83" s="25"/>
      <c r="K83" s="25"/>
      <c r="L83" s="25"/>
      <c r="M83" s="25"/>
      <c r="N83" s="9"/>
      <c r="O83" s="9"/>
    </row>
    <row r="84" spans="1:15" ht="43.15" customHeight="1">
      <c r="A84" s="29"/>
      <c r="B84" s="32"/>
      <c r="C84" s="25"/>
      <c r="D84" s="15"/>
      <c r="E84" s="9"/>
      <c r="F84" s="9"/>
      <c r="G84" s="9"/>
      <c r="H84" s="15"/>
      <c r="I84" s="25"/>
      <c r="J84" s="25"/>
      <c r="K84" s="25"/>
      <c r="L84" s="25"/>
      <c r="M84" s="25"/>
      <c r="N84" s="9"/>
      <c r="O84" s="9"/>
    </row>
    <row r="85" spans="1:15" ht="43.15" customHeight="1">
      <c r="A85" s="29"/>
      <c r="B85" s="32"/>
      <c r="C85" s="25"/>
      <c r="D85" s="15"/>
      <c r="E85" s="9"/>
      <c r="F85" s="9"/>
      <c r="G85" s="9"/>
      <c r="H85" s="15"/>
      <c r="I85" s="25"/>
      <c r="J85" s="25"/>
      <c r="K85" s="25"/>
      <c r="L85" s="25"/>
      <c r="M85" s="25"/>
      <c r="N85" s="9"/>
      <c r="O85" s="9"/>
    </row>
    <row r="86" spans="1:15" ht="43.15" customHeight="1">
      <c r="A86" s="29"/>
      <c r="B86" s="32"/>
      <c r="C86" s="25"/>
      <c r="D86" s="15"/>
      <c r="E86" s="9"/>
      <c r="F86" s="9"/>
      <c r="G86" s="9"/>
      <c r="H86" s="15"/>
      <c r="I86" s="25"/>
      <c r="J86" s="25"/>
      <c r="K86" s="25"/>
      <c r="L86" s="25"/>
      <c r="M86" s="25"/>
      <c r="N86" s="9"/>
      <c r="O86" s="9"/>
    </row>
    <row r="87" spans="1:15" ht="43.15" customHeight="1">
      <c r="A87" s="29"/>
      <c r="B87" s="32"/>
      <c r="C87" s="25"/>
      <c r="D87" s="15"/>
      <c r="E87" s="9"/>
      <c r="F87" s="9"/>
      <c r="G87" s="9"/>
      <c r="H87" s="15"/>
      <c r="I87" s="25"/>
      <c r="J87" s="25"/>
      <c r="K87" s="25"/>
      <c r="L87" s="25"/>
      <c r="M87" s="25"/>
      <c r="N87" s="9"/>
      <c r="O87" s="9"/>
    </row>
    <row r="88" spans="1:15" ht="43.15" customHeight="1">
      <c r="A88" s="29"/>
      <c r="B88" s="32"/>
      <c r="C88" s="25"/>
      <c r="D88" s="15"/>
      <c r="E88" s="9"/>
      <c r="F88" s="9"/>
      <c r="G88" s="9"/>
      <c r="H88" s="15"/>
      <c r="I88" s="25"/>
      <c r="J88" s="25"/>
      <c r="K88" s="25"/>
      <c r="L88" s="25"/>
      <c r="M88" s="25"/>
      <c r="N88" s="9"/>
      <c r="O88" s="9"/>
    </row>
    <row r="89" spans="1:15" ht="43.15" customHeight="1">
      <c r="A89" s="29"/>
      <c r="B89" s="32"/>
      <c r="C89" s="25"/>
      <c r="D89" s="15"/>
      <c r="E89" s="9"/>
      <c r="F89" s="9"/>
      <c r="G89" s="9"/>
      <c r="H89" s="15"/>
      <c r="I89" s="25"/>
      <c r="J89" s="25"/>
      <c r="K89" s="25"/>
      <c r="L89" s="25"/>
      <c r="M89" s="25"/>
      <c r="N89" s="9"/>
      <c r="O89" s="9"/>
    </row>
    <row r="90" spans="1:15" ht="43.15" customHeight="1">
      <c r="A90" s="29"/>
      <c r="B90" s="32"/>
      <c r="C90" s="25"/>
      <c r="D90" s="15"/>
      <c r="E90" s="9"/>
      <c r="F90" s="9"/>
      <c r="G90" s="9"/>
      <c r="H90" s="15"/>
      <c r="I90" s="25"/>
      <c r="J90" s="25"/>
      <c r="K90" s="25"/>
      <c r="L90" s="25"/>
      <c r="M90" s="25"/>
      <c r="N90" s="9"/>
      <c r="O90" s="9"/>
    </row>
    <row r="91" spans="1:15" ht="43.15" customHeight="1">
      <c r="A91" s="29"/>
      <c r="B91" s="32"/>
      <c r="C91" s="25"/>
      <c r="D91" s="15"/>
      <c r="E91" s="9"/>
      <c r="F91" s="9"/>
      <c r="G91" s="9"/>
      <c r="H91" s="15"/>
      <c r="I91" s="25"/>
      <c r="J91" s="25"/>
      <c r="K91" s="25"/>
      <c r="L91" s="25"/>
      <c r="M91" s="25"/>
      <c r="N91" s="9"/>
      <c r="O91" s="9"/>
    </row>
    <row r="92" spans="1:15" ht="43.15" customHeight="1">
      <c r="A92" s="29"/>
      <c r="B92" s="32"/>
      <c r="C92" s="25"/>
      <c r="D92" s="15"/>
      <c r="E92" s="9"/>
      <c r="F92" s="9"/>
      <c r="G92" s="9"/>
      <c r="H92" s="15"/>
      <c r="I92" s="25"/>
      <c r="J92" s="25"/>
      <c r="K92" s="25"/>
      <c r="L92" s="25"/>
      <c r="M92" s="25"/>
      <c r="N92" s="9"/>
      <c r="O92" s="9"/>
    </row>
    <row r="93" spans="1:15" ht="43.15" customHeight="1">
      <c r="A93" s="29"/>
      <c r="B93" s="32"/>
      <c r="C93" s="25"/>
      <c r="D93" s="15"/>
      <c r="E93" s="9"/>
      <c r="F93" s="9"/>
      <c r="G93" s="9"/>
      <c r="H93" s="15"/>
      <c r="I93" s="25"/>
      <c r="J93" s="25"/>
      <c r="K93" s="25"/>
      <c r="L93" s="25"/>
      <c r="M93" s="25"/>
      <c r="N93" s="9"/>
      <c r="O93" s="9"/>
    </row>
    <row r="94" spans="1:15" ht="43.15" customHeight="1">
      <c r="A94" s="29"/>
      <c r="B94" s="32"/>
      <c r="C94" s="25"/>
      <c r="D94" s="15"/>
      <c r="E94" s="9"/>
      <c r="F94" s="9"/>
      <c r="G94" s="9"/>
      <c r="H94" s="15"/>
      <c r="I94" s="25"/>
      <c r="J94" s="25"/>
      <c r="K94" s="25"/>
      <c r="L94" s="25"/>
      <c r="M94" s="25"/>
      <c r="N94" s="9"/>
      <c r="O94" s="9"/>
    </row>
    <row r="95" spans="1:15" ht="43.15" customHeight="1">
      <c r="A95" s="29"/>
      <c r="B95" s="32"/>
      <c r="C95" s="25"/>
      <c r="D95" s="15"/>
      <c r="E95" s="9"/>
      <c r="F95" s="9"/>
      <c r="G95" s="9"/>
      <c r="H95" s="15"/>
      <c r="I95" s="25"/>
      <c r="J95" s="25"/>
      <c r="K95" s="25"/>
      <c r="L95" s="25"/>
      <c r="M95" s="25"/>
      <c r="N95" s="9"/>
      <c r="O95" s="9"/>
    </row>
    <row r="96" spans="1:15" ht="43.15" customHeight="1">
      <c r="A96" s="29"/>
      <c r="B96" s="32"/>
      <c r="C96" s="25"/>
      <c r="D96" s="15"/>
      <c r="E96" s="9"/>
      <c r="F96" s="9"/>
      <c r="G96" s="9"/>
      <c r="H96" s="15"/>
      <c r="I96" s="25"/>
      <c r="J96" s="25"/>
      <c r="K96" s="25"/>
      <c r="L96" s="25"/>
      <c r="M96" s="25"/>
      <c r="N96" s="9"/>
      <c r="O96" s="9"/>
    </row>
    <row r="97" spans="1:15" ht="43.15" customHeight="1">
      <c r="A97" s="29"/>
      <c r="B97" s="32"/>
      <c r="C97" s="25"/>
      <c r="D97" s="15"/>
      <c r="E97" s="9"/>
      <c r="F97" s="9"/>
      <c r="G97" s="9"/>
      <c r="H97" s="15"/>
      <c r="I97" s="25"/>
      <c r="J97" s="25"/>
      <c r="K97" s="25"/>
      <c r="L97" s="25"/>
      <c r="M97" s="25"/>
      <c r="N97" s="9"/>
      <c r="O97" s="9"/>
    </row>
    <row r="98" spans="1:15" ht="43.15" customHeight="1">
      <c r="A98" s="29"/>
      <c r="B98" s="32"/>
      <c r="C98" s="25"/>
      <c r="D98" s="15"/>
      <c r="E98" s="9"/>
      <c r="F98" s="9"/>
      <c r="G98" s="9"/>
      <c r="H98" s="15"/>
      <c r="I98" s="25"/>
      <c r="J98" s="25"/>
      <c r="K98" s="25"/>
      <c r="L98" s="25"/>
      <c r="M98" s="25"/>
      <c r="N98" s="9"/>
      <c r="O98" s="9"/>
    </row>
    <row r="99" spans="1:15" ht="43.15" customHeight="1">
      <c r="A99" s="29"/>
      <c r="B99" s="32"/>
      <c r="C99" s="25"/>
      <c r="D99" s="15"/>
      <c r="E99" s="9"/>
      <c r="F99" s="9"/>
      <c r="G99" s="9"/>
      <c r="H99" s="15"/>
      <c r="I99" s="25"/>
      <c r="J99" s="25"/>
      <c r="K99" s="25"/>
      <c r="L99" s="25"/>
      <c r="M99" s="25"/>
      <c r="N99" s="9"/>
      <c r="O99" s="9"/>
    </row>
    <row r="100" spans="1:15" ht="43.15" customHeight="1">
      <c r="A100" s="29"/>
      <c r="B100" s="32"/>
      <c r="C100" s="25"/>
      <c r="D100" s="15"/>
      <c r="E100" s="9"/>
      <c r="F100" s="9"/>
      <c r="G100" s="9"/>
      <c r="H100" s="15"/>
      <c r="I100" s="25"/>
      <c r="J100" s="25"/>
      <c r="K100" s="25"/>
      <c r="L100" s="25"/>
      <c r="M100" s="25"/>
      <c r="N100" s="9"/>
      <c r="O100" s="9"/>
    </row>
    <row r="101" spans="1:15" ht="43.15" customHeight="1">
      <c r="A101" s="29"/>
      <c r="B101" s="32"/>
      <c r="C101" s="25"/>
      <c r="D101" s="15"/>
      <c r="E101" s="9"/>
      <c r="F101" s="9"/>
      <c r="G101" s="9"/>
      <c r="H101" s="15"/>
      <c r="I101" s="25"/>
      <c r="J101" s="25"/>
      <c r="K101" s="25"/>
      <c r="L101" s="25"/>
      <c r="M101" s="25"/>
      <c r="N101" s="9"/>
      <c r="O101" s="9"/>
    </row>
    <row r="102" spans="1:15" ht="43.15" customHeight="1">
      <c r="A102" s="29"/>
      <c r="B102" s="32"/>
      <c r="C102" s="25"/>
      <c r="D102" s="15"/>
      <c r="E102" s="9"/>
      <c r="F102" s="9"/>
      <c r="G102" s="9"/>
      <c r="H102" s="15"/>
      <c r="I102" s="25"/>
      <c r="J102" s="25"/>
      <c r="K102" s="25"/>
      <c r="L102" s="25"/>
      <c r="M102" s="25"/>
      <c r="N102" s="9"/>
      <c r="O102" s="9"/>
    </row>
    <row r="103" spans="1:15" ht="43.15" customHeight="1">
      <c r="A103" s="29"/>
      <c r="B103" s="32"/>
      <c r="C103" s="25"/>
      <c r="D103" s="15"/>
      <c r="E103" s="9"/>
      <c r="F103" s="9"/>
      <c r="G103" s="9"/>
      <c r="H103" s="15"/>
      <c r="I103" s="25"/>
      <c r="J103" s="25"/>
      <c r="K103" s="25"/>
      <c r="L103" s="25"/>
      <c r="M103" s="25"/>
      <c r="N103" s="9"/>
      <c r="O103" s="9"/>
    </row>
    <row r="104" spans="1:15" ht="43.15" customHeight="1">
      <c r="A104" s="29"/>
      <c r="B104" s="32"/>
      <c r="C104" s="25"/>
      <c r="D104" s="15"/>
      <c r="E104" s="9"/>
      <c r="F104" s="9"/>
      <c r="G104" s="9"/>
      <c r="H104" s="15"/>
      <c r="I104" s="25"/>
      <c r="J104" s="25"/>
      <c r="K104" s="25"/>
      <c r="L104" s="25"/>
      <c r="M104" s="25"/>
      <c r="N104" s="9"/>
      <c r="O104" s="9"/>
    </row>
    <row r="105" spans="1:15" ht="43.15" customHeight="1">
      <c r="A105" s="29"/>
      <c r="B105" s="32"/>
      <c r="C105" s="25"/>
      <c r="D105" s="15"/>
      <c r="E105" s="9"/>
      <c r="F105" s="9"/>
      <c r="G105" s="9"/>
      <c r="H105" s="15"/>
      <c r="I105" s="25"/>
      <c r="J105" s="25"/>
      <c r="K105" s="25"/>
      <c r="L105" s="25"/>
      <c r="M105" s="25"/>
      <c r="N105" s="9"/>
      <c r="O105" s="9"/>
    </row>
    <row r="106" spans="1:15" ht="43.15" customHeight="1">
      <c r="A106" s="29"/>
      <c r="B106" s="32"/>
      <c r="C106" s="25"/>
      <c r="D106" s="15"/>
      <c r="E106" s="9"/>
      <c r="F106" s="9"/>
      <c r="G106" s="9"/>
      <c r="H106" s="15"/>
      <c r="I106" s="25"/>
      <c r="J106" s="25"/>
      <c r="K106" s="25"/>
      <c r="L106" s="25"/>
      <c r="M106" s="25"/>
      <c r="N106" s="9"/>
      <c r="O106" s="9"/>
    </row>
    <row r="107" spans="1:15" ht="43.15" customHeight="1">
      <c r="A107" s="29"/>
      <c r="B107" s="32"/>
      <c r="C107" s="25"/>
      <c r="D107" s="15"/>
      <c r="E107" s="9"/>
      <c r="F107" s="9"/>
      <c r="G107" s="9"/>
      <c r="H107" s="15"/>
      <c r="I107" s="25"/>
      <c r="J107" s="25"/>
      <c r="K107" s="25"/>
      <c r="L107" s="25"/>
      <c r="M107" s="25"/>
      <c r="N107" s="9"/>
      <c r="O107" s="9"/>
    </row>
    <row r="108" spans="1:15" ht="43.15" customHeight="1">
      <c r="A108" s="29"/>
      <c r="B108" s="32"/>
      <c r="C108" s="25"/>
      <c r="D108" s="15"/>
      <c r="E108" s="9"/>
      <c r="F108" s="9"/>
      <c r="G108" s="9"/>
      <c r="H108" s="15"/>
      <c r="I108" s="25"/>
      <c r="J108" s="25"/>
      <c r="K108" s="25"/>
      <c r="L108" s="25"/>
      <c r="M108" s="25"/>
      <c r="N108" s="9"/>
      <c r="O108" s="9"/>
    </row>
    <row r="109" spans="1:15" ht="43.15" customHeight="1">
      <c r="A109" s="29"/>
      <c r="B109" s="32"/>
      <c r="C109" s="25"/>
      <c r="D109" s="15"/>
      <c r="E109" s="9"/>
      <c r="F109" s="9"/>
      <c r="G109" s="9"/>
      <c r="H109" s="15"/>
      <c r="I109" s="25"/>
      <c r="J109" s="25"/>
      <c r="K109" s="25"/>
      <c r="L109" s="25"/>
      <c r="M109" s="25"/>
      <c r="N109" s="9"/>
      <c r="O109" s="9"/>
    </row>
    <row r="110" spans="1:15" ht="43.15" customHeight="1">
      <c r="A110" s="29"/>
      <c r="B110" s="32"/>
      <c r="C110" s="25"/>
      <c r="D110" s="15"/>
      <c r="E110" s="9"/>
      <c r="F110" s="9"/>
      <c r="G110" s="9"/>
      <c r="H110" s="15"/>
      <c r="I110" s="25"/>
      <c r="J110" s="25"/>
      <c r="K110" s="25"/>
      <c r="L110" s="25"/>
      <c r="M110" s="25"/>
      <c r="N110" s="9"/>
      <c r="O110" s="9"/>
    </row>
    <row r="111" spans="1:15" ht="43.15" customHeight="1">
      <c r="A111" s="29"/>
      <c r="B111" s="32"/>
      <c r="C111" s="25"/>
      <c r="D111" s="15"/>
      <c r="E111" s="9"/>
      <c r="F111" s="9"/>
      <c r="G111" s="9"/>
      <c r="H111" s="15"/>
      <c r="I111" s="25"/>
      <c r="J111" s="25"/>
      <c r="K111" s="25"/>
      <c r="L111" s="25"/>
      <c r="M111" s="25"/>
      <c r="N111" s="9"/>
      <c r="O111" s="9"/>
    </row>
    <row r="112" spans="1:15" ht="43.15" customHeight="1">
      <c r="A112" s="29"/>
      <c r="B112" s="32"/>
      <c r="C112" s="25"/>
      <c r="D112" s="15"/>
      <c r="E112" s="9"/>
      <c r="F112" s="9"/>
      <c r="G112" s="9"/>
      <c r="H112" s="15"/>
      <c r="I112" s="25"/>
      <c r="J112" s="25"/>
      <c r="K112" s="25"/>
      <c r="L112" s="25"/>
      <c r="M112" s="25"/>
      <c r="N112" s="9"/>
      <c r="O112" s="9"/>
    </row>
    <row r="113" spans="1:15" ht="43.15" customHeight="1">
      <c r="A113" s="29"/>
      <c r="B113" s="32"/>
      <c r="C113" s="25"/>
      <c r="D113" s="15"/>
      <c r="E113" s="9"/>
      <c r="F113" s="9"/>
      <c r="G113" s="9"/>
      <c r="H113" s="15"/>
      <c r="I113" s="25"/>
      <c r="J113" s="25"/>
      <c r="K113" s="25"/>
      <c r="L113" s="25"/>
      <c r="M113" s="25"/>
      <c r="N113" s="9"/>
      <c r="O113" s="9"/>
    </row>
    <row r="114" spans="1:15" ht="43.15" customHeight="1">
      <c r="A114" s="29"/>
      <c r="B114" s="32"/>
      <c r="C114" s="25"/>
      <c r="D114" s="15"/>
      <c r="E114" s="9"/>
      <c r="F114" s="9"/>
      <c r="G114" s="9"/>
      <c r="H114" s="15"/>
      <c r="I114" s="25"/>
      <c r="J114" s="25"/>
      <c r="K114" s="25"/>
      <c r="L114" s="25"/>
      <c r="M114" s="25"/>
      <c r="N114" s="9"/>
      <c r="O114" s="9"/>
    </row>
    <row r="115" spans="1:15" ht="43.15" customHeight="1">
      <c r="A115" s="29"/>
      <c r="B115" s="32"/>
      <c r="C115" s="25"/>
      <c r="D115" s="15"/>
      <c r="E115" s="9"/>
      <c r="F115" s="9"/>
      <c r="G115" s="9"/>
      <c r="H115" s="15"/>
      <c r="I115" s="25"/>
      <c r="J115" s="25"/>
      <c r="K115" s="25"/>
      <c r="L115" s="25"/>
      <c r="M115" s="25"/>
      <c r="N115" s="9"/>
      <c r="O115" s="9"/>
    </row>
    <row r="116" spans="1:15" ht="43.15" customHeight="1">
      <c r="A116" s="29"/>
      <c r="B116" s="32"/>
      <c r="C116" s="25"/>
      <c r="D116" s="15"/>
      <c r="E116" s="9"/>
      <c r="F116" s="9"/>
      <c r="G116" s="9"/>
      <c r="H116" s="15"/>
      <c r="I116" s="25"/>
      <c r="J116" s="25"/>
      <c r="K116" s="25"/>
      <c r="L116" s="25"/>
      <c r="M116" s="25"/>
      <c r="N116" s="9"/>
      <c r="O116" s="9"/>
    </row>
    <row r="117" spans="1:15" ht="43.15" customHeight="1">
      <c r="A117" s="29"/>
      <c r="B117" s="32"/>
      <c r="C117" s="25"/>
      <c r="D117" s="15"/>
      <c r="E117" s="9"/>
      <c r="F117" s="9"/>
      <c r="G117" s="9"/>
      <c r="H117" s="15"/>
      <c r="I117" s="25"/>
      <c r="J117" s="25"/>
      <c r="K117" s="25"/>
      <c r="L117" s="25"/>
      <c r="M117" s="25"/>
      <c r="N117" s="9"/>
      <c r="O117" s="9"/>
    </row>
    <row r="118" spans="1:15" ht="43.15" customHeight="1">
      <c r="A118" s="29"/>
      <c r="B118" s="32"/>
      <c r="C118" s="25"/>
      <c r="D118" s="15"/>
      <c r="E118" s="9"/>
      <c r="F118" s="9"/>
      <c r="G118" s="9"/>
      <c r="H118" s="15"/>
      <c r="I118" s="25"/>
      <c r="J118" s="25"/>
      <c r="K118" s="25"/>
      <c r="L118" s="25"/>
      <c r="M118" s="25"/>
      <c r="N118" s="9"/>
      <c r="O118" s="9"/>
    </row>
    <row r="119" spans="1:15" ht="43.15" customHeight="1">
      <c r="A119" s="29"/>
      <c r="B119" s="32"/>
      <c r="C119" s="25"/>
      <c r="D119" s="15"/>
      <c r="E119" s="9"/>
      <c r="F119" s="9"/>
      <c r="G119" s="9"/>
      <c r="H119" s="15"/>
      <c r="I119" s="25"/>
      <c r="J119" s="25"/>
      <c r="K119" s="25"/>
      <c r="L119" s="25"/>
      <c r="M119" s="25"/>
      <c r="N119" s="9"/>
      <c r="O119" s="9"/>
    </row>
    <row r="120" spans="1:15" ht="43.15" customHeight="1">
      <c r="A120" s="29"/>
      <c r="B120" s="32"/>
      <c r="C120" s="25"/>
      <c r="D120" s="15"/>
      <c r="E120" s="9"/>
      <c r="F120" s="9"/>
      <c r="G120" s="9"/>
      <c r="H120" s="15"/>
      <c r="I120" s="25"/>
      <c r="J120" s="25"/>
      <c r="K120" s="25"/>
      <c r="L120" s="25"/>
      <c r="M120" s="25"/>
      <c r="N120" s="9"/>
      <c r="O120" s="9"/>
    </row>
    <row r="121" spans="1:15" ht="43.15" customHeight="1">
      <c r="A121" s="29"/>
      <c r="B121" s="32"/>
      <c r="C121" s="25"/>
      <c r="D121" s="15"/>
      <c r="E121" s="9"/>
      <c r="F121" s="9"/>
      <c r="G121" s="9"/>
      <c r="H121" s="15"/>
      <c r="I121" s="25"/>
      <c r="J121" s="25"/>
      <c r="K121" s="25"/>
      <c r="L121" s="25"/>
      <c r="M121" s="25"/>
      <c r="N121" s="9"/>
      <c r="O121" s="9"/>
    </row>
    <row r="122" spans="1:15" ht="43.15" customHeight="1">
      <c r="A122" s="29"/>
      <c r="B122" s="32"/>
      <c r="C122" s="25"/>
      <c r="D122" s="15"/>
      <c r="E122" s="9"/>
      <c r="F122" s="9"/>
      <c r="G122" s="9"/>
      <c r="H122" s="15"/>
      <c r="I122" s="25"/>
      <c r="J122" s="25"/>
      <c r="K122" s="25"/>
      <c r="L122" s="25"/>
      <c r="M122" s="25"/>
      <c r="N122" s="9"/>
      <c r="O122" s="9"/>
    </row>
    <row r="123" spans="1:15" ht="43.15" customHeight="1">
      <c r="A123" s="29"/>
      <c r="B123" s="32"/>
      <c r="C123" s="25"/>
      <c r="D123" s="15"/>
      <c r="E123" s="9"/>
      <c r="F123" s="9"/>
      <c r="G123" s="9"/>
      <c r="H123" s="15"/>
      <c r="I123" s="25"/>
      <c r="J123" s="25"/>
      <c r="K123" s="25"/>
      <c r="L123" s="25"/>
      <c r="M123" s="25"/>
      <c r="N123" s="9"/>
      <c r="O123" s="9"/>
    </row>
    <row r="124" spans="1:15" ht="43.15" customHeight="1">
      <c r="A124" s="29"/>
      <c r="B124" s="32"/>
      <c r="C124" s="25"/>
      <c r="D124" s="15"/>
      <c r="E124" s="9"/>
      <c r="F124" s="9"/>
      <c r="G124" s="9"/>
      <c r="H124" s="15"/>
      <c r="I124" s="25"/>
      <c r="J124" s="25"/>
      <c r="K124" s="25"/>
      <c r="L124" s="25"/>
      <c r="M124" s="25"/>
      <c r="N124" s="9"/>
      <c r="O124" s="9"/>
    </row>
    <row r="125" spans="1:15" ht="43.15" customHeight="1">
      <c r="A125" s="29"/>
      <c r="B125" s="32"/>
      <c r="C125" s="25"/>
      <c r="D125" s="15"/>
      <c r="E125" s="9"/>
      <c r="F125" s="9"/>
      <c r="G125" s="9"/>
      <c r="H125" s="15"/>
      <c r="I125" s="25"/>
      <c r="J125" s="25"/>
      <c r="K125" s="25"/>
      <c r="L125" s="25"/>
      <c r="M125" s="25"/>
      <c r="N125" s="9"/>
      <c r="O125" s="9"/>
    </row>
    <row r="126" spans="1:15" ht="43.15" customHeight="1">
      <c r="A126" s="29"/>
      <c r="B126" s="32"/>
      <c r="C126" s="25"/>
      <c r="D126" s="15"/>
      <c r="E126" s="9"/>
      <c r="F126" s="9"/>
      <c r="G126" s="9"/>
      <c r="H126" s="15"/>
      <c r="I126" s="25"/>
      <c r="J126" s="25"/>
      <c r="K126" s="25"/>
      <c r="L126" s="25"/>
      <c r="M126" s="25"/>
      <c r="N126" s="9"/>
      <c r="O126" s="9"/>
    </row>
    <row r="127" spans="1:15" ht="43.15" customHeight="1">
      <c r="A127" s="29"/>
      <c r="B127" s="32"/>
      <c r="C127" s="25"/>
      <c r="D127" s="15"/>
      <c r="E127" s="9"/>
      <c r="F127" s="9"/>
      <c r="G127" s="9"/>
      <c r="H127" s="15"/>
      <c r="I127" s="25"/>
      <c r="J127" s="25"/>
      <c r="K127" s="25"/>
      <c r="L127" s="25"/>
      <c r="M127" s="25"/>
      <c r="N127" s="9"/>
      <c r="O127" s="9"/>
    </row>
    <row r="128" spans="1:15" ht="43.15" customHeight="1">
      <c r="A128" s="29"/>
      <c r="B128" s="32"/>
      <c r="C128" s="25"/>
      <c r="D128" s="15"/>
      <c r="E128" s="9"/>
      <c r="F128" s="9"/>
      <c r="G128" s="9"/>
      <c r="H128" s="15"/>
      <c r="I128" s="25"/>
      <c r="J128" s="25"/>
      <c r="K128" s="25"/>
      <c r="L128" s="25"/>
      <c r="M128" s="25"/>
      <c r="N128" s="9"/>
      <c r="O128" s="9"/>
    </row>
    <row r="129" spans="1:15" ht="43.15" customHeight="1">
      <c r="A129" s="29"/>
      <c r="B129" s="32"/>
      <c r="C129" s="25"/>
      <c r="D129" s="15"/>
      <c r="E129" s="9"/>
      <c r="F129" s="9"/>
      <c r="G129" s="9"/>
      <c r="H129" s="15"/>
      <c r="I129" s="25"/>
      <c r="J129" s="25"/>
      <c r="K129" s="25"/>
      <c r="L129" s="25"/>
      <c r="M129" s="25"/>
      <c r="N129" s="9"/>
      <c r="O129" s="9"/>
    </row>
    <row r="130" spans="1:15" ht="43.15" customHeight="1">
      <c r="A130" s="29"/>
      <c r="B130" s="32"/>
      <c r="C130" s="25"/>
      <c r="D130" s="15"/>
      <c r="E130" s="9"/>
      <c r="F130" s="9"/>
      <c r="G130" s="9"/>
      <c r="H130" s="15"/>
      <c r="I130" s="25"/>
      <c r="J130" s="25"/>
      <c r="K130" s="25"/>
      <c r="L130" s="25"/>
      <c r="M130" s="25"/>
      <c r="N130" s="9"/>
      <c r="O130" s="9"/>
    </row>
    <row r="131" spans="1:15" ht="43.15" customHeight="1">
      <c r="A131" s="29"/>
      <c r="B131" s="32"/>
      <c r="C131" s="25"/>
      <c r="D131" s="15"/>
      <c r="E131" s="9"/>
      <c r="F131" s="9"/>
      <c r="G131" s="9"/>
      <c r="H131" s="15"/>
      <c r="I131" s="25"/>
      <c r="J131" s="25"/>
      <c r="K131" s="25"/>
      <c r="L131" s="25"/>
      <c r="M131" s="25"/>
      <c r="N131" s="9"/>
      <c r="O131" s="9"/>
    </row>
    <row r="132" spans="1:15" ht="43.15" customHeight="1">
      <c r="A132" s="29"/>
      <c r="B132" s="32"/>
      <c r="C132" s="25"/>
      <c r="D132" s="15"/>
      <c r="E132" s="9"/>
      <c r="F132" s="9"/>
      <c r="G132" s="9"/>
      <c r="H132" s="15"/>
      <c r="I132" s="25"/>
      <c r="J132" s="25"/>
      <c r="K132" s="25"/>
      <c r="L132" s="25"/>
      <c r="M132" s="25"/>
      <c r="N132" s="9"/>
      <c r="O132" s="9"/>
    </row>
    <row r="133" spans="1:15" ht="43.15" customHeight="1">
      <c r="A133" s="29"/>
      <c r="B133" s="32"/>
      <c r="C133" s="25"/>
      <c r="D133" s="15"/>
      <c r="E133" s="9"/>
      <c r="F133" s="9"/>
      <c r="G133" s="9"/>
      <c r="H133" s="15"/>
      <c r="I133" s="25"/>
      <c r="J133" s="25"/>
      <c r="K133" s="25"/>
      <c r="L133" s="25"/>
      <c r="M133" s="25"/>
      <c r="N133" s="9"/>
      <c r="O133" s="9"/>
    </row>
    <row r="134" spans="1:15" ht="43.15" customHeight="1">
      <c r="A134" s="29"/>
      <c r="B134" s="32"/>
      <c r="C134" s="25"/>
      <c r="D134" s="15"/>
      <c r="E134" s="9"/>
      <c r="F134" s="9"/>
      <c r="G134" s="9"/>
      <c r="H134" s="15"/>
      <c r="I134" s="25"/>
      <c r="J134" s="25"/>
      <c r="K134" s="25"/>
      <c r="L134" s="25"/>
      <c r="M134" s="25"/>
      <c r="N134" s="9"/>
      <c r="O134" s="9"/>
    </row>
    <row r="135" spans="1:15" ht="43.15" customHeight="1">
      <c r="A135" s="29"/>
      <c r="B135" s="32"/>
      <c r="C135" s="25"/>
      <c r="D135" s="15"/>
      <c r="E135" s="9"/>
      <c r="F135" s="9"/>
      <c r="G135" s="9"/>
      <c r="H135" s="15"/>
      <c r="I135" s="25"/>
      <c r="J135" s="25"/>
      <c r="K135" s="25"/>
      <c r="L135" s="25"/>
      <c r="M135" s="25"/>
      <c r="N135" s="9"/>
      <c r="O135" s="9"/>
    </row>
    <row r="136" spans="1:15" ht="43.15" customHeight="1">
      <c r="A136" s="29"/>
      <c r="B136" s="32"/>
      <c r="C136" s="25"/>
      <c r="D136" s="15"/>
      <c r="E136" s="9"/>
      <c r="F136" s="9"/>
      <c r="G136" s="9"/>
      <c r="H136" s="15"/>
      <c r="I136" s="25"/>
      <c r="J136" s="25"/>
      <c r="K136" s="25"/>
      <c r="L136" s="25"/>
      <c r="M136" s="25"/>
      <c r="N136" s="9"/>
      <c r="O136" s="9"/>
    </row>
    <row r="137" spans="1:15" ht="43.15" customHeight="1">
      <c r="A137" s="29"/>
      <c r="B137" s="32"/>
      <c r="C137" s="25"/>
      <c r="D137" s="15"/>
      <c r="E137" s="9"/>
      <c r="F137" s="9"/>
      <c r="G137" s="9"/>
      <c r="H137" s="15"/>
      <c r="I137" s="25"/>
      <c r="J137" s="25"/>
      <c r="K137" s="25"/>
      <c r="L137" s="25"/>
      <c r="M137" s="25"/>
      <c r="N137" s="9"/>
      <c r="O137" s="9"/>
    </row>
    <row r="138" spans="1:15" ht="43.15" customHeight="1">
      <c r="A138" s="29"/>
      <c r="B138" s="32"/>
      <c r="C138" s="25"/>
      <c r="D138" s="15"/>
      <c r="E138" s="9"/>
      <c r="F138" s="9"/>
      <c r="G138" s="9"/>
      <c r="H138" s="15"/>
      <c r="I138" s="25"/>
      <c r="J138" s="25"/>
      <c r="K138" s="25"/>
      <c r="L138" s="25"/>
      <c r="M138" s="25"/>
      <c r="N138" s="9"/>
      <c r="O138" s="9"/>
    </row>
    <row r="139" spans="1:15" ht="43.15" customHeight="1">
      <c r="A139" s="29"/>
      <c r="B139" s="32"/>
      <c r="C139" s="25"/>
      <c r="D139" s="15"/>
      <c r="E139" s="9"/>
      <c r="F139" s="9"/>
      <c r="G139" s="9"/>
      <c r="H139" s="15"/>
      <c r="I139" s="25"/>
      <c r="J139" s="25"/>
      <c r="K139" s="25"/>
      <c r="L139" s="25"/>
      <c r="M139" s="25"/>
      <c r="N139" s="9"/>
      <c r="O139" s="9"/>
    </row>
    <row r="140" spans="1:15" ht="43.15" customHeight="1">
      <c r="A140" s="29"/>
      <c r="B140" s="32"/>
      <c r="C140" s="25"/>
      <c r="D140" s="15"/>
      <c r="E140" s="9"/>
      <c r="F140" s="9"/>
      <c r="G140" s="9"/>
      <c r="H140" s="15"/>
      <c r="I140" s="25"/>
      <c r="J140" s="25"/>
      <c r="K140" s="25"/>
      <c r="L140" s="25"/>
      <c r="M140" s="25"/>
      <c r="N140" s="9"/>
      <c r="O140" s="9"/>
    </row>
    <row r="141" spans="1:15" ht="43.15" customHeight="1">
      <c r="A141" s="29"/>
      <c r="B141" s="32"/>
      <c r="C141" s="25"/>
      <c r="D141" s="15"/>
      <c r="E141" s="9"/>
      <c r="F141" s="9"/>
      <c r="G141" s="9"/>
      <c r="H141" s="15"/>
      <c r="I141" s="25"/>
      <c r="J141" s="25"/>
      <c r="K141" s="25"/>
      <c r="L141" s="25"/>
      <c r="M141" s="25"/>
      <c r="N141" s="9"/>
      <c r="O141" s="9"/>
    </row>
    <row r="142" spans="1:15" ht="43.15" customHeight="1">
      <c r="A142" s="29"/>
      <c r="B142" s="32"/>
      <c r="C142" s="25"/>
      <c r="D142" s="15"/>
      <c r="E142" s="9"/>
      <c r="F142" s="9"/>
      <c r="G142" s="9"/>
      <c r="H142" s="15"/>
      <c r="I142" s="25"/>
      <c r="J142" s="25"/>
      <c r="K142" s="25"/>
      <c r="L142" s="25"/>
      <c r="M142" s="25"/>
      <c r="N142" s="9"/>
      <c r="O142" s="9"/>
    </row>
    <row r="143" spans="1:15" ht="43.15" customHeight="1">
      <c r="A143" s="29"/>
      <c r="B143" s="32"/>
      <c r="C143" s="25"/>
      <c r="D143" s="15"/>
      <c r="E143" s="9"/>
      <c r="F143" s="9"/>
      <c r="G143" s="9"/>
      <c r="H143" s="15"/>
      <c r="I143" s="25"/>
      <c r="J143" s="25"/>
      <c r="K143" s="25"/>
      <c r="L143" s="25"/>
      <c r="M143" s="25"/>
      <c r="N143" s="9"/>
      <c r="O143" s="9"/>
    </row>
    <row r="144" spans="1:15" ht="43.15" customHeight="1">
      <c r="A144" s="29"/>
      <c r="B144" s="32"/>
      <c r="C144" s="25"/>
      <c r="D144" s="15"/>
      <c r="E144" s="9"/>
      <c r="F144" s="9"/>
      <c r="G144" s="9"/>
      <c r="H144" s="15"/>
      <c r="I144" s="25"/>
      <c r="J144" s="25"/>
      <c r="K144" s="25"/>
      <c r="L144" s="25"/>
      <c r="M144" s="25"/>
      <c r="N144" s="9"/>
      <c r="O144" s="9"/>
    </row>
    <row r="145" spans="1:15" ht="43.15" customHeight="1">
      <c r="A145" s="29"/>
      <c r="B145" s="32"/>
      <c r="C145" s="25"/>
      <c r="D145" s="15"/>
      <c r="E145" s="9"/>
      <c r="F145" s="9"/>
      <c r="G145" s="9"/>
      <c r="H145" s="15"/>
      <c r="I145" s="25"/>
      <c r="J145" s="25"/>
      <c r="K145" s="25"/>
      <c r="L145" s="25"/>
      <c r="M145" s="25"/>
      <c r="N145" s="9"/>
      <c r="O145" s="9"/>
    </row>
    <row r="146" spans="1:15" ht="43.15" customHeight="1">
      <c r="A146" s="29"/>
      <c r="B146" s="32"/>
      <c r="C146" s="25"/>
      <c r="D146" s="15"/>
      <c r="E146" s="9"/>
      <c r="F146" s="9"/>
      <c r="G146" s="9"/>
      <c r="H146" s="15"/>
      <c r="I146" s="25"/>
      <c r="J146" s="25"/>
      <c r="K146" s="25"/>
      <c r="L146" s="25"/>
      <c r="M146" s="25"/>
      <c r="N146" s="9"/>
      <c r="O146" s="9"/>
    </row>
    <row r="147" spans="1:15" ht="43.15" customHeight="1">
      <c r="A147" s="29"/>
      <c r="B147" s="32"/>
      <c r="C147" s="25"/>
      <c r="D147" s="15"/>
      <c r="E147" s="9"/>
      <c r="F147" s="9"/>
      <c r="G147" s="9"/>
      <c r="H147" s="15"/>
      <c r="I147" s="25"/>
      <c r="J147" s="25"/>
      <c r="K147" s="25"/>
      <c r="L147" s="25"/>
      <c r="M147" s="25"/>
      <c r="N147" s="9"/>
      <c r="O147" s="9"/>
    </row>
    <row r="148" spans="1:15" ht="43.15" customHeight="1">
      <c r="A148" s="29"/>
      <c r="B148" s="32"/>
      <c r="C148" s="25"/>
      <c r="D148" s="15"/>
      <c r="E148" s="9"/>
      <c r="F148" s="9"/>
      <c r="G148" s="9"/>
      <c r="H148" s="15"/>
      <c r="I148" s="25"/>
      <c r="J148" s="25"/>
      <c r="K148" s="25"/>
      <c r="L148" s="25"/>
      <c r="M148" s="25"/>
      <c r="N148" s="9"/>
      <c r="O148" s="9"/>
    </row>
    <row r="149" spans="1:15" ht="43.15" customHeight="1">
      <c r="A149" s="29"/>
      <c r="B149" s="32"/>
      <c r="C149" s="25"/>
      <c r="D149" s="15"/>
      <c r="E149" s="9"/>
      <c r="F149" s="9"/>
      <c r="G149" s="9"/>
      <c r="H149" s="15"/>
      <c r="I149" s="25"/>
      <c r="J149" s="25"/>
      <c r="K149" s="25"/>
      <c r="L149" s="25"/>
      <c r="M149" s="25"/>
      <c r="N149" s="9"/>
      <c r="O149" s="9"/>
    </row>
    <row r="150" spans="1:15" ht="43.15" customHeight="1">
      <c r="A150" s="29"/>
      <c r="B150" s="32"/>
      <c r="C150" s="25"/>
      <c r="D150" s="15"/>
      <c r="E150" s="9"/>
      <c r="F150" s="9"/>
      <c r="G150" s="9"/>
      <c r="H150" s="15"/>
      <c r="I150" s="25"/>
      <c r="J150" s="25"/>
      <c r="K150" s="25"/>
      <c r="L150" s="25"/>
      <c r="M150" s="25"/>
      <c r="N150" s="9"/>
      <c r="O150" s="9"/>
    </row>
    <row r="151" spans="1:15" ht="43.15" customHeight="1">
      <c r="A151" s="29"/>
      <c r="B151" s="32"/>
      <c r="C151" s="25"/>
      <c r="D151" s="15"/>
      <c r="E151" s="9"/>
      <c r="F151" s="9"/>
      <c r="G151" s="9"/>
      <c r="H151" s="15"/>
      <c r="I151" s="25"/>
      <c r="J151" s="25"/>
      <c r="K151" s="25"/>
      <c r="L151" s="25"/>
      <c r="M151" s="25"/>
      <c r="N151" s="9"/>
      <c r="O151" s="9"/>
    </row>
    <row r="152" spans="1:15" ht="43.15" customHeight="1">
      <c r="A152" s="29"/>
      <c r="B152" s="32"/>
      <c r="C152" s="25"/>
      <c r="D152" s="15"/>
      <c r="E152" s="9"/>
      <c r="F152" s="9"/>
      <c r="G152" s="9"/>
      <c r="H152" s="15"/>
      <c r="I152" s="25"/>
      <c r="J152" s="25"/>
      <c r="K152" s="25"/>
      <c r="L152" s="25"/>
      <c r="M152" s="25"/>
      <c r="N152" s="9"/>
      <c r="O152" s="9"/>
    </row>
    <row r="153" spans="1:15" ht="43.15" customHeight="1">
      <c r="A153" s="29"/>
      <c r="B153" s="32"/>
      <c r="C153" s="25"/>
      <c r="D153" s="15"/>
      <c r="E153" s="9"/>
      <c r="F153" s="9"/>
      <c r="G153" s="9"/>
      <c r="H153" s="15"/>
      <c r="I153" s="25"/>
      <c r="J153" s="25"/>
      <c r="K153" s="25"/>
      <c r="L153" s="25"/>
      <c r="M153" s="25"/>
      <c r="N153" s="9"/>
      <c r="O153" s="9"/>
    </row>
    <row r="154" spans="1:15" ht="43.15" customHeight="1">
      <c r="A154" s="29"/>
      <c r="B154" s="32"/>
      <c r="C154" s="25"/>
      <c r="D154" s="15"/>
      <c r="E154" s="9"/>
      <c r="F154" s="9"/>
      <c r="G154" s="9"/>
      <c r="H154" s="15"/>
      <c r="I154" s="25"/>
      <c r="J154" s="25"/>
      <c r="K154" s="25"/>
      <c r="L154" s="25"/>
      <c r="M154" s="25"/>
      <c r="N154" s="9"/>
      <c r="O154" s="9"/>
    </row>
    <row r="155" spans="1:15" ht="43.15" customHeight="1">
      <c r="A155" s="29"/>
      <c r="B155" s="32"/>
      <c r="C155" s="25"/>
      <c r="D155" s="15"/>
      <c r="E155" s="9"/>
      <c r="F155" s="9"/>
      <c r="G155" s="9"/>
      <c r="H155" s="15"/>
      <c r="I155" s="25"/>
      <c r="J155" s="25"/>
      <c r="K155" s="25"/>
      <c r="L155" s="25"/>
      <c r="M155" s="25"/>
      <c r="N155" s="9"/>
      <c r="O155" s="9"/>
    </row>
    <row r="156" spans="1:15" ht="43.15" customHeight="1">
      <c r="A156" s="29"/>
      <c r="B156" s="32"/>
      <c r="C156" s="25"/>
      <c r="D156" s="15"/>
      <c r="E156" s="9"/>
      <c r="F156" s="9"/>
      <c r="G156" s="9"/>
      <c r="H156" s="15"/>
      <c r="I156" s="25"/>
      <c r="J156" s="25"/>
      <c r="K156" s="25"/>
      <c r="L156" s="25"/>
      <c r="M156" s="25"/>
      <c r="N156" s="9"/>
      <c r="O156" s="9"/>
    </row>
    <row r="157" spans="1:15" ht="43.15" customHeight="1">
      <c r="A157" s="29"/>
      <c r="B157" s="32"/>
      <c r="C157" s="25"/>
      <c r="D157" s="15"/>
      <c r="E157" s="9"/>
      <c r="F157" s="9"/>
      <c r="G157" s="9"/>
      <c r="H157" s="15"/>
      <c r="I157" s="25"/>
      <c r="J157" s="25"/>
      <c r="K157" s="25"/>
      <c r="L157" s="25"/>
      <c r="M157" s="25"/>
      <c r="N157" s="9"/>
      <c r="O157" s="9"/>
    </row>
    <row r="158" spans="1:15" ht="43.15" customHeight="1">
      <c r="A158" s="29"/>
      <c r="B158" s="32"/>
      <c r="C158" s="25"/>
      <c r="D158" s="15"/>
      <c r="E158" s="9"/>
      <c r="F158" s="9"/>
      <c r="G158" s="9"/>
      <c r="H158" s="15"/>
      <c r="I158" s="25"/>
      <c r="J158" s="25"/>
      <c r="K158" s="25"/>
      <c r="L158" s="25"/>
      <c r="M158" s="25"/>
      <c r="N158" s="9"/>
      <c r="O158" s="9"/>
    </row>
    <row r="159" spans="1:15" ht="43.15" customHeight="1">
      <c r="A159" s="29"/>
      <c r="B159" s="32"/>
      <c r="C159" s="25"/>
      <c r="D159" s="15"/>
      <c r="E159" s="9"/>
      <c r="F159" s="9"/>
      <c r="G159" s="9"/>
      <c r="H159" s="15"/>
      <c r="I159" s="25"/>
      <c r="J159" s="25"/>
      <c r="K159" s="25"/>
      <c r="L159" s="25"/>
      <c r="M159" s="25"/>
      <c r="N159" s="9"/>
      <c r="O159" s="9"/>
    </row>
    <row r="160" spans="1:15" ht="43.15" customHeight="1">
      <c r="A160" s="29"/>
      <c r="B160" s="32"/>
      <c r="C160" s="25"/>
      <c r="D160" s="15"/>
      <c r="E160" s="9"/>
      <c r="F160" s="9"/>
      <c r="G160" s="9"/>
      <c r="H160" s="15"/>
      <c r="I160" s="25"/>
      <c r="J160" s="25"/>
      <c r="K160" s="25"/>
      <c r="L160" s="25"/>
      <c r="M160" s="25"/>
      <c r="N160" s="9"/>
      <c r="O160" s="9"/>
    </row>
    <row r="161" spans="1:15" ht="43.15" customHeight="1">
      <c r="A161" s="29"/>
      <c r="B161" s="32"/>
      <c r="C161" s="25"/>
      <c r="D161" s="15"/>
      <c r="E161" s="9"/>
      <c r="F161" s="9"/>
      <c r="G161" s="9"/>
      <c r="H161" s="9"/>
      <c r="I161" s="25"/>
      <c r="J161" s="25"/>
      <c r="K161" s="25"/>
      <c r="L161" s="25"/>
      <c r="M161" s="25"/>
      <c r="N161" s="9"/>
      <c r="O161" s="9"/>
    </row>
    <row r="162" spans="1:15" ht="43.15" customHeight="1">
      <c r="A162" s="29"/>
      <c r="B162" s="32"/>
      <c r="C162" s="25"/>
      <c r="D162" s="15"/>
      <c r="E162" s="9"/>
      <c r="F162" s="9"/>
      <c r="G162" s="9"/>
      <c r="H162" s="9"/>
      <c r="I162" s="25"/>
      <c r="J162" s="25"/>
      <c r="K162" s="25"/>
      <c r="L162" s="25"/>
      <c r="M162" s="25"/>
      <c r="N162" s="9"/>
      <c r="O162" s="9"/>
    </row>
    <row r="163" spans="1:15" ht="43.15" customHeight="1">
      <c r="A163" s="29"/>
      <c r="B163" s="32"/>
      <c r="C163" s="25"/>
      <c r="D163" s="15"/>
      <c r="E163" s="9"/>
      <c r="F163" s="9"/>
      <c r="G163" s="9"/>
      <c r="H163" s="9"/>
      <c r="I163" s="25"/>
      <c r="J163" s="25"/>
      <c r="K163" s="25"/>
      <c r="L163" s="25"/>
      <c r="M163" s="25"/>
      <c r="N163" s="9"/>
      <c r="O163" s="9"/>
    </row>
    <row r="164" spans="1:15" ht="43.15" customHeight="1">
      <c r="A164" s="29"/>
      <c r="B164" s="32"/>
      <c r="C164" s="25"/>
      <c r="D164" s="15"/>
      <c r="E164" s="9"/>
      <c r="F164" s="9"/>
      <c r="G164" s="9"/>
      <c r="H164" s="9"/>
      <c r="I164" s="25"/>
      <c r="J164" s="25"/>
      <c r="K164" s="25"/>
      <c r="L164" s="25"/>
      <c r="M164" s="25"/>
      <c r="N164" s="9"/>
      <c r="O164" s="9"/>
    </row>
    <row r="165" spans="1:15" ht="43.15" customHeight="1">
      <c r="A165" s="29"/>
      <c r="B165" s="32"/>
      <c r="C165" s="25"/>
      <c r="D165" s="15"/>
      <c r="E165" s="9"/>
      <c r="F165" s="9"/>
      <c r="G165" s="9"/>
      <c r="H165" s="9"/>
      <c r="I165" s="25"/>
      <c r="J165" s="25"/>
      <c r="K165" s="25"/>
      <c r="L165" s="25"/>
      <c r="M165" s="25"/>
      <c r="N165" s="9"/>
      <c r="O165" s="9"/>
    </row>
    <row r="166" spans="1:15" ht="43.15" customHeight="1">
      <c r="A166" s="29"/>
      <c r="B166" s="32"/>
      <c r="C166" s="25"/>
      <c r="D166" s="15"/>
      <c r="E166" s="9"/>
      <c r="F166" s="9"/>
      <c r="G166" s="9"/>
      <c r="H166" s="9"/>
      <c r="I166" s="25"/>
      <c r="J166" s="25"/>
      <c r="K166" s="25"/>
      <c r="L166" s="25"/>
      <c r="M166" s="25"/>
      <c r="N166" s="9"/>
      <c r="O166" s="9"/>
    </row>
    <row r="167" spans="1:15" ht="43.15" customHeight="1">
      <c r="A167" s="29"/>
      <c r="B167" s="32"/>
      <c r="C167" s="25"/>
      <c r="D167" s="15"/>
      <c r="E167" s="9"/>
      <c r="F167" s="9"/>
      <c r="G167" s="9"/>
      <c r="H167" s="9"/>
      <c r="I167" s="25"/>
      <c r="J167" s="25"/>
      <c r="K167" s="25"/>
      <c r="L167" s="25"/>
      <c r="M167" s="25"/>
      <c r="N167" s="9"/>
      <c r="O167" s="9"/>
    </row>
    <row r="168" spans="1:15" ht="43.15" customHeight="1">
      <c r="A168" s="29"/>
      <c r="B168" s="32"/>
      <c r="C168" s="25"/>
      <c r="D168" s="15"/>
      <c r="E168" s="9"/>
      <c r="F168" s="9"/>
      <c r="G168" s="9"/>
      <c r="H168" s="9"/>
      <c r="I168" s="25"/>
      <c r="J168" s="25"/>
      <c r="K168" s="25"/>
      <c r="L168" s="25"/>
      <c r="M168" s="25"/>
      <c r="N168" s="9"/>
      <c r="O168" s="9"/>
    </row>
    <row r="169" spans="1:15" ht="43.15" customHeight="1">
      <c r="A169" s="29"/>
      <c r="B169" s="32"/>
      <c r="C169" s="25"/>
      <c r="D169" s="15"/>
      <c r="E169" s="9"/>
      <c r="F169" s="9"/>
      <c r="G169" s="9"/>
      <c r="H169" s="9"/>
      <c r="I169" s="25"/>
      <c r="J169" s="25"/>
      <c r="K169" s="25"/>
      <c r="L169" s="25"/>
      <c r="M169" s="25"/>
      <c r="N169" s="9"/>
      <c r="O169" s="9"/>
    </row>
    <row r="170" spans="1:15" ht="43.15" customHeight="1">
      <c r="A170" s="29"/>
      <c r="B170" s="32"/>
      <c r="C170" s="25"/>
      <c r="D170" s="15"/>
      <c r="E170" s="9"/>
      <c r="F170" s="9"/>
      <c r="G170" s="9"/>
      <c r="H170" s="9"/>
      <c r="I170" s="25"/>
      <c r="J170" s="25"/>
      <c r="K170" s="25"/>
      <c r="L170" s="25"/>
      <c r="M170" s="25"/>
      <c r="N170" s="9"/>
      <c r="O170" s="9"/>
    </row>
    <row r="171" spans="1:15" ht="43.15" customHeight="1">
      <c r="A171" s="29"/>
      <c r="B171" s="32"/>
      <c r="C171" s="25"/>
      <c r="D171" s="15"/>
      <c r="E171" s="9"/>
      <c r="F171" s="9"/>
      <c r="G171" s="9"/>
      <c r="H171" s="9"/>
      <c r="I171" s="25"/>
      <c r="J171" s="25"/>
      <c r="K171" s="25"/>
      <c r="L171" s="25"/>
      <c r="M171" s="25"/>
      <c r="N171" s="9"/>
      <c r="O171" s="9"/>
    </row>
    <row r="172" spans="1:15" ht="43.15" customHeight="1">
      <c r="A172" s="29"/>
      <c r="B172" s="32"/>
      <c r="C172" s="25"/>
      <c r="D172" s="15"/>
      <c r="E172" s="9"/>
      <c r="F172" s="9"/>
      <c r="G172" s="9"/>
      <c r="H172" s="9"/>
      <c r="I172" s="25"/>
      <c r="J172" s="25"/>
      <c r="K172" s="25"/>
      <c r="L172" s="25"/>
      <c r="M172" s="25"/>
      <c r="N172" s="9"/>
      <c r="O172" s="9"/>
    </row>
    <row r="173" spans="1:15" ht="43.15" customHeight="1">
      <c r="A173" s="29"/>
      <c r="B173" s="32"/>
      <c r="C173" s="25"/>
      <c r="D173" s="15"/>
      <c r="E173" s="9"/>
      <c r="F173" s="9"/>
      <c r="G173" s="9"/>
      <c r="H173" s="9"/>
      <c r="I173" s="25"/>
      <c r="J173" s="25"/>
      <c r="K173" s="25"/>
      <c r="L173" s="25"/>
      <c r="M173" s="25"/>
      <c r="N173" s="9"/>
      <c r="O173" s="9"/>
    </row>
    <row r="174" spans="1:15" ht="43.15" customHeight="1">
      <c r="A174" s="29"/>
      <c r="B174" s="32"/>
      <c r="C174" s="25"/>
      <c r="D174" s="15"/>
      <c r="E174" s="9"/>
      <c r="F174" s="9"/>
      <c r="G174" s="9"/>
      <c r="H174" s="9"/>
      <c r="I174" s="25"/>
      <c r="J174" s="25"/>
      <c r="K174" s="25"/>
      <c r="L174" s="25"/>
      <c r="M174" s="25"/>
      <c r="N174" s="9"/>
      <c r="O174" s="9"/>
    </row>
    <row r="175" spans="1:15" ht="43.15" customHeight="1">
      <c r="A175" s="29"/>
      <c r="B175" s="32"/>
      <c r="C175" s="25"/>
      <c r="D175" s="15"/>
      <c r="E175" s="9"/>
      <c r="F175" s="9"/>
      <c r="G175" s="9"/>
      <c r="H175" s="9"/>
      <c r="I175" s="25"/>
      <c r="J175" s="25"/>
      <c r="K175" s="25"/>
      <c r="L175" s="25"/>
      <c r="M175" s="25"/>
      <c r="N175" s="9"/>
      <c r="O175" s="9"/>
    </row>
    <row r="176" spans="1:15" ht="43.15" customHeight="1">
      <c r="A176" s="29"/>
      <c r="B176" s="32"/>
      <c r="C176" s="25"/>
      <c r="D176" s="15"/>
      <c r="E176" s="9"/>
      <c r="F176" s="9"/>
      <c r="G176" s="9"/>
      <c r="H176" s="9"/>
      <c r="I176" s="25"/>
      <c r="J176" s="25"/>
      <c r="K176" s="25"/>
      <c r="L176" s="25"/>
      <c r="M176" s="25"/>
      <c r="N176" s="9"/>
      <c r="O176" s="9"/>
    </row>
    <row r="177" spans="1:15" ht="43.15" customHeight="1">
      <c r="A177" s="29"/>
      <c r="B177" s="32"/>
      <c r="C177" s="25"/>
      <c r="D177" s="15"/>
      <c r="E177" s="9"/>
      <c r="F177" s="9"/>
      <c r="G177" s="9"/>
      <c r="H177" s="9"/>
      <c r="I177" s="25"/>
      <c r="J177" s="25"/>
      <c r="K177" s="25"/>
      <c r="L177" s="25"/>
      <c r="M177" s="25"/>
      <c r="N177" s="9"/>
      <c r="O177" s="9"/>
    </row>
    <row r="178" spans="1:15" ht="43.15" customHeight="1">
      <c r="A178" s="29"/>
      <c r="B178" s="32"/>
      <c r="C178" s="25"/>
      <c r="D178" s="15"/>
      <c r="E178" s="9"/>
      <c r="F178" s="9"/>
      <c r="G178" s="9"/>
      <c r="H178" s="9"/>
      <c r="I178" s="25"/>
      <c r="J178" s="25"/>
      <c r="K178" s="25"/>
      <c r="L178" s="25"/>
      <c r="M178" s="25"/>
      <c r="N178" s="9"/>
      <c r="O178" s="9"/>
    </row>
    <row r="179" spans="1:15" ht="43.15" customHeight="1">
      <c r="A179" s="29"/>
      <c r="B179" s="32"/>
      <c r="C179" s="25"/>
      <c r="D179" s="15"/>
      <c r="E179" s="9"/>
      <c r="F179" s="9"/>
      <c r="G179" s="9"/>
      <c r="H179" s="9"/>
      <c r="I179" s="25"/>
      <c r="J179" s="25"/>
      <c r="K179" s="25"/>
      <c r="L179" s="25"/>
      <c r="M179" s="25"/>
      <c r="N179" s="9"/>
      <c r="O179" s="9"/>
    </row>
    <row r="180" spans="1:15" ht="43.15" customHeight="1">
      <c r="A180" s="29"/>
      <c r="B180" s="32"/>
      <c r="C180" s="25"/>
      <c r="D180" s="15"/>
      <c r="E180" s="9"/>
      <c r="F180" s="9"/>
      <c r="G180" s="9"/>
      <c r="H180" s="9"/>
      <c r="I180" s="25"/>
      <c r="J180" s="25"/>
      <c r="K180" s="25"/>
      <c r="L180" s="25"/>
      <c r="M180" s="25"/>
      <c r="N180" s="9"/>
      <c r="O180" s="9"/>
    </row>
    <row r="181" spans="1:15" ht="43.15" customHeight="1">
      <c r="A181" s="29"/>
      <c r="B181" s="32"/>
      <c r="C181" s="25"/>
      <c r="D181" s="15"/>
      <c r="E181" s="9"/>
      <c r="F181" s="9"/>
      <c r="G181" s="9"/>
      <c r="H181" s="9"/>
      <c r="I181" s="25"/>
      <c r="J181" s="25"/>
      <c r="K181" s="25"/>
      <c r="L181" s="25"/>
      <c r="M181" s="25"/>
      <c r="N181" s="9"/>
      <c r="O181" s="9"/>
    </row>
    <row r="182" spans="1:15" ht="43.15" customHeight="1">
      <c r="A182" s="29"/>
      <c r="B182" s="32"/>
      <c r="C182" s="25"/>
      <c r="D182" s="15"/>
      <c r="E182" s="9"/>
      <c r="F182" s="9"/>
      <c r="G182" s="9"/>
      <c r="H182" s="9"/>
      <c r="I182" s="25"/>
      <c r="J182" s="25"/>
      <c r="K182" s="25"/>
      <c r="L182" s="25"/>
      <c r="M182" s="25"/>
      <c r="N182" s="9"/>
      <c r="O182" s="9"/>
    </row>
    <row r="183" spans="1:15" ht="43.15" customHeight="1">
      <c r="A183" s="29"/>
      <c r="B183" s="32"/>
      <c r="C183" s="25"/>
      <c r="D183" s="15"/>
      <c r="E183" s="9"/>
      <c r="F183" s="9"/>
      <c r="G183" s="9"/>
      <c r="H183" s="9"/>
      <c r="I183" s="25"/>
      <c r="J183" s="25"/>
      <c r="K183" s="25"/>
      <c r="L183" s="25"/>
      <c r="M183" s="25"/>
      <c r="N183" s="9"/>
      <c r="O183" s="9"/>
    </row>
    <row r="184" spans="1:15" ht="43.15" customHeight="1">
      <c r="A184" s="29"/>
      <c r="B184" s="32"/>
      <c r="C184" s="25"/>
      <c r="D184" s="15"/>
      <c r="E184" s="9"/>
      <c r="F184" s="9"/>
      <c r="G184" s="9"/>
      <c r="H184" s="9"/>
      <c r="I184" s="25"/>
      <c r="J184" s="25"/>
      <c r="K184" s="25"/>
      <c r="L184" s="25"/>
      <c r="M184" s="25"/>
      <c r="N184" s="9"/>
      <c r="O184" s="9"/>
    </row>
    <row r="185" spans="1:15" ht="43.15" customHeight="1">
      <c r="A185" s="29"/>
      <c r="B185" s="32"/>
      <c r="C185" s="25"/>
      <c r="D185" s="15"/>
      <c r="E185" s="9"/>
      <c r="F185" s="9"/>
      <c r="G185" s="9"/>
      <c r="H185" s="9"/>
      <c r="I185" s="25"/>
      <c r="J185" s="25"/>
      <c r="K185" s="25"/>
      <c r="L185" s="25"/>
      <c r="M185" s="25"/>
      <c r="N185" s="9"/>
      <c r="O185" s="9"/>
    </row>
    <row r="186" spans="1:15" ht="43.15" customHeight="1">
      <c r="A186" s="29"/>
      <c r="B186" s="32"/>
      <c r="C186" s="25"/>
      <c r="D186" s="15"/>
      <c r="E186" s="9"/>
      <c r="F186" s="9"/>
      <c r="G186" s="9"/>
      <c r="H186" s="9"/>
      <c r="I186" s="25"/>
      <c r="J186" s="25"/>
      <c r="K186" s="25"/>
      <c r="L186" s="25"/>
      <c r="M186" s="25"/>
      <c r="N186" s="9"/>
      <c r="O186" s="9"/>
    </row>
    <row r="187" spans="1:15" ht="43.15" customHeight="1">
      <c r="A187" s="29"/>
      <c r="B187" s="32"/>
      <c r="C187" s="25"/>
      <c r="D187" s="15"/>
      <c r="E187" s="9"/>
      <c r="F187" s="9"/>
      <c r="G187" s="9"/>
      <c r="H187" s="9"/>
      <c r="I187" s="25"/>
      <c r="J187" s="25"/>
      <c r="K187" s="25"/>
      <c r="L187" s="25"/>
      <c r="M187" s="25"/>
      <c r="N187" s="9"/>
      <c r="O187" s="9"/>
    </row>
    <row r="188" spans="1:15" ht="43.15" customHeight="1">
      <c r="A188" s="29"/>
      <c r="B188" s="32"/>
      <c r="C188" s="25"/>
      <c r="D188" s="15"/>
      <c r="E188" s="9"/>
      <c r="F188" s="9"/>
      <c r="G188" s="9"/>
      <c r="H188" s="9"/>
      <c r="I188" s="25"/>
      <c r="J188" s="25"/>
      <c r="K188" s="25"/>
      <c r="L188" s="25"/>
      <c r="M188" s="25"/>
      <c r="N188" s="9"/>
      <c r="O188" s="9"/>
    </row>
    <row r="189" spans="1:15" ht="43.15" customHeight="1">
      <c r="A189" s="29"/>
      <c r="B189" s="32"/>
      <c r="C189" s="25"/>
      <c r="D189" s="15"/>
      <c r="E189" s="9"/>
      <c r="F189" s="9"/>
      <c r="G189" s="9"/>
      <c r="H189" s="9"/>
      <c r="I189" s="25"/>
      <c r="J189" s="25"/>
      <c r="K189" s="25"/>
      <c r="L189" s="25"/>
      <c r="M189" s="25"/>
      <c r="N189" s="9"/>
      <c r="O189" s="9"/>
    </row>
    <row r="190" spans="1:15" ht="43.15" customHeight="1">
      <c r="A190" s="29"/>
      <c r="B190" s="32"/>
      <c r="C190" s="25"/>
      <c r="D190" s="15"/>
      <c r="E190" s="9"/>
      <c r="F190" s="9"/>
      <c r="G190" s="9"/>
      <c r="H190" s="9"/>
      <c r="I190" s="25"/>
      <c r="J190" s="25"/>
      <c r="K190" s="25"/>
      <c r="L190" s="25"/>
      <c r="M190" s="25"/>
      <c r="N190" s="9"/>
      <c r="O190" s="9"/>
    </row>
    <row r="191" spans="1:15" ht="43.15" customHeight="1">
      <c r="A191" s="29"/>
      <c r="B191" s="32"/>
      <c r="C191" s="25"/>
      <c r="D191" s="15"/>
      <c r="E191" s="9"/>
      <c r="F191" s="9"/>
      <c r="G191" s="9"/>
      <c r="H191" s="9"/>
      <c r="I191" s="25"/>
      <c r="J191" s="25"/>
      <c r="K191" s="25"/>
      <c r="L191" s="25"/>
      <c r="M191" s="25"/>
      <c r="N191" s="9"/>
      <c r="O191" s="9"/>
    </row>
    <row r="192" spans="1:15" ht="43.15" customHeight="1">
      <c r="A192" s="29"/>
      <c r="B192" s="32"/>
      <c r="C192" s="25"/>
      <c r="D192" s="15"/>
      <c r="E192" s="9"/>
      <c r="F192" s="9"/>
      <c r="G192" s="9"/>
      <c r="H192" s="9"/>
      <c r="I192" s="25"/>
      <c r="J192" s="25"/>
      <c r="K192" s="25"/>
      <c r="L192" s="25"/>
      <c r="M192" s="25"/>
      <c r="N192" s="9"/>
      <c r="O192" s="9"/>
    </row>
    <row r="193" spans="1:15" ht="43.15" customHeight="1">
      <c r="A193" s="29"/>
      <c r="B193" s="32"/>
      <c r="C193" s="25"/>
      <c r="D193" s="15"/>
      <c r="E193" s="9"/>
      <c r="F193" s="9"/>
      <c r="G193" s="9"/>
      <c r="H193" s="9"/>
      <c r="I193" s="25"/>
      <c r="J193" s="25"/>
      <c r="K193" s="25"/>
      <c r="L193" s="25"/>
      <c r="M193" s="25"/>
      <c r="N193" s="9"/>
      <c r="O193" s="9"/>
    </row>
    <row r="194" spans="1:15" ht="43.15" customHeight="1">
      <c r="A194" s="29"/>
      <c r="B194" s="32"/>
      <c r="C194" s="25"/>
      <c r="D194" s="15"/>
      <c r="E194" s="9"/>
      <c r="F194" s="9"/>
      <c r="G194" s="9"/>
      <c r="H194" s="9"/>
      <c r="I194" s="25"/>
      <c r="J194" s="25"/>
      <c r="K194" s="25"/>
      <c r="L194" s="25"/>
      <c r="M194" s="25"/>
      <c r="N194" s="9"/>
      <c r="O194" s="9"/>
    </row>
    <row r="195" spans="1:15" ht="43.15" customHeight="1">
      <c r="A195" s="29"/>
      <c r="B195" s="32"/>
      <c r="C195" s="25"/>
      <c r="D195" s="15"/>
      <c r="E195" s="9"/>
      <c r="F195" s="9"/>
      <c r="G195" s="9"/>
      <c r="H195" s="9"/>
      <c r="I195" s="25"/>
      <c r="J195" s="25"/>
      <c r="K195" s="25"/>
      <c r="L195" s="25"/>
      <c r="M195" s="25"/>
      <c r="N195" s="9"/>
      <c r="O195" s="9"/>
    </row>
    <row r="196" spans="1:15" ht="43.15" customHeight="1">
      <c r="A196" s="29"/>
      <c r="B196" s="32"/>
      <c r="C196" s="25"/>
      <c r="D196" s="15"/>
      <c r="E196" s="9"/>
      <c r="F196" s="9"/>
      <c r="G196" s="9"/>
      <c r="H196" s="9"/>
      <c r="I196" s="25"/>
      <c r="J196" s="25"/>
      <c r="K196" s="25"/>
      <c r="L196" s="25"/>
      <c r="M196" s="25"/>
      <c r="N196" s="9"/>
      <c r="O196" s="9"/>
    </row>
    <row r="197" spans="1:15" ht="43.15" customHeight="1">
      <c r="A197" s="29"/>
      <c r="B197" s="32"/>
      <c r="C197" s="25"/>
      <c r="D197" s="15"/>
      <c r="E197" s="9"/>
      <c r="F197" s="9"/>
      <c r="G197" s="9"/>
      <c r="H197" s="9"/>
      <c r="I197" s="25"/>
      <c r="J197" s="25"/>
      <c r="K197" s="25"/>
      <c r="L197" s="25"/>
      <c r="M197" s="25"/>
      <c r="N197" s="9"/>
      <c r="O197" s="9"/>
    </row>
    <row r="198" spans="1:15" ht="43.15" customHeight="1">
      <c r="A198" s="29"/>
      <c r="B198" s="32"/>
      <c r="C198" s="25"/>
      <c r="D198" s="15"/>
      <c r="E198" s="9"/>
      <c r="F198" s="9"/>
      <c r="G198" s="9"/>
      <c r="H198" s="9"/>
      <c r="I198" s="25"/>
      <c r="J198" s="25"/>
      <c r="K198" s="25"/>
      <c r="L198" s="25"/>
      <c r="M198" s="25"/>
      <c r="N198" s="9"/>
      <c r="O198" s="9"/>
    </row>
    <row r="199" spans="1:15" ht="43.15" customHeight="1">
      <c r="A199" s="29"/>
      <c r="B199" s="32"/>
      <c r="C199" s="25"/>
      <c r="D199" s="15"/>
      <c r="E199" s="9"/>
      <c r="F199" s="9"/>
      <c r="G199" s="9"/>
      <c r="H199" s="9"/>
      <c r="I199" s="25"/>
      <c r="J199" s="25"/>
      <c r="K199" s="25"/>
      <c r="L199" s="25"/>
      <c r="M199" s="25"/>
      <c r="N199" s="9"/>
      <c r="O199" s="9"/>
    </row>
    <row r="200" spans="1:15" ht="43.15" customHeight="1">
      <c r="A200" s="29"/>
      <c r="B200" s="32"/>
      <c r="C200" s="25"/>
      <c r="D200" s="15"/>
      <c r="E200" s="9"/>
      <c r="F200" s="9"/>
      <c r="G200" s="9"/>
      <c r="H200" s="9"/>
      <c r="I200" s="25"/>
      <c r="J200" s="25"/>
      <c r="K200" s="25"/>
      <c r="L200" s="25"/>
      <c r="M200" s="25"/>
      <c r="N200" s="9"/>
      <c r="O200" s="9"/>
    </row>
    <row r="201" spans="1:15" ht="43.15" customHeight="1">
      <c r="A201" s="29"/>
      <c r="B201" s="32"/>
      <c r="C201" s="25"/>
      <c r="D201" s="15"/>
      <c r="E201" s="9"/>
      <c r="F201" s="9"/>
      <c r="G201" s="9"/>
      <c r="H201" s="9"/>
      <c r="I201" s="25"/>
      <c r="J201" s="25"/>
      <c r="K201" s="25"/>
      <c r="L201" s="25"/>
      <c r="M201" s="25"/>
      <c r="N201" s="9"/>
      <c r="O201" s="9"/>
    </row>
    <row r="202" spans="1:15" ht="43.15" customHeight="1">
      <c r="A202" s="29"/>
      <c r="B202" s="32"/>
      <c r="C202" s="25"/>
      <c r="D202" s="15"/>
      <c r="E202" s="9"/>
      <c r="F202" s="9"/>
      <c r="G202" s="9"/>
      <c r="H202" s="9"/>
      <c r="I202" s="25"/>
      <c r="J202" s="25"/>
      <c r="K202" s="25"/>
      <c r="L202" s="25"/>
      <c r="M202" s="25"/>
      <c r="N202" s="9"/>
      <c r="O202" s="9"/>
    </row>
    <row r="203" spans="1:15" ht="43.15" customHeight="1">
      <c r="A203" s="29"/>
      <c r="B203" s="32"/>
      <c r="C203" s="25"/>
      <c r="D203" s="15"/>
      <c r="E203" s="9"/>
      <c r="F203" s="9"/>
      <c r="G203" s="9"/>
      <c r="H203" s="9"/>
      <c r="I203" s="25"/>
      <c r="J203" s="25"/>
      <c r="K203" s="25"/>
      <c r="L203" s="25"/>
      <c r="M203" s="25"/>
      <c r="N203" s="9"/>
      <c r="O203" s="9"/>
    </row>
    <row r="204" spans="1:15" ht="43.15" customHeight="1">
      <c r="A204" s="29"/>
      <c r="B204" s="32"/>
      <c r="C204" s="25"/>
      <c r="D204" s="15"/>
      <c r="E204" s="9"/>
      <c r="F204" s="9"/>
      <c r="G204" s="9"/>
      <c r="H204" s="9"/>
      <c r="I204" s="25"/>
      <c r="J204" s="25"/>
      <c r="K204" s="25"/>
      <c r="L204" s="25"/>
      <c r="M204" s="25"/>
      <c r="N204" s="9"/>
      <c r="O204" s="9"/>
    </row>
    <row r="205" spans="1:15" ht="43.15" customHeight="1">
      <c r="A205" s="29"/>
      <c r="B205" s="32"/>
      <c r="C205" s="25"/>
      <c r="D205" s="15"/>
      <c r="E205" s="9"/>
      <c r="F205" s="9"/>
      <c r="G205" s="9"/>
      <c r="H205" s="9"/>
      <c r="I205" s="25"/>
      <c r="J205" s="25"/>
      <c r="K205" s="25"/>
      <c r="L205" s="25"/>
      <c r="M205" s="25"/>
      <c r="N205" s="9"/>
      <c r="O205" s="9"/>
    </row>
    <row r="206" spans="1:15" ht="43.15" customHeight="1">
      <c r="A206" s="29"/>
      <c r="B206" s="32"/>
      <c r="C206" s="25"/>
      <c r="D206" s="15"/>
      <c r="E206" s="9"/>
      <c r="F206" s="9"/>
      <c r="G206" s="9"/>
      <c r="H206" s="9"/>
      <c r="I206" s="25"/>
      <c r="J206" s="25"/>
      <c r="K206" s="25"/>
      <c r="L206" s="25"/>
      <c r="M206" s="25"/>
      <c r="N206" s="9"/>
      <c r="O206" s="9"/>
    </row>
    <row r="207" spans="1:15" ht="43.15" customHeight="1">
      <c r="A207" s="29"/>
      <c r="B207" s="32"/>
      <c r="C207" s="25"/>
      <c r="D207" s="15"/>
      <c r="E207" s="9"/>
      <c r="F207" s="9"/>
      <c r="G207" s="9"/>
      <c r="H207" s="9"/>
      <c r="I207" s="25"/>
      <c r="J207" s="25"/>
      <c r="K207" s="25"/>
      <c r="L207" s="25"/>
      <c r="M207" s="25"/>
      <c r="N207" s="9"/>
      <c r="O207" s="9"/>
    </row>
    <row r="208" spans="1:15" ht="43.15" customHeight="1">
      <c r="A208" s="29"/>
      <c r="B208" s="32"/>
      <c r="C208" s="25"/>
      <c r="D208" s="15"/>
      <c r="E208" s="9"/>
      <c r="F208" s="9"/>
      <c r="G208" s="9"/>
      <c r="H208" s="9"/>
      <c r="I208" s="25"/>
      <c r="J208" s="25"/>
      <c r="K208" s="25"/>
      <c r="L208" s="25"/>
      <c r="M208" s="25"/>
      <c r="N208" s="9"/>
      <c r="O208" s="9"/>
    </row>
    <row r="209" spans="1:15" ht="43.15" customHeight="1">
      <c r="A209" s="29"/>
      <c r="B209" s="32"/>
      <c r="C209" s="25"/>
      <c r="D209" s="15"/>
      <c r="E209" s="9"/>
      <c r="F209" s="9"/>
      <c r="G209" s="9"/>
      <c r="H209" s="9"/>
      <c r="I209" s="25"/>
      <c r="J209" s="25"/>
      <c r="K209" s="25"/>
      <c r="L209" s="25"/>
      <c r="M209" s="25"/>
      <c r="N209" s="9"/>
      <c r="O209" s="9"/>
    </row>
    <row r="210" spans="1:15" ht="43.15" customHeight="1">
      <c r="A210" s="29"/>
      <c r="B210" s="32"/>
      <c r="C210" s="25"/>
      <c r="D210" s="15"/>
      <c r="E210" s="9"/>
      <c r="F210" s="9"/>
      <c r="G210" s="9"/>
      <c r="H210" s="9"/>
      <c r="I210" s="25"/>
      <c r="J210" s="25"/>
      <c r="K210" s="25"/>
      <c r="L210" s="25"/>
      <c r="M210" s="25"/>
      <c r="N210" s="9"/>
      <c r="O210" s="9"/>
    </row>
    <row r="211" spans="1:15" ht="43.15" customHeight="1">
      <c r="A211" s="29"/>
      <c r="B211" s="32"/>
      <c r="C211" s="25"/>
      <c r="D211" s="15"/>
      <c r="E211" s="9"/>
      <c r="F211" s="9"/>
      <c r="G211" s="9"/>
      <c r="H211" s="9"/>
      <c r="I211" s="25"/>
      <c r="J211" s="25"/>
      <c r="K211" s="25"/>
      <c r="L211" s="25"/>
      <c r="M211" s="25"/>
      <c r="N211" s="9"/>
      <c r="O211" s="9"/>
    </row>
    <row r="212" spans="1:15" ht="43.15" customHeight="1">
      <c r="A212" s="29"/>
      <c r="B212" s="32"/>
      <c r="C212" s="25"/>
      <c r="D212" s="15"/>
      <c r="E212" s="9"/>
      <c r="F212" s="9"/>
      <c r="G212" s="9"/>
      <c r="H212" s="9"/>
      <c r="I212" s="25"/>
      <c r="J212" s="25"/>
      <c r="K212" s="25"/>
      <c r="L212" s="25"/>
      <c r="M212" s="25"/>
      <c r="N212" s="9"/>
      <c r="O212" s="9"/>
    </row>
    <row r="213" spans="1:15" ht="43.15" customHeight="1">
      <c r="A213" s="29"/>
      <c r="B213" s="32"/>
      <c r="C213" s="25"/>
      <c r="D213" s="15"/>
      <c r="E213" s="9"/>
      <c r="F213" s="9"/>
      <c r="G213" s="9"/>
      <c r="H213" s="9"/>
      <c r="I213" s="25"/>
      <c r="J213" s="25"/>
      <c r="K213" s="25"/>
      <c r="L213" s="25"/>
      <c r="M213" s="25"/>
      <c r="N213" s="9"/>
      <c r="O213" s="9"/>
    </row>
    <row r="214" spans="1:15" ht="43.15" customHeight="1">
      <c r="A214" s="29"/>
      <c r="B214" s="32"/>
      <c r="C214" s="25"/>
      <c r="D214" s="15"/>
      <c r="E214" s="9"/>
      <c r="F214" s="9"/>
      <c r="G214" s="9"/>
      <c r="H214" s="9"/>
      <c r="I214" s="25"/>
      <c r="J214" s="25"/>
      <c r="K214" s="25"/>
      <c r="L214" s="25"/>
      <c r="M214" s="25"/>
      <c r="N214" s="9"/>
      <c r="O214" s="9"/>
    </row>
    <row r="215" spans="1:15" ht="43.15" customHeight="1">
      <c r="A215" s="29"/>
      <c r="B215" s="32"/>
      <c r="C215" s="25"/>
      <c r="D215" s="15"/>
      <c r="E215" s="9"/>
      <c r="F215" s="9"/>
      <c r="G215" s="9"/>
      <c r="H215" s="9"/>
      <c r="I215" s="25"/>
      <c r="J215" s="25"/>
      <c r="K215" s="25"/>
      <c r="L215" s="25"/>
      <c r="M215" s="25"/>
      <c r="N215" s="9"/>
      <c r="O215" s="9"/>
    </row>
    <row r="216" spans="1:15" ht="43.15" customHeight="1">
      <c r="A216" s="29"/>
      <c r="B216" s="32"/>
      <c r="C216" s="25"/>
      <c r="D216" s="15"/>
      <c r="E216" s="9"/>
      <c r="F216" s="9"/>
      <c r="G216" s="9"/>
      <c r="H216" s="9"/>
      <c r="I216" s="25"/>
      <c r="J216" s="25"/>
      <c r="K216" s="25"/>
      <c r="L216" s="25"/>
      <c r="M216" s="25"/>
      <c r="N216" s="9"/>
      <c r="O216" s="9"/>
    </row>
    <row r="217" spans="1:15" ht="43.15" customHeight="1">
      <c r="A217" s="29"/>
      <c r="B217" s="32"/>
      <c r="C217" s="25"/>
      <c r="D217" s="15"/>
      <c r="E217" s="9"/>
      <c r="F217" s="9"/>
      <c r="G217" s="9"/>
      <c r="H217" s="9"/>
      <c r="I217" s="25"/>
      <c r="J217" s="25"/>
      <c r="K217" s="25"/>
      <c r="L217" s="25"/>
      <c r="M217" s="25"/>
      <c r="N217" s="9"/>
      <c r="O217" s="9"/>
    </row>
    <row r="218" spans="1:15" ht="43.15" customHeight="1">
      <c r="A218" s="29"/>
      <c r="B218" s="32"/>
      <c r="C218" s="25"/>
      <c r="D218" s="15"/>
      <c r="E218" s="9"/>
      <c r="F218" s="9"/>
      <c r="G218" s="9"/>
      <c r="H218" s="9"/>
      <c r="I218" s="25"/>
      <c r="J218" s="25"/>
      <c r="K218" s="25"/>
      <c r="L218" s="25"/>
      <c r="M218" s="25"/>
      <c r="N218" s="9"/>
      <c r="O218" s="9"/>
    </row>
    <row r="219" spans="1:15" ht="43.15" customHeight="1">
      <c r="A219" s="29"/>
      <c r="B219" s="32"/>
      <c r="C219" s="25"/>
      <c r="D219" s="15"/>
      <c r="E219" s="9"/>
      <c r="F219" s="9"/>
      <c r="G219" s="9"/>
      <c r="H219" s="9"/>
      <c r="I219" s="25"/>
      <c r="J219" s="25"/>
      <c r="K219" s="25"/>
      <c r="L219" s="25"/>
      <c r="M219" s="25"/>
      <c r="N219" s="9"/>
      <c r="O219" s="9"/>
    </row>
    <row r="220" spans="1:15" ht="43.15" customHeight="1">
      <c r="A220" s="29"/>
      <c r="B220" s="32"/>
      <c r="C220" s="25"/>
      <c r="D220" s="15"/>
      <c r="E220" s="9"/>
      <c r="F220" s="9"/>
      <c r="G220" s="9"/>
      <c r="H220" s="9"/>
      <c r="I220" s="25"/>
      <c r="J220" s="25"/>
      <c r="K220" s="25"/>
      <c r="L220" s="25"/>
      <c r="M220" s="25"/>
      <c r="N220" s="9"/>
      <c r="O220" s="9"/>
    </row>
    <row r="221" spans="1:15" ht="43.15" customHeight="1">
      <c r="A221" s="29"/>
      <c r="B221" s="32"/>
      <c r="C221" s="25"/>
      <c r="D221" s="15"/>
      <c r="E221" s="9"/>
      <c r="F221" s="9"/>
      <c r="G221" s="9"/>
      <c r="H221" s="9"/>
      <c r="I221" s="25"/>
      <c r="J221" s="25"/>
      <c r="K221" s="25"/>
      <c r="L221" s="25"/>
      <c r="M221" s="25"/>
      <c r="N221" s="9"/>
      <c r="O221" s="9"/>
    </row>
    <row r="222" spans="1:15" ht="43.15" customHeight="1">
      <c r="A222" s="29"/>
      <c r="B222" s="32"/>
      <c r="C222" s="25"/>
      <c r="D222" s="15"/>
      <c r="E222" s="9"/>
      <c r="F222" s="9"/>
      <c r="G222" s="9"/>
      <c r="H222" s="9"/>
      <c r="I222" s="25"/>
      <c r="J222" s="25"/>
      <c r="K222" s="25"/>
      <c r="L222" s="25"/>
      <c r="M222" s="25"/>
      <c r="N222" s="9"/>
      <c r="O222" s="9"/>
    </row>
    <row r="223" spans="1:15" ht="43.15" customHeight="1">
      <c r="A223" s="29"/>
      <c r="B223" s="32"/>
      <c r="C223" s="25"/>
      <c r="D223" s="15"/>
      <c r="E223" s="9"/>
      <c r="F223" s="9"/>
      <c r="G223" s="9"/>
      <c r="H223" s="9"/>
      <c r="I223" s="25"/>
      <c r="J223" s="25"/>
      <c r="K223" s="25"/>
      <c r="L223" s="25"/>
      <c r="M223" s="25"/>
      <c r="N223" s="9"/>
      <c r="O223" s="9"/>
    </row>
    <row r="224" spans="1:15" ht="43.15" customHeight="1">
      <c r="A224" s="29"/>
      <c r="B224" s="32"/>
      <c r="C224" s="25"/>
      <c r="D224" s="15"/>
      <c r="E224" s="9"/>
      <c r="F224" s="9"/>
      <c r="G224" s="9"/>
      <c r="H224" s="9"/>
      <c r="I224" s="25"/>
      <c r="J224" s="25"/>
      <c r="K224" s="25"/>
      <c r="L224" s="25"/>
      <c r="M224" s="25"/>
      <c r="N224" s="9"/>
      <c r="O224" s="9"/>
    </row>
    <row r="225" spans="1:15" ht="43.15" customHeight="1">
      <c r="A225" s="29"/>
      <c r="B225" s="32"/>
      <c r="C225" s="25"/>
      <c r="D225" s="15"/>
      <c r="E225" s="9"/>
      <c r="F225" s="9"/>
      <c r="G225" s="9"/>
      <c r="H225" s="9"/>
      <c r="I225" s="25"/>
      <c r="J225" s="25"/>
      <c r="K225" s="25"/>
      <c r="L225" s="25"/>
      <c r="M225" s="25"/>
      <c r="N225" s="9"/>
      <c r="O225" s="9"/>
    </row>
    <row r="226" spans="1:15" ht="43.15" customHeight="1">
      <c r="A226" s="29"/>
      <c r="B226" s="32"/>
      <c r="C226" s="25"/>
      <c r="D226" s="15"/>
      <c r="E226" s="9"/>
      <c r="F226" s="9"/>
      <c r="G226" s="9"/>
      <c r="H226" s="9"/>
      <c r="I226" s="25"/>
      <c r="J226" s="25"/>
      <c r="K226" s="25"/>
      <c r="L226" s="25"/>
      <c r="M226" s="25"/>
      <c r="N226" s="9"/>
      <c r="O226" s="9"/>
    </row>
    <row r="227" spans="1:15" ht="43.15" customHeight="1">
      <c r="A227" s="29"/>
      <c r="B227" s="32"/>
      <c r="C227" s="25"/>
      <c r="D227" s="15"/>
      <c r="E227" s="9"/>
      <c r="F227" s="9"/>
      <c r="G227" s="9"/>
      <c r="H227" s="9"/>
      <c r="I227" s="25"/>
      <c r="J227" s="25"/>
      <c r="K227" s="25"/>
      <c r="L227" s="25"/>
      <c r="M227" s="25"/>
      <c r="N227" s="9"/>
      <c r="O227" s="9"/>
    </row>
    <row r="228" spans="1:15" ht="43.15" customHeight="1">
      <c r="A228" s="29"/>
      <c r="B228" s="32"/>
      <c r="C228" s="25"/>
      <c r="D228" s="15"/>
      <c r="E228" s="9"/>
      <c r="F228" s="9"/>
      <c r="G228" s="9"/>
      <c r="H228" s="9"/>
      <c r="I228" s="25"/>
      <c r="J228" s="25"/>
      <c r="K228" s="25"/>
      <c r="L228" s="25"/>
      <c r="M228" s="25"/>
      <c r="N228" s="9"/>
      <c r="O228" s="9"/>
    </row>
    <row r="229" spans="1:15" ht="43.15" customHeight="1">
      <c r="A229" s="29"/>
      <c r="B229" s="32"/>
      <c r="C229" s="25"/>
      <c r="D229" s="15"/>
      <c r="E229" s="9"/>
      <c r="F229" s="9"/>
      <c r="G229" s="9"/>
      <c r="H229" s="9"/>
      <c r="I229" s="25"/>
      <c r="J229" s="25"/>
      <c r="K229" s="25"/>
      <c r="L229" s="25"/>
      <c r="M229" s="25"/>
      <c r="N229" s="9"/>
      <c r="O229" s="9"/>
    </row>
    <row r="230" spans="1:15" ht="43.15" customHeight="1">
      <c r="A230" s="29"/>
      <c r="B230" s="32"/>
      <c r="C230" s="25"/>
      <c r="D230" s="15"/>
      <c r="E230" s="9"/>
      <c r="F230" s="9"/>
      <c r="G230" s="9"/>
      <c r="H230" s="9"/>
      <c r="I230" s="25"/>
      <c r="J230" s="25"/>
      <c r="K230" s="25"/>
      <c r="L230" s="25"/>
      <c r="M230" s="25"/>
      <c r="N230" s="9"/>
      <c r="O230" s="9"/>
    </row>
    <row r="231" spans="1:15" ht="43.15" customHeight="1">
      <c r="A231" s="29"/>
      <c r="B231" s="32"/>
      <c r="C231" s="25"/>
      <c r="D231" s="15"/>
      <c r="E231" s="9"/>
      <c r="F231" s="9"/>
      <c r="G231" s="9"/>
      <c r="H231" s="9"/>
      <c r="I231" s="25"/>
      <c r="J231" s="25"/>
      <c r="K231" s="25"/>
      <c r="L231" s="25"/>
      <c r="M231" s="25"/>
      <c r="N231" s="9"/>
      <c r="O231" s="9"/>
    </row>
    <row r="232" spans="1:15" ht="43.15" customHeight="1">
      <c r="A232" s="29"/>
      <c r="B232" s="32"/>
      <c r="C232" s="25"/>
      <c r="D232" s="15"/>
      <c r="E232" s="9"/>
      <c r="F232" s="9"/>
      <c r="G232" s="9"/>
      <c r="H232" s="9"/>
      <c r="I232" s="25"/>
      <c r="J232" s="25"/>
      <c r="K232" s="25"/>
      <c r="L232" s="25"/>
      <c r="M232" s="25"/>
      <c r="N232" s="9"/>
      <c r="O232" s="9"/>
    </row>
    <row r="233" spans="1:15" ht="43.15" customHeight="1">
      <c r="A233" s="29"/>
      <c r="B233" s="32"/>
      <c r="C233" s="25"/>
      <c r="D233" s="15"/>
      <c r="E233" s="9"/>
      <c r="F233" s="9"/>
      <c r="G233" s="9"/>
      <c r="H233" s="9"/>
      <c r="I233" s="25"/>
      <c r="J233" s="25"/>
      <c r="K233" s="25"/>
      <c r="L233" s="25"/>
      <c r="M233" s="25"/>
      <c r="N233" s="9"/>
      <c r="O233" s="9"/>
    </row>
    <row r="234" spans="1:15" ht="43.15" customHeight="1">
      <c r="A234" s="29"/>
      <c r="B234" s="32"/>
      <c r="C234" s="25"/>
      <c r="D234" s="15"/>
      <c r="E234" s="9"/>
      <c r="F234" s="9"/>
      <c r="G234" s="9"/>
      <c r="H234" s="9"/>
      <c r="I234" s="25"/>
      <c r="J234" s="25"/>
      <c r="K234" s="25"/>
      <c r="L234" s="25"/>
      <c r="M234" s="25"/>
      <c r="N234" s="9"/>
      <c r="O234" s="9"/>
    </row>
    <row r="235" spans="1:15" ht="43.15" customHeight="1">
      <c r="A235" s="29"/>
      <c r="B235" s="32"/>
      <c r="C235" s="25"/>
      <c r="D235" s="15"/>
      <c r="E235" s="9"/>
      <c r="F235" s="9"/>
      <c r="G235" s="9"/>
      <c r="H235" s="9"/>
      <c r="I235" s="25"/>
      <c r="J235" s="25"/>
      <c r="K235" s="25"/>
      <c r="L235" s="25"/>
      <c r="M235" s="25"/>
      <c r="N235" s="9"/>
      <c r="O235" s="9"/>
    </row>
    <row r="236" spans="1:15" ht="43.15" customHeight="1">
      <c r="A236" s="29"/>
      <c r="B236" s="32"/>
      <c r="C236" s="25"/>
      <c r="D236" s="15"/>
      <c r="E236" s="9"/>
      <c r="F236" s="9"/>
      <c r="G236" s="9"/>
      <c r="H236" s="9"/>
      <c r="I236" s="25"/>
      <c r="J236" s="25"/>
      <c r="K236" s="25"/>
      <c r="L236" s="25"/>
      <c r="M236" s="25"/>
      <c r="N236" s="9"/>
      <c r="O236" s="9"/>
    </row>
    <row r="237" spans="1:15" ht="43.15" customHeight="1">
      <c r="A237" s="29"/>
      <c r="B237" s="32"/>
      <c r="C237" s="25"/>
      <c r="D237" s="15"/>
      <c r="E237" s="9"/>
      <c r="F237" s="9"/>
      <c r="G237" s="9"/>
      <c r="H237" s="9"/>
      <c r="I237" s="25"/>
      <c r="J237" s="25"/>
      <c r="K237" s="25"/>
      <c r="L237" s="25"/>
      <c r="M237" s="25"/>
      <c r="N237" s="9"/>
      <c r="O237" s="9"/>
    </row>
    <row r="238" spans="1:15" ht="43.15" customHeight="1">
      <c r="A238" s="29"/>
      <c r="B238" s="32"/>
      <c r="C238" s="25"/>
      <c r="D238" s="15"/>
      <c r="E238" s="9"/>
      <c r="F238" s="9"/>
      <c r="G238" s="9"/>
      <c r="H238" s="9"/>
      <c r="I238" s="25"/>
      <c r="J238" s="25"/>
      <c r="K238" s="25"/>
      <c r="L238" s="25"/>
      <c r="M238" s="25"/>
      <c r="N238" s="9"/>
      <c r="O238" s="9"/>
    </row>
    <row r="239" spans="1:15" ht="43.15" customHeight="1">
      <c r="A239" s="29"/>
      <c r="B239" s="32"/>
      <c r="C239" s="25"/>
      <c r="D239" s="15"/>
      <c r="E239" s="9"/>
      <c r="F239" s="9"/>
      <c r="G239" s="9"/>
      <c r="H239" s="9"/>
      <c r="I239" s="25"/>
      <c r="J239" s="25"/>
      <c r="K239" s="25"/>
      <c r="L239" s="25"/>
      <c r="M239" s="25"/>
      <c r="N239" s="9"/>
      <c r="O239" s="9"/>
    </row>
    <row r="240" spans="1:15" ht="43.15" customHeight="1">
      <c r="A240" s="29"/>
      <c r="B240" s="32"/>
      <c r="C240" s="25"/>
      <c r="D240" s="15"/>
      <c r="E240" s="9"/>
      <c r="F240" s="9"/>
      <c r="G240" s="9"/>
      <c r="H240" s="9"/>
      <c r="I240" s="25"/>
      <c r="J240" s="25"/>
      <c r="K240" s="25"/>
      <c r="L240" s="25"/>
      <c r="M240" s="25"/>
      <c r="N240" s="9"/>
      <c r="O240" s="9"/>
    </row>
    <row r="241" spans="1:15" ht="43.15" customHeight="1">
      <c r="A241" s="29"/>
      <c r="B241" s="32"/>
      <c r="C241" s="25"/>
      <c r="D241" s="15"/>
      <c r="E241" s="9"/>
      <c r="F241" s="9"/>
      <c r="G241" s="9"/>
      <c r="H241" s="9"/>
      <c r="I241" s="25"/>
      <c r="J241" s="25"/>
      <c r="K241" s="25"/>
      <c r="L241" s="25"/>
      <c r="M241" s="25"/>
      <c r="N241" s="9"/>
      <c r="O241" s="9"/>
    </row>
    <row r="242" spans="1:15" ht="43.15" customHeight="1">
      <c r="A242" s="29"/>
      <c r="B242" s="32"/>
      <c r="C242" s="25"/>
      <c r="D242" s="15"/>
      <c r="E242" s="9"/>
      <c r="F242" s="9"/>
      <c r="G242" s="9"/>
      <c r="H242" s="9"/>
      <c r="I242" s="25"/>
      <c r="J242" s="25"/>
      <c r="K242" s="25"/>
      <c r="L242" s="25"/>
      <c r="M242" s="25"/>
      <c r="N242" s="9"/>
      <c r="O242" s="9"/>
    </row>
    <row r="243" spans="1:15" ht="43.15" customHeight="1">
      <c r="A243" s="29"/>
      <c r="B243" s="32"/>
      <c r="C243" s="25"/>
      <c r="D243" s="15"/>
      <c r="E243" s="9"/>
      <c r="F243" s="9"/>
      <c r="G243" s="9"/>
      <c r="H243" s="9"/>
      <c r="I243" s="25"/>
      <c r="J243" s="25"/>
      <c r="K243" s="25"/>
      <c r="L243" s="25"/>
      <c r="M243" s="25"/>
      <c r="N243" s="9"/>
      <c r="O243" s="9"/>
    </row>
    <row r="244" spans="1:15" ht="43.15" customHeight="1">
      <c r="A244" s="29"/>
      <c r="B244" s="32"/>
      <c r="C244" s="25"/>
      <c r="D244" s="15"/>
      <c r="E244" s="9"/>
      <c r="F244" s="9"/>
      <c r="G244" s="9"/>
      <c r="H244" s="9"/>
      <c r="I244" s="25"/>
      <c r="J244" s="25"/>
      <c r="K244" s="25"/>
      <c r="L244" s="25"/>
      <c r="M244" s="25"/>
      <c r="N244" s="9"/>
      <c r="O244" s="9"/>
    </row>
    <row r="245" spans="1:15" ht="43.15" customHeight="1">
      <c r="A245" s="29"/>
      <c r="B245" s="32"/>
      <c r="C245" s="25"/>
      <c r="D245" s="15"/>
      <c r="E245" s="9"/>
      <c r="F245" s="9"/>
      <c r="G245" s="9"/>
      <c r="H245" s="9"/>
      <c r="I245" s="25"/>
      <c r="J245" s="25"/>
      <c r="K245" s="25"/>
      <c r="L245" s="25"/>
      <c r="M245" s="25"/>
      <c r="N245" s="9"/>
      <c r="O245" s="9"/>
    </row>
    <row r="246" spans="1:15" ht="43.15" customHeight="1">
      <c r="A246" s="29"/>
      <c r="B246" s="32"/>
      <c r="C246" s="25"/>
      <c r="D246" s="15"/>
      <c r="E246" s="9"/>
      <c r="F246" s="9"/>
      <c r="G246" s="9"/>
      <c r="H246" s="9"/>
      <c r="I246" s="25"/>
      <c r="J246" s="25"/>
      <c r="K246" s="25"/>
      <c r="L246" s="25"/>
      <c r="M246" s="25"/>
      <c r="N246" s="9"/>
      <c r="O246" s="9"/>
    </row>
    <row r="247" spans="1:15" ht="43.15" customHeight="1">
      <c r="A247" s="29"/>
      <c r="B247" s="32"/>
      <c r="C247" s="25"/>
      <c r="D247" s="15"/>
      <c r="E247" s="9"/>
      <c r="F247" s="9"/>
      <c r="G247" s="9"/>
      <c r="H247" s="9"/>
      <c r="I247" s="25"/>
      <c r="J247" s="25"/>
      <c r="K247" s="25"/>
      <c r="L247" s="25"/>
      <c r="M247" s="25"/>
      <c r="N247" s="9"/>
      <c r="O247" s="9"/>
    </row>
    <row r="248" spans="1:15" ht="43.15" customHeight="1">
      <c r="A248" s="29"/>
      <c r="B248" s="32"/>
      <c r="C248" s="25"/>
      <c r="D248" s="15"/>
      <c r="E248" s="9"/>
      <c r="F248" s="9"/>
      <c r="G248" s="9"/>
      <c r="H248" s="9"/>
      <c r="I248" s="25"/>
      <c r="J248" s="25"/>
      <c r="K248" s="25"/>
      <c r="L248" s="25"/>
      <c r="M248" s="25"/>
      <c r="N248" s="9"/>
      <c r="O248" s="9"/>
    </row>
    <row r="249" spans="1:15" ht="43.15" customHeight="1">
      <c r="A249" s="29"/>
      <c r="B249" s="32"/>
      <c r="C249" s="25"/>
      <c r="D249" s="15"/>
      <c r="E249" s="9"/>
      <c r="F249" s="9"/>
      <c r="G249" s="9"/>
      <c r="H249" s="9"/>
      <c r="I249" s="25"/>
      <c r="J249" s="25"/>
      <c r="K249" s="25"/>
      <c r="L249" s="25"/>
      <c r="M249" s="25"/>
      <c r="N249" s="9"/>
      <c r="O249" s="9"/>
    </row>
    <row r="250" spans="1:15" ht="43.15" customHeight="1">
      <c r="A250" s="29"/>
      <c r="B250" s="32"/>
      <c r="C250" s="25"/>
      <c r="D250" s="15"/>
      <c r="E250" s="9"/>
      <c r="F250" s="9"/>
      <c r="G250" s="9"/>
      <c r="H250" s="9"/>
      <c r="I250" s="25"/>
      <c r="J250" s="25"/>
      <c r="K250" s="25"/>
      <c r="L250" s="25"/>
      <c r="M250" s="25"/>
      <c r="N250" s="9"/>
      <c r="O250" s="9"/>
    </row>
    <row r="251" spans="1:15" ht="43.15" customHeight="1">
      <c r="A251" s="29"/>
      <c r="B251" s="32"/>
      <c r="C251" s="25"/>
      <c r="D251" s="15"/>
      <c r="E251" s="9"/>
      <c r="F251" s="9"/>
      <c r="G251" s="9"/>
      <c r="H251" s="9"/>
      <c r="I251" s="25"/>
      <c r="J251" s="25"/>
      <c r="K251" s="25"/>
      <c r="L251" s="25"/>
      <c r="M251" s="25"/>
      <c r="N251" s="9"/>
      <c r="O251" s="9"/>
    </row>
    <row r="252" spans="1:15" ht="43.15" customHeight="1">
      <c r="A252" s="29"/>
      <c r="B252" s="32"/>
      <c r="C252" s="25"/>
      <c r="D252" s="15"/>
      <c r="E252" s="9"/>
      <c r="F252" s="9"/>
      <c r="G252" s="9"/>
      <c r="H252" s="9"/>
      <c r="I252" s="25"/>
      <c r="J252" s="25"/>
      <c r="K252" s="25"/>
      <c r="L252" s="25"/>
      <c r="M252" s="25"/>
      <c r="N252" s="9"/>
      <c r="O252" s="9"/>
    </row>
    <row r="253" spans="1:15" ht="43.15" customHeight="1">
      <c r="A253" s="29"/>
      <c r="B253" s="32"/>
      <c r="C253" s="25"/>
      <c r="D253" s="15"/>
      <c r="E253" s="9"/>
      <c r="F253" s="9"/>
      <c r="G253" s="9"/>
      <c r="H253" s="9"/>
      <c r="I253" s="25"/>
      <c r="J253" s="25"/>
      <c r="K253" s="25"/>
      <c r="L253" s="25"/>
      <c r="M253" s="25"/>
      <c r="N253" s="9"/>
      <c r="O253" s="9"/>
    </row>
    <row r="254" spans="1:15" ht="43.15" customHeight="1">
      <c r="A254" s="29"/>
      <c r="B254" s="32"/>
      <c r="C254" s="25"/>
      <c r="D254" s="15"/>
      <c r="E254" s="9"/>
      <c r="F254" s="9"/>
      <c r="G254" s="9"/>
      <c r="H254" s="9"/>
      <c r="I254" s="25"/>
      <c r="J254" s="25"/>
      <c r="K254" s="25"/>
      <c r="L254" s="25"/>
      <c r="M254" s="25"/>
      <c r="N254" s="9"/>
      <c r="O254" s="9"/>
    </row>
    <row r="255" spans="1:15" ht="43.15" customHeight="1">
      <c r="A255" s="29"/>
      <c r="B255" s="32"/>
      <c r="C255" s="25"/>
      <c r="D255" s="15"/>
      <c r="E255" s="9"/>
      <c r="F255" s="9"/>
      <c r="G255" s="9"/>
      <c r="H255" s="9"/>
      <c r="I255" s="25"/>
      <c r="J255" s="25"/>
      <c r="K255" s="25"/>
      <c r="L255" s="25"/>
      <c r="M255" s="25"/>
      <c r="N255" s="9"/>
      <c r="O255" s="9"/>
    </row>
    <row r="256" spans="1:15" ht="43.15" customHeight="1">
      <c r="A256" s="29"/>
      <c r="B256" s="32"/>
      <c r="C256" s="25"/>
      <c r="D256" s="15"/>
      <c r="E256" s="9"/>
      <c r="F256" s="9"/>
      <c r="G256" s="9"/>
      <c r="H256" s="9"/>
      <c r="I256" s="25"/>
      <c r="J256" s="25"/>
      <c r="K256" s="25"/>
      <c r="L256" s="25"/>
      <c r="M256" s="25"/>
      <c r="N256" s="9"/>
      <c r="O256" s="9"/>
    </row>
    <row r="257" spans="1:15" ht="43.15" customHeight="1">
      <c r="A257" s="29"/>
      <c r="B257" s="32"/>
      <c r="C257" s="25"/>
      <c r="D257" s="15"/>
      <c r="E257" s="9"/>
      <c r="F257" s="9"/>
      <c r="G257" s="9"/>
      <c r="H257" s="9"/>
      <c r="I257" s="25"/>
      <c r="J257" s="25"/>
      <c r="K257" s="25"/>
      <c r="L257" s="25"/>
      <c r="M257" s="25"/>
      <c r="N257" s="9"/>
      <c r="O257" s="9"/>
    </row>
    <row r="258" spans="1:15" ht="43.15" customHeight="1">
      <c r="A258" s="29"/>
      <c r="B258" s="32"/>
      <c r="C258" s="25"/>
      <c r="D258" s="15"/>
      <c r="E258" s="9"/>
      <c r="F258" s="9"/>
      <c r="G258" s="9"/>
      <c r="H258" s="9"/>
      <c r="I258" s="25"/>
      <c r="J258" s="25"/>
      <c r="K258" s="25"/>
      <c r="L258" s="25"/>
      <c r="M258" s="25"/>
      <c r="N258" s="9"/>
      <c r="O258" s="9"/>
    </row>
    <row r="259" spans="1:15" ht="43.15" customHeight="1">
      <c r="A259" s="29"/>
      <c r="B259" s="32"/>
      <c r="C259" s="25"/>
      <c r="D259" s="15"/>
      <c r="E259" s="9"/>
      <c r="F259" s="9"/>
      <c r="G259" s="9"/>
      <c r="H259" s="9"/>
      <c r="I259" s="25"/>
      <c r="J259" s="25"/>
      <c r="K259" s="25"/>
      <c r="L259" s="25"/>
      <c r="M259" s="25"/>
      <c r="N259" s="9"/>
      <c r="O259" s="9"/>
    </row>
    <row r="260" spans="1:15" ht="43.15" customHeight="1">
      <c r="A260" s="29"/>
      <c r="B260" s="32"/>
      <c r="C260" s="25"/>
      <c r="D260" s="15"/>
      <c r="E260" s="9"/>
      <c r="F260" s="9"/>
      <c r="G260" s="9"/>
      <c r="H260" s="9"/>
      <c r="I260" s="25"/>
      <c r="J260" s="25"/>
      <c r="K260" s="25"/>
      <c r="L260" s="25"/>
      <c r="M260" s="25"/>
      <c r="N260" s="9"/>
      <c r="O260" s="9"/>
    </row>
    <row r="261" spans="1:15" ht="43.15" customHeight="1">
      <c r="A261" s="29"/>
      <c r="B261" s="32"/>
      <c r="C261" s="25"/>
      <c r="D261" s="15"/>
      <c r="E261" s="9"/>
      <c r="F261" s="9"/>
      <c r="G261" s="9"/>
      <c r="H261" s="9"/>
      <c r="I261" s="25"/>
      <c r="J261" s="25"/>
      <c r="K261" s="25"/>
      <c r="L261" s="25"/>
      <c r="M261" s="25"/>
      <c r="N261" s="9"/>
      <c r="O261" s="9"/>
    </row>
    <row r="262" spans="1:15" ht="43.15" customHeight="1">
      <c r="A262" s="29"/>
      <c r="B262" s="32"/>
      <c r="C262" s="25"/>
      <c r="D262" s="15"/>
      <c r="E262" s="9"/>
      <c r="F262" s="9"/>
      <c r="G262" s="9"/>
      <c r="H262" s="9"/>
      <c r="I262" s="25"/>
      <c r="J262" s="25"/>
      <c r="K262" s="25"/>
      <c r="L262" s="25"/>
      <c r="M262" s="25"/>
      <c r="N262" s="9"/>
      <c r="O262" s="9"/>
    </row>
    <row r="263" spans="1:15" ht="43.15" customHeight="1">
      <c r="A263" s="29"/>
      <c r="B263" s="32"/>
      <c r="C263" s="25"/>
      <c r="D263" s="15"/>
      <c r="E263" s="9"/>
      <c r="F263" s="9"/>
      <c r="G263" s="9"/>
      <c r="H263" s="9"/>
      <c r="I263" s="25"/>
      <c r="J263" s="25"/>
      <c r="K263" s="25"/>
      <c r="L263" s="25"/>
      <c r="M263" s="25"/>
      <c r="N263" s="9"/>
      <c r="O263" s="9"/>
    </row>
    <row r="264" spans="1:15" ht="43.15" customHeight="1">
      <c r="A264" s="29"/>
      <c r="B264" s="32"/>
      <c r="C264" s="25"/>
      <c r="D264" s="15"/>
      <c r="E264" s="9"/>
      <c r="F264" s="9"/>
      <c r="G264" s="9"/>
      <c r="H264" s="9"/>
      <c r="I264" s="25"/>
      <c r="J264" s="25"/>
      <c r="K264" s="25"/>
      <c r="L264" s="25"/>
      <c r="M264" s="25"/>
      <c r="N264" s="9"/>
      <c r="O264" s="9"/>
    </row>
    <row r="265" spans="1:15" ht="43.15" customHeight="1">
      <c r="A265" s="29"/>
      <c r="B265" s="32"/>
      <c r="C265" s="25"/>
      <c r="D265" s="15"/>
      <c r="E265" s="9"/>
      <c r="F265" s="9"/>
      <c r="G265" s="9"/>
      <c r="H265" s="9"/>
      <c r="I265" s="25"/>
      <c r="J265" s="25"/>
      <c r="K265" s="25"/>
      <c r="L265" s="25"/>
      <c r="M265" s="25"/>
      <c r="N265" s="9"/>
      <c r="O265" s="9"/>
    </row>
    <row r="266" spans="1:15" ht="43.15" customHeight="1">
      <c r="A266" s="29"/>
      <c r="B266" s="32"/>
      <c r="C266" s="25"/>
      <c r="D266" s="15"/>
      <c r="E266" s="9"/>
      <c r="F266" s="9"/>
      <c r="G266" s="9"/>
      <c r="H266" s="9"/>
      <c r="I266" s="25"/>
      <c r="J266" s="25"/>
      <c r="K266" s="25"/>
      <c r="L266" s="25"/>
      <c r="M266" s="25"/>
      <c r="N266" s="9"/>
      <c r="O266" s="9"/>
    </row>
    <row r="267" spans="1:15" ht="43.15" customHeight="1">
      <c r="A267" s="29"/>
      <c r="B267" s="32"/>
      <c r="C267" s="25"/>
      <c r="D267" s="15"/>
      <c r="E267" s="9"/>
      <c r="F267" s="9"/>
      <c r="G267" s="9"/>
      <c r="H267" s="9"/>
      <c r="I267" s="25"/>
      <c r="J267" s="25"/>
      <c r="K267" s="25"/>
      <c r="L267" s="25"/>
      <c r="M267" s="25"/>
      <c r="N267" s="9"/>
      <c r="O267" s="9"/>
    </row>
    <row r="268" spans="1:15" ht="43.15" customHeight="1">
      <c r="A268" s="29"/>
      <c r="B268" s="32"/>
      <c r="C268" s="25"/>
      <c r="D268" s="15"/>
      <c r="E268" s="9"/>
      <c r="F268" s="9"/>
      <c r="G268" s="9"/>
      <c r="H268" s="9"/>
      <c r="I268" s="25"/>
      <c r="J268" s="25"/>
      <c r="K268" s="25"/>
      <c r="L268" s="25"/>
      <c r="M268" s="25"/>
      <c r="N268" s="9"/>
      <c r="O268" s="9"/>
    </row>
    <row r="269" spans="1:15" ht="43.15" customHeight="1">
      <c r="A269" s="29"/>
      <c r="B269" s="32"/>
      <c r="C269" s="25"/>
      <c r="D269" s="15"/>
      <c r="E269" s="9"/>
      <c r="F269" s="9"/>
      <c r="G269" s="9"/>
      <c r="H269" s="9"/>
      <c r="I269" s="25"/>
      <c r="J269" s="25"/>
      <c r="K269" s="25"/>
      <c r="L269" s="25"/>
      <c r="M269" s="25"/>
      <c r="N269" s="9"/>
      <c r="O269" s="9"/>
    </row>
    <row r="270" spans="1:15" ht="43.15" customHeight="1">
      <c r="A270" s="29"/>
      <c r="B270" s="32"/>
      <c r="C270" s="25"/>
      <c r="D270" s="15"/>
      <c r="E270" s="9"/>
      <c r="F270" s="9"/>
      <c r="G270" s="9"/>
      <c r="H270" s="9"/>
      <c r="I270" s="25"/>
      <c r="J270" s="25"/>
      <c r="K270" s="25"/>
      <c r="L270" s="25"/>
      <c r="M270" s="25"/>
      <c r="N270" s="9"/>
      <c r="O270" s="9"/>
    </row>
    <row r="271" spans="1:15" ht="43.15" customHeight="1">
      <c r="A271" s="29"/>
      <c r="B271" s="32"/>
      <c r="C271" s="25"/>
      <c r="D271" s="15"/>
      <c r="E271" s="9"/>
      <c r="F271" s="9"/>
      <c r="G271" s="9"/>
      <c r="H271" s="9"/>
      <c r="I271" s="25"/>
      <c r="J271" s="25"/>
      <c r="K271" s="25"/>
      <c r="L271" s="25"/>
      <c r="M271" s="25"/>
      <c r="N271" s="9"/>
      <c r="O271" s="9"/>
    </row>
    <row r="272" spans="1:15" ht="43.15" customHeight="1">
      <c r="A272" s="29"/>
      <c r="B272" s="32"/>
      <c r="C272" s="25"/>
      <c r="D272" s="15"/>
      <c r="E272" s="9"/>
      <c r="F272" s="9"/>
      <c r="G272" s="9"/>
      <c r="H272" s="9"/>
      <c r="I272" s="25"/>
      <c r="J272" s="25"/>
      <c r="K272" s="25"/>
      <c r="L272" s="25"/>
      <c r="M272" s="25"/>
      <c r="N272" s="9"/>
      <c r="O272" s="9"/>
    </row>
    <row r="273" spans="1:15" ht="43.15" customHeight="1">
      <c r="A273" s="29"/>
      <c r="B273" s="32"/>
      <c r="C273" s="25"/>
      <c r="D273" s="15"/>
      <c r="E273" s="9"/>
      <c r="F273" s="9"/>
      <c r="G273" s="9"/>
      <c r="H273" s="9"/>
      <c r="I273" s="25"/>
      <c r="J273" s="25"/>
      <c r="K273" s="25"/>
      <c r="L273" s="25"/>
      <c r="M273" s="25"/>
      <c r="N273" s="9"/>
      <c r="O273" s="9"/>
    </row>
    <row r="274" spans="1:15" ht="43.15" customHeight="1">
      <c r="A274" s="29"/>
      <c r="B274" s="32"/>
      <c r="C274" s="25"/>
      <c r="D274" s="15"/>
      <c r="E274" s="9"/>
      <c r="F274" s="9"/>
      <c r="G274" s="9"/>
      <c r="H274" s="9"/>
      <c r="I274" s="25"/>
      <c r="J274" s="25"/>
      <c r="K274" s="25"/>
      <c r="L274" s="25"/>
      <c r="M274" s="25"/>
      <c r="N274" s="9"/>
      <c r="O274" s="9"/>
    </row>
    <row r="275" spans="1:15" ht="43.15" customHeight="1">
      <c r="A275" s="29"/>
      <c r="B275" s="32"/>
      <c r="C275" s="25"/>
      <c r="D275" s="15"/>
      <c r="E275" s="9"/>
      <c r="F275" s="9"/>
      <c r="G275" s="9"/>
      <c r="H275" s="9"/>
      <c r="I275" s="25"/>
      <c r="J275" s="25"/>
      <c r="K275" s="25"/>
      <c r="L275" s="25"/>
      <c r="M275" s="25"/>
      <c r="N275" s="9"/>
      <c r="O275" s="9"/>
    </row>
    <row r="276" spans="1:15" ht="43.15" customHeight="1">
      <c r="A276" s="29"/>
      <c r="B276" s="32"/>
      <c r="C276" s="25"/>
      <c r="D276" s="15"/>
      <c r="E276" s="9"/>
      <c r="F276" s="9"/>
      <c r="G276" s="9"/>
      <c r="H276" s="9"/>
      <c r="I276" s="25"/>
      <c r="J276" s="25"/>
      <c r="K276" s="25"/>
      <c r="L276" s="25"/>
      <c r="M276" s="25"/>
      <c r="N276" s="9"/>
      <c r="O276" s="9"/>
    </row>
    <row r="277" spans="1:15" ht="43.15" customHeight="1">
      <c r="A277" s="29"/>
      <c r="B277" s="32"/>
      <c r="C277" s="25"/>
      <c r="D277" s="15"/>
      <c r="E277" s="9"/>
      <c r="F277" s="9"/>
      <c r="G277" s="9"/>
      <c r="H277" s="9"/>
      <c r="I277" s="25"/>
      <c r="J277" s="25"/>
      <c r="K277" s="25"/>
      <c r="L277" s="25"/>
      <c r="M277" s="25"/>
      <c r="N277" s="9"/>
      <c r="O277" s="9"/>
    </row>
    <row r="278" spans="1:15" ht="43.15" customHeight="1">
      <c r="A278" s="29"/>
      <c r="B278" s="32"/>
      <c r="C278" s="25"/>
      <c r="D278" s="15"/>
      <c r="E278" s="9"/>
      <c r="F278" s="9"/>
      <c r="G278" s="9"/>
      <c r="H278" s="9"/>
      <c r="I278" s="25"/>
      <c r="J278" s="25"/>
      <c r="K278" s="25"/>
      <c r="L278" s="25"/>
      <c r="M278" s="25"/>
      <c r="N278" s="9"/>
      <c r="O278" s="9"/>
    </row>
    <row r="279" spans="1:15" ht="43.15" customHeight="1">
      <c r="A279" s="29"/>
      <c r="B279" s="32"/>
      <c r="C279" s="25"/>
      <c r="D279" s="15"/>
      <c r="E279" s="9"/>
      <c r="F279" s="9"/>
      <c r="G279" s="9"/>
      <c r="H279" s="9"/>
      <c r="I279" s="25"/>
      <c r="J279" s="25"/>
      <c r="K279" s="25"/>
      <c r="L279" s="25"/>
      <c r="M279" s="25"/>
      <c r="N279" s="9"/>
      <c r="O279" s="9"/>
    </row>
    <row r="280" spans="1:15" ht="43.15" customHeight="1">
      <c r="A280" s="29"/>
      <c r="B280" s="32"/>
      <c r="C280" s="25"/>
      <c r="D280" s="15"/>
      <c r="E280" s="9"/>
      <c r="F280" s="9"/>
      <c r="G280" s="9"/>
      <c r="H280" s="9"/>
      <c r="I280" s="25"/>
      <c r="J280" s="25"/>
      <c r="K280" s="25"/>
      <c r="L280" s="25"/>
      <c r="M280" s="25"/>
      <c r="N280" s="9"/>
      <c r="O280" s="9"/>
    </row>
    <row r="281" spans="1:15" ht="43.15" customHeight="1">
      <c r="A281" s="29"/>
      <c r="B281" s="32"/>
      <c r="C281" s="25"/>
      <c r="D281" s="15"/>
      <c r="E281" s="9"/>
      <c r="F281" s="9"/>
      <c r="G281" s="9"/>
      <c r="H281" s="9"/>
      <c r="I281" s="25"/>
      <c r="J281" s="25"/>
      <c r="K281" s="25"/>
      <c r="L281" s="25"/>
      <c r="M281" s="25"/>
      <c r="N281" s="9"/>
      <c r="O281" s="9"/>
    </row>
    <row r="282" spans="1:15" ht="43.15" customHeight="1">
      <c r="A282" s="29"/>
      <c r="B282" s="32"/>
      <c r="C282" s="25"/>
      <c r="D282" s="15"/>
      <c r="E282" s="9"/>
      <c r="F282" s="9"/>
      <c r="G282" s="9"/>
      <c r="H282" s="9"/>
      <c r="I282" s="25"/>
      <c r="J282" s="25"/>
      <c r="K282" s="25"/>
      <c r="L282" s="25"/>
      <c r="M282" s="25"/>
      <c r="N282" s="9"/>
      <c r="O282" s="9"/>
    </row>
    <row r="283" spans="1:15" ht="43.15" customHeight="1">
      <c r="A283" s="29"/>
      <c r="B283" s="32"/>
      <c r="C283" s="25"/>
      <c r="D283" s="15"/>
      <c r="E283" s="9"/>
      <c r="F283" s="9"/>
      <c r="G283" s="9"/>
      <c r="H283" s="9"/>
      <c r="I283" s="25"/>
      <c r="J283" s="25"/>
      <c r="K283" s="25"/>
      <c r="L283" s="25"/>
      <c r="M283" s="25"/>
      <c r="N283" s="9"/>
      <c r="O283" s="9"/>
    </row>
    <row r="284" spans="1:15" ht="43.15" customHeight="1">
      <c r="A284" s="29"/>
      <c r="B284" s="32"/>
      <c r="C284" s="25"/>
      <c r="D284" s="15"/>
      <c r="E284" s="9"/>
      <c r="F284" s="9"/>
      <c r="G284" s="9"/>
      <c r="H284" s="9"/>
      <c r="I284" s="25"/>
      <c r="J284" s="25"/>
      <c r="K284" s="25"/>
      <c r="L284" s="25"/>
      <c r="M284" s="25"/>
      <c r="N284" s="9"/>
      <c r="O284" s="9"/>
    </row>
    <row r="285" spans="1:15" ht="43.15" customHeight="1">
      <c r="A285" s="29"/>
      <c r="B285" s="32"/>
      <c r="C285" s="25"/>
      <c r="D285" s="15"/>
      <c r="E285" s="9"/>
      <c r="F285" s="9"/>
      <c r="G285" s="9"/>
      <c r="H285" s="9"/>
      <c r="I285" s="25"/>
      <c r="J285" s="25"/>
      <c r="K285" s="25"/>
      <c r="L285" s="25"/>
      <c r="M285" s="25"/>
      <c r="N285" s="9"/>
      <c r="O285" s="9"/>
    </row>
    <row r="286" spans="1:15" ht="43.15" customHeight="1">
      <c r="A286" s="29"/>
      <c r="B286" s="32"/>
      <c r="C286" s="25"/>
      <c r="D286" s="15"/>
      <c r="E286" s="9"/>
      <c r="F286" s="9"/>
      <c r="G286" s="9"/>
      <c r="H286" s="9"/>
      <c r="I286" s="25"/>
      <c r="J286" s="25"/>
      <c r="K286" s="25"/>
      <c r="L286" s="25"/>
      <c r="M286" s="25"/>
      <c r="N286" s="9"/>
      <c r="O286" s="9"/>
    </row>
    <row r="287" spans="1:15" ht="43.15" customHeight="1">
      <c r="A287" s="29"/>
      <c r="B287" s="32"/>
      <c r="C287" s="25"/>
      <c r="D287" s="15"/>
      <c r="E287" s="9"/>
      <c r="F287" s="9"/>
      <c r="G287" s="9"/>
      <c r="H287" s="9"/>
      <c r="I287" s="25"/>
      <c r="J287" s="25"/>
      <c r="K287" s="25"/>
      <c r="L287" s="25"/>
      <c r="M287" s="25"/>
      <c r="N287" s="9"/>
      <c r="O287" s="9"/>
    </row>
    <row r="288" spans="1:15" ht="43.15" customHeight="1">
      <c r="A288" s="29"/>
      <c r="B288" s="32"/>
      <c r="C288" s="25"/>
      <c r="D288" s="15"/>
      <c r="E288" s="9"/>
      <c r="F288" s="9"/>
      <c r="G288" s="9"/>
      <c r="H288" s="9"/>
      <c r="I288" s="25"/>
      <c r="J288" s="25"/>
      <c r="K288" s="25"/>
      <c r="L288" s="25"/>
      <c r="M288" s="25"/>
      <c r="N288" s="9"/>
      <c r="O288" s="9"/>
    </row>
    <row r="289" spans="1:15" ht="43.15" customHeight="1">
      <c r="A289" s="29"/>
      <c r="B289" s="32"/>
      <c r="C289" s="25"/>
      <c r="D289" s="15"/>
      <c r="E289" s="9"/>
      <c r="F289" s="9"/>
      <c r="G289" s="9"/>
      <c r="H289" s="9"/>
      <c r="I289" s="25"/>
      <c r="J289" s="25"/>
      <c r="K289" s="25"/>
      <c r="L289" s="25"/>
      <c r="M289" s="25"/>
      <c r="N289" s="9"/>
      <c r="O289" s="9"/>
    </row>
    <row r="290" spans="1:15" ht="43.15" customHeight="1">
      <c r="A290" s="29"/>
      <c r="B290" s="32"/>
      <c r="C290" s="25"/>
      <c r="D290" s="15"/>
      <c r="E290" s="9"/>
      <c r="F290" s="9"/>
      <c r="G290" s="9"/>
      <c r="H290" s="9"/>
      <c r="I290" s="25"/>
      <c r="J290" s="25"/>
      <c r="K290" s="25"/>
      <c r="L290" s="25"/>
      <c r="M290" s="25"/>
      <c r="N290" s="9"/>
      <c r="O290" s="9"/>
    </row>
    <row r="291" spans="1:15" ht="43.15" customHeight="1">
      <c r="A291" s="29"/>
      <c r="B291" s="32"/>
      <c r="C291" s="25"/>
      <c r="D291" s="15"/>
      <c r="E291" s="9"/>
      <c r="F291" s="9"/>
      <c r="G291" s="9"/>
      <c r="H291" s="9"/>
      <c r="I291" s="25"/>
      <c r="J291" s="25"/>
      <c r="K291" s="25"/>
      <c r="L291" s="25"/>
      <c r="M291" s="25"/>
      <c r="N291" s="9"/>
      <c r="O291" s="9"/>
    </row>
    <row r="292" spans="1:15" ht="43.15" customHeight="1">
      <c r="A292" s="29"/>
      <c r="B292" s="32"/>
      <c r="C292" s="25"/>
      <c r="D292" s="15"/>
      <c r="E292" s="9"/>
      <c r="F292" s="9"/>
      <c r="G292" s="9"/>
      <c r="H292" s="9"/>
      <c r="I292" s="25"/>
      <c r="J292" s="25"/>
      <c r="K292" s="25"/>
      <c r="L292" s="25"/>
      <c r="M292" s="25"/>
      <c r="N292" s="9"/>
      <c r="O292" s="9"/>
    </row>
    <row r="293" spans="1:15" ht="43.15" customHeight="1">
      <c r="A293" s="29"/>
      <c r="B293" s="32"/>
      <c r="C293" s="25"/>
      <c r="D293" s="15"/>
      <c r="E293" s="9"/>
      <c r="F293" s="9"/>
      <c r="G293" s="9"/>
      <c r="H293" s="9"/>
      <c r="I293" s="25"/>
      <c r="J293" s="25"/>
      <c r="K293" s="25"/>
      <c r="L293" s="25"/>
      <c r="M293" s="25"/>
      <c r="N293" s="9"/>
      <c r="O293" s="9"/>
    </row>
    <row r="294" spans="1:15" ht="43.15" customHeight="1">
      <c r="A294" s="29"/>
      <c r="B294" s="32"/>
      <c r="C294" s="25"/>
      <c r="D294" s="15"/>
      <c r="E294" s="9"/>
      <c r="F294" s="9"/>
      <c r="G294" s="9"/>
      <c r="H294" s="9"/>
      <c r="I294" s="25"/>
      <c r="J294" s="25"/>
      <c r="K294" s="25"/>
      <c r="L294" s="25"/>
      <c r="M294" s="25"/>
      <c r="N294" s="9"/>
      <c r="O294" s="9"/>
    </row>
    <row r="295" spans="1:15" ht="43.15" customHeight="1">
      <c r="A295" s="29"/>
      <c r="B295" s="32"/>
      <c r="C295" s="25"/>
      <c r="D295" s="15"/>
      <c r="E295" s="9"/>
      <c r="F295" s="9"/>
      <c r="G295" s="9"/>
      <c r="H295" s="9"/>
      <c r="I295" s="25"/>
      <c r="J295" s="25"/>
      <c r="K295" s="25"/>
      <c r="L295" s="25"/>
      <c r="M295" s="25"/>
      <c r="N295" s="9"/>
      <c r="O295" s="9"/>
    </row>
    <row r="296" spans="1:15" ht="43.15" customHeight="1">
      <c r="A296" s="29"/>
      <c r="B296" s="32"/>
      <c r="C296" s="25"/>
      <c r="D296" s="15"/>
      <c r="E296" s="9"/>
      <c r="F296" s="9"/>
      <c r="G296" s="9"/>
      <c r="H296" s="9"/>
      <c r="I296" s="25"/>
      <c r="J296" s="25"/>
      <c r="K296" s="25"/>
      <c r="L296" s="25"/>
      <c r="M296" s="25"/>
      <c r="N296" s="9"/>
      <c r="O296" s="9"/>
    </row>
    <row r="297" spans="1:15" ht="43.15" customHeight="1">
      <c r="A297" s="29"/>
      <c r="B297" s="32"/>
      <c r="C297" s="25"/>
      <c r="D297" s="25"/>
      <c r="E297" s="9"/>
      <c r="F297" s="9"/>
      <c r="G297" s="9"/>
      <c r="H297" s="9"/>
      <c r="I297" s="25"/>
      <c r="J297" s="25"/>
      <c r="K297" s="25"/>
      <c r="L297" s="25"/>
      <c r="M297" s="25"/>
      <c r="N297" s="9"/>
      <c r="O297" s="9"/>
    </row>
    <row r="298" spans="1:15" ht="43.15" customHeight="1">
      <c r="A298" s="29"/>
      <c r="B298" s="32"/>
      <c r="C298" s="25"/>
      <c r="D298" s="25"/>
      <c r="E298" s="9"/>
      <c r="F298" s="9"/>
      <c r="G298" s="9"/>
      <c r="H298" s="9"/>
      <c r="I298" s="25"/>
      <c r="J298" s="25"/>
      <c r="K298" s="25"/>
      <c r="L298" s="25"/>
      <c r="M298" s="25"/>
      <c r="N298" s="9"/>
      <c r="O298" s="9"/>
    </row>
    <row r="299" spans="1:15" ht="43.15" customHeight="1">
      <c r="A299" s="29"/>
      <c r="B299" s="32"/>
      <c r="C299" s="25"/>
      <c r="D299" s="25"/>
      <c r="E299" s="9"/>
      <c r="F299" s="9"/>
      <c r="G299" s="9"/>
      <c r="H299" s="9"/>
      <c r="I299" s="25"/>
      <c r="J299" s="25"/>
      <c r="K299" s="25"/>
      <c r="L299" s="25"/>
      <c r="M299" s="25"/>
      <c r="N299" s="9"/>
      <c r="O299" s="9"/>
    </row>
    <row r="300" spans="1:15" ht="43.15" customHeight="1">
      <c r="A300" s="29"/>
      <c r="B300" s="32"/>
      <c r="C300" s="25"/>
      <c r="D300" s="25"/>
      <c r="E300" s="9"/>
      <c r="F300" s="9"/>
      <c r="G300" s="9"/>
      <c r="H300" s="9"/>
      <c r="I300" s="25"/>
      <c r="J300" s="25"/>
      <c r="K300" s="25"/>
      <c r="L300" s="25"/>
      <c r="M300" s="25"/>
      <c r="N300" s="9"/>
      <c r="O300" s="9"/>
    </row>
  </sheetData>
  <sheetProtection formatCells="0" insertRows="0"/>
  <mergeCells count="21">
    <mergeCell ref="B7:B11"/>
    <mergeCell ref="A7:A11"/>
    <mergeCell ref="C10:D11"/>
    <mergeCell ref="E10:J11"/>
    <mergeCell ref="A1:J6"/>
    <mergeCell ref="C7:D9"/>
    <mergeCell ref="E7:F9"/>
    <mergeCell ref="G7:G9"/>
    <mergeCell ref="H7:J9"/>
    <mergeCell ref="A13:A14"/>
    <mergeCell ref="G13:G14"/>
    <mergeCell ref="G15:G16"/>
    <mergeCell ref="H13:I14"/>
    <mergeCell ref="H15:I16"/>
    <mergeCell ref="B13:B14"/>
    <mergeCell ref="C13:D14"/>
    <mergeCell ref="E13:F14"/>
    <mergeCell ref="A15:A16"/>
    <mergeCell ref="B15:B16"/>
    <mergeCell ref="C15:D16"/>
    <mergeCell ref="E15:F16"/>
  </mergeCells>
  <conditionalFormatting sqref="A1:A7 D1:E9 G1:N9 E10 K10:N11">
    <cfRule type="expression" dxfId="445" priority="80">
      <formula>$C1="Option"</formula>
    </cfRule>
  </conditionalFormatting>
  <conditionalFormatting sqref="A12:A1001 D12:E1001">
    <cfRule type="expression" dxfId="444" priority="33">
      <formula>$C12="Option"</formula>
    </cfRule>
  </conditionalFormatting>
  <conditionalFormatting sqref="A23:N24 A25 C25:N25 A26:O27 A28 C28:O28 A29:N29 A30:A32 C30:O32 A33:M34 A35 C35:O35 A36:N36 A37:A38 A39:M39 C37:O38">
    <cfRule type="expression" dxfId="443" priority="34">
      <formula>$F23="Fermeture"</formula>
    </cfRule>
    <cfRule type="expression" dxfId="442" priority="35">
      <formula>$F23="Modification"</formula>
    </cfRule>
    <cfRule type="expression" dxfId="441" priority="36">
      <formula>$F23="Création"</formula>
    </cfRule>
  </conditionalFormatting>
  <conditionalFormatting sqref="A1:O7 C8:O9 C10 E10 K10:O11 A12:O12 A13:H13 J13:O16 A14:F14 A15:H15 A16:F16 A17:O22 A40 C40:O40 A41:O999">
    <cfRule type="expression" dxfId="440" priority="84">
      <formula>$F1="Modification"</formula>
    </cfRule>
    <cfRule type="expression" dxfId="439" priority="85">
      <formula>$F1="Création"</formula>
    </cfRule>
  </conditionalFormatting>
  <conditionalFormatting sqref="A1:O7 C8:O9 K10:O11 A12:O12 J13:O16 A17:O22 E10 A13:H13 A14:F14 A15:H15 A16:F16 A40 C40:O40 A41:O999 C10">
    <cfRule type="expression" dxfId="438" priority="83">
      <formula>$F1="Fermeture"</formula>
    </cfRule>
  </conditionalFormatting>
  <conditionalFormatting sqref="B28">
    <cfRule type="expression" dxfId="437" priority="27">
      <formula>$F28="Fermeture"</formula>
    </cfRule>
    <cfRule type="expression" dxfId="436" priority="28">
      <formula>$F28="Modification"</formula>
    </cfRule>
    <cfRule type="expression" dxfId="435" priority="29">
      <formula>$F28="Création"</formula>
    </cfRule>
  </conditionalFormatting>
  <conditionalFormatting sqref="B35">
    <cfRule type="expression" dxfId="434" priority="21">
      <formula>$F35="Fermeture"</formula>
    </cfRule>
    <cfRule type="expression" dxfId="433" priority="22">
      <formula>$F35="Modification"</formula>
    </cfRule>
    <cfRule type="expression" dxfId="432" priority="23">
      <formula>$F35="Création"</formula>
    </cfRule>
  </conditionalFormatting>
  <conditionalFormatting sqref="B40">
    <cfRule type="expression" dxfId="431" priority="1">
      <formula>$F40="Fermeture"</formula>
    </cfRule>
    <cfRule type="expression" dxfId="430" priority="2">
      <formula>$F40="Modification"</formula>
    </cfRule>
    <cfRule type="expression" dxfId="429" priority="3">
      <formula>$F40="Création"</formula>
    </cfRule>
  </conditionalFormatting>
  <conditionalFormatting sqref="G12:N1001">
    <cfRule type="expression" dxfId="428" priority="16">
      <formula>$C12="Option"</formula>
    </cfRule>
  </conditionalFormatting>
  <conditionalFormatting sqref="N1:N22">
    <cfRule type="expression" dxfId="427" priority="82">
      <formula>$M1="Porteuse"</formula>
    </cfRule>
  </conditionalFormatting>
  <conditionalFormatting sqref="N23:N999">
    <cfRule type="expression" dxfId="426" priority="17">
      <formula>$M23="Porteuse"</formula>
    </cfRule>
  </conditionalFormatting>
  <conditionalFormatting sqref="N33:N34">
    <cfRule type="expression" dxfId="425" priority="24">
      <formula>$F33="Fermeture"</formula>
    </cfRule>
    <cfRule type="expression" dxfId="424" priority="25">
      <formula>$F33="Modification"</formula>
    </cfRule>
    <cfRule type="expression" dxfId="423" priority="26">
      <formula>$F33="Création"</formula>
    </cfRule>
  </conditionalFormatting>
  <conditionalFormatting sqref="N39">
    <cfRule type="expression" dxfId="422" priority="18">
      <formula>$F39="Fermeture"</formula>
    </cfRule>
    <cfRule type="expression" dxfId="421" priority="19">
      <formula>$F39="Modification"</formula>
    </cfRule>
    <cfRule type="expression" dxfId="420" priority="20">
      <formula>$F39="Création"</formula>
    </cfRule>
  </conditionalFormatting>
  <conditionalFormatting sqref="O23:O25">
    <cfRule type="expression" dxfId="419" priority="30">
      <formula>$F23="Fermeture"</formula>
    </cfRule>
    <cfRule type="expression" dxfId="418" priority="31">
      <formula>$F23="Modification"</formula>
    </cfRule>
    <cfRule type="expression" dxfId="417" priority="32">
      <formula>$F23="Création"</formula>
    </cfRule>
  </conditionalFormatting>
  <conditionalFormatting sqref="O29">
    <cfRule type="expression" dxfId="416" priority="13">
      <formula>$F29="Fermeture"</formula>
    </cfRule>
    <cfRule type="expression" dxfId="415" priority="14">
      <formula>$F29="Modification"</formula>
    </cfRule>
    <cfRule type="expression" dxfId="414" priority="15">
      <formula>$F29="Création"</formula>
    </cfRule>
  </conditionalFormatting>
  <conditionalFormatting sqref="O33:O34">
    <cfRule type="expression" dxfId="413" priority="7">
      <formula>$F33="Fermeture"</formula>
    </cfRule>
    <cfRule type="expression" dxfId="412" priority="8">
      <formula>$F33="Modification"</formula>
    </cfRule>
    <cfRule type="expression" dxfId="411" priority="9">
      <formula>$F33="Création"</formula>
    </cfRule>
  </conditionalFormatting>
  <conditionalFormatting sqref="O36">
    <cfRule type="expression" dxfId="410" priority="10">
      <formula>$F36="Fermeture"</formula>
    </cfRule>
    <cfRule type="expression" dxfId="409" priority="11">
      <formula>$F36="Modification"</formula>
    </cfRule>
    <cfRule type="expression" dxfId="408" priority="12">
      <formula>$F36="Création"</formula>
    </cfRule>
  </conditionalFormatting>
  <conditionalFormatting sqref="O39">
    <cfRule type="expression" dxfId="407" priority="4">
      <formula>$F39="Fermeture"</formula>
    </cfRule>
    <cfRule type="expression" dxfId="406" priority="5">
      <formula>$F39="Modification"</formula>
    </cfRule>
    <cfRule type="expression" dxfId="405" priority="6">
      <formula>$F39="Création"</formula>
    </cfRule>
  </conditionalFormatting>
  <dataValidations count="6">
    <dataValidation type="list" allowBlank="1" showInputMessage="1" showErrorMessage="1" sqref="M19:M300" xr:uid="{00000000-0002-0000-0500-000000000000}">
      <formula1>List_Mutualisation</formula1>
    </dataValidation>
    <dataValidation type="list" allowBlank="1" showInputMessage="1" showErrorMessage="1" sqref="H19:H300" xr:uid="{00000000-0002-0000-0500-000001000000}">
      <formula1>List_CNU</formula1>
    </dataValidation>
    <dataValidation type="list" allowBlank="1" showInputMessage="1" showErrorMessage="1" sqref="C19:C300" xr:uid="{00000000-0002-0000-0500-000002000000}">
      <formula1>"UE, ECUE, BLOC, OPTION, Parcours Pédagogique"</formula1>
    </dataValidation>
    <dataValidation type="list" allowBlank="1" showInputMessage="1" showErrorMessage="1" sqref="F19:F300" xr:uid="{00000000-0002-0000-0500-000003000000}">
      <formula1>List_Statut</formula1>
    </dataValidation>
    <dataValidation type="list" allowBlank="1" showInputMessage="1" showErrorMessage="1" sqref="E19:E300" xr:uid="{00000000-0002-0000-0500-000004000000}">
      <formula1>List_Type</formula1>
    </dataValidation>
    <dataValidation type="list" allowBlank="1" showInputMessage="1" showErrorMessage="1" sqref="L19:L300" xr:uid="{00000000-0002-0000-0500-000005000000}">
      <formula1>"Anglais"</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300"/>
  <sheetViews>
    <sheetView zoomScale="45" zoomScaleNormal="45" workbookViewId="0">
      <pane ySplit="18" topLeftCell="A19" activePane="bottomLeft" state="frozen"/>
      <selection pane="bottomLeft" activeCell="A40" sqref="A40:B40"/>
      <selection activeCell="D25" sqref="D25"/>
    </sheetView>
  </sheetViews>
  <sheetFormatPr defaultColWidth="11.42578125" defaultRowHeight="14.45"/>
  <cols>
    <col min="1" max="1" width="47.85546875" style="19" customWidth="1"/>
    <col min="2" max="2" width="50.7109375" style="19" customWidth="1"/>
    <col min="3" max="3" width="15.5703125" style="23" customWidth="1"/>
    <col min="4" max="4" width="20.85546875" style="19" customWidth="1"/>
    <col min="5" max="5" width="15.5703125" style="19" customWidth="1"/>
    <col min="6" max="6" width="24.7109375" style="19" customWidth="1"/>
    <col min="7" max="7" width="22" style="19" customWidth="1"/>
    <col min="8" max="8" width="27.140625" style="19" customWidth="1"/>
    <col min="9" max="9" width="35.28515625" style="19" customWidth="1"/>
    <col min="10" max="10" width="18.7109375" style="19" customWidth="1"/>
    <col min="11" max="11" width="40.7109375" style="19" customWidth="1"/>
    <col min="12" max="12" width="31.7109375" style="19" customWidth="1"/>
    <col min="13" max="14" width="22.42578125" style="19" customWidth="1"/>
    <col min="15" max="17" width="20.28515625" style="19" customWidth="1"/>
    <col min="18" max="18" width="20.85546875" style="19" bestFit="1" customWidth="1"/>
    <col min="19" max="19" width="20.5703125" style="19" customWidth="1"/>
    <col min="20" max="20" width="17.28515625" style="19" customWidth="1"/>
    <col min="21" max="21" width="51.28515625" style="19" customWidth="1"/>
    <col min="22" max="22" width="46.140625" style="23" customWidth="1"/>
    <col min="23" max="25" width="11.42578125" style="37"/>
  </cols>
  <sheetData>
    <row r="1" spans="1:21">
      <c r="A1" s="171"/>
      <c r="B1" s="171"/>
      <c r="C1" s="171"/>
      <c r="D1" s="171"/>
      <c r="E1" s="171"/>
      <c r="F1" s="171"/>
      <c r="G1" s="171"/>
      <c r="H1" s="171"/>
      <c r="I1" s="171"/>
      <c r="J1" s="40"/>
    </row>
    <row r="2" spans="1:21">
      <c r="A2" s="171"/>
      <c r="B2" s="171"/>
      <c r="C2" s="171"/>
      <c r="D2" s="171"/>
      <c r="E2" s="171"/>
      <c r="F2" s="171"/>
      <c r="G2" s="171"/>
      <c r="H2" s="171"/>
      <c r="I2" s="171"/>
      <c r="J2" s="40"/>
    </row>
    <row r="3" spans="1:21">
      <c r="A3" s="171"/>
      <c r="B3" s="171"/>
      <c r="C3" s="171"/>
      <c r="D3" s="171"/>
      <c r="E3" s="171"/>
      <c r="F3" s="171"/>
      <c r="G3" s="171"/>
      <c r="H3" s="171"/>
      <c r="I3" s="171"/>
      <c r="J3" s="40"/>
    </row>
    <row r="4" spans="1:21">
      <c r="A4" s="171"/>
      <c r="B4" s="171"/>
      <c r="C4" s="171"/>
      <c r="D4" s="171"/>
      <c r="E4" s="171"/>
      <c r="F4" s="171"/>
      <c r="G4" s="171"/>
      <c r="H4" s="171"/>
      <c r="I4" s="171"/>
      <c r="J4" s="40"/>
    </row>
    <row r="5" spans="1:21">
      <c r="A5" s="171"/>
      <c r="B5" s="171"/>
      <c r="C5" s="171"/>
      <c r="D5" s="171"/>
      <c r="E5" s="171"/>
      <c r="F5" s="171"/>
      <c r="G5" s="171"/>
      <c r="H5" s="171"/>
      <c r="I5" s="171"/>
      <c r="J5" s="40"/>
    </row>
    <row r="6" spans="1:21">
      <c r="A6" s="171"/>
      <c r="B6" s="171"/>
      <c r="C6" s="171"/>
      <c r="D6" s="171"/>
      <c r="E6" s="171"/>
      <c r="F6" s="171"/>
      <c r="G6" s="171"/>
      <c r="H6" s="171"/>
      <c r="I6" s="171"/>
      <c r="J6" s="40"/>
    </row>
    <row r="7" spans="1:21" ht="14.45" customHeight="1">
      <c r="A7" s="173" t="s">
        <v>292</v>
      </c>
      <c r="B7" s="169" t="str">
        <f>'Fiche Générale'!B3</f>
        <v>Portail_SV</v>
      </c>
      <c r="C7" s="219" t="s">
        <v>293</v>
      </c>
      <c r="D7" s="173"/>
      <c r="E7" s="217" t="str">
        <f>'Fiche Générale'!B4</f>
        <v>Sciences de la vie</v>
      </c>
      <c r="F7" s="169"/>
      <c r="G7" s="173" t="s">
        <v>294</v>
      </c>
      <c r="H7" s="218" t="str">
        <f>'Fiche Générale'!B5</f>
        <v>SPVIE18</v>
      </c>
      <c r="I7" s="218"/>
      <c r="J7" s="41"/>
      <c r="K7" s="24"/>
    </row>
    <row r="8" spans="1:21" ht="14.45" customHeight="1">
      <c r="A8" s="173"/>
      <c r="B8" s="169"/>
      <c r="C8" s="219"/>
      <c r="D8" s="173"/>
      <c r="E8" s="217"/>
      <c r="F8" s="169"/>
      <c r="G8" s="173"/>
      <c r="H8" s="218"/>
      <c r="I8" s="218"/>
      <c r="J8" s="41"/>
      <c r="K8" s="24"/>
    </row>
    <row r="9" spans="1:21" ht="14.45" customHeight="1">
      <c r="A9" s="173"/>
      <c r="B9" s="169"/>
      <c r="C9" s="219"/>
      <c r="D9" s="173"/>
      <c r="E9" s="217"/>
      <c r="F9" s="169"/>
      <c r="G9" s="173"/>
      <c r="H9" s="218"/>
      <c r="I9" s="218"/>
      <c r="J9" s="41"/>
      <c r="K9" s="24"/>
    </row>
    <row r="10" spans="1:21" ht="14.45" customHeight="1">
      <c r="A10" s="173"/>
      <c r="B10" s="169"/>
      <c r="C10" s="186" t="s">
        <v>230</v>
      </c>
      <c r="D10" s="186"/>
      <c r="E10" s="220" t="str">
        <f>'Fiche Générale'!B9</f>
        <v>Préparation au CRPE (Sciences de la vie)</v>
      </c>
      <c r="F10" s="220"/>
      <c r="G10" s="220"/>
      <c r="H10" s="220"/>
      <c r="I10" s="220"/>
      <c r="J10" s="41"/>
      <c r="K10" s="24"/>
    </row>
    <row r="11" spans="1:21" ht="14.45" customHeight="1">
      <c r="A11" s="173"/>
      <c r="B11" s="169"/>
      <c r="C11" s="186"/>
      <c r="D11" s="186"/>
      <c r="E11" s="220"/>
      <c r="F11" s="220"/>
      <c r="G11" s="220"/>
      <c r="H11" s="220"/>
      <c r="I11" s="220"/>
      <c r="J11" s="41"/>
      <c r="K11" s="24"/>
    </row>
    <row r="12" spans="1:21">
      <c r="C12" s="19"/>
      <c r="I12" s="43"/>
      <c r="J12" s="43"/>
      <c r="M12" s="193" t="s">
        <v>295</v>
      </c>
      <c r="N12" s="194"/>
      <c r="O12" s="194"/>
      <c r="P12" s="194"/>
      <c r="Q12" s="207"/>
      <c r="R12" s="193" t="s">
        <v>296</v>
      </c>
      <c r="S12" s="194"/>
      <c r="T12" s="194"/>
      <c r="U12" s="207"/>
    </row>
    <row r="13" spans="1:21">
      <c r="A13" s="204" t="s">
        <v>231</v>
      </c>
      <c r="B13" s="127" t="str">
        <f>'S2 Maquette'!B13</f>
        <v>1ère année de Portail</v>
      </c>
      <c r="C13" s="127"/>
      <c r="D13" s="204" t="s">
        <v>297</v>
      </c>
      <c r="E13" s="221">
        <f>'S2 Maquette'!E13</f>
        <v>0</v>
      </c>
      <c r="F13" s="221"/>
      <c r="G13" s="221"/>
      <c r="I13" s="43"/>
      <c r="J13" s="43"/>
      <c r="M13" s="195"/>
      <c r="N13" s="196"/>
      <c r="O13" s="196"/>
      <c r="P13" s="196"/>
      <c r="Q13" s="208"/>
      <c r="R13" s="195"/>
      <c r="S13" s="196"/>
      <c r="T13" s="196"/>
      <c r="U13" s="208"/>
    </row>
    <row r="14" spans="1:21">
      <c r="A14" s="206"/>
      <c r="B14" s="127"/>
      <c r="C14" s="127"/>
      <c r="D14" s="206"/>
      <c r="E14" s="221"/>
      <c r="F14" s="221"/>
      <c r="G14" s="221"/>
      <c r="I14" s="43"/>
      <c r="J14" s="43"/>
      <c r="M14" s="170" t="s">
        <v>298</v>
      </c>
      <c r="N14" s="193" t="s">
        <v>299</v>
      </c>
      <c r="O14" s="207"/>
      <c r="P14" s="193" t="s">
        <v>357</v>
      </c>
      <c r="Q14" s="207"/>
      <c r="R14" s="171"/>
      <c r="S14" s="199"/>
      <c r="T14" s="225"/>
      <c r="U14" s="204"/>
    </row>
    <row r="15" spans="1:21">
      <c r="A15" s="204" t="s">
        <v>301</v>
      </c>
      <c r="B15" s="131" t="str">
        <f>'S2 Maquette'!B15</f>
        <v>Semestre 2</v>
      </c>
      <c r="C15" s="132"/>
      <c r="D15" s="204" t="s">
        <v>302</v>
      </c>
      <c r="E15" s="221">
        <f>'S2 Maquette'!E15:F16</f>
        <v>0</v>
      </c>
      <c r="F15" s="221"/>
      <c r="G15" s="221"/>
      <c r="I15" s="43"/>
      <c r="J15" s="43"/>
      <c r="M15" s="170"/>
      <c r="N15" s="215"/>
      <c r="O15" s="216"/>
      <c r="P15" s="215"/>
      <c r="Q15" s="216"/>
      <c r="R15" s="171"/>
      <c r="S15" s="200"/>
      <c r="T15" s="225"/>
      <c r="U15" s="205"/>
    </row>
    <row r="16" spans="1:21">
      <c r="A16" s="206"/>
      <c r="B16" s="134"/>
      <c r="C16" s="135"/>
      <c r="D16" s="206"/>
      <c r="E16" s="221"/>
      <c r="F16" s="221"/>
      <c r="G16" s="221"/>
      <c r="I16" s="43"/>
      <c r="J16" s="43"/>
      <c r="M16" s="170"/>
      <c r="N16" s="215"/>
      <c r="O16" s="216"/>
      <c r="P16" s="215"/>
      <c r="Q16" s="216"/>
      <c r="R16" s="171"/>
      <c r="S16" s="200"/>
      <c r="T16" s="225"/>
      <c r="U16" s="205"/>
    </row>
    <row r="17" spans="1:25">
      <c r="L17" s="20"/>
      <c r="M17" s="170"/>
      <c r="N17" s="195"/>
      <c r="O17" s="208"/>
      <c r="P17" s="195"/>
      <c r="Q17" s="208"/>
      <c r="R17" s="171"/>
      <c r="S17" s="201"/>
      <c r="T17" s="225"/>
      <c r="U17" s="206"/>
    </row>
    <row r="18" spans="1:25" ht="59.45" customHeight="1">
      <c r="A18" s="3" t="s">
        <v>303</v>
      </c>
      <c r="B18" s="42" t="s">
        <v>304</v>
      </c>
      <c r="C18" s="3" t="s">
        <v>5</v>
      </c>
      <c r="D18" s="3" t="s">
        <v>305</v>
      </c>
      <c r="E18" s="3" t="s">
        <v>306</v>
      </c>
      <c r="F18" s="3" t="s">
        <v>307</v>
      </c>
      <c r="G18" s="3" t="s">
        <v>308</v>
      </c>
      <c r="H18" s="3" t="s">
        <v>309</v>
      </c>
      <c r="I18" s="3" t="s">
        <v>310</v>
      </c>
      <c r="J18" s="3" t="s">
        <v>311</v>
      </c>
      <c r="K18" s="3" t="s">
        <v>312</v>
      </c>
      <c r="L18" s="3" t="s">
        <v>313</v>
      </c>
      <c r="M18" s="3" t="s">
        <v>314</v>
      </c>
      <c r="N18" s="3" t="s">
        <v>304</v>
      </c>
      <c r="O18" s="3" t="s">
        <v>315</v>
      </c>
      <c r="P18" s="3" t="s">
        <v>304</v>
      </c>
      <c r="Q18" s="3" t="s">
        <v>316</v>
      </c>
      <c r="R18" s="3" t="s">
        <v>317</v>
      </c>
      <c r="S18" s="3" t="s">
        <v>304</v>
      </c>
      <c r="T18" s="3" t="s">
        <v>315</v>
      </c>
      <c r="U18" s="4" t="s">
        <v>318</v>
      </c>
      <c r="V18" s="4" t="s">
        <v>319</v>
      </c>
      <c r="Y18"/>
    </row>
    <row r="19" spans="1:25" ht="30.6" customHeight="1">
      <c r="A19" s="11" t="str">
        <f>'S2 Maquette'!B19</f>
        <v>Compétences transversales S2</v>
      </c>
      <c r="B19" s="46" t="str">
        <f>'S2 Maquette'!C19</f>
        <v>UE</v>
      </c>
      <c r="C19" s="60">
        <f>'S2 Maquette'!F19</f>
        <v>0</v>
      </c>
      <c r="D19" s="58"/>
      <c r="E19" s="58"/>
      <c r="F19" s="58"/>
      <c r="G19" s="61"/>
      <c r="H19" s="62"/>
      <c r="I19" s="62"/>
      <c r="J19" s="62"/>
      <c r="K19" s="61"/>
      <c r="L19" s="61"/>
      <c r="M19" s="62"/>
      <c r="N19" s="62"/>
      <c r="O19" s="61"/>
      <c r="P19" s="61"/>
      <c r="Q19" s="61"/>
      <c r="R19" s="61"/>
      <c r="S19" s="61"/>
      <c r="T19" s="61"/>
      <c r="U19" s="63"/>
      <c r="V19" s="59"/>
      <c r="Y19"/>
    </row>
    <row r="20" spans="1:25" ht="30.6" customHeight="1">
      <c r="A20" s="11" t="str">
        <f>'S2 Maquette'!B20</f>
        <v>Compétences numériques 1</v>
      </c>
      <c r="B20" s="46" t="str">
        <f>'S2 Maquette'!C20</f>
        <v>ECUE</v>
      </c>
      <c r="C20" s="60">
        <f>'S2 Maquette'!F20</f>
        <v>0</v>
      </c>
      <c r="D20" s="57"/>
      <c r="E20" s="57"/>
      <c r="F20" s="57"/>
      <c r="G20" s="62"/>
      <c r="H20" s="62"/>
      <c r="I20" s="62"/>
      <c r="J20" s="62"/>
      <c r="K20" s="62"/>
      <c r="L20" s="62"/>
      <c r="M20" s="62"/>
      <c r="N20" s="62"/>
      <c r="O20" s="62"/>
      <c r="P20" s="62"/>
      <c r="Q20" s="62"/>
      <c r="R20" s="62"/>
      <c r="S20" s="62"/>
      <c r="T20" s="62"/>
      <c r="U20" s="62"/>
      <c r="V20" s="59"/>
      <c r="Y20"/>
    </row>
    <row r="21" spans="1:25" ht="30.6" customHeight="1">
      <c r="A21" s="11" t="str">
        <f>'S2 Maquette'!B21</f>
        <v>Compétences pré-professionnalisation 1</v>
      </c>
      <c r="B21" s="46" t="str">
        <f>'S2 Maquette'!C21</f>
        <v>ECUE</v>
      </c>
      <c r="C21" s="60">
        <f>'S2 Maquette'!F21</f>
        <v>0</v>
      </c>
      <c r="D21" s="57"/>
      <c r="E21" s="57"/>
      <c r="F21" s="57"/>
      <c r="G21" s="62"/>
      <c r="H21" s="62"/>
      <c r="I21" s="62"/>
      <c r="J21" s="62"/>
      <c r="K21" s="62"/>
      <c r="L21" s="62"/>
      <c r="M21" s="62"/>
      <c r="N21" s="62"/>
      <c r="O21" s="62"/>
      <c r="P21" s="62"/>
      <c r="Q21" s="62"/>
      <c r="R21" s="62"/>
      <c r="S21" s="62"/>
      <c r="T21" s="62"/>
      <c r="U21" s="62"/>
      <c r="V21" s="59"/>
      <c r="Y21"/>
    </row>
    <row r="22" spans="1:25" ht="30.6" customHeight="1">
      <c r="A22" s="11" t="str">
        <f>'S2 Maquette'!B22</f>
        <v>Anglais 2</v>
      </c>
      <c r="B22" s="46" t="str">
        <f>'S2 Maquette'!C22</f>
        <v>ECUE</v>
      </c>
      <c r="C22" s="60">
        <f>'S2 Maquette'!F22</f>
        <v>0</v>
      </c>
      <c r="D22" s="57"/>
      <c r="E22" s="57"/>
      <c r="F22" s="57"/>
      <c r="G22" s="62"/>
      <c r="H22" s="62"/>
      <c r="I22" s="62"/>
      <c r="J22" s="62"/>
      <c r="K22" s="62"/>
      <c r="L22" s="62"/>
      <c r="M22" s="62"/>
      <c r="N22" s="62"/>
      <c r="O22" s="62"/>
      <c r="P22" s="62"/>
      <c r="Q22" s="62"/>
      <c r="R22" s="62"/>
      <c r="S22" s="62"/>
      <c r="T22" s="62"/>
      <c r="U22" s="62"/>
      <c r="V22" s="59"/>
      <c r="Y22"/>
    </row>
    <row r="23" spans="1:25" ht="30.6" customHeight="1">
      <c r="A23" s="79" t="s">
        <v>337</v>
      </c>
      <c r="B23" s="49" t="s">
        <v>11</v>
      </c>
      <c r="C23" s="47">
        <v>0</v>
      </c>
      <c r="D23" s="25"/>
      <c r="E23" s="25" t="s">
        <v>320</v>
      </c>
      <c r="F23" s="25" t="s">
        <v>320</v>
      </c>
      <c r="G23" s="45" t="s">
        <v>320</v>
      </c>
      <c r="H23" s="45" t="s">
        <v>320</v>
      </c>
      <c r="I23" s="45" t="s">
        <v>320</v>
      </c>
      <c r="J23" s="45">
        <v>8</v>
      </c>
      <c r="K23" s="45" t="s">
        <v>8</v>
      </c>
      <c r="L23" s="45"/>
      <c r="M23" s="45">
        <v>2</v>
      </c>
      <c r="N23" s="45"/>
      <c r="O23" s="45"/>
      <c r="P23" s="45"/>
      <c r="Q23" s="45"/>
      <c r="R23" s="45"/>
      <c r="S23" s="45"/>
      <c r="T23" s="45"/>
      <c r="U23" s="45"/>
      <c r="V23" s="50"/>
      <c r="Y23"/>
    </row>
    <row r="24" spans="1:25" ht="30.6" customHeight="1">
      <c r="A24" s="98" t="s">
        <v>338</v>
      </c>
      <c r="B24" s="49" t="s">
        <v>19</v>
      </c>
      <c r="C24" s="47">
        <v>0</v>
      </c>
      <c r="D24" s="25"/>
      <c r="E24" s="25" t="s">
        <v>320</v>
      </c>
      <c r="F24" s="25" t="s">
        <v>320</v>
      </c>
      <c r="G24" s="45" t="s">
        <v>320</v>
      </c>
      <c r="H24" s="45" t="s">
        <v>320</v>
      </c>
      <c r="I24" s="45" t="s">
        <v>320</v>
      </c>
      <c r="J24" s="45">
        <v>6</v>
      </c>
      <c r="K24" s="45"/>
      <c r="L24" s="45"/>
      <c r="M24" s="45"/>
      <c r="N24" s="45"/>
      <c r="O24" s="45"/>
      <c r="P24" s="45" t="s">
        <v>9</v>
      </c>
      <c r="Q24" s="45" t="s">
        <v>324</v>
      </c>
      <c r="R24" s="25" t="s">
        <v>16</v>
      </c>
      <c r="S24" s="45" t="s">
        <v>9</v>
      </c>
      <c r="T24" s="45" t="s">
        <v>324</v>
      </c>
      <c r="U24" s="45"/>
      <c r="V24" s="50"/>
      <c r="Y24"/>
    </row>
    <row r="25" spans="1:25" ht="30.6" customHeight="1">
      <c r="A25" s="98" t="s">
        <v>339</v>
      </c>
      <c r="B25" s="49" t="s">
        <v>19</v>
      </c>
      <c r="C25" s="47">
        <v>0</v>
      </c>
      <c r="D25" s="25"/>
      <c r="E25" s="25" t="s">
        <v>320</v>
      </c>
      <c r="F25" s="25" t="s">
        <v>320</v>
      </c>
      <c r="G25" s="45" t="s">
        <v>320</v>
      </c>
      <c r="H25" s="45" t="s">
        <v>320</v>
      </c>
      <c r="I25" s="45" t="s">
        <v>320</v>
      </c>
      <c r="J25" s="45">
        <v>6</v>
      </c>
      <c r="K25" s="45"/>
      <c r="L25" s="45"/>
      <c r="M25" s="45"/>
      <c r="N25" s="45"/>
      <c r="O25" s="45"/>
      <c r="P25" s="45" t="s">
        <v>9</v>
      </c>
      <c r="Q25" s="45" t="s">
        <v>324</v>
      </c>
      <c r="R25" s="25" t="s">
        <v>16</v>
      </c>
      <c r="S25" s="45" t="s">
        <v>9</v>
      </c>
      <c r="T25" s="45" t="s">
        <v>324</v>
      </c>
      <c r="U25" s="45"/>
      <c r="V25" s="50"/>
      <c r="Y25"/>
    </row>
    <row r="26" spans="1:25" ht="49.15" customHeight="1">
      <c r="A26" s="80" t="s">
        <v>340</v>
      </c>
      <c r="B26" s="49" t="s">
        <v>11</v>
      </c>
      <c r="C26" s="47">
        <v>0</v>
      </c>
      <c r="D26" s="25"/>
      <c r="E26" s="25" t="s">
        <v>320</v>
      </c>
      <c r="F26" s="25" t="s">
        <v>320</v>
      </c>
      <c r="G26" s="45" t="s">
        <v>320</v>
      </c>
      <c r="H26" s="45" t="s">
        <v>320</v>
      </c>
      <c r="I26" s="45" t="s">
        <v>320</v>
      </c>
      <c r="J26" s="45">
        <v>8</v>
      </c>
      <c r="K26" s="45" t="s">
        <v>8</v>
      </c>
      <c r="L26" s="45"/>
      <c r="M26" s="45">
        <v>3</v>
      </c>
      <c r="N26" s="45"/>
      <c r="O26" s="45"/>
      <c r="P26" s="45" t="s">
        <v>9</v>
      </c>
      <c r="Q26" s="45" t="s">
        <v>358</v>
      </c>
      <c r="R26" s="25" t="s">
        <v>16</v>
      </c>
      <c r="S26" s="45" t="s">
        <v>9</v>
      </c>
      <c r="T26" s="45" t="s">
        <v>321</v>
      </c>
      <c r="U26" s="45"/>
      <c r="V26" s="84" t="s">
        <v>359</v>
      </c>
      <c r="Y26"/>
    </row>
    <row r="27" spans="1:25" ht="30.6" customHeight="1">
      <c r="A27" s="77" t="s">
        <v>342</v>
      </c>
      <c r="B27" s="49" t="s">
        <v>11</v>
      </c>
      <c r="C27" s="47"/>
      <c r="D27" s="25"/>
      <c r="E27" s="25"/>
      <c r="F27" s="25"/>
      <c r="G27" s="45"/>
      <c r="H27" s="45"/>
      <c r="I27" s="45"/>
      <c r="J27" s="45"/>
      <c r="K27" s="45"/>
      <c r="L27" s="45"/>
      <c r="M27" s="45"/>
      <c r="N27" s="45"/>
      <c r="O27" s="45"/>
      <c r="P27" s="45"/>
      <c r="Q27" s="45"/>
      <c r="R27" s="25"/>
      <c r="S27" s="45"/>
      <c r="T27" s="45"/>
      <c r="U27" s="45"/>
      <c r="V27" s="84"/>
      <c r="Y27"/>
    </row>
    <row r="28" spans="1:25" ht="30.6" customHeight="1">
      <c r="A28" s="81" t="s">
        <v>273</v>
      </c>
      <c r="B28" s="49" t="s">
        <v>29</v>
      </c>
      <c r="C28" s="47">
        <v>0</v>
      </c>
      <c r="D28" s="25"/>
      <c r="E28" s="25" t="s">
        <v>320</v>
      </c>
      <c r="F28" s="25" t="s">
        <v>320</v>
      </c>
      <c r="G28" s="45" t="s">
        <v>320</v>
      </c>
      <c r="H28" s="45" t="s">
        <v>320</v>
      </c>
      <c r="I28" s="45" t="s">
        <v>320</v>
      </c>
      <c r="J28" s="45"/>
      <c r="K28" s="45"/>
      <c r="L28" s="45"/>
      <c r="M28" s="45"/>
      <c r="N28" s="45"/>
      <c r="O28" s="45"/>
      <c r="P28" s="45"/>
      <c r="Q28" s="45"/>
      <c r="R28" s="45"/>
      <c r="S28" s="45"/>
      <c r="T28" s="45"/>
      <c r="U28" s="45"/>
      <c r="V28" s="50"/>
      <c r="Y28"/>
    </row>
    <row r="29" spans="1:25" ht="30.6" customHeight="1">
      <c r="A29" s="80" t="s">
        <v>343</v>
      </c>
      <c r="B29" s="49" t="s">
        <v>11</v>
      </c>
      <c r="C29" s="47">
        <v>0</v>
      </c>
      <c r="D29" s="25"/>
      <c r="E29" s="25" t="s">
        <v>320</v>
      </c>
      <c r="F29" s="25" t="s">
        <v>320</v>
      </c>
      <c r="G29" s="45" t="s">
        <v>320</v>
      </c>
      <c r="H29" s="45" t="s">
        <v>320</v>
      </c>
      <c r="I29" s="45" t="s">
        <v>320</v>
      </c>
      <c r="J29" s="45">
        <v>8</v>
      </c>
      <c r="K29" s="45" t="s">
        <v>8</v>
      </c>
      <c r="L29" s="45"/>
      <c r="M29" s="45">
        <v>3</v>
      </c>
      <c r="N29" s="45"/>
      <c r="O29" s="45"/>
      <c r="P29" s="45"/>
      <c r="Q29" s="45"/>
      <c r="R29" s="45"/>
      <c r="S29" s="45"/>
      <c r="T29" s="45"/>
      <c r="U29" s="45"/>
      <c r="V29" s="50"/>
      <c r="Y29"/>
    </row>
    <row r="30" spans="1:25" ht="30.6" customHeight="1">
      <c r="A30" s="98" t="s">
        <v>345</v>
      </c>
      <c r="B30" s="49" t="s">
        <v>19</v>
      </c>
      <c r="C30" s="47">
        <v>0</v>
      </c>
      <c r="D30" s="25"/>
      <c r="E30" s="25" t="s">
        <v>320</v>
      </c>
      <c r="F30" s="25" t="s">
        <v>320</v>
      </c>
      <c r="G30" s="45" t="s">
        <v>320</v>
      </c>
      <c r="H30" s="45" t="s">
        <v>320</v>
      </c>
      <c r="I30" s="45" t="s">
        <v>320</v>
      </c>
      <c r="J30" s="45">
        <v>6</v>
      </c>
      <c r="K30" s="45"/>
      <c r="L30" s="45"/>
      <c r="M30" s="45"/>
      <c r="N30" s="45"/>
      <c r="O30" s="45"/>
      <c r="P30" s="45" t="s">
        <v>9</v>
      </c>
      <c r="Q30" s="45" t="s">
        <v>324</v>
      </c>
      <c r="R30" s="25" t="s">
        <v>16</v>
      </c>
      <c r="S30" s="45" t="s">
        <v>9</v>
      </c>
      <c r="T30" s="45" t="s">
        <v>324</v>
      </c>
      <c r="U30" s="12"/>
      <c r="V30" s="50"/>
      <c r="Y30"/>
    </row>
    <row r="31" spans="1:25" ht="30.6" customHeight="1">
      <c r="A31" s="98" t="s">
        <v>348</v>
      </c>
      <c r="B31" s="49" t="s">
        <v>19</v>
      </c>
      <c r="C31" s="47">
        <v>0</v>
      </c>
      <c r="D31" s="25"/>
      <c r="E31" s="25" t="s">
        <v>320</v>
      </c>
      <c r="F31" s="25" t="s">
        <v>320</v>
      </c>
      <c r="G31" s="45" t="s">
        <v>320</v>
      </c>
      <c r="H31" s="45" t="s">
        <v>320</v>
      </c>
      <c r="I31" s="45" t="s">
        <v>320</v>
      </c>
      <c r="J31" s="45">
        <v>6</v>
      </c>
      <c r="K31" s="45"/>
      <c r="L31" s="45"/>
      <c r="M31" s="45"/>
      <c r="N31" s="45"/>
      <c r="O31" s="45"/>
      <c r="P31" s="45" t="s">
        <v>9</v>
      </c>
      <c r="Q31" s="45" t="s">
        <v>324</v>
      </c>
      <c r="R31" s="25" t="s">
        <v>16</v>
      </c>
      <c r="S31" s="45" t="s">
        <v>9</v>
      </c>
      <c r="T31" s="45" t="s">
        <v>324</v>
      </c>
      <c r="U31" s="45"/>
      <c r="V31" s="50"/>
      <c r="Y31"/>
    </row>
    <row r="32" spans="1:25" ht="30.6" customHeight="1">
      <c r="A32" s="98" t="s">
        <v>350</v>
      </c>
      <c r="B32" s="49" t="s">
        <v>19</v>
      </c>
      <c r="C32" s="47">
        <v>0</v>
      </c>
      <c r="D32" s="25"/>
      <c r="E32" s="25" t="s">
        <v>320</v>
      </c>
      <c r="F32" s="25" t="s">
        <v>320</v>
      </c>
      <c r="G32" s="45" t="s">
        <v>320</v>
      </c>
      <c r="H32" s="45" t="s">
        <v>320</v>
      </c>
      <c r="I32" s="45" t="s">
        <v>320</v>
      </c>
      <c r="J32" s="45">
        <v>6</v>
      </c>
      <c r="K32" s="45"/>
      <c r="L32" s="82"/>
      <c r="M32" s="45"/>
      <c r="N32" s="45"/>
      <c r="O32" s="45"/>
      <c r="P32" s="45" t="s">
        <v>9</v>
      </c>
      <c r="Q32" s="45" t="s">
        <v>324</v>
      </c>
      <c r="R32" s="25" t="s">
        <v>16</v>
      </c>
      <c r="S32" s="45" t="s">
        <v>9</v>
      </c>
      <c r="T32" s="45" t="s">
        <v>324</v>
      </c>
      <c r="U32" s="45"/>
      <c r="V32" s="50"/>
      <c r="Y32"/>
    </row>
    <row r="33" spans="1:25" ht="55.9" customHeight="1">
      <c r="A33" s="79" t="s">
        <v>351</v>
      </c>
      <c r="B33" s="49" t="s">
        <v>11</v>
      </c>
      <c r="C33" s="47">
        <v>0</v>
      </c>
      <c r="D33" s="25"/>
      <c r="E33" s="25" t="s">
        <v>320</v>
      </c>
      <c r="F33" s="25" t="s">
        <v>320</v>
      </c>
      <c r="G33" s="45" t="s">
        <v>320</v>
      </c>
      <c r="H33" s="45" t="s">
        <v>320</v>
      </c>
      <c r="I33" s="45" t="s">
        <v>320</v>
      </c>
      <c r="J33" s="45">
        <v>8</v>
      </c>
      <c r="K33" s="45" t="s">
        <v>8</v>
      </c>
      <c r="L33" s="82"/>
      <c r="M33" s="45">
        <v>2</v>
      </c>
      <c r="N33" s="45"/>
      <c r="O33" s="45"/>
      <c r="P33" s="45" t="s">
        <v>9</v>
      </c>
      <c r="Q33" s="45" t="s">
        <v>324</v>
      </c>
      <c r="R33" s="25" t="s">
        <v>16</v>
      </c>
      <c r="S33" s="45" t="s">
        <v>9</v>
      </c>
      <c r="T33" s="45" t="s">
        <v>324</v>
      </c>
      <c r="U33" s="45"/>
      <c r="V33" s="84" t="s">
        <v>330</v>
      </c>
      <c r="Y33"/>
    </row>
    <row r="34" spans="1:25" ht="30.6" customHeight="1">
      <c r="A34" s="77" t="s">
        <v>342</v>
      </c>
      <c r="B34" s="49" t="s">
        <v>11</v>
      </c>
      <c r="C34" s="47"/>
      <c r="D34" s="25"/>
      <c r="E34" s="25"/>
      <c r="F34" s="25"/>
      <c r="G34" s="45"/>
      <c r="H34" s="45"/>
      <c r="I34" s="45"/>
      <c r="J34" s="45"/>
      <c r="K34" s="45"/>
      <c r="L34" s="82"/>
      <c r="M34" s="45"/>
      <c r="N34" s="45"/>
      <c r="O34" s="45"/>
      <c r="P34" s="45"/>
      <c r="Q34" s="45"/>
      <c r="R34" s="25"/>
      <c r="S34" s="45"/>
      <c r="T34" s="45"/>
      <c r="U34" s="45"/>
      <c r="V34" s="84"/>
      <c r="Y34"/>
    </row>
    <row r="35" spans="1:25" ht="30.6" customHeight="1">
      <c r="A35" s="81" t="s">
        <v>273</v>
      </c>
      <c r="B35" s="49" t="s">
        <v>29</v>
      </c>
      <c r="C35" s="47">
        <v>0</v>
      </c>
      <c r="D35" s="25"/>
      <c r="E35" s="25" t="s">
        <v>320</v>
      </c>
      <c r="F35" s="25" t="s">
        <v>320</v>
      </c>
      <c r="G35" s="45" t="s">
        <v>320</v>
      </c>
      <c r="H35" s="45" t="s">
        <v>320</v>
      </c>
      <c r="I35" s="45" t="s">
        <v>320</v>
      </c>
      <c r="J35" s="45"/>
      <c r="K35" s="45"/>
      <c r="L35" s="45"/>
      <c r="M35" s="45"/>
      <c r="N35" s="45"/>
      <c r="O35" s="45"/>
      <c r="P35" s="45"/>
      <c r="Q35" s="45"/>
      <c r="R35" s="45"/>
      <c r="S35" s="45"/>
      <c r="T35" s="45"/>
      <c r="U35" s="45"/>
      <c r="V35" s="50"/>
      <c r="Y35"/>
    </row>
    <row r="36" spans="1:25" ht="30.6" customHeight="1">
      <c r="A36" s="80" t="s">
        <v>352</v>
      </c>
      <c r="B36" s="49" t="s">
        <v>11</v>
      </c>
      <c r="C36" s="47">
        <v>0</v>
      </c>
      <c r="D36" s="25"/>
      <c r="E36" s="25" t="s">
        <v>320</v>
      </c>
      <c r="F36" s="25" t="s">
        <v>320</v>
      </c>
      <c r="G36" s="45" t="s">
        <v>320</v>
      </c>
      <c r="H36" s="45" t="s">
        <v>320</v>
      </c>
      <c r="I36" s="45" t="s">
        <v>320</v>
      </c>
      <c r="J36" s="45">
        <v>8</v>
      </c>
      <c r="K36" s="45" t="s">
        <v>8</v>
      </c>
      <c r="L36" s="45"/>
      <c r="M36" s="45">
        <v>3</v>
      </c>
      <c r="N36" s="45"/>
      <c r="O36" s="45"/>
      <c r="P36" s="45"/>
      <c r="Q36" s="45"/>
      <c r="R36" s="45"/>
      <c r="S36" s="45"/>
      <c r="T36" s="45"/>
      <c r="U36" s="45"/>
      <c r="V36" s="50"/>
      <c r="Y36"/>
    </row>
    <row r="37" spans="1:25" ht="30.6" customHeight="1">
      <c r="A37" s="98" t="s">
        <v>353</v>
      </c>
      <c r="B37" s="49" t="s">
        <v>19</v>
      </c>
      <c r="C37" s="47">
        <v>0</v>
      </c>
      <c r="D37" s="25"/>
      <c r="E37" s="25" t="s">
        <v>320</v>
      </c>
      <c r="F37" s="25" t="s">
        <v>320</v>
      </c>
      <c r="G37" s="45" t="s">
        <v>320</v>
      </c>
      <c r="H37" s="45" t="s">
        <v>320</v>
      </c>
      <c r="I37" s="45" t="s">
        <v>320</v>
      </c>
      <c r="J37" s="45">
        <v>6</v>
      </c>
      <c r="K37" s="45"/>
      <c r="L37" s="82"/>
      <c r="M37" s="45"/>
      <c r="N37" s="45" t="s">
        <v>9</v>
      </c>
      <c r="O37" s="45" t="s">
        <v>324</v>
      </c>
      <c r="P37" s="45" t="s">
        <v>9</v>
      </c>
      <c r="Q37" s="45" t="s">
        <v>324</v>
      </c>
      <c r="R37" s="25" t="s">
        <v>16</v>
      </c>
      <c r="S37" s="45" t="s">
        <v>9</v>
      </c>
      <c r="T37" s="45" t="s">
        <v>324</v>
      </c>
      <c r="U37" s="45"/>
      <c r="V37" s="50"/>
      <c r="Y37"/>
    </row>
    <row r="38" spans="1:25" ht="30.6" customHeight="1">
      <c r="A38" s="113" t="s">
        <v>360</v>
      </c>
      <c r="B38" s="49" t="s">
        <v>19</v>
      </c>
      <c r="C38" s="47">
        <v>0</v>
      </c>
      <c r="D38" s="25"/>
      <c r="E38" s="25" t="s">
        <v>320</v>
      </c>
      <c r="F38" s="25" t="s">
        <v>320</v>
      </c>
      <c r="G38" s="45" t="s">
        <v>320</v>
      </c>
      <c r="H38" s="45" t="s">
        <v>320</v>
      </c>
      <c r="I38" s="45" t="s">
        <v>320</v>
      </c>
      <c r="J38" s="45">
        <v>6</v>
      </c>
      <c r="K38" s="45"/>
      <c r="L38" s="82"/>
      <c r="M38" s="45"/>
      <c r="N38" s="45" t="s">
        <v>9</v>
      </c>
      <c r="O38" s="45" t="s">
        <v>324</v>
      </c>
      <c r="P38" s="45" t="s">
        <v>9</v>
      </c>
      <c r="Q38" s="45" t="s">
        <v>324</v>
      </c>
      <c r="R38" s="25" t="s">
        <v>16</v>
      </c>
      <c r="S38" s="45" t="s">
        <v>9</v>
      </c>
      <c r="T38" s="45" t="s">
        <v>324</v>
      </c>
      <c r="U38" s="45"/>
      <c r="V38" s="50"/>
      <c r="Y38"/>
    </row>
    <row r="39" spans="1:25" ht="65.45" customHeight="1">
      <c r="A39" s="80" t="s">
        <v>355</v>
      </c>
      <c r="B39" s="49" t="s">
        <v>11</v>
      </c>
      <c r="C39" s="47">
        <v>0</v>
      </c>
      <c r="D39" s="25"/>
      <c r="E39" s="25" t="s">
        <v>320</v>
      </c>
      <c r="F39" s="25" t="s">
        <v>320</v>
      </c>
      <c r="G39" s="45" t="s">
        <v>320</v>
      </c>
      <c r="H39" s="45" t="s">
        <v>320</v>
      </c>
      <c r="I39" s="45" t="s">
        <v>320</v>
      </c>
      <c r="J39" s="45">
        <v>8</v>
      </c>
      <c r="K39" s="45" t="s">
        <v>8</v>
      </c>
      <c r="L39" s="82"/>
      <c r="M39" s="45">
        <v>2</v>
      </c>
      <c r="N39" s="45"/>
      <c r="O39" s="45"/>
      <c r="P39" s="45" t="s">
        <v>9</v>
      </c>
      <c r="Q39" s="45" t="s">
        <v>324</v>
      </c>
      <c r="R39" s="25" t="s">
        <v>16</v>
      </c>
      <c r="S39" s="45" t="s">
        <v>9</v>
      </c>
      <c r="T39" s="45" t="s">
        <v>324</v>
      </c>
      <c r="U39" s="45"/>
      <c r="V39" s="84" t="s">
        <v>330</v>
      </c>
      <c r="Y39"/>
    </row>
    <row r="40" spans="1:25" ht="30.6" customHeight="1">
      <c r="A40" s="223" t="s">
        <v>356</v>
      </c>
      <c r="B40" s="224"/>
      <c r="C40" s="47">
        <f>'S2 Maquette'!F40</f>
        <v>0</v>
      </c>
      <c r="D40" s="25"/>
      <c r="E40" s="25"/>
      <c r="F40" s="25"/>
      <c r="G40" s="45"/>
      <c r="H40" s="45"/>
      <c r="I40" s="45"/>
      <c r="J40" s="45"/>
      <c r="K40" s="45"/>
      <c r="L40" s="45"/>
      <c r="M40" s="45"/>
      <c r="N40" s="45"/>
      <c r="O40" s="45"/>
      <c r="P40" s="45"/>
      <c r="Q40" s="45"/>
      <c r="R40" s="45"/>
      <c r="S40" s="45"/>
      <c r="T40" s="45"/>
      <c r="U40" s="45"/>
      <c r="V40" s="50"/>
      <c r="Y40"/>
    </row>
    <row r="41" spans="1:25" ht="30.6" customHeight="1">
      <c r="A41" s="49">
        <f>'S2 Maquette'!B41</f>
        <v>0</v>
      </c>
      <c r="B41" s="49">
        <f>'S2 Maquette'!C41</f>
        <v>0</v>
      </c>
      <c r="C41" s="47">
        <f>'S2 Maquette'!F41</f>
        <v>0</v>
      </c>
      <c r="D41" s="25"/>
      <c r="E41" s="25"/>
      <c r="F41" s="25"/>
      <c r="G41" s="45"/>
      <c r="H41" s="45"/>
      <c r="I41" s="45"/>
      <c r="J41" s="45"/>
      <c r="K41" s="45"/>
      <c r="L41" s="45"/>
      <c r="M41" s="45"/>
      <c r="N41" s="45"/>
      <c r="O41" s="45"/>
      <c r="P41" s="45"/>
      <c r="Q41" s="45"/>
      <c r="R41" s="45"/>
      <c r="S41" s="45"/>
      <c r="T41" s="45"/>
      <c r="U41" s="45"/>
      <c r="V41" s="50"/>
      <c r="Y41"/>
    </row>
    <row r="42" spans="1:25" ht="30.6" customHeight="1">
      <c r="A42" s="49">
        <f>'S2 Maquette'!B42</f>
        <v>0</v>
      </c>
      <c r="B42" s="49">
        <f>'S2 Maquette'!C42</f>
        <v>0</v>
      </c>
      <c r="C42" s="47">
        <f>'S2 Maquette'!F42</f>
        <v>0</v>
      </c>
      <c r="D42" s="25"/>
      <c r="E42" s="25"/>
      <c r="F42" s="25"/>
      <c r="G42" s="45"/>
      <c r="H42" s="45"/>
      <c r="I42" s="45"/>
      <c r="J42" s="45"/>
      <c r="K42" s="45"/>
      <c r="L42" s="45"/>
      <c r="M42" s="45"/>
      <c r="N42" s="45"/>
      <c r="O42" s="45"/>
      <c r="P42" s="45"/>
      <c r="Q42" s="45"/>
      <c r="R42" s="45"/>
      <c r="S42" s="45"/>
      <c r="T42" s="45"/>
      <c r="U42" s="45"/>
      <c r="V42" s="50"/>
      <c r="Y42"/>
    </row>
    <row r="43" spans="1:25" ht="30.6" customHeight="1">
      <c r="A43" s="49">
        <f>'S2 Maquette'!B43</f>
        <v>0</v>
      </c>
      <c r="B43" s="49">
        <f>'S2 Maquette'!C43</f>
        <v>0</v>
      </c>
      <c r="C43" s="47">
        <f>'S2 Maquette'!F43</f>
        <v>0</v>
      </c>
      <c r="D43" s="25"/>
      <c r="E43" s="25"/>
      <c r="F43" s="25"/>
      <c r="G43" s="45"/>
      <c r="H43" s="45"/>
      <c r="I43" s="45"/>
      <c r="J43" s="45"/>
      <c r="K43" s="45"/>
      <c r="L43" s="45"/>
      <c r="M43" s="45"/>
      <c r="N43" s="45"/>
      <c r="O43" s="45"/>
      <c r="P43" s="45"/>
      <c r="Q43" s="45"/>
      <c r="R43" s="45"/>
      <c r="S43" s="45"/>
      <c r="T43" s="45"/>
      <c r="U43" s="45"/>
      <c r="V43" s="50"/>
      <c r="Y43"/>
    </row>
    <row r="44" spans="1:25" ht="30.6" customHeight="1">
      <c r="A44" s="49">
        <f>'S2 Maquette'!B44</f>
        <v>0</v>
      </c>
      <c r="B44" s="49">
        <f>'S2 Maquette'!C44</f>
        <v>0</v>
      </c>
      <c r="C44" s="47">
        <f>'S2 Maquette'!F44</f>
        <v>0</v>
      </c>
      <c r="D44" s="25"/>
      <c r="E44" s="25"/>
      <c r="F44" s="25"/>
      <c r="G44" s="45"/>
      <c r="H44" s="45"/>
      <c r="I44" s="45"/>
      <c r="J44" s="45"/>
      <c r="K44" s="45"/>
      <c r="L44" s="45"/>
      <c r="M44" s="45"/>
      <c r="N44" s="45"/>
      <c r="O44" s="45"/>
      <c r="P44" s="45"/>
      <c r="Q44" s="45"/>
      <c r="R44" s="45"/>
      <c r="S44" s="45"/>
      <c r="T44" s="45"/>
      <c r="U44" s="45"/>
      <c r="V44" s="50"/>
      <c r="Y44"/>
    </row>
    <row r="45" spans="1:25" ht="30.6" customHeight="1">
      <c r="A45" s="49">
        <f>'S2 Maquette'!B45</f>
        <v>0</v>
      </c>
      <c r="B45" s="49">
        <f>'S2 Maquette'!C45</f>
        <v>0</v>
      </c>
      <c r="C45" s="47">
        <f>'S2 Maquette'!F45</f>
        <v>0</v>
      </c>
      <c r="D45" s="25"/>
      <c r="E45" s="25"/>
      <c r="F45" s="25"/>
      <c r="G45" s="45"/>
      <c r="H45" s="45"/>
      <c r="I45" s="45"/>
      <c r="J45" s="45"/>
      <c r="K45" s="45"/>
      <c r="L45" s="45"/>
      <c r="M45" s="45"/>
      <c r="N45" s="45"/>
      <c r="O45" s="45"/>
      <c r="P45" s="45"/>
      <c r="Q45" s="45"/>
      <c r="R45" s="45"/>
      <c r="S45" s="45"/>
      <c r="T45" s="45"/>
      <c r="U45" s="45"/>
      <c r="V45" s="50"/>
      <c r="Y45"/>
    </row>
    <row r="46" spans="1:25" ht="30.6" customHeight="1">
      <c r="A46" s="49">
        <f>'S2 Maquette'!B46</f>
        <v>0</v>
      </c>
      <c r="B46" s="49">
        <f>'S2 Maquette'!C46</f>
        <v>0</v>
      </c>
      <c r="C46" s="47">
        <f>'S2 Maquette'!F46</f>
        <v>0</v>
      </c>
      <c r="D46" s="25"/>
      <c r="E46" s="25"/>
      <c r="F46" s="25"/>
      <c r="G46" s="45"/>
      <c r="H46" s="45"/>
      <c r="I46" s="45"/>
      <c r="J46" s="45"/>
      <c r="K46" s="45"/>
      <c r="L46" s="45"/>
      <c r="M46" s="45"/>
      <c r="N46" s="45"/>
      <c r="O46" s="45"/>
      <c r="P46" s="45"/>
      <c r="Q46" s="45"/>
      <c r="R46" s="45"/>
      <c r="S46" s="45"/>
      <c r="T46" s="45"/>
      <c r="U46" s="45"/>
      <c r="V46" s="50"/>
      <c r="Y46"/>
    </row>
    <row r="47" spans="1:25" ht="30.6" customHeight="1">
      <c r="A47" s="49">
        <f>'S2 Maquette'!B47</f>
        <v>0</v>
      </c>
      <c r="B47" s="49">
        <f>'S2 Maquette'!C47</f>
        <v>0</v>
      </c>
      <c r="C47" s="47">
        <f>'S2 Maquette'!F47</f>
        <v>0</v>
      </c>
      <c r="D47" s="25"/>
      <c r="E47" s="25"/>
      <c r="F47" s="25"/>
      <c r="G47" s="45"/>
      <c r="H47" s="45"/>
      <c r="I47" s="45"/>
      <c r="J47" s="45"/>
      <c r="K47" s="45"/>
      <c r="L47" s="45"/>
      <c r="M47" s="45"/>
      <c r="N47" s="45"/>
      <c r="O47" s="45"/>
      <c r="P47" s="45"/>
      <c r="Q47" s="45"/>
      <c r="R47" s="45"/>
      <c r="S47" s="45"/>
      <c r="T47" s="45"/>
      <c r="U47" s="45"/>
      <c r="V47" s="50"/>
      <c r="Y47"/>
    </row>
    <row r="48" spans="1:25" ht="30.6" customHeight="1">
      <c r="A48" s="49">
        <f>'S2 Maquette'!B48</f>
        <v>0</v>
      </c>
      <c r="B48" s="49">
        <f>'S2 Maquette'!C48</f>
        <v>0</v>
      </c>
      <c r="C48" s="47">
        <f>'S2 Maquette'!F48</f>
        <v>0</v>
      </c>
      <c r="D48" s="25"/>
      <c r="E48" s="25"/>
      <c r="F48" s="25"/>
      <c r="G48" s="45"/>
      <c r="H48" s="45"/>
      <c r="I48" s="45"/>
      <c r="J48" s="45"/>
      <c r="K48" s="45"/>
      <c r="L48" s="45"/>
      <c r="M48" s="45"/>
      <c r="N48" s="45"/>
      <c r="O48" s="45"/>
      <c r="P48" s="45"/>
      <c r="Q48" s="45"/>
      <c r="R48" s="45"/>
      <c r="S48" s="45"/>
      <c r="T48" s="45"/>
      <c r="U48" s="45"/>
      <c r="V48" s="50"/>
      <c r="Y48"/>
    </row>
    <row r="49" spans="1:25" ht="30.6" customHeight="1">
      <c r="A49" s="49">
        <f>'S2 Maquette'!B49</f>
        <v>0</v>
      </c>
      <c r="B49" s="49">
        <f>'S2 Maquette'!C49</f>
        <v>0</v>
      </c>
      <c r="C49" s="47">
        <f>'S2 Maquette'!F49</f>
        <v>0</v>
      </c>
      <c r="D49" s="45"/>
      <c r="E49" s="45"/>
      <c r="F49" s="45"/>
      <c r="G49" s="45"/>
      <c r="H49" s="45"/>
      <c r="I49" s="45"/>
      <c r="J49" s="45"/>
      <c r="K49" s="45"/>
      <c r="L49" s="45"/>
      <c r="M49" s="45"/>
      <c r="N49" s="45"/>
      <c r="O49" s="45"/>
      <c r="P49" s="45"/>
      <c r="Q49" s="45"/>
      <c r="R49" s="45"/>
      <c r="S49" s="45"/>
      <c r="T49" s="45"/>
      <c r="U49" s="45"/>
      <c r="V49" s="50"/>
      <c r="Y49"/>
    </row>
    <row r="50" spans="1:25" ht="30.6" customHeight="1">
      <c r="A50" s="49">
        <f>'S2 Maquette'!B50</f>
        <v>0</v>
      </c>
      <c r="B50" s="49">
        <f>'S2 Maquette'!C50</f>
        <v>0</v>
      </c>
      <c r="C50" s="47">
        <f>'S2 Maquette'!F50</f>
        <v>0</v>
      </c>
      <c r="D50" s="45"/>
      <c r="E50" s="45"/>
      <c r="F50" s="45"/>
      <c r="G50" s="45"/>
      <c r="H50" s="45"/>
      <c r="I50" s="45"/>
      <c r="J50" s="45"/>
      <c r="K50" s="45"/>
      <c r="L50" s="45"/>
      <c r="M50" s="45"/>
      <c r="N50" s="45"/>
      <c r="O50" s="45"/>
      <c r="P50" s="45"/>
      <c r="Q50" s="45"/>
      <c r="R50" s="45"/>
      <c r="S50" s="45"/>
      <c r="T50" s="45"/>
      <c r="U50" s="45"/>
      <c r="V50" s="50"/>
      <c r="Y50"/>
    </row>
    <row r="51" spans="1:25" ht="30.6" customHeight="1">
      <c r="A51" s="49">
        <f>'S2 Maquette'!B51</f>
        <v>0</v>
      </c>
      <c r="B51" s="49">
        <f>'S2 Maquette'!C51</f>
        <v>0</v>
      </c>
      <c r="C51" s="47">
        <f>'S2 Maquette'!F51</f>
        <v>0</v>
      </c>
      <c r="D51" s="45"/>
      <c r="E51" s="45"/>
      <c r="F51" s="45"/>
      <c r="G51" s="45"/>
      <c r="H51" s="45"/>
      <c r="I51" s="45"/>
      <c r="J51" s="45"/>
      <c r="K51" s="45"/>
      <c r="L51" s="45"/>
      <c r="M51" s="45"/>
      <c r="N51" s="45"/>
      <c r="O51" s="45"/>
      <c r="P51" s="45"/>
      <c r="Q51" s="45"/>
      <c r="R51" s="45"/>
      <c r="S51" s="45"/>
      <c r="T51" s="45"/>
      <c r="U51" s="45"/>
      <c r="V51" s="50"/>
      <c r="Y51"/>
    </row>
    <row r="52" spans="1:25" ht="30.6" customHeight="1">
      <c r="A52" s="49">
        <f>'S2 Maquette'!B52</f>
        <v>0</v>
      </c>
      <c r="B52" s="49">
        <f>'S2 Maquette'!C52</f>
        <v>0</v>
      </c>
      <c r="C52" s="47">
        <f>'S2 Maquette'!F52</f>
        <v>0</v>
      </c>
      <c r="D52" s="45"/>
      <c r="E52" s="45"/>
      <c r="F52" s="45"/>
      <c r="G52" s="45"/>
      <c r="H52" s="45"/>
      <c r="I52" s="45"/>
      <c r="J52" s="45"/>
      <c r="K52" s="45"/>
      <c r="L52" s="45"/>
      <c r="M52" s="45"/>
      <c r="N52" s="45"/>
      <c r="O52" s="45"/>
      <c r="P52" s="45"/>
      <c r="Q52" s="45"/>
      <c r="R52" s="45"/>
      <c r="S52" s="45"/>
      <c r="T52" s="45"/>
      <c r="U52" s="45"/>
      <c r="V52" s="50"/>
      <c r="Y52"/>
    </row>
    <row r="53" spans="1:25" ht="30.6" customHeight="1">
      <c r="A53" s="49">
        <f>'S2 Maquette'!B53</f>
        <v>0</v>
      </c>
      <c r="B53" s="49">
        <f>'S2 Maquette'!C53</f>
        <v>0</v>
      </c>
      <c r="C53" s="47">
        <f>'S2 Maquette'!F53</f>
        <v>0</v>
      </c>
      <c r="D53" s="45"/>
      <c r="E53" s="45"/>
      <c r="F53" s="45"/>
      <c r="G53" s="45"/>
      <c r="H53" s="45"/>
      <c r="I53" s="45"/>
      <c r="J53" s="45"/>
      <c r="K53" s="45"/>
      <c r="L53" s="45"/>
      <c r="M53" s="45"/>
      <c r="N53" s="45"/>
      <c r="O53" s="45"/>
      <c r="P53" s="45"/>
      <c r="Q53" s="45"/>
      <c r="R53" s="45"/>
      <c r="S53" s="45"/>
      <c r="T53" s="45"/>
      <c r="U53" s="45"/>
      <c r="V53" s="50"/>
      <c r="Y53"/>
    </row>
    <row r="54" spans="1:25" ht="30.6" customHeight="1">
      <c r="A54" s="49">
        <f>'S2 Maquette'!B54</f>
        <v>0</v>
      </c>
      <c r="B54" s="49">
        <f>'S2 Maquette'!C54</f>
        <v>0</v>
      </c>
      <c r="C54" s="47">
        <f>'S2 Maquette'!F54</f>
        <v>0</v>
      </c>
      <c r="D54" s="45"/>
      <c r="E54" s="45"/>
      <c r="F54" s="45"/>
      <c r="G54" s="45"/>
      <c r="H54" s="45"/>
      <c r="I54" s="45"/>
      <c r="J54" s="45"/>
      <c r="K54" s="45"/>
      <c r="L54" s="45"/>
      <c r="M54" s="45"/>
      <c r="N54" s="45"/>
      <c r="O54" s="45"/>
      <c r="P54" s="45"/>
      <c r="Q54" s="45"/>
      <c r="R54" s="45"/>
      <c r="S54" s="45"/>
      <c r="T54" s="45"/>
      <c r="U54" s="45"/>
      <c r="V54" s="50"/>
      <c r="Y54"/>
    </row>
    <row r="55" spans="1:25" ht="30.6" customHeight="1">
      <c r="A55" s="49">
        <f>'S2 Maquette'!B55</f>
        <v>0</v>
      </c>
      <c r="B55" s="49">
        <f>'S2 Maquette'!C55</f>
        <v>0</v>
      </c>
      <c r="C55" s="47">
        <f>'S2 Maquette'!F55</f>
        <v>0</v>
      </c>
      <c r="D55" s="45"/>
      <c r="E55" s="45"/>
      <c r="F55" s="45"/>
      <c r="G55" s="45"/>
      <c r="H55" s="45"/>
      <c r="I55" s="45"/>
      <c r="J55" s="45"/>
      <c r="K55" s="45"/>
      <c r="L55" s="45"/>
      <c r="M55" s="45"/>
      <c r="N55" s="45"/>
      <c r="O55" s="45"/>
      <c r="P55" s="45"/>
      <c r="Q55" s="45"/>
      <c r="R55" s="45"/>
      <c r="S55" s="45"/>
      <c r="T55" s="45"/>
      <c r="U55" s="45"/>
      <c r="V55" s="50"/>
      <c r="Y55"/>
    </row>
    <row r="56" spans="1:25" ht="30.6" customHeight="1">
      <c r="A56" s="49">
        <f>'S2 Maquette'!B56</f>
        <v>0</v>
      </c>
      <c r="B56" s="49">
        <f>'S2 Maquette'!C56</f>
        <v>0</v>
      </c>
      <c r="C56" s="47">
        <f>'S2 Maquette'!F56</f>
        <v>0</v>
      </c>
      <c r="D56" s="45"/>
      <c r="E56" s="45"/>
      <c r="F56" s="45"/>
      <c r="G56" s="45"/>
      <c r="H56" s="45"/>
      <c r="I56" s="45"/>
      <c r="J56" s="45"/>
      <c r="K56" s="45"/>
      <c r="L56" s="45"/>
      <c r="M56" s="45"/>
      <c r="N56" s="45"/>
      <c r="O56" s="45"/>
      <c r="P56" s="45"/>
      <c r="Q56" s="45"/>
      <c r="R56" s="45"/>
      <c r="S56" s="45"/>
      <c r="T56" s="45"/>
      <c r="U56" s="45"/>
      <c r="V56" s="50"/>
      <c r="Y56"/>
    </row>
    <row r="57" spans="1:25" ht="30.6" customHeight="1">
      <c r="A57" s="49">
        <f>'S2 Maquette'!B57</f>
        <v>0</v>
      </c>
      <c r="B57" s="49">
        <f>'S2 Maquette'!C57</f>
        <v>0</v>
      </c>
      <c r="C57" s="47">
        <f>'S2 Maquette'!F57</f>
        <v>0</v>
      </c>
      <c r="D57" s="45"/>
      <c r="E57" s="45"/>
      <c r="F57" s="45"/>
      <c r="G57" s="45"/>
      <c r="H57" s="45"/>
      <c r="I57" s="45"/>
      <c r="J57" s="45"/>
      <c r="K57" s="45"/>
      <c r="L57" s="45"/>
      <c r="M57" s="45"/>
      <c r="N57" s="45"/>
      <c r="O57" s="45"/>
      <c r="P57" s="45"/>
      <c r="Q57" s="45"/>
      <c r="R57" s="45"/>
      <c r="S57" s="45"/>
      <c r="T57" s="45"/>
      <c r="U57" s="45"/>
      <c r="V57" s="50"/>
      <c r="Y57"/>
    </row>
    <row r="58" spans="1:25" ht="30.6" customHeight="1">
      <c r="A58" s="49">
        <f>'S2 Maquette'!B58</f>
        <v>0</v>
      </c>
      <c r="B58" s="49">
        <f>'S2 Maquette'!C58</f>
        <v>0</v>
      </c>
      <c r="C58" s="47">
        <f>'S2 Maquette'!F58</f>
        <v>0</v>
      </c>
      <c r="D58" s="45"/>
      <c r="E58" s="45"/>
      <c r="F58" s="45"/>
      <c r="G58" s="45"/>
      <c r="H58" s="45"/>
      <c r="I58" s="45"/>
      <c r="J58" s="45"/>
      <c r="K58" s="45"/>
      <c r="L58" s="45"/>
      <c r="M58" s="45"/>
      <c r="N58" s="45"/>
      <c r="O58" s="45"/>
      <c r="P58" s="45"/>
      <c r="Q58" s="45"/>
      <c r="R58" s="45"/>
      <c r="S58" s="45"/>
      <c r="T58" s="45"/>
      <c r="U58" s="45"/>
      <c r="V58" s="50"/>
      <c r="Y58"/>
    </row>
    <row r="59" spans="1:25" ht="30.6" customHeight="1">
      <c r="A59" s="49">
        <f>'S2 Maquette'!B59</f>
        <v>0</v>
      </c>
      <c r="B59" s="49">
        <f>'S2 Maquette'!C59</f>
        <v>0</v>
      </c>
      <c r="C59" s="47">
        <f>'S2 Maquette'!F59</f>
        <v>0</v>
      </c>
      <c r="D59" s="45"/>
      <c r="E59" s="45"/>
      <c r="F59" s="45"/>
      <c r="G59" s="45"/>
      <c r="H59" s="45"/>
      <c r="I59" s="45"/>
      <c r="J59" s="45"/>
      <c r="K59" s="45"/>
      <c r="L59" s="45"/>
      <c r="M59" s="45"/>
      <c r="N59" s="45"/>
      <c r="O59" s="45"/>
      <c r="P59" s="45"/>
      <c r="Q59" s="45"/>
      <c r="R59" s="45"/>
      <c r="S59" s="45"/>
      <c r="T59" s="45"/>
      <c r="U59" s="45"/>
      <c r="V59" s="50"/>
      <c r="Y59"/>
    </row>
    <row r="60" spans="1:25" ht="30.6" customHeight="1">
      <c r="A60" s="49">
        <f>'S2 Maquette'!B60</f>
        <v>0</v>
      </c>
      <c r="B60" s="49">
        <f>'S2 Maquette'!C60</f>
        <v>0</v>
      </c>
      <c r="C60" s="47">
        <f>'S2 Maquette'!F60</f>
        <v>0</v>
      </c>
      <c r="D60" s="45"/>
      <c r="E60" s="45"/>
      <c r="F60" s="45"/>
      <c r="G60" s="45"/>
      <c r="H60" s="45"/>
      <c r="I60" s="45"/>
      <c r="J60" s="45"/>
      <c r="K60" s="45"/>
      <c r="L60" s="45"/>
      <c r="M60" s="45"/>
      <c r="N60" s="45"/>
      <c r="O60" s="45"/>
      <c r="P60" s="45"/>
      <c r="Q60" s="45"/>
      <c r="R60" s="45"/>
      <c r="S60" s="45"/>
      <c r="T60" s="45"/>
      <c r="U60" s="45"/>
      <c r="V60" s="50"/>
      <c r="Y60"/>
    </row>
    <row r="61" spans="1:25" ht="30.6" customHeight="1">
      <c r="A61" s="49">
        <f>'S2 Maquette'!B61</f>
        <v>0</v>
      </c>
      <c r="B61" s="49">
        <f>'S2 Maquette'!C61</f>
        <v>0</v>
      </c>
      <c r="C61" s="47">
        <f>'S2 Maquette'!F61</f>
        <v>0</v>
      </c>
      <c r="D61" s="45"/>
      <c r="E61" s="45"/>
      <c r="F61" s="45"/>
      <c r="G61" s="45"/>
      <c r="H61" s="45"/>
      <c r="I61" s="45"/>
      <c r="J61" s="45"/>
      <c r="K61" s="45"/>
      <c r="L61" s="45"/>
      <c r="M61" s="45"/>
      <c r="N61" s="45"/>
      <c r="O61" s="45"/>
      <c r="P61" s="45"/>
      <c r="Q61" s="45"/>
      <c r="R61" s="45"/>
      <c r="S61" s="45"/>
      <c r="T61" s="45"/>
      <c r="U61" s="45"/>
      <c r="V61" s="50"/>
      <c r="Y61"/>
    </row>
    <row r="62" spans="1:25" ht="30.6" customHeight="1">
      <c r="A62" s="49">
        <f>'S2 Maquette'!B62</f>
        <v>0</v>
      </c>
      <c r="B62" s="49">
        <f>'S2 Maquette'!C62</f>
        <v>0</v>
      </c>
      <c r="C62" s="47">
        <f>'S2 Maquette'!F62</f>
        <v>0</v>
      </c>
      <c r="D62" s="45"/>
      <c r="E62" s="45"/>
      <c r="F62" s="45"/>
      <c r="G62" s="45"/>
      <c r="H62" s="45"/>
      <c r="I62" s="45"/>
      <c r="J62" s="45"/>
      <c r="K62" s="45"/>
      <c r="L62" s="45"/>
      <c r="M62" s="45"/>
      <c r="N62" s="45"/>
      <c r="O62" s="45"/>
      <c r="P62" s="45"/>
      <c r="Q62" s="45"/>
      <c r="R62" s="45"/>
      <c r="S62" s="45"/>
      <c r="T62" s="45"/>
      <c r="U62" s="45"/>
      <c r="V62" s="50"/>
      <c r="Y62"/>
    </row>
    <row r="63" spans="1:25" ht="30.6" customHeight="1">
      <c r="A63" s="49">
        <f>'S2 Maquette'!B63</f>
        <v>0</v>
      </c>
      <c r="B63" s="49">
        <f>'S2 Maquette'!C63</f>
        <v>0</v>
      </c>
      <c r="C63" s="47">
        <f>'S2 Maquette'!F63</f>
        <v>0</v>
      </c>
      <c r="D63" s="45"/>
      <c r="E63" s="45"/>
      <c r="F63" s="45"/>
      <c r="G63" s="45"/>
      <c r="H63" s="45"/>
      <c r="I63" s="45"/>
      <c r="J63" s="45"/>
      <c r="K63" s="45"/>
      <c r="L63" s="45"/>
      <c r="M63" s="45"/>
      <c r="N63" s="45"/>
      <c r="O63" s="45"/>
      <c r="P63" s="45"/>
      <c r="Q63" s="45"/>
      <c r="R63" s="45"/>
      <c r="S63" s="45"/>
      <c r="T63" s="45"/>
      <c r="U63" s="45"/>
      <c r="V63" s="50"/>
      <c r="Y63"/>
    </row>
    <row r="64" spans="1:25" ht="30.6" customHeight="1">
      <c r="A64" s="49">
        <f>'S2 Maquette'!B64</f>
        <v>0</v>
      </c>
      <c r="B64" s="49">
        <f>'S2 Maquette'!C64</f>
        <v>0</v>
      </c>
      <c r="C64" s="47">
        <f>'S2 Maquette'!F64</f>
        <v>0</v>
      </c>
      <c r="D64" s="45"/>
      <c r="E64" s="45"/>
      <c r="F64" s="45"/>
      <c r="G64" s="45"/>
      <c r="H64" s="45"/>
      <c r="I64" s="45"/>
      <c r="J64" s="45"/>
      <c r="K64" s="45"/>
      <c r="L64" s="45"/>
      <c r="M64" s="45"/>
      <c r="N64" s="45"/>
      <c r="O64" s="45"/>
      <c r="P64" s="45"/>
      <c r="Q64" s="45"/>
      <c r="R64" s="45"/>
      <c r="S64" s="45"/>
      <c r="T64" s="45"/>
      <c r="U64" s="45"/>
      <c r="V64" s="50"/>
      <c r="Y64"/>
    </row>
    <row r="65" spans="1:25" ht="30.6" customHeight="1">
      <c r="A65" s="49">
        <f>'S2 Maquette'!B65</f>
        <v>0</v>
      </c>
      <c r="B65" s="49">
        <f>'S2 Maquette'!C65</f>
        <v>0</v>
      </c>
      <c r="C65" s="47">
        <f>'S2 Maquette'!F65</f>
        <v>0</v>
      </c>
      <c r="D65" s="45"/>
      <c r="E65" s="45"/>
      <c r="F65" s="45"/>
      <c r="G65" s="45"/>
      <c r="H65" s="45"/>
      <c r="I65" s="45"/>
      <c r="J65" s="45"/>
      <c r="K65" s="45"/>
      <c r="L65" s="45"/>
      <c r="M65" s="45"/>
      <c r="N65" s="45"/>
      <c r="O65" s="45"/>
      <c r="P65" s="45"/>
      <c r="Q65" s="45"/>
      <c r="R65" s="45"/>
      <c r="S65" s="45"/>
      <c r="T65" s="45"/>
      <c r="U65" s="45"/>
      <c r="V65" s="50"/>
      <c r="Y65"/>
    </row>
    <row r="66" spans="1:25" ht="30.6" customHeight="1">
      <c r="A66" s="49">
        <f>'S2 Maquette'!B66</f>
        <v>0</v>
      </c>
      <c r="B66" s="49">
        <f>'S2 Maquette'!C66</f>
        <v>0</v>
      </c>
      <c r="C66" s="47">
        <f>'S2 Maquette'!F66</f>
        <v>0</v>
      </c>
      <c r="D66" s="45"/>
      <c r="E66" s="45"/>
      <c r="F66" s="45"/>
      <c r="G66" s="45"/>
      <c r="H66" s="45"/>
      <c r="I66" s="45"/>
      <c r="J66" s="45"/>
      <c r="K66" s="45"/>
      <c r="L66" s="45"/>
      <c r="M66" s="45"/>
      <c r="N66" s="45"/>
      <c r="O66" s="45"/>
      <c r="P66" s="45"/>
      <c r="Q66" s="45"/>
      <c r="R66" s="45"/>
      <c r="S66" s="45"/>
      <c r="T66" s="45"/>
      <c r="U66" s="45"/>
      <c r="V66" s="50"/>
      <c r="Y66"/>
    </row>
    <row r="67" spans="1:25" ht="30.6" customHeight="1">
      <c r="A67" s="49">
        <f>'S2 Maquette'!B67</f>
        <v>0</v>
      </c>
      <c r="B67" s="49">
        <f>'S2 Maquette'!C67</f>
        <v>0</v>
      </c>
      <c r="C67" s="47">
        <f>'S2 Maquette'!F67</f>
        <v>0</v>
      </c>
      <c r="D67" s="45"/>
      <c r="E67" s="45"/>
      <c r="F67" s="45"/>
      <c r="G67" s="45"/>
      <c r="H67" s="45"/>
      <c r="I67" s="45"/>
      <c r="J67" s="45"/>
      <c r="K67" s="45"/>
      <c r="L67" s="45"/>
      <c r="M67" s="45"/>
      <c r="N67" s="45"/>
      <c r="O67" s="45"/>
      <c r="P67" s="45"/>
      <c r="Q67" s="45"/>
      <c r="R67" s="45"/>
      <c r="S67" s="45"/>
      <c r="T67" s="45"/>
      <c r="U67" s="45"/>
      <c r="V67" s="50"/>
      <c r="Y67"/>
    </row>
    <row r="68" spans="1:25" ht="30.6" customHeight="1">
      <c r="A68" s="49">
        <f>'S2 Maquette'!B68</f>
        <v>0</v>
      </c>
      <c r="B68" s="49">
        <f>'S2 Maquette'!C68</f>
        <v>0</v>
      </c>
      <c r="C68" s="47">
        <f>'S2 Maquette'!F68</f>
        <v>0</v>
      </c>
      <c r="D68" s="45"/>
      <c r="E68" s="45"/>
      <c r="F68" s="45"/>
      <c r="G68" s="45"/>
      <c r="H68" s="45"/>
      <c r="I68" s="45"/>
      <c r="J68" s="45"/>
      <c r="K68" s="45"/>
      <c r="L68" s="45"/>
      <c r="M68" s="45"/>
      <c r="N68" s="45"/>
      <c r="O68" s="45"/>
      <c r="P68" s="45"/>
      <c r="Q68" s="45"/>
      <c r="R68" s="45"/>
      <c r="S68" s="45"/>
      <c r="T68" s="45"/>
      <c r="U68" s="45"/>
      <c r="V68" s="50"/>
      <c r="Y68"/>
    </row>
    <row r="69" spans="1:25" ht="30.6" customHeight="1">
      <c r="A69" s="49">
        <f>'S2 Maquette'!B69</f>
        <v>0</v>
      </c>
      <c r="B69" s="49">
        <f>'S2 Maquette'!C69</f>
        <v>0</v>
      </c>
      <c r="C69" s="47">
        <f>'S2 Maquette'!F69</f>
        <v>0</v>
      </c>
      <c r="D69" s="45"/>
      <c r="E69" s="45"/>
      <c r="F69" s="45"/>
      <c r="G69" s="45"/>
      <c r="H69" s="45"/>
      <c r="I69" s="45"/>
      <c r="J69" s="45"/>
      <c r="K69" s="45"/>
      <c r="L69" s="45"/>
      <c r="M69" s="45"/>
      <c r="N69" s="45"/>
      <c r="O69" s="45"/>
      <c r="P69" s="45"/>
      <c r="Q69" s="45"/>
      <c r="R69" s="45"/>
      <c r="S69" s="45"/>
      <c r="T69" s="45"/>
      <c r="U69" s="45"/>
      <c r="V69" s="50"/>
      <c r="Y69"/>
    </row>
    <row r="70" spans="1:25" ht="30.6" customHeight="1">
      <c r="A70" s="49">
        <f>'S2 Maquette'!B70</f>
        <v>0</v>
      </c>
      <c r="B70" s="49">
        <f>'S2 Maquette'!C70</f>
        <v>0</v>
      </c>
      <c r="C70" s="47">
        <f>'S2 Maquette'!F70</f>
        <v>0</v>
      </c>
      <c r="D70" s="45"/>
      <c r="E70" s="45"/>
      <c r="F70" s="45"/>
      <c r="G70" s="45"/>
      <c r="H70" s="45"/>
      <c r="I70" s="45"/>
      <c r="J70" s="45"/>
      <c r="K70" s="45"/>
      <c r="L70" s="45"/>
      <c r="M70" s="45"/>
      <c r="N70" s="45"/>
      <c r="O70" s="45"/>
      <c r="P70" s="45"/>
      <c r="Q70" s="45"/>
      <c r="R70" s="45"/>
      <c r="S70" s="45"/>
      <c r="T70" s="45"/>
      <c r="U70" s="45"/>
      <c r="V70" s="50"/>
      <c r="Y70"/>
    </row>
    <row r="71" spans="1:25" ht="30.6" customHeight="1">
      <c r="A71" s="49">
        <f>'S2 Maquette'!B71</f>
        <v>0</v>
      </c>
      <c r="B71" s="49">
        <f>'S2 Maquette'!C71</f>
        <v>0</v>
      </c>
      <c r="C71" s="47">
        <f>'S2 Maquette'!F71</f>
        <v>0</v>
      </c>
      <c r="D71" s="45"/>
      <c r="E71" s="45"/>
      <c r="F71" s="45"/>
      <c r="G71" s="45"/>
      <c r="H71" s="45"/>
      <c r="I71" s="45"/>
      <c r="J71" s="45"/>
      <c r="K71" s="45"/>
      <c r="L71" s="45"/>
      <c r="M71" s="45"/>
      <c r="N71" s="45"/>
      <c r="O71" s="45"/>
      <c r="P71" s="45"/>
      <c r="Q71" s="45"/>
      <c r="R71" s="45"/>
      <c r="S71" s="45"/>
      <c r="T71" s="45"/>
      <c r="U71" s="45"/>
      <c r="V71" s="50"/>
      <c r="Y71"/>
    </row>
    <row r="72" spans="1:25" ht="30.6" customHeight="1">
      <c r="A72" s="49">
        <f>'S2 Maquette'!B72</f>
        <v>0</v>
      </c>
      <c r="B72" s="49">
        <f>'S2 Maquette'!C72</f>
        <v>0</v>
      </c>
      <c r="C72" s="47">
        <f>'S2 Maquette'!F72</f>
        <v>0</v>
      </c>
      <c r="D72" s="45"/>
      <c r="E72" s="45"/>
      <c r="F72" s="45"/>
      <c r="G72" s="45"/>
      <c r="H72" s="45"/>
      <c r="I72" s="45"/>
      <c r="J72" s="45"/>
      <c r="K72" s="45"/>
      <c r="L72" s="45"/>
      <c r="M72" s="45"/>
      <c r="N72" s="45"/>
      <c r="O72" s="45"/>
      <c r="P72" s="45"/>
      <c r="Q72" s="45"/>
      <c r="R72" s="45"/>
      <c r="S72" s="45"/>
      <c r="T72" s="45"/>
      <c r="U72" s="45"/>
      <c r="V72" s="50"/>
      <c r="Y72"/>
    </row>
    <row r="73" spans="1:25" ht="30.6" customHeight="1">
      <c r="A73" s="49">
        <f>'S2 Maquette'!B73</f>
        <v>0</v>
      </c>
      <c r="B73" s="49">
        <f>'S2 Maquette'!C73</f>
        <v>0</v>
      </c>
      <c r="C73" s="47">
        <f>'S2 Maquette'!F73</f>
        <v>0</v>
      </c>
      <c r="D73" s="45"/>
      <c r="E73" s="45"/>
      <c r="F73" s="45"/>
      <c r="G73" s="45"/>
      <c r="H73" s="45"/>
      <c r="I73" s="45"/>
      <c r="J73" s="45"/>
      <c r="K73" s="45"/>
      <c r="L73" s="45"/>
      <c r="M73" s="45"/>
      <c r="N73" s="45"/>
      <c r="O73" s="45"/>
      <c r="P73" s="45"/>
      <c r="Q73" s="45"/>
      <c r="R73" s="45"/>
      <c r="S73" s="45"/>
      <c r="T73" s="45"/>
      <c r="U73" s="45"/>
      <c r="V73" s="50"/>
      <c r="Y73"/>
    </row>
    <row r="74" spans="1:25" ht="30.6" customHeight="1">
      <c r="A74" s="49">
        <f>'S2 Maquette'!B74</f>
        <v>0</v>
      </c>
      <c r="B74" s="49">
        <f>'S2 Maquette'!C74</f>
        <v>0</v>
      </c>
      <c r="C74" s="47">
        <f>'S2 Maquette'!F74</f>
        <v>0</v>
      </c>
      <c r="D74" s="45"/>
      <c r="E74" s="45"/>
      <c r="F74" s="45"/>
      <c r="G74" s="45"/>
      <c r="H74" s="45"/>
      <c r="I74" s="45"/>
      <c r="J74" s="45"/>
      <c r="K74" s="45"/>
      <c r="L74" s="45"/>
      <c r="M74" s="45"/>
      <c r="N74" s="45"/>
      <c r="O74" s="45"/>
      <c r="P74" s="45"/>
      <c r="Q74" s="45"/>
      <c r="R74" s="45"/>
      <c r="S74" s="45"/>
      <c r="T74" s="45"/>
      <c r="U74" s="45"/>
      <c r="V74" s="50"/>
      <c r="Y74"/>
    </row>
    <row r="75" spans="1:25" ht="30.6" customHeight="1">
      <c r="A75" s="49">
        <f>'S2 Maquette'!B75</f>
        <v>0</v>
      </c>
      <c r="B75" s="49">
        <f>'S2 Maquette'!C75</f>
        <v>0</v>
      </c>
      <c r="C75" s="47">
        <f>'S2 Maquette'!F75</f>
        <v>0</v>
      </c>
      <c r="D75" s="45"/>
      <c r="E75" s="45"/>
      <c r="F75" s="45"/>
      <c r="G75" s="45"/>
      <c r="H75" s="45"/>
      <c r="I75" s="45"/>
      <c r="J75" s="45"/>
      <c r="K75" s="45"/>
      <c r="L75" s="45"/>
      <c r="M75" s="45"/>
      <c r="N75" s="45"/>
      <c r="O75" s="45"/>
      <c r="P75" s="45"/>
      <c r="Q75" s="45"/>
      <c r="R75" s="45"/>
      <c r="S75" s="45"/>
      <c r="T75" s="45"/>
      <c r="U75" s="45"/>
      <c r="V75" s="50"/>
      <c r="Y75"/>
    </row>
    <row r="76" spans="1:25" ht="30.6" customHeight="1">
      <c r="A76" s="49">
        <f>'S2 Maquette'!B76</f>
        <v>0</v>
      </c>
      <c r="B76" s="49">
        <f>'S2 Maquette'!C76</f>
        <v>0</v>
      </c>
      <c r="C76" s="47">
        <f>'S2 Maquette'!F76</f>
        <v>0</v>
      </c>
      <c r="D76" s="45"/>
      <c r="E76" s="45"/>
      <c r="F76" s="45"/>
      <c r="G76" s="45"/>
      <c r="H76" s="45"/>
      <c r="I76" s="45"/>
      <c r="J76" s="45"/>
      <c r="K76" s="45"/>
      <c r="L76" s="45"/>
      <c r="M76" s="45"/>
      <c r="N76" s="45"/>
      <c r="O76" s="45"/>
      <c r="P76" s="45"/>
      <c r="Q76" s="45"/>
      <c r="R76" s="45"/>
      <c r="S76" s="45"/>
      <c r="T76" s="45"/>
      <c r="U76" s="45"/>
      <c r="V76" s="50"/>
      <c r="Y76"/>
    </row>
    <row r="77" spans="1:25" ht="30.6" customHeight="1">
      <c r="A77" s="49">
        <f>'S2 Maquette'!B77</f>
        <v>0</v>
      </c>
      <c r="B77" s="49">
        <f>'S2 Maquette'!C77</f>
        <v>0</v>
      </c>
      <c r="C77" s="47">
        <f>'S2 Maquette'!F77</f>
        <v>0</v>
      </c>
      <c r="D77" s="45"/>
      <c r="E77" s="45"/>
      <c r="F77" s="45"/>
      <c r="G77" s="45"/>
      <c r="H77" s="45"/>
      <c r="I77" s="45"/>
      <c r="J77" s="45"/>
      <c r="K77" s="45"/>
      <c r="L77" s="45"/>
      <c r="M77" s="45"/>
      <c r="N77" s="45"/>
      <c r="O77" s="45"/>
      <c r="P77" s="45"/>
      <c r="Q77" s="45"/>
      <c r="R77" s="45"/>
      <c r="S77" s="45"/>
      <c r="T77" s="45"/>
      <c r="U77" s="45"/>
      <c r="V77" s="50"/>
      <c r="Y77"/>
    </row>
    <row r="78" spans="1:25" ht="30.6" customHeight="1">
      <c r="A78" s="49">
        <f>'S2 Maquette'!B78</f>
        <v>0</v>
      </c>
      <c r="B78" s="49">
        <f>'S2 Maquette'!C78</f>
        <v>0</v>
      </c>
      <c r="C78" s="47">
        <f>'S2 Maquette'!F78</f>
        <v>0</v>
      </c>
      <c r="D78" s="45"/>
      <c r="E78" s="45"/>
      <c r="F78" s="45"/>
      <c r="G78" s="45"/>
      <c r="H78" s="45"/>
      <c r="I78" s="45"/>
      <c r="J78" s="45"/>
      <c r="K78" s="45"/>
      <c r="L78" s="45"/>
      <c r="M78" s="45"/>
      <c r="N78" s="45"/>
      <c r="O78" s="45"/>
      <c r="P78" s="45"/>
      <c r="Q78" s="45"/>
      <c r="R78" s="45"/>
      <c r="S78" s="45"/>
      <c r="T78" s="45"/>
      <c r="U78" s="45"/>
      <c r="V78" s="50"/>
      <c r="Y78"/>
    </row>
    <row r="79" spans="1:25" ht="30.6" customHeight="1">
      <c r="A79" s="49">
        <f>'S2 Maquette'!B79</f>
        <v>0</v>
      </c>
      <c r="B79" s="49">
        <f>'S2 Maquette'!C79</f>
        <v>0</v>
      </c>
      <c r="C79" s="47">
        <f>'S2 Maquette'!F79</f>
        <v>0</v>
      </c>
      <c r="D79" s="45"/>
      <c r="E79" s="45"/>
      <c r="F79" s="45"/>
      <c r="G79" s="45"/>
      <c r="H79" s="45"/>
      <c r="I79" s="45"/>
      <c r="J79" s="45"/>
      <c r="K79" s="45"/>
      <c r="L79" s="45"/>
      <c r="M79" s="45"/>
      <c r="N79" s="45"/>
      <c r="O79" s="45"/>
      <c r="P79" s="45"/>
      <c r="Q79" s="45"/>
      <c r="R79" s="45"/>
      <c r="S79" s="45"/>
      <c r="T79" s="45"/>
      <c r="U79" s="45"/>
      <c r="V79" s="50"/>
      <c r="Y79"/>
    </row>
    <row r="80" spans="1:25" ht="30.6" customHeight="1">
      <c r="A80" s="49">
        <f>'S2 Maquette'!B80</f>
        <v>0</v>
      </c>
      <c r="B80" s="49">
        <f>'S2 Maquette'!C80</f>
        <v>0</v>
      </c>
      <c r="C80" s="47">
        <f>'S2 Maquette'!F80</f>
        <v>0</v>
      </c>
      <c r="D80" s="45"/>
      <c r="E80" s="45"/>
      <c r="F80" s="45"/>
      <c r="G80" s="45"/>
      <c r="H80" s="45"/>
      <c r="I80" s="45"/>
      <c r="J80" s="45"/>
      <c r="K80" s="45"/>
      <c r="L80" s="45"/>
      <c r="M80" s="45"/>
      <c r="N80" s="45"/>
      <c r="O80" s="45"/>
      <c r="P80" s="45"/>
      <c r="Q80" s="45"/>
      <c r="R80" s="45"/>
      <c r="S80" s="45"/>
      <c r="T80" s="45"/>
      <c r="U80" s="45"/>
      <c r="V80" s="50"/>
      <c r="Y80"/>
    </row>
    <row r="81" spans="1:25" ht="30.6" customHeight="1">
      <c r="A81" s="49">
        <f>'S2 Maquette'!B81</f>
        <v>0</v>
      </c>
      <c r="B81" s="49">
        <f>'S2 Maquette'!C81</f>
        <v>0</v>
      </c>
      <c r="C81" s="47">
        <f>'S2 Maquette'!F81</f>
        <v>0</v>
      </c>
      <c r="D81" s="45"/>
      <c r="E81" s="45"/>
      <c r="F81" s="45"/>
      <c r="G81" s="45"/>
      <c r="H81" s="45"/>
      <c r="I81" s="45"/>
      <c r="J81" s="45"/>
      <c r="K81" s="45"/>
      <c r="L81" s="45"/>
      <c r="M81" s="45"/>
      <c r="N81" s="45"/>
      <c r="O81" s="45"/>
      <c r="P81" s="45"/>
      <c r="Q81" s="45"/>
      <c r="R81" s="45"/>
      <c r="S81" s="45"/>
      <c r="T81" s="45"/>
      <c r="U81" s="45"/>
      <c r="V81" s="50"/>
      <c r="Y81"/>
    </row>
    <row r="82" spans="1:25" ht="30.6" customHeight="1">
      <c r="A82" s="49">
        <f>'S2 Maquette'!B82</f>
        <v>0</v>
      </c>
      <c r="B82" s="49">
        <f>'S2 Maquette'!C82</f>
        <v>0</v>
      </c>
      <c r="C82" s="47">
        <f>'S2 Maquette'!F82</f>
        <v>0</v>
      </c>
      <c r="D82" s="45"/>
      <c r="E82" s="45"/>
      <c r="F82" s="45"/>
      <c r="G82" s="45"/>
      <c r="H82" s="45"/>
      <c r="I82" s="45"/>
      <c r="J82" s="45"/>
      <c r="K82" s="45"/>
      <c r="L82" s="45"/>
      <c r="M82" s="45"/>
      <c r="N82" s="45"/>
      <c r="O82" s="45"/>
      <c r="P82" s="45"/>
      <c r="Q82" s="45"/>
      <c r="R82" s="45"/>
      <c r="S82" s="45"/>
      <c r="T82" s="45"/>
      <c r="U82" s="45"/>
      <c r="V82" s="50"/>
      <c r="Y82"/>
    </row>
    <row r="83" spans="1:25" ht="30.6" customHeight="1">
      <c r="A83" s="49">
        <f>'S2 Maquette'!B83</f>
        <v>0</v>
      </c>
      <c r="B83" s="49">
        <f>'S2 Maquette'!C83</f>
        <v>0</v>
      </c>
      <c r="C83" s="47">
        <f>'S2 Maquette'!F83</f>
        <v>0</v>
      </c>
      <c r="D83" s="45"/>
      <c r="E83" s="45"/>
      <c r="F83" s="45"/>
      <c r="G83" s="45"/>
      <c r="H83" s="45"/>
      <c r="I83" s="45"/>
      <c r="J83" s="45"/>
      <c r="K83" s="45"/>
      <c r="L83" s="45"/>
      <c r="M83" s="45"/>
      <c r="N83" s="45"/>
      <c r="O83" s="45"/>
      <c r="P83" s="45"/>
      <c r="Q83" s="45"/>
      <c r="R83" s="45"/>
      <c r="S83" s="45"/>
      <c r="T83" s="45"/>
      <c r="U83" s="45"/>
      <c r="V83" s="50"/>
      <c r="Y83"/>
    </row>
    <row r="84" spans="1:25" ht="30.6" customHeight="1">
      <c r="A84" s="49">
        <f>'S2 Maquette'!B84</f>
        <v>0</v>
      </c>
      <c r="B84" s="49">
        <f>'S2 Maquette'!C84</f>
        <v>0</v>
      </c>
      <c r="C84" s="47">
        <f>'S2 Maquette'!F84</f>
        <v>0</v>
      </c>
      <c r="D84" s="45"/>
      <c r="E84" s="45"/>
      <c r="F84" s="45"/>
      <c r="G84" s="45"/>
      <c r="H84" s="45"/>
      <c r="I84" s="45"/>
      <c r="J84" s="45"/>
      <c r="K84" s="45"/>
      <c r="L84" s="45"/>
      <c r="M84" s="45"/>
      <c r="N84" s="45"/>
      <c r="O84" s="45"/>
      <c r="P84" s="45"/>
      <c r="Q84" s="45"/>
      <c r="R84" s="45"/>
      <c r="S84" s="45"/>
      <c r="T84" s="45"/>
      <c r="U84" s="45"/>
      <c r="V84" s="50"/>
      <c r="Y84"/>
    </row>
    <row r="85" spans="1:25" ht="30.6" customHeight="1">
      <c r="A85" s="49">
        <f>'S2 Maquette'!B85</f>
        <v>0</v>
      </c>
      <c r="B85" s="49">
        <f>'S2 Maquette'!C85</f>
        <v>0</v>
      </c>
      <c r="C85" s="47">
        <f>'S2 Maquette'!F85</f>
        <v>0</v>
      </c>
      <c r="D85" s="45"/>
      <c r="E85" s="45"/>
      <c r="F85" s="45"/>
      <c r="G85" s="45"/>
      <c r="H85" s="45"/>
      <c r="I85" s="45"/>
      <c r="J85" s="45"/>
      <c r="K85" s="45"/>
      <c r="L85" s="45"/>
      <c r="M85" s="45"/>
      <c r="N85" s="45"/>
      <c r="O85" s="45"/>
      <c r="P85" s="45"/>
      <c r="Q85" s="45"/>
      <c r="R85" s="45"/>
      <c r="S85" s="45"/>
      <c r="T85" s="45"/>
      <c r="U85" s="45"/>
      <c r="V85" s="50"/>
      <c r="Y85"/>
    </row>
    <row r="86" spans="1:25" ht="30.6" customHeight="1">
      <c r="A86" s="49">
        <f>'S2 Maquette'!B86</f>
        <v>0</v>
      </c>
      <c r="B86" s="49">
        <f>'S2 Maquette'!C86</f>
        <v>0</v>
      </c>
      <c r="C86" s="47">
        <f>'S2 Maquette'!F86</f>
        <v>0</v>
      </c>
      <c r="D86" s="45"/>
      <c r="E86" s="45"/>
      <c r="F86" s="45"/>
      <c r="G86" s="45"/>
      <c r="H86" s="45"/>
      <c r="I86" s="45"/>
      <c r="J86" s="45"/>
      <c r="K86" s="45"/>
      <c r="L86" s="45"/>
      <c r="M86" s="45"/>
      <c r="N86" s="45"/>
      <c r="O86" s="45"/>
      <c r="P86" s="45"/>
      <c r="Q86" s="45"/>
      <c r="R86" s="45"/>
      <c r="S86" s="45"/>
      <c r="T86" s="45"/>
      <c r="U86" s="45"/>
      <c r="V86" s="50"/>
      <c r="Y86"/>
    </row>
    <row r="87" spans="1:25" ht="30.6" customHeight="1">
      <c r="A87" s="49">
        <f>'S2 Maquette'!B87</f>
        <v>0</v>
      </c>
      <c r="B87" s="49">
        <f>'S2 Maquette'!C87</f>
        <v>0</v>
      </c>
      <c r="C87" s="47">
        <f>'S2 Maquette'!F87</f>
        <v>0</v>
      </c>
      <c r="D87" s="45"/>
      <c r="E87" s="45"/>
      <c r="F87" s="45"/>
      <c r="G87" s="45"/>
      <c r="H87" s="45"/>
      <c r="I87" s="45"/>
      <c r="J87" s="45"/>
      <c r="K87" s="45"/>
      <c r="L87" s="45"/>
      <c r="M87" s="45"/>
      <c r="N87" s="45"/>
      <c r="O87" s="45"/>
      <c r="P87" s="45"/>
      <c r="Q87" s="45"/>
      <c r="R87" s="45"/>
      <c r="S87" s="45"/>
      <c r="T87" s="45"/>
      <c r="U87" s="45"/>
      <c r="V87" s="50"/>
      <c r="Y87"/>
    </row>
    <row r="88" spans="1:25" ht="30.6" customHeight="1">
      <c r="A88" s="49">
        <f>'S2 Maquette'!B88</f>
        <v>0</v>
      </c>
      <c r="B88" s="49">
        <f>'S2 Maquette'!C88</f>
        <v>0</v>
      </c>
      <c r="C88" s="47">
        <f>'S2 Maquette'!F88</f>
        <v>0</v>
      </c>
      <c r="D88" s="45"/>
      <c r="E88" s="45"/>
      <c r="F88" s="45"/>
      <c r="G88" s="45"/>
      <c r="H88" s="45"/>
      <c r="I88" s="45"/>
      <c r="J88" s="45"/>
      <c r="K88" s="45"/>
      <c r="L88" s="45"/>
      <c r="M88" s="45"/>
      <c r="N88" s="45"/>
      <c r="O88" s="45"/>
      <c r="P88" s="45"/>
      <c r="Q88" s="45"/>
      <c r="R88" s="45"/>
      <c r="S88" s="45"/>
      <c r="T88" s="45"/>
      <c r="U88" s="45"/>
      <c r="V88" s="50"/>
      <c r="Y88"/>
    </row>
    <row r="89" spans="1:25" ht="30.6" customHeight="1">
      <c r="A89" s="49">
        <f>'S2 Maquette'!B89</f>
        <v>0</v>
      </c>
      <c r="B89" s="49">
        <f>'S2 Maquette'!C89</f>
        <v>0</v>
      </c>
      <c r="C89" s="47">
        <f>'S2 Maquette'!F89</f>
        <v>0</v>
      </c>
      <c r="D89" s="45"/>
      <c r="E89" s="45"/>
      <c r="F89" s="45"/>
      <c r="G89" s="45"/>
      <c r="H89" s="45"/>
      <c r="I89" s="45"/>
      <c r="J89" s="45"/>
      <c r="K89" s="45"/>
      <c r="L89" s="45"/>
      <c r="M89" s="45"/>
      <c r="N89" s="45"/>
      <c r="O89" s="45"/>
      <c r="P89" s="45"/>
      <c r="Q89" s="45"/>
      <c r="R89" s="45"/>
      <c r="S89" s="45"/>
      <c r="T89" s="45"/>
      <c r="U89" s="45"/>
      <c r="V89" s="50"/>
      <c r="Y89"/>
    </row>
    <row r="90" spans="1:25" ht="30.6" customHeight="1">
      <c r="A90" s="49">
        <f>'S2 Maquette'!B90</f>
        <v>0</v>
      </c>
      <c r="B90" s="49">
        <f>'S2 Maquette'!C90</f>
        <v>0</v>
      </c>
      <c r="C90" s="47">
        <f>'S2 Maquette'!F90</f>
        <v>0</v>
      </c>
      <c r="D90" s="45"/>
      <c r="E90" s="45"/>
      <c r="F90" s="45"/>
      <c r="G90" s="45"/>
      <c r="H90" s="45"/>
      <c r="I90" s="45"/>
      <c r="J90" s="45"/>
      <c r="K90" s="45"/>
      <c r="L90" s="45"/>
      <c r="M90" s="45"/>
      <c r="N90" s="45"/>
      <c r="O90" s="45"/>
      <c r="P90" s="45"/>
      <c r="Q90" s="45"/>
      <c r="R90" s="45"/>
      <c r="S90" s="45"/>
      <c r="T90" s="45"/>
      <c r="U90" s="45"/>
      <c r="V90" s="50"/>
      <c r="Y90"/>
    </row>
    <row r="91" spans="1:25" ht="30.6" customHeight="1">
      <c r="A91" s="49">
        <f>'S2 Maquette'!B91</f>
        <v>0</v>
      </c>
      <c r="B91" s="49">
        <f>'S2 Maquette'!C91</f>
        <v>0</v>
      </c>
      <c r="C91" s="47">
        <f>'S2 Maquette'!F91</f>
        <v>0</v>
      </c>
      <c r="D91" s="45"/>
      <c r="E91" s="45"/>
      <c r="F91" s="45"/>
      <c r="G91" s="45"/>
      <c r="H91" s="45"/>
      <c r="I91" s="45"/>
      <c r="J91" s="45"/>
      <c r="K91" s="45"/>
      <c r="L91" s="45"/>
      <c r="M91" s="45"/>
      <c r="N91" s="45"/>
      <c r="O91" s="45"/>
      <c r="P91" s="45"/>
      <c r="Q91" s="45"/>
      <c r="R91" s="45"/>
      <c r="S91" s="45"/>
      <c r="T91" s="45"/>
      <c r="U91" s="45"/>
      <c r="V91" s="50"/>
      <c r="Y91"/>
    </row>
    <row r="92" spans="1:25" ht="30.6" customHeight="1">
      <c r="A92" s="49">
        <f>'S2 Maquette'!B92</f>
        <v>0</v>
      </c>
      <c r="B92" s="49">
        <f>'S2 Maquette'!C92</f>
        <v>0</v>
      </c>
      <c r="C92" s="47">
        <f>'S2 Maquette'!F92</f>
        <v>0</v>
      </c>
      <c r="D92" s="45"/>
      <c r="E92" s="45"/>
      <c r="F92" s="45"/>
      <c r="G92" s="45"/>
      <c r="H92" s="45"/>
      <c r="I92" s="45"/>
      <c r="J92" s="45"/>
      <c r="K92" s="45"/>
      <c r="L92" s="45"/>
      <c r="M92" s="45"/>
      <c r="N92" s="45"/>
      <c r="O92" s="45"/>
      <c r="P92" s="45"/>
      <c r="Q92" s="45"/>
      <c r="R92" s="45"/>
      <c r="S92" s="45"/>
      <c r="T92" s="45"/>
      <c r="U92" s="45"/>
      <c r="V92" s="50"/>
      <c r="Y92"/>
    </row>
    <row r="93" spans="1:25" ht="30.6" customHeight="1">
      <c r="A93" s="49">
        <f>'S2 Maquette'!B93</f>
        <v>0</v>
      </c>
      <c r="B93" s="49">
        <f>'S2 Maquette'!C93</f>
        <v>0</v>
      </c>
      <c r="C93" s="47">
        <f>'S2 Maquette'!F93</f>
        <v>0</v>
      </c>
      <c r="D93" s="45"/>
      <c r="E93" s="45"/>
      <c r="F93" s="45"/>
      <c r="G93" s="45"/>
      <c r="H93" s="45"/>
      <c r="I93" s="45"/>
      <c r="J93" s="45"/>
      <c r="K93" s="45"/>
      <c r="L93" s="45"/>
      <c r="M93" s="45"/>
      <c r="N93" s="45"/>
      <c r="O93" s="45"/>
      <c r="P93" s="45"/>
      <c r="Q93" s="45"/>
      <c r="R93" s="45"/>
      <c r="S93" s="45"/>
      <c r="T93" s="45"/>
      <c r="U93" s="45"/>
      <c r="V93" s="50"/>
      <c r="Y93"/>
    </row>
    <row r="94" spans="1:25" ht="30.6" customHeight="1">
      <c r="A94" s="49">
        <f>'S2 Maquette'!B94</f>
        <v>0</v>
      </c>
      <c r="B94" s="49">
        <f>'S2 Maquette'!C94</f>
        <v>0</v>
      </c>
      <c r="C94" s="47">
        <f>'S2 Maquette'!F94</f>
        <v>0</v>
      </c>
      <c r="D94" s="45"/>
      <c r="E94" s="45"/>
      <c r="F94" s="45"/>
      <c r="G94" s="45"/>
      <c r="H94" s="45"/>
      <c r="I94" s="45"/>
      <c r="J94" s="45"/>
      <c r="K94" s="45"/>
      <c r="L94" s="45"/>
      <c r="M94" s="45"/>
      <c r="N94" s="45"/>
      <c r="O94" s="45"/>
      <c r="P94" s="45"/>
      <c r="Q94" s="45"/>
      <c r="R94" s="45"/>
      <c r="S94" s="45"/>
      <c r="T94" s="45"/>
      <c r="U94" s="45"/>
      <c r="V94" s="50"/>
      <c r="Y94"/>
    </row>
    <row r="95" spans="1:25" ht="30.6" customHeight="1">
      <c r="A95" s="49">
        <f>'S2 Maquette'!B95</f>
        <v>0</v>
      </c>
      <c r="B95" s="49">
        <f>'S2 Maquette'!C95</f>
        <v>0</v>
      </c>
      <c r="C95" s="47">
        <f>'S2 Maquette'!F95</f>
        <v>0</v>
      </c>
      <c r="D95" s="45"/>
      <c r="E95" s="45"/>
      <c r="F95" s="45"/>
      <c r="G95" s="45"/>
      <c r="H95" s="45"/>
      <c r="I95" s="45"/>
      <c r="J95" s="45"/>
      <c r="K95" s="45"/>
      <c r="L95" s="45"/>
      <c r="M95" s="45"/>
      <c r="N95" s="45"/>
      <c r="O95" s="45"/>
      <c r="P95" s="45"/>
      <c r="Q95" s="45"/>
      <c r="R95" s="45"/>
      <c r="S95" s="45"/>
      <c r="T95" s="45"/>
      <c r="U95" s="45"/>
      <c r="V95" s="50"/>
      <c r="Y95"/>
    </row>
    <row r="96" spans="1:25" ht="30.6" customHeight="1">
      <c r="A96" s="49">
        <f>'S2 Maquette'!B96</f>
        <v>0</v>
      </c>
      <c r="B96" s="49">
        <f>'S2 Maquette'!C96</f>
        <v>0</v>
      </c>
      <c r="C96" s="47">
        <f>'S2 Maquette'!F96</f>
        <v>0</v>
      </c>
      <c r="D96" s="45"/>
      <c r="E96" s="45"/>
      <c r="F96" s="45"/>
      <c r="G96" s="45"/>
      <c r="H96" s="45"/>
      <c r="I96" s="45"/>
      <c r="J96" s="45"/>
      <c r="K96" s="45"/>
      <c r="L96" s="45"/>
      <c r="M96" s="45"/>
      <c r="N96" s="45"/>
      <c r="O96" s="45"/>
      <c r="P96" s="45"/>
      <c r="Q96" s="45"/>
      <c r="R96" s="45"/>
      <c r="S96" s="45"/>
      <c r="T96" s="45"/>
      <c r="U96" s="45"/>
      <c r="V96" s="50"/>
      <c r="Y96"/>
    </row>
    <row r="97" spans="1:25" ht="30.6" customHeight="1">
      <c r="A97" s="49">
        <f>'S2 Maquette'!B97</f>
        <v>0</v>
      </c>
      <c r="B97" s="49">
        <f>'S2 Maquette'!C97</f>
        <v>0</v>
      </c>
      <c r="C97" s="47">
        <f>'S2 Maquette'!F97</f>
        <v>0</v>
      </c>
      <c r="D97" s="45"/>
      <c r="E97" s="45"/>
      <c r="F97" s="45"/>
      <c r="G97" s="45"/>
      <c r="H97" s="45"/>
      <c r="I97" s="45"/>
      <c r="J97" s="45"/>
      <c r="K97" s="45"/>
      <c r="L97" s="45"/>
      <c r="M97" s="45"/>
      <c r="N97" s="45"/>
      <c r="O97" s="45"/>
      <c r="P97" s="45"/>
      <c r="Q97" s="45"/>
      <c r="R97" s="45"/>
      <c r="S97" s="45"/>
      <c r="T97" s="45"/>
      <c r="U97" s="45"/>
      <c r="V97" s="50"/>
      <c r="Y97"/>
    </row>
    <row r="98" spans="1:25" ht="30.6" customHeight="1">
      <c r="A98" s="49">
        <f>'S2 Maquette'!B98</f>
        <v>0</v>
      </c>
      <c r="B98" s="49">
        <f>'S2 Maquette'!C98</f>
        <v>0</v>
      </c>
      <c r="C98" s="47">
        <f>'S2 Maquette'!F98</f>
        <v>0</v>
      </c>
      <c r="D98" s="45"/>
      <c r="E98" s="45"/>
      <c r="F98" s="45"/>
      <c r="G98" s="45"/>
      <c r="H98" s="45"/>
      <c r="I98" s="45"/>
      <c r="J98" s="45"/>
      <c r="K98" s="45"/>
      <c r="L98" s="45"/>
      <c r="M98" s="45"/>
      <c r="N98" s="45"/>
      <c r="O98" s="45"/>
      <c r="P98" s="45"/>
      <c r="Q98" s="45"/>
      <c r="R98" s="45"/>
      <c r="S98" s="45"/>
      <c r="T98" s="45"/>
      <c r="U98" s="45"/>
      <c r="V98" s="50"/>
      <c r="Y98"/>
    </row>
    <row r="99" spans="1:25" ht="30.6" customHeight="1">
      <c r="A99" s="49">
        <f>'S2 Maquette'!B99</f>
        <v>0</v>
      </c>
      <c r="B99" s="49">
        <f>'S2 Maquette'!C99</f>
        <v>0</v>
      </c>
      <c r="C99" s="47">
        <f>'S2 Maquette'!F99</f>
        <v>0</v>
      </c>
      <c r="D99" s="45"/>
      <c r="E99" s="45"/>
      <c r="F99" s="45"/>
      <c r="G99" s="45"/>
      <c r="H99" s="45"/>
      <c r="I99" s="45"/>
      <c r="J99" s="45"/>
      <c r="K99" s="45"/>
      <c r="L99" s="45"/>
      <c r="M99" s="45"/>
      <c r="N99" s="45"/>
      <c r="O99" s="45"/>
      <c r="P99" s="45"/>
      <c r="Q99" s="45"/>
      <c r="R99" s="45"/>
      <c r="S99" s="45"/>
      <c r="T99" s="45"/>
      <c r="U99" s="45"/>
      <c r="V99" s="50"/>
      <c r="Y99"/>
    </row>
    <row r="100" spans="1:25" ht="30.6" customHeight="1">
      <c r="A100" s="49">
        <f>'S2 Maquette'!B100</f>
        <v>0</v>
      </c>
      <c r="B100" s="49">
        <f>'S2 Maquette'!C100</f>
        <v>0</v>
      </c>
      <c r="C100" s="47">
        <f>'S2 Maquette'!F100</f>
        <v>0</v>
      </c>
      <c r="D100" s="45"/>
      <c r="E100" s="45"/>
      <c r="F100" s="45"/>
      <c r="G100" s="45"/>
      <c r="H100" s="45"/>
      <c r="I100" s="45"/>
      <c r="J100" s="45"/>
      <c r="K100" s="45"/>
      <c r="L100" s="45"/>
      <c r="M100" s="45"/>
      <c r="N100" s="45"/>
      <c r="O100" s="45"/>
      <c r="P100" s="45"/>
      <c r="Q100" s="45"/>
      <c r="R100" s="45"/>
      <c r="S100" s="45"/>
      <c r="T100" s="45"/>
      <c r="U100" s="45"/>
      <c r="V100" s="50"/>
      <c r="Y100"/>
    </row>
    <row r="101" spans="1:25" ht="30.6" customHeight="1">
      <c r="A101" s="49">
        <f>'S2 Maquette'!B101</f>
        <v>0</v>
      </c>
      <c r="B101" s="49">
        <f>'S2 Maquette'!C101</f>
        <v>0</v>
      </c>
      <c r="C101" s="47">
        <f>'S2 Maquette'!F101</f>
        <v>0</v>
      </c>
      <c r="D101" s="45"/>
      <c r="E101" s="45"/>
      <c r="F101" s="45"/>
      <c r="G101" s="45"/>
      <c r="H101" s="45"/>
      <c r="I101" s="45"/>
      <c r="J101" s="45"/>
      <c r="K101" s="45"/>
      <c r="L101" s="45"/>
      <c r="M101" s="45"/>
      <c r="N101" s="45"/>
      <c r="O101" s="45"/>
      <c r="P101" s="45"/>
      <c r="Q101" s="45"/>
      <c r="R101" s="45"/>
      <c r="S101" s="45"/>
      <c r="T101" s="45"/>
      <c r="U101" s="45"/>
      <c r="V101" s="50"/>
      <c r="Y101"/>
    </row>
    <row r="102" spans="1:25" ht="30.6" customHeight="1">
      <c r="A102" s="49">
        <f>'S2 Maquette'!B102</f>
        <v>0</v>
      </c>
      <c r="B102" s="49">
        <f>'S2 Maquette'!C102</f>
        <v>0</v>
      </c>
      <c r="C102" s="47">
        <f>'S2 Maquette'!F102</f>
        <v>0</v>
      </c>
      <c r="D102" s="45"/>
      <c r="E102" s="45"/>
      <c r="F102" s="45"/>
      <c r="G102" s="45"/>
      <c r="H102" s="45"/>
      <c r="I102" s="45"/>
      <c r="J102" s="45"/>
      <c r="K102" s="45"/>
      <c r="L102" s="45"/>
      <c r="M102" s="45"/>
      <c r="N102" s="45"/>
      <c r="O102" s="45"/>
      <c r="P102" s="45"/>
      <c r="Q102" s="45"/>
      <c r="R102" s="45"/>
      <c r="S102" s="45"/>
      <c r="T102" s="45"/>
      <c r="U102" s="45"/>
      <c r="V102" s="50"/>
      <c r="Y102"/>
    </row>
    <row r="103" spans="1:25" ht="30.6" customHeight="1">
      <c r="A103" s="49">
        <f>'S2 Maquette'!B103</f>
        <v>0</v>
      </c>
      <c r="B103" s="49">
        <f>'S2 Maquette'!C103</f>
        <v>0</v>
      </c>
      <c r="C103" s="47">
        <f>'S2 Maquette'!F103</f>
        <v>0</v>
      </c>
      <c r="D103" s="45"/>
      <c r="E103" s="45"/>
      <c r="F103" s="45"/>
      <c r="G103" s="45"/>
      <c r="H103" s="45"/>
      <c r="I103" s="45"/>
      <c r="J103" s="45"/>
      <c r="K103" s="45"/>
      <c r="L103" s="45"/>
      <c r="M103" s="45"/>
      <c r="N103" s="45"/>
      <c r="O103" s="45"/>
      <c r="P103" s="45"/>
      <c r="Q103" s="45"/>
      <c r="R103" s="45"/>
      <c r="S103" s="45"/>
      <c r="T103" s="45"/>
      <c r="U103" s="45"/>
      <c r="V103" s="50"/>
      <c r="Y103"/>
    </row>
    <row r="104" spans="1:25" ht="30.6" customHeight="1">
      <c r="A104" s="49">
        <f>'S2 Maquette'!B104</f>
        <v>0</v>
      </c>
      <c r="B104" s="49">
        <f>'S2 Maquette'!C104</f>
        <v>0</v>
      </c>
      <c r="C104" s="47">
        <f>'S2 Maquette'!F104</f>
        <v>0</v>
      </c>
      <c r="D104" s="45"/>
      <c r="E104" s="45"/>
      <c r="F104" s="45"/>
      <c r="G104" s="45"/>
      <c r="H104" s="45"/>
      <c r="I104" s="45"/>
      <c r="J104" s="45"/>
      <c r="K104" s="45"/>
      <c r="L104" s="45"/>
      <c r="M104" s="45"/>
      <c r="N104" s="45"/>
      <c r="O104" s="45"/>
      <c r="P104" s="45"/>
      <c r="Q104" s="45"/>
      <c r="R104" s="45"/>
      <c r="S104" s="45"/>
      <c r="T104" s="45"/>
      <c r="U104" s="45"/>
      <c r="V104" s="50"/>
      <c r="Y104"/>
    </row>
    <row r="105" spans="1:25" ht="30.6" customHeight="1">
      <c r="A105" s="49">
        <f>'S2 Maquette'!B105</f>
        <v>0</v>
      </c>
      <c r="B105" s="49">
        <f>'S2 Maquette'!C105</f>
        <v>0</v>
      </c>
      <c r="C105" s="47">
        <f>'S2 Maquette'!F105</f>
        <v>0</v>
      </c>
      <c r="D105" s="45"/>
      <c r="E105" s="45"/>
      <c r="F105" s="45"/>
      <c r="G105" s="45"/>
      <c r="H105" s="45"/>
      <c r="I105" s="45"/>
      <c r="J105" s="45"/>
      <c r="K105" s="45"/>
      <c r="L105" s="45"/>
      <c r="M105" s="45"/>
      <c r="N105" s="45"/>
      <c r="O105" s="45"/>
      <c r="P105" s="45"/>
      <c r="Q105" s="45"/>
      <c r="R105" s="45"/>
      <c r="S105" s="45"/>
      <c r="T105" s="45"/>
      <c r="U105" s="45"/>
      <c r="V105" s="50"/>
      <c r="Y105"/>
    </row>
    <row r="106" spans="1:25" ht="30.6" customHeight="1">
      <c r="A106" s="49">
        <f>'S2 Maquette'!B106</f>
        <v>0</v>
      </c>
      <c r="B106" s="49">
        <f>'S2 Maquette'!C106</f>
        <v>0</v>
      </c>
      <c r="C106" s="47">
        <f>'S2 Maquette'!F106</f>
        <v>0</v>
      </c>
      <c r="D106" s="45"/>
      <c r="E106" s="45"/>
      <c r="F106" s="45"/>
      <c r="G106" s="45"/>
      <c r="H106" s="45"/>
      <c r="I106" s="45"/>
      <c r="J106" s="45"/>
      <c r="K106" s="45"/>
      <c r="L106" s="45"/>
      <c r="M106" s="45"/>
      <c r="N106" s="45"/>
      <c r="O106" s="45"/>
      <c r="P106" s="45"/>
      <c r="Q106" s="45"/>
      <c r="R106" s="45"/>
      <c r="S106" s="45"/>
      <c r="T106" s="45"/>
      <c r="U106" s="45"/>
      <c r="V106" s="50"/>
      <c r="Y106"/>
    </row>
    <row r="107" spans="1:25" ht="30.6" customHeight="1">
      <c r="A107" s="49">
        <f>'S2 Maquette'!B107</f>
        <v>0</v>
      </c>
      <c r="B107" s="49">
        <f>'S2 Maquette'!C107</f>
        <v>0</v>
      </c>
      <c r="C107" s="47">
        <f>'S2 Maquette'!F107</f>
        <v>0</v>
      </c>
      <c r="D107" s="45"/>
      <c r="E107" s="45"/>
      <c r="F107" s="45"/>
      <c r="G107" s="45"/>
      <c r="H107" s="45"/>
      <c r="I107" s="45"/>
      <c r="J107" s="45"/>
      <c r="K107" s="45"/>
      <c r="L107" s="45"/>
      <c r="M107" s="45"/>
      <c r="N107" s="45"/>
      <c r="O107" s="45"/>
      <c r="P107" s="45"/>
      <c r="Q107" s="45"/>
      <c r="R107" s="45"/>
      <c r="S107" s="45"/>
      <c r="T107" s="45"/>
      <c r="U107" s="45"/>
      <c r="V107" s="50"/>
      <c r="Y107"/>
    </row>
    <row r="108" spans="1:25" ht="30.6" customHeight="1">
      <c r="A108" s="49">
        <f>'S2 Maquette'!B108</f>
        <v>0</v>
      </c>
      <c r="B108" s="49">
        <f>'S2 Maquette'!C108</f>
        <v>0</v>
      </c>
      <c r="C108" s="47">
        <f>'S2 Maquette'!F108</f>
        <v>0</v>
      </c>
      <c r="D108" s="45"/>
      <c r="E108" s="45"/>
      <c r="F108" s="45"/>
      <c r="G108" s="45"/>
      <c r="H108" s="45"/>
      <c r="I108" s="45"/>
      <c r="J108" s="45"/>
      <c r="K108" s="45"/>
      <c r="L108" s="45"/>
      <c r="M108" s="45"/>
      <c r="N108" s="45"/>
      <c r="O108" s="45"/>
      <c r="P108" s="45"/>
      <c r="Q108" s="45"/>
      <c r="R108" s="45"/>
      <c r="S108" s="45"/>
      <c r="T108" s="45"/>
      <c r="U108" s="45"/>
      <c r="V108" s="50"/>
      <c r="Y108"/>
    </row>
    <row r="109" spans="1:25" ht="30.6" customHeight="1">
      <c r="A109" s="49">
        <f>'S2 Maquette'!B109</f>
        <v>0</v>
      </c>
      <c r="B109" s="49">
        <f>'S2 Maquette'!C109</f>
        <v>0</v>
      </c>
      <c r="C109" s="47">
        <f>'S2 Maquette'!F109</f>
        <v>0</v>
      </c>
      <c r="D109" s="45"/>
      <c r="E109" s="45"/>
      <c r="F109" s="45"/>
      <c r="G109" s="45"/>
      <c r="H109" s="45"/>
      <c r="I109" s="45"/>
      <c r="J109" s="45"/>
      <c r="K109" s="45"/>
      <c r="L109" s="45"/>
      <c r="M109" s="45"/>
      <c r="N109" s="45"/>
      <c r="O109" s="45"/>
      <c r="P109" s="45"/>
      <c r="Q109" s="45"/>
      <c r="R109" s="45"/>
      <c r="S109" s="45"/>
      <c r="T109" s="45"/>
      <c r="U109" s="45"/>
      <c r="V109" s="50"/>
      <c r="Y109"/>
    </row>
    <row r="110" spans="1:25" ht="30.6" customHeight="1">
      <c r="A110" s="49">
        <f>'S2 Maquette'!B110</f>
        <v>0</v>
      </c>
      <c r="B110" s="49">
        <f>'S2 Maquette'!C110</f>
        <v>0</v>
      </c>
      <c r="C110" s="47">
        <f>'S2 Maquette'!F110</f>
        <v>0</v>
      </c>
      <c r="D110" s="45"/>
      <c r="E110" s="45"/>
      <c r="F110" s="45"/>
      <c r="G110" s="45"/>
      <c r="H110" s="45"/>
      <c r="I110" s="45"/>
      <c r="J110" s="45"/>
      <c r="K110" s="45"/>
      <c r="L110" s="45"/>
      <c r="M110" s="45"/>
      <c r="N110" s="45"/>
      <c r="O110" s="45"/>
      <c r="P110" s="45"/>
      <c r="Q110" s="45"/>
      <c r="R110" s="45"/>
      <c r="S110" s="45"/>
      <c r="T110" s="45"/>
      <c r="U110" s="45"/>
      <c r="V110" s="50"/>
      <c r="Y110"/>
    </row>
    <row r="111" spans="1:25" ht="30.6" customHeight="1">
      <c r="A111" s="49">
        <f>'S2 Maquette'!B111</f>
        <v>0</v>
      </c>
      <c r="B111" s="49">
        <f>'S2 Maquette'!C111</f>
        <v>0</v>
      </c>
      <c r="C111" s="47">
        <f>'S2 Maquette'!F111</f>
        <v>0</v>
      </c>
      <c r="D111" s="45"/>
      <c r="E111" s="45"/>
      <c r="F111" s="45"/>
      <c r="G111" s="45"/>
      <c r="H111" s="45"/>
      <c r="I111" s="45"/>
      <c r="J111" s="45"/>
      <c r="K111" s="45"/>
      <c r="L111" s="45"/>
      <c r="M111" s="45"/>
      <c r="N111" s="45"/>
      <c r="O111" s="45"/>
      <c r="P111" s="45"/>
      <c r="Q111" s="45"/>
      <c r="R111" s="45"/>
      <c r="S111" s="45"/>
      <c r="T111" s="45"/>
      <c r="U111" s="45"/>
      <c r="V111" s="50"/>
      <c r="Y111"/>
    </row>
    <row r="112" spans="1:25" ht="30.6" customHeight="1">
      <c r="A112" s="49">
        <f>'S2 Maquette'!B112</f>
        <v>0</v>
      </c>
      <c r="B112" s="49">
        <f>'S2 Maquette'!C112</f>
        <v>0</v>
      </c>
      <c r="C112" s="47">
        <f>'S2 Maquette'!F112</f>
        <v>0</v>
      </c>
      <c r="D112" s="45"/>
      <c r="E112" s="45"/>
      <c r="F112" s="45"/>
      <c r="G112" s="45"/>
      <c r="H112" s="45"/>
      <c r="I112" s="45"/>
      <c r="J112" s="45"/>
      <c r="K112" s="45"/>
      <c r="L112" s="45"/>
      <c r="M112" s="45"/>
      <c r="N112" s="45"/>
      <c r="O112" s="45"/>
      <c r="P112" s="45"/>
      <c r="Q112" s="45"/>
      <c r="R112" s="45"/>
      <c r="S112" s="45"/>
      <c r="T112" s="45"/>
      <c r="U112" s="45"/>
      <c r="V112" s="50"/>
      <c r="Y112"/>
    </row>
    <row r="113" spans="1:25" ht="30.6" customHeight="1">
      <c r="A113" s="49">
        <f>'S2 Maquette'!B113</f>
        <v>0</v>
      </c>
      <c r="B113" s="49">
        <f>'S2 Maquette'!C113</f>
        <v>0</v>
      </c>
      <c r="C113" s="47">
        <f>'S2 Maquette'!F113</f>
        <v>0</v>
      </c>
      <c r="D113" s="45"/>
      <c r="E113" s="45"/>
      <c r="F113" s="45"/>
      <c r="G113" s="45"/>
      <c r="H113" s="45"/>
      <c r="I113" s="45"/>
      <c r="J113" s="45"/>
      <c r="K113" s="45"/>
      <c r="L113" s="45"/>
      <c r="M113" s="45"/>
      <c r="N113" s="45"/>
      <c r="O113" s="45"/>
      <c r="P113" s="45"/>
      <c r="Q113" s="45"/>
      <c r="R113" s="45"/>
      <c r="S113" s="45"/>
      <c r="T113" s="45"/>
      <c r="U113" s="45"/>
      <c r="V113" s="50"/>
      <c r="Y113"/>
    </row>
    <row r="114" spans="1:25" ht="30.6" customHeight="1">
      <c r="A114" s="49">
        <f>'S2 Maquette'!B114</f>
        <v>0</v>
      </c>
      <c r="B114" s="49">
        <f>'S2 Maquette'!C114</f>
        <v>0</v>
      </c>
      <c r="C114" s="47">
        <f>'S2 Maquette'!F114</f>
        <v>0</v>
      </c>
      <c r="D114" s="45"/>
      <c r="E114" s="45"/>
      <c r="F114" s="45"/>
      <c r="G114" s="45"/>
      <c r="H114" s="45"/>
      <c r="I114" s="45"/>
      <c r="J114" s="45"/>
      <c r="K114" s="45"/>
      <c r="L114" s="45"/>
      <c r="M114" s="45"/>
      <c r="N114" s="45"/>
      <c r="O114" s="45"/>
      <c r="P114" s="45"/>
      <c r="Q114" s="45"/>
      <c r="R114" s="45"/>
      <c r="S114" s="45"/>
      <c r="T114" s="45"/>
      <c r="U114" s="45"/>
      <c r="V114" s="50"/>
      <c r="Y114"/>
    </row>
    <row r="115" spans="1:25" ht="30.6" customHeight="1">
      <c r="A115" s="49">
        <f>'S2 Maquette'!B115</f>
        <v>0</v>
      </c>
      <c r="B115" s="49">
        <f>'S2 Maquette'!C115</f>
        <v>0</v>
      </c>
      <c r="C115" s="47">
        <f>'S2 Maquette'!F115</f>
        <v>0</v>
      </c>
      <c r="D115" s="45"/>
      <c r="E115" s="45"/>
      <c r="F115" s="45"/>
      <c r="G115" s="45"/>
      <c r="H115" s="45"/>
      <c r="I115" s="45"/>
      <c r="J115" s="45"/>
      <c r="K115" s="45"/>
      <c r="L115" s="45"/>
      <c r="M115" s="45"/>
      <c r="N115" s="45"/>
      <c r="O115" s="45"/>
      <c r="P115" s="45"/>
      <c r="Q115" s="45"/>
      <c r="R115" s="45"/>
      <c r="S115" s="45"/>
      <c r="T115" s="45"/>
      <c r="U115" s="45"/>
      <c r="V115" s="50"/>
      <c r="Y115"/>
    </row>
    <row r="116" spans="1:25" ht="30.6" customHeight="1">
      <c r="A116" s="49">
        <f>'S2 Maquette'!B116</f>
        <v>0</v>
      </c>
      <c r="B116" s="49">
        <f>'S2 Maquette'!C116</f>
        <v>0</v>
      </c>
      <c r="C116" s="47">
        <f>'S2 Maquette'!F116</f>
        <v>0</v>
      </c>
      <c r="D116" s="45"/>
      <c r="E116" s="45"/>
      <c r="F116" s="45"/>
      <c r="G116" s="45"/>
      <c r="H116" s="45"/>
      <c r="I116" s="45"/>
      <c r="J116" s="45"/>
      <c r="K116" s="45"/>
      <c r="L116" s="45"/>
      <c r="M116" s="45"/>
      <c r="N116" s="45"/>
      <c r="O116" s="45"/>
      <c r="P116" s="45"/>
      <c r="Q116" s="45"/>
      <c r="R116" s="45"/>
      <c r="S116" s="45"/>
      <c r="T116" s="45"/>
      <c r="U116" s="45"/>
      <c r="V116" s="50"/>
      <c r="Y116"/>
    </row>
    <row r="117" spans="1:25" ht="30.6" customHeight="1">
      <c r="A117" s="49">
        <f>'S2 Maquette'!B117</f>
        <v>0</v>
      </c>
      <c r="B117" s="49">
        <f>'S2 Maquette'!C117</f>
        <v>0</v>
      </c>
      <c r="C117" s="47">
        <f>'S2 Maquette'!F117</f>
        <v>0</v>
      </c>
      <c r="D117" s="45"/>
      <c r="E117" s="45"/>
      <c r="F117" s="45"/>
      <c r="G117" s="45"/>
      <c r="H117" s="45"/>
      <c r="I117" s="45"/>
      <c r="J117" s="45"/>
      <c r="K117" s="45"/>
      <c r="L117" s="45"/>
      <c r="M117" s="45"/>
      <c r="N117" s="45"/>
      <c r="O117" s="45"/>
      <c r="P117" s="45"/>
      <c r="Q117" s="45"/>
      <c r="R117" s="45"/>
      <c r="S117" s="45"/>
      <c r="T117" s="45"/>
      <c r="U117" s="45"/>
      <c r="V117" s="50"/>
      <c r="Y117"/>
    </row>
    <row r="118" spans="1:25" ht="30.6" customHeight="1">
      <c r="A118" s="49">
        <f>'S2 Maquette'!B118</f>
        <v>0</v>
      </c>
      <c r="B118" s="49">
        <f>'S2 Maquette'!C118</f>
        <v>0</v>
      </c>
      <c r="C118" s="47">
        <f>'S2 Maquette'!F118</f>
        <v>0</v>
      </c>
      <c r="D118" s="45"/>
      <c r="E118" s="45"/>
      <c r="F118" s="45"/>
      <c r="G118" s="45"/>
      <c r="H118" s="45"/>
      <c r="I118" s="45"/>
      <c r="J118" s="45"/>
      <c r="K118" s="45"/>
      <c r="L118" s="45"/>
      <c r="M118" s="45"/>
      <c r="N118" s="45"/>
      <c r="O118" s="45"/>
      <c r="P118" s="45"/>
      <c r="Q118" s="45"/>
      <c r="R118" s="45"/>
      <c r="S118" s="45"/>
      <c r="T118" s="45"/>
      <c r="U118" s="45"/>
      <c r="V118" s="50"/>
      <c r="Y118"/>
    </row>
    <row r="119" spans="1:25" ht="30.6" customHeight="1">
      <c r="A119" s="49">
        <f>'S2 Maquette'!B119</f>
        <v>0</v>
      </c>
      <c r="B119" s="49">
        <f>'S2 Maquette'!C119</f>
        <v>0</v>
      </c>
      <c r="C119" s="47">
        <f>'S2 Maquette'!F119</f>
        <v>0</v>
      </c>
      <c r="D119" s="45"/>
      <c r="E119" s="45"/>
      <c r="F119" s="45"/>
      <c r="G119" s="45"/>
      <c r="H119" s="45"/>
      <c r="I119" s="45"/>
      <c r="J119" s="45"/>
      <c r="K119" s="45"/>
      <c r="L119" s="45"/>
      <c r="M119" s="45"/>
      <c r="N119" s="45"/>
      <c r="O119" s="45"/>
      <c r="P119" s="45"/>
      <c r="Q119" s="45"/>
      <c r="R119" s="45"/>
      <c r="S119" s="45"/>
      <c r="T119" s="45"/>
      <c r="U119" s="45"/>
      <c r="V119" s="50"/>
      <c r="Y119"/>
    </row>
    <row r="120" spans="1:25" ht="30.6" customHeight="1">
      <c r="A120" s="49">
        <f>'S2 Maquette'!B120</f>
        <v>0</v>
      </c>
      <c r="B120" s="49">
        <f>'S2 Maquette'!C120</f>
        <v>0</v>
      </c>
      <c r="C120" s="47">
        <f>'S2 Maquette'!F120</f>
        <v>0</v>
      </c>
      <c r="D120" s="45"/>
      <c r="E120" s="45"/>
      <c r="F120" s="45"/>
      <c r="G120" s="45"/>
      <c r="H120" s="45"/>
      <c r="I120" s="45"/>
      <c r="J120" s="45"/>
      <c r="K120" s="45"/>
      <c r="L120" s="45"/>
      <c r="M120" s="45"/>
      <c r="N120" s="45"/>
      <c r="O120" s="45"/>
      <c r="P120" s="45"/>
      <c r="Q120" s="45"/>
      <c r="R120" s="45"/>
      <c r="S120" s="45"/>
      <c r="T120" s="45"/>
      <c r="U120" s="45"/>
      <c r="V120" s="50"/>
      <c r="Y120"/>
    </row>
    <row r="121" spans="1:25" ht="30.6" customHeight="1">
      <c r="A121" s="49">
        <f>'S2 Maquette'!B121</f>
        <v>0</v>
      </c>
      <c r="B121" s="49">
        <f>'S2 Maquette'!C121</f>
        <v>0</v>
      </c>
      <c r="C121" s="47">
        <f>'S2 Maquette'!F121</f>
        <v>0</v>
      </c>
      <c r="D121" s="45"/>
      <c r="E121" s="45"/>
      <c r="F121" s="45"/>
      <c r="G121" s="45"/>
      <c r="H121" s="45"/>
      <c r="I121" s="45"/>
      <c r="J121" s="45"/>
      <c r="K121" s="45"/>
      <c r="L121" s="45"/>
      <c r="M121" s="45"/>
      <c r="N121" s="45"/>
      <c r="O121" s="45"/>
      <c r="P121" s="45"/>
      <c r="Q121" s="45"/>
      <c r="R121" s="45"/>
      <c r="S121" s="45"/>
      <c r="T121" s="45"/>
      <c r="U121" s="45"/>
      <c r="V121" s="50"/>
      <c r="Y121"/>
    </row>
    <row r="122" spans="1:25" ht="30.6" customHeight="1">
      <c r="A122" s="49">
        <f>'S2 Maquette'!B122</f>
        <v>0</v>
      </c>
      <c r="B122" s="49">
        <f>'S2 Maquette'!C122</f>
        <v>0</v>
      </c>
      <c r="C122" s="47">
        <f>'S2 Maquette'!F122</f>
        <v>0</v>
      </c>
      <c r="D122" s="45"/>
      <c r="E122" s="45"/>
      <c r="F122" s="45"/>
      <c r="G122" s="45"/>
      <c r="H122" s="45"/>
      <c r="I122" s="45"/>
      <c r="J122" s="45"/>
      <c r="K122" s="45"/>
      <c r="L122" s="45"/>
      <c r="M122" s="45"/>
      <c r="N122" s="45"/>
      <c r="O122" s="45"/>
      <c r="P122" s="45"/>
      <c r="Q122" s="45"/>
      <c r="R122" s="45"/>
      <c r="S122" s="45"/>
      <c r="T122" s="45"/>
      <c r="U122" s="45"/>
      <c r="V122" s="50"/>
      <c r="Y122"/>
    </row>
    <row r="123" spans="1:25" ht="30.6" customHeight="1">
      <c r="A123" s="49">
        <f>'S2 Maquette'!B123</f>
        <v>0</v>
      </c>
      <c r="B123" s="49">
        <f>'S2 Maquette'!C123</f>
        <v>0</v>
      </c>
      <c r="C123" s="47">
        <f>'S2 Maquette'!F123</f>
        <v>0</v>
      </c>
      <c r="D123" s="45"/>
      <c r="E123" s="45"/>
      <c r="F123" s="45"/>
      <c r="G123" s="45"/>
      <c r="H123" s="45"/>
      <c r="I123" s="45"/>
      <c r="J123" s="45"/>
      <c r="K123" s="45"/>
      <c r="L123" s="45"/>
      <c r="M123" s="45"/>
      <c r="N123" s="45"/>
      <c r="O123" s="45"/>
      <c r="P123" s="45"/>
      <c r="Q123" s="45"/>
      <c r="R123" s="45"/>
      <c r="S123" s="45"/>
      <c r="T123" s="45"/>
      <c r="U123" s="45"/>
      <c r="V123" s="50"/>
      <c r="Y123"/>
    </row>
    <row r="124" spans="1:25" ht="30.6" customHeight="1">
      <c r="A124" s="49">
        <f>'S2 Maquette'!B124</f>
        <v>0</v>
      </c>
      <c r="B124" s="49">
        <f>'S2 Maquette'!C124</f>
        <v>0</v>
      </c>
      <c r="C124" s="47">
        <f>'S2 Maquette'!F124</f>
        <v>0</v>
      </c>
      <c r="D124" s="45"/>
      <c r="E124" s="45"/>
      <c r="F124" s="45"/>
      <c r="G124" s="45"/>
      <c r="H124" s="45"/>
      <c r="I124" s="45"/>
      <c r="J124" s="45"/>
      <c r="K124" s="45"/>
      <c r="L124" s="45"/>
      <c r="M124" s="45"/>
      <c r="N124" s="45"/>
      <c r="O124" s="45"/>
      <c r="P124" s="45"/>
      <c r="Q124" s="45"/>
      <c r="R124" s="45"/>
      <c r="S124" s="45"/>
      <c r="T124" s="45"/>
      <c r="U124" s="45"/>
      <c r="V124" s="50"/>
      <c r="Y124"/>
    </row>
    <row r="125" spans="1:25" ht="30.6" customHeight="1">
      <c r="A125" s="49">
        <f>'S2 Maquette'!B125</f>
        <v>0</v>
      </c>
      <c r="B125" s="49">
        <f>'S2 Maquette'!C125</f>
        <v>0</v>
      </c>
      <c r="C125" s="47">
        <f>'S2 Maquette'!F125</f>
        <v>0</v>
      </c>
      <c r="D125" s="45"/>
      <c r="E125" s="45"/>
      <c r="F125" s="45"/>
      <c r="G125" s="45"/>
      <c r="H125" s="45"/>
      <c r="I125" s="45"/>
      <c r="J125" s="45"/>
      <c r="K125" s="45"/>
      <c r="L125" s="45"/>
      <c r="M125" s="45"/>
      <c r="N125" s="45"/>
      <c r="O125" s="45"/>
      <c r="P125" s="45"/>
      <c r="Q125" s="45"/>
      <c r="R125" s="45"/>
      <c r="S125" s="45"/>
      <c r="T125" s="45"/>
      <c r="U125" s="45"/>
      <c r="V125" s="50"/>
      <c r="Y125"/>
    </row>
    <row r="126" spans="1:25" ht="30.6" customHeight="1">
      <c r="A126" s="49">
        <f>'S2 Maquette'!B126</f>
        <v>0</v>
      </c>
      <c r="B126" s="49">
        <f>'S2 Maquette'!C126</f>
        <v>0</v>
      </c>
      <c r="C126" s="47">
        <f>'S2 Maquette'!F126</f>
        <v>0</v>
      </c>
      <c r="D126" s="45"/>
      <c r="E126" s="45"/>
      <c r="F126" s="45"/>
      <c r="G126" s="45"/>
      <c r="H126" s="45"/>
      <c r="I126" s="45"/>
      <c r="J126" s="45"/>
      <c r="K126" s="45"/>
      <c r="L126" s="45"/>
      <c r="M126" s="45"/>
      <c r="N126" s="45"/>
      <c r="O126" s="45"/>
      <c r="P126" s="45"/>
      <c r="Q126" s="45"/>
      <c r="R126" s="45"/>
      <c r="S126" s="45"/>
      <c r="T126" s="45"/>
      <c r="U126" s="45"/>
      <c r="V126" s="50"/>
      <c r="Y126"/>
    </row>
    <row r="127" spans="1:25" ht="30.6" customHeight="1">
      <c r="A127" s="49">
        <f>'S2 Maquette'!B127</f>
        <v>0</v>
      </c>
      <c r="B127" s="49">
        <f>'S2 Maquette'!C127</f>
        <v>0</v>
      </c>
      <c r="C127" s="47">
        <f>'S2 Maquette'!F127</f>
        <v>0</v>
      </c>
      <c r="D127" s="45"/>
      <c r="E127" s="45"/>
      <c r="F127" s="45"/>
      <c r="G127" s="45"/>
      <c r="H127" s="45"/>
      <c r="I127" s="45"/>
      <c r="J127" s="45"/>
      <c r="K127" s="45"/>
      <c r="L127" s="45"/>
      <c r="M127" s="45"/>
      <c r="N127" s="45"/>
      <c r="O127" s="45"/>
      <c r="P127" s="45"/>
      <c r="Q127" s="45"/>
      <c r="R127" s="45"/>
      <c r="S127" s="45"/>
      <c r="T127" s="45"/>
      <c r="U127" s="45"/>
      <c r="V127" s="50"/>
      <c r="Y127"/>
    </row>
    <row r="128" spans="1:25" ht="30.6" customHeight="1">
      <c r="A128" s="49">
        <f>'S2 Maquette'!B128</f>
        <v>0</v>
      </c>
      <c r="B128" s="49">
        <f>'S2 Maquette'!C128</f>
        <v>0</v>
      </c>
      <c r="C128" s="47">
        <f>'S2 Maquette'!F128</f>
        <v>0</v>
      </c>
      <c r="D128" s="45"/>
      <c r="E128" s="45"/>
      <c r="F128" s="45"/>
      <c r="G128" s="45"/>
      <c r="H128" s="45"/>
      <c r="I128" s="45"/>
      <c r="J128" s="45"/>
      <c r="K128" s="45"/>
      <c r="L128" s="45"/>
      <c r="M128" s="45"/>
      <c r="N128" s="45"/>
      <c r="O128" s="45"/>
      <c r="P128" s="45"/>
      <c r="Q128" s="45"/>
      <c r="R128" s="45"/>
      <c r="S128" s="45"/>
      <c r="T128" s="45"/>
      <c r="U128" s="45"/>
      <c r="V128" s="50"/>
      <c r="Y128"/>
    </row>
    <row r="129" spans="1:25" ht="30.6" customHeight="1">
      <c r="A129" s="49">
        <f>'S2 Maquette'!B129</f>
        <v>0</v>
      </c>
      <c r="B129" s="49">
        <f>'S2 Maquette'!C129</f>
        <v>0</v>
      </c>
      <c r="C129" s="47">
        <f>'S2 Maquette'!F129</f>
        <v>0</v>
      </c>
      <c r="D129" s="45"/>
      <c r="E129" s="45"/>
      <c r="F129" s="45"/>
      <c r="G129" s="45"/>
      <c r="H129" s="45"/>
      <c r="I129" s="45"/>
      <c r="J129" s="45"/>
      <c r="K129" s="45"/>
      <c r="L129" s="45"/>
      <c r="M129" s="45"/>
      <c r="N129" s="45"/>
      <c r="O129" s="45"/>
      <c r="P129" s="45"/>
      <c r="Q129" s="45"/>
      <c r="R129" s="45"/>
      <c r="S129" s="45"/>
      <c r="T129" s="45"/>
      <c r="U129" s="45"/>
      <c r="V129" s="50"/>
      <c r="Y129"/>
    </row>
    <row r="130" spans="1:25" ht="30.6" customHeight="1">
      <c r="A130" s="49">
        <f>'S2 Maquette'!B130</f>
        <v>0</v>
      </c>
      <c r="B130" s="49">
        <f>'S2 Maquette'!C130</f>
        <v>0</v>
      </c>
      <c r="C130" s="47">
        <f>'S2 Maquette'!F130</f>
        <v>0</v>
      </c>
      <c r="D130" s="45"/>
      <c r="E130" s="45"/>
      <c r="F130" s="45"/>
      <c r="G130" s="45"/>
      <c r="H130" s="45"/>
      <c r="I130" s="45"/>
      <c r="J130" s="45"/>
      <c r="K130" s="45"/>
      <c r="L130" s="45"/>
      <c r="M130" s="45"/>
      <c r="N130" s="45"/>
      <c r="O130" s="45"/>
      <c r="P130" s="45"/>
      <c r="Q130" s="45"/>
      <c r="R130" s="45"/>
      <c r="S130" s="45"/>
      <c r="T130" s="45"/>
      <c r="U130" s="45"/>
      <c r="V130" s="50"/>
      <c r="Y130"/>
    </row>
    <row r="131" spans="1:25" ht="30.6" customHeight="1">
      <c r="A131" s="49">
        <f>'S2 Maquette'!B131</f>
        <v>0</v>
      </c>
      <c r="B131" s="49">
        <f>'S2 Maquette'!C131</f>
        <v>0</v>
      </c>
      <c r="C131" s="47">
        <f>'S2 Maquette'!F131</f>
        <v>0</v>
      </c>
      <c r="D131" s="45"/>
      <c r="E131" s="45"/>
      <c r="F131" s="45"/>
      <c r="G131" s="45"/>
      <c r="H131" s="45"/>
      <c r="I131" s="45"/>
      <c r="J131" s="45"/>
      <c r="K131" s="45"/>
      <c r="L131" s="45"/>
      <c r="M131" s="45"/>
      <c r="N131" s="45"/>
      <c r="O131" s="45"/>
      <c r="P131" s="45"/>
      <c r="Q131" s="45"/>
      <c r="R131" s="45"/>
      <c r="S131" s="45"/>
      <c r="T131" s="45"/>
      <c r="U131" s="45"/>
      <c r="V131" s="50"/>
      <c r="Y131"/>
    </row>
    <row r="132" spans="1:25" ht="30.6" customHeight="1">
      <c r="A132" s="49">
        <f>'S2 Maquette'!B132</f>
        <v>0</v>
      </c>
      <c r="B132" s="49">
        <f>'S2 Maquette'!C132</f>
        <v>0</v>
      </c>
      <c r="C132" s="47">
        <f>'S2 Maquette'!F132</f>
        <v>0</v>
      </c>
      <c r="D132" s="45"/>
      <c r="E132" s="45"/>
      <c r="F132" s="45"/>
      <c r="G132" s="45"/>
      <c r="H132" s="45"/>
      <c r="I132" s="45"/>
      <c r="J132" s="45"/>
      <c r="K132" s="45"/>
      <c r="L132" s="45"/>
      <c r="M132" s="45"/>
      <c r="N132" s="45"/>
      <c r="O132" s="45"/>
      <c r="P132" s="45"/>
      <c r="Q132" s="45"/>
      <c r="R132" s="45"/>
      <c r="S132" s="45"/>
      <c r="T132" s="45"/>
      <c r="U132" s="45"/>
      <c r="V132" s="50"/>
      <c r="Y132"/>
    </row>
    <row r="133" spans="1:25" ht="30.6" customHeight="1">
      <c r="A133" s="49">
        <f>'S2 Maquette'!B133</f>
        <v>0</v>
      </c>
      <c r="B133" s="49">
        <f>'S2 Maquette'!C133</f>
        <v>0</v>
      </c>
      <c r="C133" s="47">
        <f>'S2 Maquette'!F133</f>
        <v>0</v>
      </c>
      <c r="D133" s="45"/>
      <c r="E133" s="45"/>
      <c r="F133" s="45"/>
      <c r="G133" s="45"/>
      <c r="H133" s="45"/>
      <c r="I133" s="45"/>
      <c r="J133" s="45"/>
      <c r="K133" s="45"/>
      <c r="L133" s="45"/>
      <c r="M133" s="45"/>
      <c r="N133" s="45"/>
      <c r="O133" s="45"/>
      <c r="P133" s="45"/>
      <c r="Q133" s="45"/>
      <c r="R133" s="45"/>
      <c r="S133" s="45"/>
      <c r="T133" s="45"/>
      <c r="U133" s="45"/>
      <c r="V133" s="50"/>
      <c r="Y133"/>
    </row>
    <row r="134" spans="1:25" ht="30.6" customHeight="1">
      <c r="A134" s="49">
        <f>'S2 Maquette'!B134</f>
        <v>0</v>
      </c>
      <c r="B134" s="49">
        <f>'S2 Maquette'!C134</f>
        <v>0</v>
      </c>
      <c r="C134" s="47">
        <f>'S2 Maquette'!F134</f>
        <v>0</v>
      </c>
      <c r="D134" s="45"/>
      <c r="E134" s="45"/>
      <c r="F134" s="45"/>
      <c r="G134" s="45"/>
      <c r="H134" s="45"/>
      <c r="I134" s="45"/>
      <c r="J134" s="45"/>
      <c r="K134" s="45"/>
      <c r="L134" s="45"/>
      <c r="M134" s="45"/>
      <c r="N134" s="45"/>
      <c r="O134" s="45"/>
      <c r="P134" s="45"/>
      <c r="Q134" s="45"/>
      <c r="R134" s="45"/>
      <c r="S134" s="45"/>
      <c r="T134" s="45"/>
      <c r="U134" s="45"/>
      <c r="V134" s="50"/>
      <c r="Y134"/>
    </row>
    <row r="135" spans="1:25" ht="30.6" customHeight="1">
      <c r="A135" s="49">
        <f>'S2 Maquette'!B135</f>
        <v>0</v>
      </c>
      <c r="B135" s="49">
        <f>'S2 Maquette'!C135</f>
        <v>0</v>
      </c>
      <c r="C135" s="47">
        <f>'S2 Maquette'!F135</f>
        <v>0</v>
      </c>
      <c r="D135" s="45"/>
      <c r="E135" s="45"/>
      <c r="F135" s="45"/>
      <c r="G135" s="45"/>
      <c r="H135" s="45"/>
      <c r="I135" s="45"/>
      <c r="J135" s="45"/>
      <c r="K135" s="45"/>
      <c r="L135" s="45"/>
      <c r="M135" s="45"/>
      <c r="N135" s="45"/>
      <c r="O135" s="45"/>
      <c r="P135" s="45"/>
      <c r="Q135" s="45"/>
      <c r="R135" s="45"/>
      <c r="S135" s="45"/>
      <c r="T135" s="45"/>
      <c r="U135" s="45"/>
      <c r="V135" s="50"/>
      <c r="Y135"/>
    </row>
    <row r="136" spans="1:25" ht="30.6" customHeight="1">
      <c r="A136" s="49">
        <f>'S2 Maquette'!B136</f>
        <v>0</v>
      </c>
      <c r="B136" s="49">
        <f>'S2 Maquette'!C136</f>
        <v>0</v>
      </c>
      <c r="C136" s="47">
        <f>'S2 Maquette'!F136</f>
        <v>0</v>
      </c>
      <c r="D136" s="45"/>
      <c r="E136" s="45"/>
      <c r="F136" s="45"/>
      <c r="G136" s="45"/>
      <c r="H136" s="45"/>
      <c r="I136" s="45"/>
      <c r="J136" s="45"/>
      <c r="K136" s="45"/>
      <c r="L136" s="45"/>
      <c r="M136" s="45"/>
      <c r="N136" s="45"/>
      <c r="O136" s="45"/>
      <c r="P136" s="45"/>
      <c r="Q136" s="45"/>
      <c r="R136" s="45"/>
      <c r="S136" s="45"/>
      <c r="T136" s="45"/>
      <c r="U136" s="45"/>
      <c r="V136" s="50"/>
      <c r="Y136"/>
    </row>
    <row r="137" spans="1:25" ht="30.6" customHeight="1">
      <c r="A137" s="49">
        <f>'S2 Maquette'!B137</f>
        <v>0</v>
      </c>
      <c r="B137" s="49">
        <f>'S2 Maquette'!C137</f>
        <v>0</v>
      </c>
      <c r="C137" s="47">
        <f>'S2 Maquette'!F137</f>
        <v>0</v>
      </c>
      <c r="D137" s="45"/>
      <c r="E137" s="45"/>
      <c r="F137" s="45"/>
      <c r="G137" s="45"/>
      <c r="H137" s="45"/>
      <c r="I137" s="45"/>
      <c r="J137" s="45"/>
      <c r="K137" s="45"/>
      <c r="L137" s="45"/>
      <c r="M137" s="45"/>
      <c r="N137" s="45"/>
      <c r="O137" s="45"/>
      <c r="P137" s="45"/>
      <c r="Q137" s="45"/>
      <c r="R137" s="45"/>
      <c r="S137" s="45"/>
      <c r="T137" s="45"/>
      <c r="U137" s="45"/>
      <c r="V137" s="50"/>
      <c r="Y137"/>
    </row>
    <row r="138" spans="1:25" ht="30.6" customHeight="1">
      <c r="A138" s="49">
        <f>'S2 Maquette'!B138</f>
        <v>0</v>
      </c>
      <c r="B138" s="49">
        <f>'S2 Maquette'!C138</f>
        <v>0</v>
      </c>
      <c r="C138" s="47">
        <f>'S2 Maquette'!F138</f>
        <v>0</v>
      </c>
      <c r="D138" s="45"/>
      <c r="E138" s="45"/>
      <c r="F138" s="45"/>
      <c r="G138" s="45"/>
      <c r="H138" s="45"/>
      <c r="I138" s="45"/>
      <c r="J138" s="45"/>
      <c r="K138" s="45"/>
      <c r="L138" s="45"/>
      <c r="M138" s="45"/>
      <c r="N138" s="45"/>
      <c r="O138" s="45"/>
      <c r="P138" s="45"/>
      <c r="Q138" s="45"/>
      <c r="R138" s="45"/>
      <c r="S138" s="45"/>
      <c r="T138" s="45"/>
      <c r="U138" s="45"/>
      <c r="V138" s="50"/>
      <c r="Y138"/>
    </row>
    <row r="139" spans="1:25" ht="30.6" customHeight="1">
      <c r="A139" s="49">
        <f>'S2 Maquette'!B139</f>
        <v>0</v>
      </c>
      <c r="B139" s="49">
        <f>'S2 Maquette'!C139</f>
        <v>0</v>
      </c>
      <c r="C139" s="47">
        <f>'S2 Maquette'!F139</f>
        <v>0</v>
      </c>
      <c r="D139" s="45"/>
      <c r="E139" s="45"/>
      <c r="F139" s="45"/>
      <c r="G139" s="45"/>
      <c r="H139" s="45"/>
      <c r="I139" s="45"/>
      <c r="J139" s="45"/>
      <c r="K139" s="45"/>
      <c r="L139" s="45"/>
      <c r="M139" s="45"/>
      <c r="N139" s="45"/>
      <c r="O139" s="45"/>
      <c r="P139" s="45"/>
      <c r="Q139" s="45"/>
      <c r="R139" s="45"/>
      <c r="S139" s="45"/>
      <c r="T139" s="45"/>
      <c r="U139" s="45"/>
      <c r="V139" s="50"/>
      <c r="Y139"/>
    </row>
    <row r="140" spans="1:25" ht="30.6" customHeight="1">
      <c r="A140" s="49">
        <f>'S2 Maquette'!B140</f>
        <v>0</v>
      </c>
      <c r="B140" s="49">
        <f>'S2 Maquette'!C140</f>
        <v>0</v>
      </c>
      <c r="C140" s="47">
        <f>'S2 Maquette'!F140</f>
        <v>0</v>
      </c>
      <c r="D140" s="45"/>
      <c r="E140" s="45"/>
      <c r="F140" s="45"/>
      <c r="G140" s="45"/>
      <c r="H140" s="45"/>
      <c r="I140" s="45"/>
      <c r="J140" s="45"/>
      <c r="K140" s="45"/>
      <c r="L140" s="45"/>
      <c r="M140" s="45"/>
      <c r="N140" s="45"/>
      <c r="O140" s="45"/>
      <c r="P140" s="45"/>
      <c r="Q140" s="45"/>
      <c r="R140" s="45"/>
      <c r="S140" s="45"/>
      <c r="T140" s="45"/>
      <c r="U140" s="45"/>
      <c r="V140" s="50"/>
      <c r="Y140"/>
    </row>
    <row r="141" spans="1:25" ht="30.6" customHeight="1">
      <c r="A141" s="49">
        <f>'S2 Maquette'!B141</f>
        <v>0</v>
      </c>
      <c r="B141" s="49">
        <f>'S2 Maquette'!C141</f>
        <v>0</v>
      </c>
      <c r="C141" s="47">
        <f>'S2 Maquette'!F141</f>
        <v>0</v>
      </c>
      <c r="D141" s="45"/>
      <c r="E141" s="45"/>
      <c r="F141" s="45"/>
      <c r="G141" s="45"/>
      <c r="H141" s="45"/>
      <c r="I141" s="45"/>
      <c r="J141" s="45"/>
      <c r="K141" s="45"/>
      <c r="L141" s="45"/>
      <c r="M141" s="45"/>
      <c r="N141" s="45"/>
      <c r="O141" s="45"/>
      <c r="P141" s="45"/>
      <c r="Q141" s="45"/>
      <c r="R141" s="45"/>
      <c r="S141" s="45"/>
      <c r="T141" s="45"/>
      <c r="U141" s="45"/>
      <c r="V141" s="50"/>
      <c r="Y141"/>
    </row>
    <row r="142" spans="1:25" ht="30.6" customHeight="1">
      <c r="A142" s="49">
        <f>'S2 Maquette'!B142</f>
        <v>0</v>
      </c>
      <c r="B142" s="49">
        <f>'S2 Maquette'!C142</f>
        <v>0</v>
      </c>
      <c r="C142" s="47">
        <f>'S2 Maquette'!F142</f>
        <v>0</v>
      </c>
      <c r="D142" s="45"/>
      <c r="E142" s="45"/>
      <c r="F142" s="45"/>
      <c r="G142" s="45"/>
      <c r="H142" s="45"/>
      <c r="I142" s="45"/>
      <c r="J142" s="45"/>
      <c r="K142" s="45"/>
      <c r="L142" s="45"/>
      <c r="M142" s="45"/>
      <c r="N142" s="45"/>
      <c r="O142" s="45"/>
      <c r="P142" s="45"/>
      <c r="Q142" s="45"/>
      <c r="R142" s="45"/>
      <c r="S142" s="45"/>
      <c r="T142" s="45"/>
      <c r="U142" s="45"/>
      <c r="V142" s="50"/>
      <c r="Y142"/>
    </row>
    <row r="143" spans="1:25" ht="30.6" customHeight="1">
      <c r="A143" s="49">
        <f>'S2 Maquette'!B143</f>
        <v>0</v>
      </c>
      <c r="B143" s="49">
        <f>'S2 Maquette'!C143</f>
        <v>0</v>
      </c>
      <c r="C143" s="47">
        <f>'S2 Maquette'!F143</f>
        <v>0</v>
      </c>
      <c r="D143" s="45"/>
      <c r="E143" s="45"/>
      <c r="F143" s="45"/>
      <c r="G143" s="45"/>
      <c r="H143" s="45"/>
      <c r="I143" s="45"/>
      <c r="J143" s="45"/>
      <c r="K143" s="45"/>
      <c r="L143" s="45"/>
      <c r="M143" s="45"/>
      <c r="N143" s="45"/>
      <c r="O143" s="45"/>
      <c r="P143" s="45"/>
      <c r="Q143" s="45"/>
      <c r="R143" s="45"/>
      <c r="S143" s="45"/>
      <c r="T143" s="45"/>
      <c r="U143" s="45"/>
      <c r="V143" s="50"/>
      <c r="Y143"/>
    </row>
    <row r="144" spans="1:25" ht="30.6" customHeight="1">
      <c r="A144" s="49">
        <f>'S2 Maquette'!B144</f>
        <v>0</v>
      </c>
      <c r="B144" s="49">
        <f>'S2 Maquette'!C144</f>
        <v>0</v>
      </c>
      <c r="C144" s="47">
        <f>'S2 Maquette'!F144</f>
        <v>0</v>
      </c>
      <c r="D144" s="45"/>
      <c r="E144" s="45"/>
      <c r="F144" s="45"/>
      <c r="G144" s="45"/>
      <c r="H144" s="45"/>
      <c r="I144" s="45"/>
      <c r="J144" s="45"/>
      <c r="K144" s="45"/>
      <c r="L144" s="45"/>
      <c r="M144" s="45"/>
      <c r="N144" s="45"/>
      <c r="O144" s="45"/>
      <c r="P144" s="45"/>
      <c r="Q144" s="45"/>
      <c r="R144" s="45"/>
      <c r="S144" s="45"/>
      <c r="T144" s="45"/>
      <c r="U144" s="45"/>
      <c r="V144" s="50"/>
      <c r="Y144"/>
    </row>
    <row r="145" spans="1:25" ht="30.6" customHeight="1">
      <c r="A145" s="49">
        <f>'S2 Maquette'!B145</f>
        <v>0</v>
      </c>
      <c r="B145" s="49">
        <f>'S2 Maquette'!C145</f>
        <v>0</v>
      </c>
      <c r="C145" s="47">
        <f>'S2 Maquette'!F145</f>
        <v>0</v>
      </c>
      <c r="D145" s="45"/>
      <c r="E145" s="45"/>
      <c r="F145" s="45"/>
      <c r="G145" s="45"/>
      <c r="H145" s="45"/>
      <c r="I145" s="45"/>
      <c r="J145" s="45"/>
      <c r="K145" s="45"/>
      <c r="L145" s="45"/>
      <c r="M145" s="45"/>
      <c r="N145" s="45"/>
      <c r="O145" s="45"/>
      <c r="P145" s="45"/>
      <c r="Q145" s="45"/>
      <c r="R145" s="45"/>
      <c r="S145" s="45"/>
      <c r="T145" s="45"/>
      <c r="U145" s="45"/>
      <c r="V145" s="50"/>
      <c r="Y145"/>
    </row>
    <row r="146" spans="1:25" ht="30.6" customHeight="1">
      <c r="A146" s="49">
        <f>'S2 Maquette'!B146</f>
        <v>0</v>
      </c>
      <c r="B146" s="49">
        <f>'S2 Maquette'!C146</f>
        <v>0</v>
      </c>
      <c r="C146" s="47">
        <f>'S2 Maquette'!F146</f>
        <v>0</v>
      </c>
      <c r="D146" s="45"/>
      <c r="E146" s="45"/>
      <c r="F146" s="45"/>
      <c r="G146" s="45"/>
      <c r="H146" s="45"/>
      <c r="I146" s="45"/>
      <c r="J146" s="45"/>
      <c r="K146" s="45"/>
      <c r="L146" s="45"/>
      <c r="M146" s="45"/>
      <c r="N146" s="45"/>
      <c r="O146" s="45"/>
      <c r="P146" s="45"/>
      <c r="Q146" s="45"/>
      <c r="R146" s="45"/>
      <c r="S146" s="45"/>
      <c r="T146" s="45"/>
      <c r="U146" s="45"/>
      <c r="V146" s="50"/>
      <c r="Y146"/>
    </row>
    <row r="147" spans="1:25" ht="30.6" customHeight="1">
      <c r="A147" s="49">
        <f>'S2 Maquette'!B147</f>
        <v>0</v>
      </c>
      <c r="B147" s="49">
        <f>'S2 Maquette'!C147</f>
        <v>0</v>
      </c>
      <c r="C147" s="47">
        <f>'S2 Maquette'!F147</f>
        <v>0</v>
      </c>
      <c r="D147" s="45"/>
      <c r="E147" s="45"/>
      <c r="F147" s="45"/>
      <c r="G147" s="45"/>
      <c r="H147" s="45"/>
      <c r="I147" s="45"/>
      <c r="J147" s="45"/>
      <c r="K147" s="45"/>
      <c r="L147" s="45"/>
      <c r="M147" s="45"/>
      <c r="N147" s="45"/>
      <c r="O147" s="45"/>
      <c r="P147" s="45"/>
      <c r="Q147" s="45"/>
      <c r="R147" s="45"/>
      <c r="S147" s="45"/>
      <c r="T147" s="45"/>
      <c r="U147" s="45"/>
      <c r="V147" s="50"/>
      <c r="Y147"/>
    </row>
    <row r="148" spans="1:25" ht="30.6" customHeight="1">
      <c r="A148" s="49">
        <f>'S2 Maquette'!B148</f>
        <v>0</v>
      </c>
      <c r="B148" s="49">
        <f>'S2 Maquette'!C148</f>
        <v>0</v>
      </c>
      <c r="C148" s="47">
        <f>'S2 Maquette'!F148</f>
        <v>0</v>
      </c>
      <c r="D148" s="45"/>
      <c r="E148" s="45"/>
      <c r="F148" s="45"/>
      <c r="G148" s="45"/>
      <c r="H148" s="45"/>
      <c r="I148" s="45"/>
      <c r="J148" s="45"/>
      <c r="K148" s="45"/>
      <c r="L148" s="45"/>
      <c r="M148" s="45"/>
      <c r="N148" s="45"/>
      <c r="O148" s="45"/>
      <c r="P148" s="45"/>
      <c r="Q148" s="45"/>
      <c r="R148" s="45"/>
      <c r="S148" s="45"/>
      <c r="T148" s="45"/>
      <c r="U148" s="45"/>
      <c r="V148" s="50"/>
      <c r="Y148"/>
    </row>
    <row r="149" spans="1:25" ht="30.6" customHeight="1">
      <c r="A149" s="49">
        <f>'S2 Maquette'!B149</f>
        <v>0</v>
      </c>
      <c r="B149" s="49">
        <f>'S2 Maquette'!C149</f>
        <v>0</v>
      </c>
      <c r="C149" s="47">
        <f>'S2 Maquette'!F149</f>
        <v>0</v>
      </c>
      <c r="D149" s="45"/>
      <c r="E149" s="45"/>
      <c r="F149" s="45"/>
      <c r="G149" s="45"/>
      <c r="H149" s="45"/>
      <c r="I149" s="45"/>
      <c r="J149" s="45"/>
      <c r="K149" s="45"/>
      <c r="L149" s="45"/>
      <c r="M149" s="45"/>
      <c r="N149" s="45"/>
      <c r="O149" s="45"/>
      <c r="P149" s="45"/>
      <c r="Q149" s="45"/>
      <c r="R149" s="45"/>
      <c r="S149" s="45"/>
      <c r="T149" s="45"/>
      <c r="U149" s="45"/>
      <c r="V149" s="50"/>
      <c r="Y149"/>
    </row>
    <row r="150" spans="1:25" ht="30.6" customHeight="1">
      <c r="A150" s="49">
        <f>'S2 Maquette'!B150</f>
        <v>0</v>
      </c>
      <c r="B150" s="49">
        <f>'S2 Maquette'!C150</f>
        <v>0</v>
      </c>
      <c r="C150" s="47">
        <f>'S2 Maquette'!F150</f>
        <v>0</v>
      </c>
      <c r="D150" s="45"/>
      <c r="E150" s="45"/>
      <c r="F150" s="45"/>
      <c r="G150" s="45"/>
      <c r="H150" s="45"/>
      <c r="I150" s="45"/>
      <c r="J150" s="45"/>
      <c r="K150" s="45"/>
      <c r="L150" s="45"/>
      <c r="M150" s="45"/>
      <c r="N150" s="45"/>
      <c r="O150" s="45"/>
      <c r="P150" s="45"/>
      <c r="Q150" s="45"/>
      <c r="R150" s="45"/>
      <c r="S150" s="45"/>
      <c r="T150" s="45"/>
      <c r="U150" s="45"/>
      <c r="V150" s="50"/>
      <c r="Y150"/>
    </row>
    <row r="151" spans="1:25" ht="30.6" customHeight="1">
      <c r="A151" s="49">
        <f>'S2 Maquette'!B151</f>
        <v>0</v>
      </c>
      <c r="B151" s="49">
        <f>'S2 Maquette'!C151</f>
        <v>0</v>
      </c>
      <c r="C151" s="47">
        <f>'S2 Maquette'!F151</f>
        <v>0</v>
      </c>
      <c r="D151" s="45"/>
      <c r="E151" s="45"/>
      <c r="F151" s="45"/>
      <c r="G151" s="45"/>
      <c r="H151" s="45"/>
      <c r="I151" s="45"/>
      <c r="J151" s="45"/>
      <c r="K151" s="45"/>
      <c r="L151" s="45"/>
      <c r="M151" s="45"/>
      <c r="N151" s="45"/>
      <c r="O151" s="45"/>
      <c r="P151" s="45"/>
      <c r="Q151" s="45"/>
      <c r="R151" s="45"/>
      <c r="S151" s="45"/>
      <c r="T151" s="45"/>
      <c r="U151" s="45"/>
      <c r="V151" s="50"/>
      <c r="Y151"/>
    </row>
    <row r="152" spans="1:25" ht="30.6" customHeight="1">
      <c r="A152" s="49">
        <f>'S2 Maquette'!B152</f>
        <v>0</v>
      </c>
      <c r="B152" s="49">
        <f>'S2 Maquette'!C152</f>
        <v>0</v>
      </c>
      <c r="C152" s="47">
        <f>'S2 Maquette'!F152</f>
        <v>0</v>
      </c>
      <c r="D152" s="45"/>
      <c r="E152" s="45"/>
      <c r="F152" s="45"/>
      <c r="G152" s="45"/>
      <c r="H152" s="45"/>
      <c r="I152" s="45"/>
      <c r="J152" s="45"/>
      <c r="K152" s="45"/>
      <c r="L152" s="45"/>
      <c r="M152" s="45"/>
      <c r="N152" s="45"/>
      <c r="O152" s="45"/>
      <c r="P152" s="45"/>
      <c r="Q152" s="45"/>
      <c r="R152" s="45"/>
      <c r="S152" s="45"/>
      <c r="T152" s="45"/>
      <c r="U152" s="45"/>
      <c r="V152" s="50"/>
      <c r="Y152"/>
    </row>
    <row r="153" spans="1:25" ht="30.6" customHeight="1">
      <c r="A153" s="49">
        <f>'S2 Maquette'!B153</f>
        <v>0</v>
      </c>
      <c r="B153" s="49">
        <f>'S2 Maquette'!C153</f>
        <v>0</v>
      </c>
      <c r="C153" s="47">
        <f>'S2 Maquette'!F153</f>
        <v>0</v>
      </c>
      <c r="D153" s="45"/>
      <c r="E153" s="45"/>
      <c r="F153" s="45"/>
      <c r="G153" s="45"/>
      <c r="H153" s="45"/>
      <c r="I153" s="45"/>
      <c r="J153" s="45"/>
      <c r="K153" s="45"/>
      <c r="L153" s="45"/>
      <c r="M153" s="45"/>
      <c r="N153" s="45"/>
      <c r="O153" s="45"/>
      <c r="P153" s="45"/>
      <c r="Q153" s="45"/>
      <c r="R153" s="45"/>
      <c r="S153" s="45"/>
      <c r="T153" s="45"/>
      <c r="U153" s="45"/>
      <c r="V153" s="50"/>
      <c r="Y153"/>
    </row>
    <row r="154" spans="1:25" ht="30.6" customHeight="1">
      <c r="A154" s="49">
        <f>'S2 Maquette'!B154</f>
        <v>0</v>
      </c>
      <c r="B154" s="49">
        <f>'S2 Maquette'!C154</f>
        <v>0</v>
      </c>
      <c r="C154" s="47">
        <f>'S2 Maquette'!F154</f>
        <v>0</v>
      </c>
      <c r="D154" s="45"/>
      <c r="E154" s="45"/>
      <c r="F154" s="45"/>
      <c r="G154" s="45"/>
      <c r="H154" s="45"/>
      <c r="I154" s="45"/>
      <c r="J154" s="45"/>
      <c r="K154" s="45"/>
      <c r="L154" s="45"/>
      <c r="M154" s="45"/>
      <c r="N154" s="45"/>
      <c r="O154" s="45"/>
      <c r="P154" s="45"/>
      <c r="Q154" s="45"/>
      <c r="R154" s="45"/>
      <c r="S154" s="45"/>
      <c r="T154" s="45"/>
      <c r="U154" s="45"/>
      <c r="V154" s="50"/>
      <c r="Y154"/>
    </row>
    <row r="155" spans="1:25" ht="30.6" customHeight="1">
      <c r="A155" s="49">
        <f>'S2 Maquette'!B155</f>
        <v>0</v>
      </c>
      <c r="B155" s="49">
        <f>'S2 Maquette'!C155</f>
        <v>0</v>
      </c>
      <c r="C155" s="47">
        <f>'S2 Maquette'!F155</f>
        <v>0</v>
      </c>
      <c r="D155" s="45"/>
      <c r="E155" s="45"/>
      <c r="F155" s="45"/>
      <c r="G155" s="45"/>
      <c r="H155" s="45"/>
      <c r="I155" s="45"/>
      <c r="J155" s="45"/>
      <c r="K155" s="45"/>
      <c r="L155" s="45"/>
      <c r="M155" s="45"/>
      <c r="N155" s="45"/>
      <c r="O155" s="45"/>
      <c r="P155" s="45"/>
      <c r="Q155" s="45"/>
      <c r="R155" s="45"/>
      <c r="S155" s="45"/>
      <c r="T155" s="45"/>
      <c r="U155" s="45"/>
      <c r="V155" s="50"/>
      <c r="Y155"/>
    </row>
    <row r="156" spans="1:25" ht="30.6" customHeight="1">
      <c r="A156" s="49">
        <f>'S2 Maquette'!B156</f>
        <v>0</v>
      </c>
      <c r="B156" s="49">
        <f>'S2 Maquette'!C156</f>
        <v>0</v>
      </c>
      <c r="C156" s="47">
        <f>'S2 Maquette'!F156</f>
        <v>0</v>
      </c>
      <c r="D156" s="45"/>
      <c r="E156" s="45"/>
      <c r="F156" s="45"/>
      <c r="G156" s="45"/>
      <c r="H156" s="45"/>
      <c r="I156" s="45"/>
      <c r="J156" s="45"/>
      <c r="K156" s="45"/>
      <c r="L156" s="45"/>
      <c r="M156" s="45"/>
      <c r="N156" s="45"/>
      <c r="O156" s="45"/>
      <c r="P156" s="45"/>
      <c r="Q156" s="45"/>
      <c r="R156" s="45"/>
      <c r="S156" s="45"/>
      <c r="T156" s="45"/>
      <c r="U156" s="45"/>
      <c r="V156" s="50"/>
      <c r="Y156"/>
    </row>
    <row r="157" spans="1:25" ht="30.6" customHeight="1">
      <c r="A157" s="49">
        <f>'S2 Maquette'!B157</f>
        <v>0</v>
      </c>
      <c r="B157" s="49">
        <f>'S2 Maquette'!C157</f>
        <v>0</v>
      </c>
      <c r="C157" s="47">
        <f>'S2 Maquette'!F157</f>
        <v>0</v>
      </c>
      <c r="D157" s="45"/>
      <c r="E157" s="45"/>
      <c r="F157" s="45"/>
      <c r="G157" s="45"/>
      <c r="H157" s="45"/>
      <c r="I157" s="45"/>
      <c r="J157" s="45"/>
      <c r="K157" s="45"/>
      <c r="L157" s="45"/>
      <c r="M157" s="45"/>
      <c r="N157" s="45"/>
      <c r="O157" s="45"/>
      <c r="P157" s="45"/>
      <c r="Q157" s="45"/>
      <c r="R157" s="45"/>
      <c r="S157" s="45"/>
      <c r="T157" s="45"/>
      <c r="U157" s="45"/>
      <c r="V157" s="50"/>
      <c r="Y157"/>
    </row>
    <row r="158" spans="1:25" ht="30.6" customHeight="1">
      <c r="A158" s="49">
        <f>'S2 Maquette'!B158</f>
        <v>0</v>
      </c>
      <c r="B158" s="49">
        <f>'S2 Maquette'!C158</f>
        <v>0</v>
      </c>
      <c r="C158" s="47">
        <f>'S2 Maquette'!F158</f>
        <v>0</v>
      </c>
      <c r="D158" s="45"/>
      <c r="E158" s="45"/>
      <c r="F158" s="45"/>
      <c r="G158" s="45"/>
      <c r="H158" s="45"/>
      <c r="I158" s="45"/>
      <c r="J158" s="45"/>
      <c r="K158" s="45"/>
      <c r="L158" s="45"/>
      <c r="M158" s="45"/>
      <c r="N158" s="45"/>
      <c r="O158" s="45"/>
      <c r="P158" s="45"/>
      <c r="Q158" s="45"/>
      <c r="R158" s="45"/>
      <c r="S158" s="45"/>
      <c r="T158" s="45"/>
      <c r="U158" s="45"/>
      <c r="V158" s="50"/>
      <c r="Y158"/>
    </row>
    <row r="159" spans="1:25" ht="30.6" customHeight="1">
      <c r="A159" s="49">
        <f>'S2 Maquette'!B159</f>
        <v>0</v>
      </c>
      <c r="B159" s="49">
        <f>'S2 Maquette'!C159</f>
        <v>0</v>
      </c>
      <c r="C159" s="47">
        <f>'S2 Maquette'!F159</f>
        <v>0</v>
      </c>
      <c r="D159" s="45"/>
      <c r="E159" s="45"/>
      <c r="F159" s="45"/>
      <c r="G159" s="45"/>
      <c r="H159" s="45"/>
      <c r="I159" s="45"/>
      <c r="J159" s="45"/>
      <c r="K159" s="45"/>
      <c r="L159" s="45"/>
      <c r="M159" s="45"/>
      <c r="N159" s="45"/>
      <c r="O159" s="45"/>
      <c r="P159" s="45"/>
      <c r="Q159" s="45"/>
      <c r="R159" s="45"/>
      <c r="S159" s="45"/>
      <c r="T159" s="45"/>
      <c r="U159" s="45"/>
      <c r="V159" s="50"/>
      <c r="Y159"/>
    </row>
    <row r="160" spans="1:25" ht="30.6" customHeight="1">
      <c r="A160" s="49">
        <f>'S2 Maquette'!B160</f>
        <v>0</v>
      </c>
      <c r="B160" s="49">
        <f>'S2 Maquette'!C160</f>
        <v>0</v>
      </c>
      <c r="C160" s="47">
        <f>'S2 Maquette'!F160</f>
        <v>0</v>
      </c>
      <c r="D160" s="45"/>
      <c r="E160" s="45"/>
      <c r="F160" s="45"/>
      <c r="G160" s="45"/>
      <c r="H160" s="45"/>
      <c r="I160" s="45"/>
      <c r="J160" s="45"/>
      <c r="K160" s="45"/>
      <c r="L160" s="45"/>
      <c r="M160" s="45"/>
      <c r="N160" s="45"/>
      <c r="O160" s="45"/>
      <c r="P160" s="45"/>
      <c r="Q160" s="45"/>
      <c r="R160" s="45"/>
      <c r="S160" s="45"/>
      <c r="T160" s="45"/>
      <c r="U160" s="45"/>
      <c r="V160" s="50"/>
      <c r="Y160"/>
    </row>
    <row r="161" spans="1:25" ht="30.6" customHeight="1">
      <c r="A161" s="49">
        <f>'S2 Maquette'!B161</f>
        <v>0</v>
      </c>
      <c r="B161" s="49">
        <f>'S2 Maquette'!C161</f>
        <v>0</v>
      </c>
      <c r="C161" s="47">
        <f>'S2 Maquette'!F161</f>
        <v>0</v>
      </c>
      <c r="D161" s="45"/>
      <c r="E161" s="45"/>
      <c r="F161" s="45"/>
      <c r="G161" s="45"/>
      <c r="H161" s="45"/>
      <c r="I161" s="45"/>
      <c r="J161" s="45"/>
      <c r="K161" s="45"/>
      <c r="L161" s="45"/>
      <c r="M161" s="45"/>
      <c r="N161" s="45"/>
      <c r="O161" s="45"/>
      <c r="P161" s="45"/>
      <c r="Q161" s="45"/>
      <c r="R161" s="45"/>
      <c r="S161" s="45"/>
      <c r="T161" s="45"/>
      <c r="U161" s="45"/>
      <c r="V161" s="50"/>
      <c r="Y161"/>
    </row>
    <row r="162" spans="1:25" ht="30.6" customHeight="1">
      <c r="A162" s="49">
        <f>'S2 Maquette'!B162</f>
        <v>0</v>
      </c>
      <c r="B162" s="49">
        <f>'S2 Maquette'!C162</f>
        <v>0</v>
      </c>
      <c r="C162" s="47">
        <f>'S2 Maquette'!F162</f>
        <v>0</v>
      </c>
      <c r="D162" s="45"/>
      <c r="E162" s="45"/>
      <c r="F162" s="45"/>
      <c r="G162" s="45"/>
      <c r="H162" s="45"/>
      <c r="I162" s="45"/>
      <c r="J162" s="45"/>
      <c r="K162" s="45"/>
      <c r="L162" s="45"/>
      <c r="M162" s="45"/>
      <c r="N162" s="45"/>
      <c r="O162" s="45"/>
      <c r="P162" s="45"/>
      <c r="Q162" s="45"/>
      <c r="R162" s="45"/>
      <c r="S162" s="45"/>
      <c r="T162" s="45"/>
      <c r="U162" s="45"/>
      <c r="V162" s="50"/>
      <c r="Y162"/>
    </row>
    <row r="163" spans="1:25" ht="30.6" customHeight="1">
      <c r="A163" s="49">
        <f>'S2 Maquette'!B163</f>
        <v>0</v>
      </c>
      <c r="B163" s="49">
        <f>'S2 Maquette'!C163</f>
        <v>0</v>
      </c>
      <c r="C163" s="47">
        <f>'S2 Maquette'!F163</f>
        <v>0</v>
      </c>
      <c r="D163" s="45"/>
      <c r="E163" s="45"/>
      <c r="F163" s="45"/>
      <c r="G163" s="45"/>
      <c r="H163" s="45"/>
      <c r="I163" s="45"/>
      <c r="J163" s="45"/>
      <c r="K163" s="45"/>
      <c r="L163" s="45"/>
      <c r="M163" s="45"/>
      <c r="N163" s="45"/>
      <c r="O163" s="45"/>
      <c r="P163" s="45"/>
      <c r="Q163" s="45"/>
      <c r="R163" s="45"/>
      <c r="S163" s="45"/>
      <c r="T163" s="45"/>
      <c r="U163" s="45"/>
      <c r="V163" s="50"/>
      <c r="Y163"/>
    </row>
    <row r="164" spans="1:25" ht="30.6" customHeight="1">
      <c r="A164" s="49">
        <f>'S2 Maquette'!B164</f>
        <v>0</v>
      </c>
      <c r="B164" s="49">
        <f>'S2 Maquette'!C164</f>
        <v>0</v>
      </c>
      <c r="C164" s="47">
        <f>'S2 Maquette'!F164</f>
        <v>0</v>
      </c>
      <c r="D164" s="45"/>
      <c r="E164" s="45"/>
      <c r="F164" s="45"/>
      <c r="G164" s="45"/>
      <c r="H164" s="45"/>
      <c r="I164" s="45"/>
      <c r="J164" s="45"/>
      <c r="K164" s="45"/>
      <c r="L164" s="45"/>
      <c r="M164" s="45"/>
      <c r="N164" s="45"/>
      <c r="O164" s="45"/>
      <c r="P164" s="45"/>
      <c r="Q164" s="45"/>
      <c r="R164" s="45"/>
      <c r="S164" s="45"/>
      <c r="T164" s="45"/>
      <c r="U164" s="45"/>
      <c r="V164" s="50"/>
      <c r="Y164"/>
    </row>
    <row r="165" spans="1:25" ht="30.6" customHeight="1">
      <c r="A165" s="49">
        <f>'S2 Maquette'!B165</f>
        <v>0</v>
      </c>
      <c r="B165" s="49">
        <f>'S2 Maquette'!C165</f>
        <v>0</v>
      </c>
      <c r="C165" s="47">
        <f>'S2 Maquette'!F165</f>
        <v>0</v>
      </c>
      <c r="D165" s="45"/>
      <c r="E165" s="45"/>
      <c r="F165" s="45"/>
      <c r="G165" s="45"/>
      <c r="H165" s="45"/>
      <c r="I165" s="45"/>
      <c r="J165" s="45"/>
      <c r="K165" s="45"/>
      <c r="L165" s="45"/>
      <c r="M165" s="45"/>
      <c r="N165" s="45"/>
      <c r="O165" s="45"/>
      <c r="P165" s="45"/>
      <c r="Q165" s="45"/>
      <c r="R165" s="45"/>
      <c r="S165" s="45"/>
      <c r="T165" s="45"/>
      <c r="U165" s="45"/>
      <c r="V165" s="50"/>
      <c r="Y165"/>
    </row>
    <row r="166" spans="1:25" ht="30.6" customHeight="1">
      <c r="A166" s="49">
        <f>'S2 Maquette'!B166</f>
        <v>0</v>
      </c>
      <c r="B166" s="49">
        <f>'S2 Maquette'!C166</f>
        <v>0</v>
      </c>
      <c r="C166" s="47">
        <f>'S2 Maquette'!F166</f>
        <v>0</v>
      </c>
      <c r="D166" s="45"/>
      <c r="E166" s="45"/>
      <c r="F166" s="45"/>
      <c r="G166" s="45"/>
      <c r="H166" s="45"/>
      <c r="I166" s="45"/>
      <c r="J166" s="45"/>
      <c r="K166" s="45"/>
      <c r="L166" s="45"/>
      <c r="M166" s="45"/>
      <c r="N166" s="45"/>
      <c r="O166" s="45"/>
      <c r="P166" s="45"/>
      <c r="Q166" s="45"/>
      <c r="R166" s="45"/>
      <c r="S166" s="45"/>
      <c r="T166" s="45"/>
      <c r="U166" s="45"/>
      <c r="V166" s="50"/>
      <c r="Y166"/>
    </row>
    <row r="167" spans="1:25" ht="30.6" customHeight="1">
      <c r="A167" s="49">
        <f>'S2 Maquette'!B167</f>
        <v>0</v>
      </c>
      <c r="B167" s="49">
        <f>'S2 Maquette'!C167</f>
        <v>0</v>
      </c>
      <c r="C167" s="47">
        <f>'S2 Maquette'!F167</f>
        <v>0</v>
      </c>
      <c r="D167" s="45"/>
      <c r="E167" s="45"/>
      <c r="F167" s="45"/>
      <c r="G167" s="45"/>
      <c r="H167" s="45"/>
      <c r="I167" s="45"/>
      <c r="J167" s="45"/>
      <c r="K167" s="45"/>
      <c r="L167" s="45"/>
      <c r="M167" s="45"/>
      <c r="N167" s="45"/>
      <c r="O167" s="45"/>
      <c r="P167" s="45"/>
      <c r="Q167" s="45"/>
      <c r="R167" s="45"/>
      <c r="S167" s="45"/>
      <c r="T167" s="45"/>
      <c r="U167" s="45"/>
      <c r="V167" s="50"/>
      <c r="Y167"/>
    </row>
    <row r="168" spans="1:25" ht="30.6" customHeight="1">
      <c r="A168" s="49">
        <f>'S2 Maquette'!B168</f>
        <v>0</v>
      </c>
      <c r="B168" s="49">
        <f>'S2 Maquette'!C168</f>
        <v>0</v>
      </c>
      <c r="C168" s="47">
        <f>'S2 Maquette'!F168</f>
        <v>0</v>
      </c>
      <c r="D168" s="45"/>
      <c r="E168" s="45"/>
      <c r="F168" s="45"/>
      <c r="G168" s="45"/>
      <c r="H168" s="45"/>
      <c r="I168" s="45"/>
      <c r="J168" s="45"/>
      <c r="K168" s="45"/>
      <c r="L168" s="45"/>
      <c r="M168" s="45"/>
      <c r="N168" s="45"/>
      <c r="O168" s="45"/>
      <c r="P168" s="45"/>
      <c r="Q168" s="45"/>
      <c r="R168" s="45"/>
      <c r="S168" s="45"/>
      <c r="T168" s="45"/>
      <c r="U168" s="45"/>
      <c r="V168" s="50"/>
      <c r="Y168"/>
    </row>
    <row r="169" spans="1:25" ht="30.6" customHeight="1">
      <c r="A169" s="49">
        <f>'S2 Maquette'!B169</f>
        <v>0</v>
      </c>
      <c r="B169" s="49">
        <f>'S2 Maquette'!C169</f>
        <v>0</v>
      </c>
      <c r="C169" s="47">
        <f>'S2 Maquette'!F169</f>
        <v>0</v>
      </c>
      <c r="D169" s="45"/>
      <c r="E169" s="45"/>
      <c r="F169" s="45"/>
      <c r="G169" s="45"/>
      <c r="H169" s="45"/>
      <c r="I169" s="45"/>
      <c r="J169" s="45"/>
      <c r="K169" s="45"/>
      <c r="L169" s="45"/>
      <c r="M169" s="45"/>
      <c r="N169" s="45"/>
      <c r="O169" s="45"/>
      <c r="P169" s="45"/>
      <c r="Q169" s="45"/>
      <c r="R169" s="45"/>
      <c r="S169" s="45"/>
      <c r="T169" s="45"/>
      <c r="U169" s="45"/>
      <c r="V169" s="50"/>
      <c r="Y169"/>
    </row>
    <row r="170" spans="1:25" ht="30.6" customHeight="1">
      <c r="A170" s="49">
        <f>'S2 Maquette'!B170</f>
        <v>0</v>
      </c>
      <c r="B170" s="49">
        <f>'S2 Maquette'!C170</f>
        <v>0</v>
      </c>
      <c r="C170" s="47">
        <f>'S2 Maquette'!F170</f>
        <v>0</v>
      </c>
      <c r="D170" s="45"/>
      <c r="E170" s="45"/>
      <c r="F170" s="45"/>
      <c r="G170" s="45"/>
      <c r="H170" s="45"/>
      <c r="I170" s="45"/>
      <c r="J170" s="45"/>
      <c r="K170" s="45"/>
      <c r="L170" s="45"/>
      <c r="M170" s="45"/>
      <c r="N170" s="45"/>
      <c r="O170" s="45"/>
      <c r="P170" s="45"/>
      <c r="Q170" s="45"/>
      <c r="R170" s="45"/>
      <c r="S170" s="45"/>
      <c r="T170" s="45"/>
      <c r="U170" s="45"/>
      <c r="V170" s="50"/>
      <c r="Y170"/>
    </row>
    <row r="171" spans="1:25" ht="30.6" customHeight="1">
      <c r="A171" s="49">
        <f>'S2 Maquette'!B171</f>
        <v>0</v>
      </c>
      <c r="B171" s="49">
        <f>'S2 Maquette'!C171</f>
        <v>0</v>
      </c>
      <c r="C171" s="47">
        <f>'S2 Maquette'!F171</f>
        <v>0</v>
      </c>
      <c r="D171" s="45"/>
      <c r="E171" s="45"/>
      <c r="F171" s="45"/>
      <c r="G171" s="45"/>
      <c r="H171" s="45"/>
      <c r="I171" s="45"/>
      <c r="J171" s="45"/>
      <c r="K171" s="45"/>
      <c r="L171" s="45"/>
      <c r="M171" s="45"/>
      <c r="N171" s="45"/>
      <c r="O171" s="45"/>
      <c r="P171" s="45"/>
      <c r="Q171" s="45"/>
      <c r="R171" s="45"/>
      <c r="S171" s="45"/>
      <c r="T171" s="45"/>
      <c r="U171" s="45"/>
      <c r="V171" s="50"/>
      <c r="Y171"/>
    </row>
    <row r="172" spans="1:25" ht="30.6" customHeight="1">
      <c r="A172" s="49">
        <f>'S2 Maquette'!B172</f>
        <v>0</v>
      </c>
      <c r="B172" s="49">
        <f>'S2 Maquette'!C172</f>
        <v>0</v>
      </c>
      <c r="C172" s="47">
        <f>'S2 Maquette'!F172</f>
        <v>0</v>
      </c>
      <c r="D172" s="45"/>
      <c r="E172" s="45"/>
      <c r="F172" s="45"/>
      <c r="G172" s="45"/>
      <c r="H172" s="45"/>
      <c r="I172" s="45"/>
      <c r="J172" s="45"/>
      <c r="K172" s="45"/>
      <c r="L172" s="45"/>
      <c r="M172" s="45"/>
      <c r="N172" s="45"/>
      <c r="O172" s="45"/>
      <c r="P172" s="45"/>
      <c r="Q172" s="45"/>
      <c r="R172" s="45"/>
      <c r="S172" s="45"/>
      <c r="T172" s="45"/>
      <c r="U172" s="45"/>
      <c r="V172" s="50"/>
      <c r="Y172"/>
    </row>
    <row r="173" spans="1:25" ht="30.6" customHeight="1">
      <c r="A173" s="49">
        <f>'S2 Maquette'!B173</f>
        <v>0</v>
      </c>
      <c r="B173" s="49">
        <f>'S2 Maquette'!C173</f>
        <v>0</v>
      </c>
      <c r="C173" s="47">
        <f>'S2 Maquette'!F173</f>
        <v>0</v>
      </c>
      <c r="D173" s="45"/>
      <c r="E173" s="45"/>
      <c r="F173" s="45"/>
      <c r="G173" s="45"/>
      <c r="H173" s="45"/>
      <c r="I173" s="45"/>
      <c r="J173" s="45"/>
      <c r="K173" s="45"/>
      <c r="L173" s="45"/>
      <c r="M173" s="45"/>
      <c r="N173" s="45"/>
      <c r="O173" s="45"/>
      <c r="P173" s="45"/>
      <c r="Q173" s="45"/>
      <c r="R173" s="45"/>
      <c r="S173" s="45"/>
      <c r="T173" s="45"/>
      <c r="U173" s="45"/>
      <c r="V173" s="50"/>
      <c r="Y173"/>
    </row>
    <row r="174" spans="1:25" ht="30.6" customHeight="1">
      <c r="A174" s="49">
        <f>'S2 Maquette'!B174</f>
        <v>0</v>
      </c>
      <c r="B174" s="49">
        <f>'S2 Maquette'!C174</f>
        <v>0</v>
      </c>
      <c r="C174" s="47">
        <f>'S2 Maquette'!F174</f>
        <v>0</v>
      </c>
      <c r="D174" s="45"/>
      <c r="E174" s="45"/>
      <c r="F174" s="45"/>
      <c r="G174" s="45"/>
      <c r="H174" s="45"/>
      <c r="I174" s="45"/>
      <c r="J174" s="45"/>
      <c r="K174" s="45"/>
      <c r="L174" s="45"/>
      <c r="M174" s="45"/>
      <c r="N174" s="45"/>
      <c r="O174" s="45"/>
      <c r="P174" s="45"/>
      <c r="Q174" s="45"/>
      <c r="R174" s="45"/>
      <c r="S174" s="45"/>
      <c r="T174" s="45"/>
      <c r="U174" s="45"/>
      <c r="V174" s="50"/>
      <c r="Y174"/>
    </row>
    <row r="175" spans="1:25" ht="30.6" customHeight="1">
      <c r="A175" s="49">
        <f>'S2 Maquette'!B175</f>
        <v>0</v>
      </c>
      <c r="B175" s="49">
        <f>'S2 Maquette'!C175</f>
        <v>0</v>
      </c>
      <c r="C175" s="47">
        <f>'S2 Maquette'!F175</f>
        <v>0</v>
      </c>
      <c r="D175" s="45"/>
      <c r="E175" s="45"/>
      <c r="F175" s="45"/>
      <c r="G175" s="45"/>
      <c r="H175" s="45"/>
      <c r="I175" s="45"/>
      <c r="J175" s="45"/>
      <c r="K175" s="45"/>
      <c r="L175" s="45"/>
      <c r="M175" s="45"/>
      <c r="N175" s="45"/>
      <c r="O175" s="45"/>
      <c r="P175" s="45"/>
      <c r="Q175" s="45"/>
      <c r="R175" s="45"/>
      <c r="S175" s="45"/>
      <c r="T175" s="45"/>
      <c r="U175" s="45"/>
      <c r="V175" s="50"/>
      <c r="Y175"/>
    </row>
    <row r="176" spans="1:25" ht="30.6" customHeight="1">
      <c r="A176" s="49">
        <f>'S2 Maquette'!B176</f>
        <v>0</v>
      </c>
      <c r="B176" s="49">
        <f>'S2 Maquette'!C176</f>
        <v>0</v>
      </c>
      <c r="C176" s="47">
        <f>'S2 Maquette'!F176</f>
        <v>0</v>
      </c>
      <c r="D176" s="45"/>
      <c r="E176" s="45"/>
      <c r="F176" s="45"/>
      <c r="G176" s="45"/>
      <c r="H176" s="45"/>
      <c r="I176" s="45"/>
      <c r="J176" s="45"/>
      <c r="K176" s="45"/>
      <c r="L176" s="45"/>
      <c r="M176" s="45"/>
      <c r="N176" s="45"/>
      <c r="O176" s="45"/>
      <c r="P176" s="45"/>
      <c r="Q176" s="45"/>
      <c r="R176" s="45"/>
      <c r="S176" s="45"/>
      <c r="T176" s="45"/>
      <c r="U176" s="45"/>
      <c r="V176" s="50"/>
      <c r="Y176"/>
    </row>
    <row r="177" spans="1:25" ht="30.6" customHeight="1">
      <c r="A177" s="49">
        <f>'S2 Maquette'!B177</f>
        <v>0</v>
      </c>
      <c r="B177" s="49">
        <f>'S2 Maquette'!C177</f>
        <v>0</v>
      </c>
      <c r="C177" s="47">
        <f>'S2 Maquette'!F177</f>
        <v>0</v>
      </c>
      <c r="D177" s="45"/>
      <c r="E177" s="45"/>
      <c r="F177" s="45"/>
      <c r="G177" s="45"/>
      <c r="H177" s="45"/>
      <c r="I177" s="45"/>
      <c r="J177" s="45"/>
      <c r="K177" s="45"/>
      <c r="L177" s="45"/>
      <c r="M177" s="45"/>
      <c r="N177" s="45"/>
      <c r="O177" s="45"/>
      <c r="P177" s="45"/>
      <c r="Q177" s="45"/>
      <c r="R177" s="45"/>
      <c r="S177" s="45"/>
      <c r="T177" s="45"/>
      <c r="U177" s="45"/>
      <c r="V177" s="50"/>
      <c r="Y177"/>
    </row>
    <row r="178" spans="1:25" ht="30.6" customHeight="1">
      <c r="A178" s="49">
        <f>'S2 Maquette'!B178</f>
        <v>0</v>
      </c>
      <c r="B178" s="49">
        <f>'S2 Maquette'!C178</f>
        <v>0</v>
      </c>
      <c r="C178" s="47">
        <f>'S2 Maquette'!F178</f>
        <v>0</v>
      </c>
      <c r="D178" s="45"/>
      <c r="E178" s="45"/>
      <c r="F178" s="45"/>
      <c r="G178" s="45"/>
      <c r="H178" s="45"/>
      <c r="I178" s="45"/>
      <c r="J178" s="45"/>
      <c r="K178" s="45"/>
      <c r="L178" s="45"/>
      <c r="M178" s="45"/>
      <c r="N178" s="45"/>
      <c r="O178" s="45"/>
      <c r="P178" s="45"/>
      <c r="Q178" s="45"/>
      <c r="R178" s="45"/>
      <c r="S178" s="45"/>
      <c r="T178" s="45"/>
      <c r="U178" s="45"/>
      <c r="V178" s="50"/>
      <c r="Y178"/>
    </row>
    <row r="179" spans="1:25" ht="30.6" customHeight="1">
      <c r="A179" s="49">
        <f>'S2 Maquette'!B179</f>
        <v>0</v>
      </c>
      <c r="B179" s="49">
        <f>'S2 Maquette'!C179</f>
        <v>0</v>
      </c>
      <c r="C179" s="47">
        <f>'S2 Maquette'!F179</f>
        <v>0</v>
      </c>
      <c r="D179" s="45"/>
      <c r="E179" s="45"/>
      <c r="F179" s="45"/>
      <c r="G179" s="45"/>
      <c r="H179" s="45"/>
      <c r="I179" s="45"/>
      <c r="J179" s="45"/>
      <c r="K179" s="45"/>
      <c r="L179" s="45"/>
      <c r="M179" s="45"/>
      <c r="N179" s="45"/>
      <c r="O179" s="45"/>
      <c r="P179" s="45"/>
      <c r="Q179" s="45"/>
      <c r="R179" s="45"/>
      <c r="S179" s="45"/>
      <c r="T179" s="45"/>
      <c r="U179" s="45"/>
      <c r="V179" s="50"/>
      <c r="Y179"/>
    </row>
    <row r="180" spans="1:25" ht="30.6" customHeight="1">
      <c r="A180" s="49">
        <f>'S2 Maquette'!B180</f>
        <v>0</v>
      </c>
      <c r="B180" s="49">
        <f>'S2 Maquette'!C180</f>
        <v>0</v>
      </c>
      <c r="C180" s="47">
        <f>'S2 Maquette'!F180</f>
        <v>0</v>
      </c>
      <c r="D180" s="45"/>
      <c r="E180" s="45"/>
      <c r="F180" s="45"/>
      <c r="G180" s="45"/>
      <c r="H180" s="45"/>
      <c r="I180" s="45"/>
      <c r="J180" s="45"/>
      <c r="K180" s="45"/>
      <c r="L180" s="45"/>
      <c r="M180" s="45"/>
      <c r="N180" s="45"/>
      <c r="O180" s="45"/>
      <c r="P180" s="45"/>
      <c r="Q180" s="45"/>
      <c r="R180" s="45"/>
      <c r="S180" s="45"/>
      <c r="T180" s="45"/>
      <c r="U180" s="45"/>
      <c r="V180" s="50"/>
      <c r="Y180"/>
    </row>
    <row r="181" spans="1:25" ht="30.6" customHeight="1">
      <c r="A181" s="49">
        <f>'S2 Maquette'!B181</f>
        <v>0</v>
      </c>
      <c r="B181" s="49">
        <f>'S2 Maquette'!C181</f>
        <v>0</v>
      </c>
      <c r="C181" s="47">
        <f>'S2 Maquette'!F181</f>
        <v>0</v>
      </c>
      <c r="D181" s="45"/>
      <c r="E181" s="45"/>
      <c r="F181" s="45"/>
      <c r="G181" s="45"/>
      <c r="H181" s="45"/>
      <c r="I181" s="45"/>
      <c r="J181" s="45"/>
      <c r="K181" s="45"/>
      <c r="L181" s="45"/>
      <c r="M181" s="45"/>
      <c r="N181" s="45"/>
      <c r="O181" s="45"/>
      <c r="P181" s="45"/>
      <c r="Q181" s="45"/>
      <c r="R181" s="45"/>
      <c r="S181" s="45"/>
      <c r="T181" s="45"/>
      <c r="U181" s="45"/>
      <c r="V181" s="50"/>
      <c r="Y181"/>
    </row>
    <row r="182" spans="1:25" ht="30.6" customHeight="1">
      <c r="A182" s="49">
        <f>'S2 Maquette'!B182</f>
        <v>0</v>
      </c>
      <c r="B182" s="49">
        <f>'S2 Maquette'!C182</f>
        <v>0</v>
      </c>
      <c r="C182" s="47">
        <f>'S2 Maquette'!F182</f>
        <v>0</v>
      </c>
      <c r="D182" s="45"/>
      <c r="E182" s="45"/>
      <c r="F182" s="45"/>
      <c r="G182" s="45"/>
      <c r="H182" s="45"/>
      <c r="I182" s="45"/>
      <c r="J182" s="45"/>
      <c r="K182" s="45"/>
      <c r="L182" s="45"/>
      <c r="M182" s="45"/>
      <c r="N182" s="45"/>
      <c r="O182" s="45"/>
      <c r="P182" s="45"/>
      <c r="Q182" s="45"/>
      <c r="R182" s="45"/>
      <c r="S182" s="45"/>
      <c r="T182" s="45"/>
      <c r="U182" s="45"/>
      <c r="V182" s="50"/>
      <c r="Y182"/>
    </row>
    <row r="183" spans="1:25" ht="30.6" customHeight="1">
      <c r="A183" s="49">
        <f>'S2 Maquette'!B183</f>
        <v>0</v>
      </c>
      <c r="B183" s="49">
        <f>'S2 Maquette'!C183</f>
        <v>0</v>
      </c>
      <c r="C183" s="47">
        <f>'S2 Maquette'!F183</f>
        <v>0</v>
      </c>
      <c r="D183" s="45"/>
      <c r="E183" s="45"/>
      <c r="F183" s="45"/>
      <c r="G183" s="45"/>
      <c r="H183" s="45"/>
      <c r="I183" s="45"/>
      <c r="J183" s="45"/>
      <c r="K183" s="45"/>
      <c r="L183" s="45"/>
      <c r="M183" s="45"/>
      <c r="N183" s="45"/>
      <c r="O183" s="45"/>
      <c r="P183" s="45"/>
      <c r="Q183" s="45"/>
      <c r="R183" s="45"/>
      <c r="S183" s="45"/>
      <c r="T183" s="45"/>
      <c r="U183" s="45"/>
      <c r="V183" s="50"/>
      <c r="Y183"/>
    </row>
    <row r="184" spans="1:25" ht="30.6" customHeight="1">
      <c r="A184" s="49">
        <f>'S2 Maquette'!B184</f>
        <v>0</v>
      </c>
      <c r="B184" s="49">
        <f>'S2 Maquette'!C184</f>
        <v>0</v>
      </c>
      <c r="C184" s="47">
        <f>'S2 Maquette'!F184</f>
        <v>0</v>
      </c>
      <c r="D184" s="45"/>
      <c r="E184" s="45"/>
      <c r="F184" s="45"/>
      <c r="G184" s="45"/>
      <c r="H184" s="45"/>
      <c r="I184" s="45"/>
      <c r="J184" s="45"/>
      <c r="K184" s="45"/>
      <c r="L184" s="45"/>
      <c r="M184" s="45"/>
      <c r="N184" s="45"/>
      <c r="O184" s="45"/>
      <c r="P184" s="45"/>
      <c r="Q184" s="45"/>
      <c r="R184" s="45"/>
      <c r="S184" s="45"/>
      <c r="T184" s="45"/>
      <c r="U184" s="45"/>
      <c r="V184" s="50"/>
      <c r="Y184"/>
    </row>
    <row r="185" spans="1:25" ht="30.6" customHeight="1">
      <c r="A185" s="49">
        <f>'S2 Maquette'!B185</f>
        <v>0</v>
      </c>
      <c r="B185" s="49">
        <f>'S2 Maquette'!C185</f>
        <v>0</v>
      </c>
      <c r="C185" s="47">
        <f>'S2 Maquette'!F185</f>
        <v>0</v>
      </c>
      <c r="D185" s="45"/>
      <c r="E185" s="45"/>
      <c r="F185" s="45"/>
      <c r="G185" s="45"/>
      <c r="H185" s="45"/>
      <c r="I185" s="45"/>
      <c r="J185" s="45"/>
      <c r="K185" s="45"/>
      <c r="L185" s="45"/>
      <c r="M185" s="45"/>
      <c r="N185" s="45"/>
      <c r="O185" s="45"/>
      <c r="P185" s="45"/>
      <c r="Q185" s="45"/>
      <c r="R185" s="45"/>
      <c r="S185" s="45"/>
      <c r="T185" s="45"/>
      <c r="U185" s="45"/>
      <c r="V185" s="50"/>
      <c r="Y185"/>
    </row>
    <row r="186" spans="1:25" ht="30.6" customHeight="1">
      <c r="A186" s="49">
        <f>'S2 Maquette'!B186</f>
        <v>0</v>
      </c>
      <c r="B186" s="49">
        <f>'S2 Maquette'!C186</f>
        <v>0</v>
      </c>
      <c r="C186" s="47">
        <f>'S2 Maquette'!F186</f>
        <v>0</v>
      </c>
      <c r="D186" s="45"/>
      <c r="E186" s="45"/>
      <c r="F186" s="45"/>
      <c r="G186" s="45"/>
      <c r="H186" s="45"/>
      <c r="I186" s="45"/>
      <c r="J186" s="45"/>
      <c r="K186" s="45"/>
      <c r="L186" s="45"/>
      <c r="M186" s="45"/>
      <c r="N186" s="45"/>
      <c r="O186" s="45"/>
      <c r="P186" s="45"/>
      <c r="Q186" s="45"/>
      <c r="R186" s="45"/>
      <c r="S186" s="45"/>
      <c r="T186" s="45"/>
      <c r="U186" s="45"/>
      <c r="V186" s="50"/>
      <c r="Y186"/>
    </row>
    <row r="187" spans="1:25" ht="30.6" customHeight="1">
      <c r="A187" s="49">
        <f>'S2 Maquette'!B187</f>
        <v>0</v>
      </c>
      <c r="B187" s="49">
        <f>'S2 Maquette'!C187</f>
        <v>0</v>
      </c>
      <c r="C187" s="47">
        <f>'S2 Maquette'!F187</f>
        <v>0</v>
      </c>
      <c r="D187" s="45"/>
      <c r="E187" s="45"/>
      <c r="F187" s="45"/>
      <c r="G187" s="45"/>
      <c r="H187" s="45"/>
      <c r="I187" s="45"/>
      <c r="J187" s="45"/>
      <c r="K187" s="45"/>
      <c r="L187" s="45"/>
      <c r="M187" s="45"/>
      <c r="N187" s="45"/>
      <c r="O187" s="45"/>
      <c r="P187" s="45"/>
      <c r="Q187" s="45"/>
      <c r="R187" s="45"/>
      <c r="S187" s="45"/>
      <c r="T187" s="45"/>
      <c r="U187" s="45"/>
      <c r="V187" s="50"/>
      <c r="Y187"/>
    </row>
    <row r="188" spans="1:25" ht="30.6" customHeight="1">
      <c r="A188" s="49">
        <f>'S2 Maquette'!B188</f>
        <v>0</v>
      </c>
      <c r="B188" s="49">
        <f>'S2 Maquette'!C188</f>
        <v>0</v>
      </c>
      <c r="C188" s="47">
        <f>'S2 Maquette'!F188</f>
        <v>0</v>
      </c>
      <c r="D188" s="45"/>
      <c r="E188" s="45"/>
      <c r="F188" s="45"/>
      <c r="G188" s="45"/>
      <c r="H188" s="45"/>
      <c r="I188" s="45"/>
      <c r="J188" s="45"/>
      <c r="K188" s="45"/>
      <c r="L188" s="45"/>
      <c r="M188" s="45"/>
      <c r="N188" s="45"/>
      <c r="O188" s="45"/>
      <c r="P188" s="45"/>
      <c r="Q188" s="45"/>
      <c r="R188" s="45"/>
      <c r="S188" s="45"/>
      <c r="T188" s="45"/>
      <c r="U188" s="45"/>
      <c r="V188" s="50"/>
      <c r="Y188"/>
    </row>
    <row r="189" spans="1:25" ht="30.6" customHeight="1">
      <c r="A189" s="49">
        <f>'S2 Maquette'!B189</f>
        <v>0</v>
      </c>
      <c r="B189" s="49">
        <f>'S2 Maquette'!C189</f>
        <v>0</v>
      </c>
      <c r="C189" s="47">
        <f>'S2 Maquette'!F189</f>
        <v>0</v>
      </c>
      <c r="D189" s="45"/>
      <c r="E189" s="45"/>
      <c r="F189" s="45"/>
      <c r="G189" s="45"/>
      <c r="H189" s="45"/>
      <c r="I189" s="45"/>
      <c r="J189" s="45"/>
      <c r="K189" s="45"/>
      <c r="L189" s="45"/>
      <c r="M189" s="45"/>
      <c r="N189" s="45"/>
      <c r="O189" s="45"/>
      <c r="P189" s="45"/>
      <c r="Q189" s="45"/>
      <c r="R189" s="45"/>
      <c r="S189" s="45"/>
      <c r="T189" s="45"/>
      <c r="U189" s="45"/>
      <c r="V189" s="50"/>
      <c r="Y189"/>
    </row>
    <row r="190" spans="1:25" ht="30.6" customHeight="1">
      <c r="A190" s="49">
        <f>'S2 Maquette'!B190</f>
        <v>0</v>
      </c>
      <c r="B190" s="49">
        <f>'S2 Maquette'!C190</f>
        <v>0</v>
      </c>
      <c r="C190" s="47">
        <f>'S2 Maquette'!F190</f>
        <v>0</v>
      </c>
      <c r="D190" s="45"/>
      <c r="E190" s="45"/>
      <c r="F190" s="45"/>
      <c r="G190" s="45"/>
      <c r="H190" s="45"/>
      <c r="I190" s="45"/>
      <c r="J190" s="45"/>
      <c r="K190" s="45"/>
      <c r="L190" s="45"/>
      <c r="M190" s="45"/>
      <c r="N190" s="45"/>
      <c r="O190" s="45"/>
      <c r="P190" s="45"/>
      <c r="Q190" s="45"/>
      <c r="R190" s="45"/>
      <c r="S190" s="45"/>
      <c r="T190" s="45"/>
      <c r="U190" s="45"/>
      <c r="V190" s="50"/>
      <c r="Y190"/>
    </row>
    <row r="191" spans="1:25" ht="30.6" customHeight="1">
      <c r="A191" s="49">
        <f>'S2 Maquette'!B191</f>
        <v>0</v>
      </c>
      <c r="B191" s="49">
        <f>'S2 Maquette'!C191</f>
        <v>0</v>
      </c>
      <c r="C191" s="47">
        <f>'S2 Maquette'!F191</f>
        <v>0</v>
      </c>
      <c r="D191" s="45"/>
      <c r="E191" s="45"/>
      <c r="F191" s="45"/>
      <c r="G191" s="45"/>
      <c r="H191" s="45"/>
      <c r="I191" s="45"/>
      <c r="J191" s="45"/>
      <c r="K191" s="45"/>
      <c r="L191" s="45"/>
      <c r="M191" s="45"/>
      <c r="N191" s="45"/>
      <c r="O191" s="45"/>
      <c r="P191" s="45"/>
      <c r="Q191" s="45"/>
      <c r="R191" s="45"/>
      <c r="S191" s="45"/>
      <c r="T191" s="45"/>
      <c r="U191" s="45"/>
      <c r="V191" s="50"/>
      <c r="Y191"/>
    </row>
    <row r="192" spans="1:25" ht="30.6" customHeight="1">
      <c r="A192" s="49">
        <f>'S2 Maquette'!B192</f>
        <v>0</v>
      </c>
      <c r="B192" s="49">
        <f>'S2 Maquette'!C192</f>
        <v>0</v>
      </c>
      <c r="C192" s="47">
        <f>'S2 Maquette'!F192</f>
        <v>0</v>
      </c>
      <c r="D192" s="45"/>
      <c r="E192" s="45"/>
      <c r="F192" s="45"/>
      <c r="G192" s="45"/>
      <c r="H192" s="45"/>
      <c r="I192" s="45"/>
      <c r="J192" s="45"/>
      <c r="K192" s="45"/>
      <c r="L192" s="45"/>
      <c r="M192" s="45"/>
      <c r="N192" s="45"/>
      <c r="O192" s="45"/>
      <c r="P192" s="45"/>
      <c r="Q192" s="45"/>
      <c r="R192" s="45"/>
      <c r="S192" s="45"/>
      <c r="T192" s="45"/>
      <c r="U192" s="45"/>
      <c r="V192" s="50"/>
      <c r="Y192"/>
    </row>
    <row r="193" spans="1:25" ht="30.6" customHeight="1">
      <c r="A193" s="49">
        <f>'S2 Maquette'!B193</f>
        <v>0</v>
      </c>
      <c r="B193" s="49">
        <f>'S2 Maquette'!C193</f>
        <v>0</v>
      </c>
      <c r="C193" s="47">
        <f>'S2 Maquette'!F193</f>
        <v>0</v>
      </c>
      <c r="D193" s="45"/>
      <c r="E193" s="45"/>
      <c r="F193" s="45"/>
      <c r="G193" s="45"/>
      <c r="H193" s="45"/>
      <c r="I193" s="45"/>
      <c r="J193" s="45"/>
      <c r="K193" s="45"/>
      <c r="L193" s="45"/>
      <c r="M193" s="45"/>
      <c r="N193" s="45"/>
      <c r="O193" s="45"/>
      <c r="P193" s="45"/>
      <c r="Q193" s="45"/>
      <c r="R193" s="45"/>
      <c r="S193" s="45"/>
      <c r="T193" s="45"/>
      <c r="U193" s="45"/>
      <c r="V193" s="50"/>
      <c r="Y193"/>
    </row>
    <row r="194" spans="1:25" ht="30.6" customHeight="1">
      <c r="A194" s="49">
        <f>'S2 Maquette'!B194</f>
        <v>0</v>
      </c>
      <c r="B194" s="49">
        <f>'S2 Maquette'!C194</f>
        <v>0</v>
      </c>
      <c r="C194" s="47">
        <f>'S2 Maquette'!F194</f>
        <v>0</v>
      </c>
      <c r="D194" s="45"/>
      <c r="E194" s="45"/>
      <c r="F194" s="45"/>
      <c r="G194" s="45"/>
      <c r="H194" s="45"/>
      <c r="I194" s="45"/>
      <c r="J194" s="45"/>
      <c r="K194" s="45"/>
      <c r="L194" s="45"/>
      <c r="M194" s="45"/>
      <c r="N194" s="45"/>
      <c r="O194" s="45"/>
      <c r="P194" s="45"/>
      <c r="Q194" s="45"/>
      <c r="R194" s="45"/>
      <c r="S194" s="45"/>
      <c r="T194" s="45"/>
      <c r="U194" s="45"/>
      <c r="V194" s="50"/>
      <c r="Y194"/>
    </row>
    <row r="195" spans="1:25" ht="30.6" customHeight="1">
      <c r="A195" s="49">
        <f>'S2 Maquette'!B195</f>
        <v>0</v>
      </c>
      <c r="B195" s="49">
        <f>'S2 Maquette'!C195</f>
        <v>0</v>
      </c>
      <c r="C195" s="47">
        <f>'S2 Maquette'!F195</f>
        <v>0</v>
      </c>
      <c r="D195" s="45"/>
      <c r="E195" s="45"/>
      <c r="F195" s="45"/>
      <c r="G195" s="45"/>
      <c r="H195" s="45"/>
      <c r="I195" s="45"/>
      <c r="J195" s="45"/>
      <c r="K195" s="45"/>
      <c r="L195" s="45"/>
      <c r="M195" s="45"/>
      <c r="N195" s="45"/>
      <c r="O195" s="45"/>
      <c r="P195" s="45"/>
      <c r="Q195" s="45"/>
      <c r="R195" s="45"/>
      <c r="S195" s="45"/>
      <c r="T195" s="45"/>
      <c r="U195" s="45"/>
      <c r="V195" s="50"/>
      <c r="Y195"/>
    </row>
    <row r="196" spans="1:25" ht="30.6" customHeight="1">
      <c r="A196" s="49">
        <f>'S2 Maquette'!B196</f>
        <v>0</v>
      </c>
      <c r="B196" s="49">
        <f>'S2 Maquette'!C196</f>
        <v>0</v>
      </c>
      <c r="C196" s="47">
        <f>'S2 Maquette'!F196</f>
        <v>0</v>
      </c>
      <c r="D196" s="45"/>
      <c r="E196" s="45"/>
      <c r="F196" s="45"/>
      <c r="G196" s="45"/>
      <c r="H196" s="45"/>
      <c r="I196" s="45"/>
      <c r="J196" s="45"/>
      <c r="K196" s="45"/>
      <c r="L196" s="45"/>
      <c r="M196" s="45"/>
      <c r="N196" s="45"/>
      <c r="O196" s="45"/>
      <c r="P196" s="45"/>
      <c r="Q196" s="45"/>
      <c r="R196" s="45"/>
      <c r="S196" s="45"/>
      <c r="T196" s="45"/>
      <c r="U196" s="45"/>
      <c r="V196" s="50"/>
      <c r="Y196"/>
    </row>
    <row r="197" spans="1:25" ht="30.6" customHeight="1">
      <c r="A197" s="49">
        <f>'S2 Maquette'!B197</f>
        <v>0</v>
      </c>
      <c r="B197" s="49">
        <f>'S2 Maquette'!C197</f>
        <v>0</v>
      </c>
      <c r="C197" s="47">
        <f>'S2 Maquette'!F197</f>
        <v>0</v>
      </c>
      <c r="D197" s="45"/>
      <c r="E197" s="45"/>
      <c r="F197" s="45"/>
      <c r="G197" s="45"/>
      <c r="H197" s="45"/>
      <c r="I197" s="45"/>
      <c r="J197" s="45"/>
      <c r="K197" s="45"/>
      <c r="L197" s="45"/>
      <c r="M197" s="45"/>
      <c r="N197" s="45"/>
      <c r="O197" s="45"/>
      <c r="P197" s="45"/>
      <c r="Q197" s="45"/>
      <c r="R197" s="45"/>
      <c r="S197" s="45"/>
      <c r="T197" s="45"/>
      <c r="U197" s="45"/>
      <c r="V197" s="50"/>
      <c r="Y197"/>
    </row>
    <row r="198" spans="1:25" ht="30.6" customHeight="1">
      <c r="A198" s="49">
        <f>'S2 Maquette'!B198</f>
        <v>0</v>
      </c>
      <c r="B198" s="49">
        <f>'S2 Maquette'!C198</f>
        <v>0</v>
      </c>
      <c r="C198" s="47">
        <f>'S2 Maquette'!F198</f>
        <v>0</v>
      </c>
      <c r="D198" s="45"/>
      <c r="E198" s="45"/>
      <c r="F198" s="45"/>
      <c r="G198" s="45"/>
      <c r="H198" s="45"/>
      <c r="I198" s="45"/>
      <c r="J198" s="45"/>
      <c r="K198" s="45"/>
      <c r="L198" s="45"/>
      <c r="M198" s="45"/>
      <c r="N198" s="45"/>
      <c r="O198" s="45"/>
      <c r="P198" s="45"/>
      <c r="Q198" s="45"/>
      <c r="R198" s="45"/>
      <c r="S198" s="45"/>
      <c r="T198" s="45"/>
      <c r="U198" s="45"/>
      <c r="V198" s="50"/>
      <c r="Y198"/>
    </row>
    <row r="199" spans="1:25" ht="30.6" customHeight="1">
      <c r="A199" s="49">
        <f>'S2 Maquette'!B199</f>
        <v>0</v>
      </c>
      <c r="B199" s="49">
        <f>'S2 Maquette'!C199</f>
        <v>0</v>
      </c>
      <c r="C199" s="47">
        <f>'S2 Maquette'!F199</f>
        <v>0</v>
      </c>
      <c r="D199" s="45"/>
      <c r="E199" s="45"/>
      <c r="F199" s="45"/>
      <c r="G199" s="45"/>
      <c r="H199" s="45"/>
      <c r="I199" s="45"/>
      <c r="J199" s="45"/>
      <c r="K199" s="45"/>
      <c r="L199" s="45"/>
      <c r="M199" s="45"/>
      <c r="N199" s="45"/>
      <c r="O199" s="45"/>
      <c r="P199" s="45"/>
      <c r="Q199" s="45"/>
      <c r="R199" s="45"/>
      <c r="S199" s="45"/>
      <c r="T199" s="45"/>
      <c r="U199" s="45"/>
      <c r="V199" s="50"/>
      <c r="Y199"/>
    </row>
    <row r="200" spans="1:25" ht="30.6" customHeight="1">
      <c r="A200" s="49">
        <f>'S2 Maquette'!B200</f>
        <v>0</v>
      </c>
      <c r="B200" s="49">
        <f>'S2 Maquette'!C200</f>
        <v>0</v>
      </c>
      <c r="C200" s="47">
        <f>'S2 Maquette'!F200</f>
        <v>0</v>
      </c>
      <c r="D200" s="45"/>
      <c r="E200" s="45"/>
      <c r="F200" s="45"/>
      <c r="G200" s="45"/>
      <c r="H200" s="45"/>
      <c r="I200" s="45"/>
      <c r="J200" s="45"/>
      <c r="K200" s="45"/>
      <c r="L200" s="45"/>
      <c r="M200" s="45"/>
      <c r="N200" s="45"/>
      <c r="O200" s="45"/>
      <c r="P200" s="45"/>
      <c r="Q200" s="45"/>
      <c r="R200" s="45"/>
      <c r="S200" s="45"/>
      <c r="T200" s="45"/>
      <c r="U200" s="45"/>
      <c r="V200" s="50"/>
      <c r="Y200"/>
    </row>
    <row r="201" spans="1:25" ht="30.6" customHeight="1">
      <c r="A201" s="49">
        <f>'S2 Maquette'!B201</f>
        <v>0</v>
      </c>
      <c r="B201" s="49">
        <f>'S2 Maquette'!C201</f>
        <v>0</v>
      </c>
      <c r="C201" s="47">
        <f>'S2 Maquette'!F201</f>
        <v>0</v>
      </c>
      <c r="D201" s="45"/>
      <c r="E201" s="45"/>
      <c r="F201" s="45"/>
      <c r="G201" s="45"/>
      <c r="H201" s="45"/>
      <c r="I201" s="45"/>
      <c r="J201" s="45"/>
      <c r="K201" s="45"/>
      <c r="L201" s="45"/>
      <c r="M201" s="45"/>
      <c r="N201" s="45"/>
      <c r="O201" s="45"/>
      <c r="P201" s="45"/>
      <c r="Q201" s="45"/>
      <c r="R201" s="45"/>
      <c r="S201" s="45"/>
      <c r="T201" s="45"/>
      <c r="U201" s="45"/>
      <c r="V201" s="50"/>
      <c r="Y201"/>
    </row>
    <row r="202" spans="1:25" ht="30.6" customHeight="1">
      <c r="A202" s="49">
        <f>'S2 Maquette'!B202</f>
        <v>0</v>
      </c>
      <c r="B202" s="49">
        <f>'S2 Maquette'!C202</f>
        <v>0</v>
      </c>
      <c r="C202" s="47">
        <f>'S2 Maquette'!F202</f>
        <v>0</v>
      </c>
      <c r="D202" s="45"/>
      <c r="E202" s="45"/>
      <c r="F202" s="45"/>
      <c r="G202" s="45"/>
      <c r="H202" s="45"/>
      <c r="I202" s="45"/>
      <c r="J202" s="45"/>
      <c r="K202" s="45"/>
      <c r="L202" s="45"/>
      <c r="M202" s="45"/>
      <c r="N202" s="45"/>
      <c r="O202" s="45"/>
      <c r="P202" s="45"/>
      <c r="Q202" s="45"/>
      <c r="R202" s="45"/>
      <c r="S202" s="45"/>
      <c r="T202" s="45"/>
      <c r="U202" s="45"/>
      <c r="V202" s="50"/>
      <c r="Y202"/>
    </row>
    <row r="203" spans="1:25" ht="30.6" customHeight="1">
      <c r="A203" s="49">
        <f>'S2 Maquette'!B203</f>
        <v>0</v>
      </c>
      <c r="B203" s="49">
        <f>'S2 Maquette'!C203</f>
        <v>0</v>
      </c>
      <c r="C203" s="47">
        <f>'S2 Maquette'!F203</f>
        <v>0</v>
      </c>
      <c r="D203" s="45"/>
      <c r="E203" s="45"/>
      <c r="F203" s="45"/>
      <c r="G203" s="45"/>
      <c r="H203" s="45"/>
      <c r="I203" s="45"/>
      <c r="J203" s="45"/>
      <c r="K203" s="45"/>
      <c r="L203" s="45"/>
      <c r="M203" s="45"/>
      <c r="N203" s="45"/>
      <c r="O203" s="45"/>
      <c r="P203" s="45"/>
      <c r="Q203" s="45"/>
      <c r="R203" s="45"/>
      <c r="S203" s="45"/>
      <c r="T203" s="45"/>
      <c r="U203" s="45"/>
      <c r="V203" s="50"/>
      <c r="Y203"/>
    </row>
    <row r="204" spans="1:25" ht="30.6" customHeight="1">
      <c r="A204" s="49">
        <f>'S2 Maquette'!B204</f>
        <v>0</v>
      </c>
      <c r="B204" s="49">
        <f>'S2 Maquette'!C204</f>
        <v>0</v>
      </c>
      <c r="C204" s="47">
        <f>'S2 Maquette'!F204</f>
        <v>0</v>
      </c>
      <c r="D204" s="45"/>
      <c r="E204" s="45"/>
      <c r="F204" s="45"/>
      <c r="G204" s="45"/>
      <c r="H204" s="45"/>
      <c r="I204" s="45"/>
      <c r="J204" s="45"/>
      <c r="K204" s="45"/>
      <c r="L204" s="45"/>
      <c r="M204" s="45"/>
      <c r="N204" s="45"/>
      <c r="O204" s="45"/>
      <c r="P204" s="45"/>
      <c r="Q204" s="45"/>
      <c r="R204" s="45"/>
      <c r="S204" s="45"/>
      <c r="T204" s="45"/>
      <c r="U204" s="45"/>
      <c r="V204" s="50"/>
      <c r="Y204"/>
    </row>
    <row r="205" spans="1:25" ht="30.6" customHeight="1">
      <c r="A205" s="49">
        <f>'S2 Maquette'!B205</f>
        <v>0</v>
      </c>
      <c r="B205" s="49">
        <f>'S2 Maquette'!C205</f>
        <v>0</v>
      </c>
      <c r="C205" s="47">
        <f>'S2 Maquette'!F205</f>
        <v>0</v>
      </c>
      <c r="D205" s="45"/>
      <c r="E205" s="45"/>
      <c r="F205" s="45"/>
      <c r="G205" s="45"/>
      <c r="H205" s="45"/>
      <c r="I205" s="45"/>
      <c r="J205" s="45"/>
      <c r="K205" s="45"/>
      <c r="L205" s="45"/>
      <c r="M205" s="45"/>
      <c r="N205" s="45"/>
      <c r="O205" s="45"/>
      <c r="P205" s="45"/>
      <c r="Q205" s="45"/>
      <c r="R205" s="45"/>
      <c r="S205" s="45"/>
      <c r="T205" s="45"/>
      <c r="U205" s="45"/>
      <c r="V205" s="50"/>
      <c r="Y205"/>
    </row>
    <row r="206" spans="1:25" ht="30.6" customHeight="1">
      <c r="A206" s="49">
        <f>'S2 Maquette'!B206</f>
        <v>0</v>
      </c>
      <c r="B206" s="49">
        <f>'S2 Maquette'!C206</f>
        <v>0</v>
      </c>
      <c r="C206" s="47">
        <f>'S2 Maquette'!F206</f>
        <v>0</v>
      </c>
      <c r="D206" s="45"/>
      <c r="E206" s="45"/>
      <c r="F206" s="45"/>
      <c r="G206" s="45"/>
      <c r="H206" s="45"/>
      <c r="I206" s="45"/>
      <c r="J206" s="45"/>
      <c r="K206" s="45"/>
      <c r="L206" s="45"/>
      <c r="M206" s="45"/>
      <c r="N206" s="45"/>
      <c r="O206" s="45"/>
      <c r="P206" s="45"/>
      <c r="Q206" s="45"/>
      <c r="R206" s="45"/>
      <c r="S206" s="45"/>
      <c r="T206" s="45"/>
      <c r="U206" s="45"/>
      <c r="V206" s="50"/>
      <c r="Y206"/>
    </row>
    <row r="207" spans="1:25" ht="30.6" customHeight="1">
      <c r="A207" s="49">
        <f>'S2 Maquette'!B207</f>
        <v>0</v>
      </c>
      <c r="B207" s="49">
        <f>'S2 Maquette'!C207</f>
        <v>0</v>
      </c>
      <c r="C207" s="47">
        <f>'S2 Maquette'!F207</f>
        <v>0</v>
      </c>
      <c r="D207" s="45"/>
      <c r="E207" s="45"/>
      <c r="F207" s="45"/>
      <c r="G207" s="45"/>
      <c r="H207" s="45"/>
      <c r="I207" s="45"/>
      <c r="J207" s="45"/>
      <c r="K207" s="45"/>
      <c r="L207" s="45"/>
      <c r="M207" s="45"/>
      <c r="N207" s="45"/>
      <c r="O207" s="45"/>
      <c r="P207" s="45"/>
      <c r="Q207" s="45"/>
      <c r="R207" s="45"/>
      <c r="S207" s="45"/>
      <c r="T207" s="45"/>
      <c r="U207" s="45"/>
      <c r="V207" s="50"/>
      <c r="Y207"/>
    </row>
    <row r="208" spans="1:25" ht="30.6" customHeight="1">
      <c r="A208" s="49">
        <f>'S2 Maquette'!B208</f>
        <v>0</v>
      </c>
      <c r="B208" s="49">
        <f>'S2 Maquette'!C208</f>
        <v>0</v>
      </c>
      <c r="C208" s="47">
        <f>'S2 Maquette'!F208</f>
        <v>0</v>
      </c>
      <c r="D208" s="45"/>
      <c r="E208" s="45"/>
      <c r="F208" s="45"/>
      <c r="G208" s="45"/>
      <c r="H208" s="45"/>
      <c r="I208" s="45"/>
      <c r="J208" s="45"/>
      <c r="K208" s="45"/>
      <c r="L208" s="45"/>
      <c r="M208" s="45"/>
      <c r="N208" s="45"/>
      <c r="O208" s="45"/>
      <c r="P208" s="45"/>
      <c r="Q208" s="45"/>
      <c r="R208" s="45"/>
      <c r="S208" s="45"/>
      <c r="T208" s="45"/>
      <c r="U208" s="45"/>
      <c r="V208" s="50"/>
      <c r="Y208"/>
    </row>
    <row r="209" spans="1:25" ht="30.6" customHeight="1">
      <c r="A209" s="49">
        <f>'S2 Maquette'!B209</f>
        <v>0</v>
      </c>
      <c r="B209" s="49">
        <f>'S2 Maquette'!C209</f>
        <v>0</v>
      </c>
      <c r="C209" s="47">
        <f>'S2 Maquette'!F209</f>
        <v>0</v>
      </c>
      <c r="D209" s="45"/>
      <c r="E209" s="45"/>
      <c r="F209" s="45"/>
      <c r="G209" s="45"/>
      <c r="H209" s="45"/>
      <c r="I209" s="45"/>
      <c r="J209" s="45"/>
      <c r="K209" s="45"/>
      <c r="L209" s="45"/>
      <c r="M209" s="45"/>
      <c r="N209" s="45"/>
      <c r="O209" s="45"/>
      <c r="P209" s="45"/>
      <c r="Q209" s="45"/>
      <c r="R209" s="45"/>
      <c r="S209" s="45"/>
      <c r="T209" s="45"/>
      <c r="U209" s="45"/>
      <c r="V209" s="50"/>
      <c r="Y209"/>
    </row>
    <row r="210" spans="1:25" ht="30.6" customHeight="1">
      <c r="A210" s="49">
        <f>'S2 Maquette'!B210</f>
        <v>0</v>
      </c>
      <c r="B210" s="49">
        <f>'S2 Maquette'!C210</f>
        <v>0</v>
      </c>
      <c r="C210" s="47">
        <f>'S2 Maquette'!F210</f>
        <v>0</v>
      </c>
      <c r="D210" s="45"/>
      <c r="E210" s="45"/>
      <c r="F210" s="45"/>
      <c r="G210" s="45"/>
      <c r="H210" s="45"/>
      <c r="I210" s="45"/>
      <c r="J210" s="45"/>
      <c r="K210" s="45"/>
      <c r="L210" s="45"/>
      <c r="M210" s="45"/>
      <c r="N210" s="45"/>
      <c r="O210" s="45"/>
      <c r="P210" s="45"/>
      <c r="Q210" s="45"/>
      <c r="R210" s="45"/>
      <c r="S210" s="45"/>
      <c r="T210" s="45"/>
      <c r="U210" s="45"/>
      <c r="V210" s="50"/>
      <c r="Y210"/>
    </row>
    <row r="211" spans="1:25" ht="30.6" customHeight="1">
      <c r="A211" s="49">
        <f>'S2 Maquette'!B211</f>
        <v>0</v>
      </c>
      <c r="B211" s="49">
        <f>'S2 Maquette'!C211</f>
        <v>0</v>
      </c>
      <c r="C211" s="47">
        <f>'S2 Maquette'!F211</f>
        <v>0</v>
      </c>
      <c r="D211" s="45"/>
      <c r="E211" s="45"/>
      <c r="F211" s="45"/>
      <c r="G211" s="45"/>
      <c r="H211" s="45"/>
      <c r="I211" s="45"/>
      <c r="J211" s="45"/>
      <c r="K211" s="45"/>
      <c r="L211" s="45"/>
      <c r="M211" s="45"/>
      <c r="N211" s="45"/>
      <c r="O211" s="45"/>
      <c r="P211" s="45"/>
      <c r="Q211" s="45"/>
      <c r="R211" s="45"/>
      <c r="S211" s="45"/>
      <c r="T211" s="45"/>
      <c r="U211" s="45"/>
      <c r="V211" s="50"/>
      <c r="Y211"/>
    </row>
    <row r="212" spans="1:25" ht="30.6" customHeight="1">
      <c r="A212" s="49">
        <f>'S2 Maquette'!B212</f>
        <v>0</v>
      </c>
      <c r="B212" s="49">
        <f>'S2 Maquette'!C212</f>
        <v>0</v>
      </c>
      <c r="C212" s="47">
        <f>'S2 Maquette'!F212</f>
        <v>0</v>
      </c>
      <c r="D212" s="45"/>
      <c r="E212" s="45"/>
      <c r="F212" s="45"/>
      <c r="G212" s="45"/>
      <c r="H212" s="45"/>
      <c r="I212" s="45"/>
      <c r="J212" s="45"/>
      <c r="K212" s="45"/>
      <c r="L212" s="45"/>
      <c r="M212" s="45"/>
      <c r="N212" s="45"/>
      <c r="O212" s="45"/>
      <c r="P212" s="45"/>
      <c r="Q212" s="45"/>
      <c r="R212" s="45"/>
      <c r="S212" s="45"/>
      <c r="T212" s="45"/>
      <c r="U212" s="45"/>
      <c r="V212" s="50"/>
      <c r="Y212"/>
    </row>
    <row r="213" spans="1:25" ht="30.6" customHeight="1">
      <c r="A213" s="49">
        <f>'S2 Maquette'!B213</f>
        <v>0</v>
      </c>
      <c r="B213" s="49">
        <f>'S2 Maquette'!C213</f>
        <v>0</v>
      </c>
      <c r="C213" s="47">
        <f>'S2 Maquette'!F213</f>
        <v>0</v>
      </c>
      <c r="D213" s="45"/>
      <c r="E213" s="45"/>
      <c r="F213" s="45"/>
      <c r="G213" s="45"/>
      <c r="H213" s="45"/>
      <c r="I213" s="45"/>
      <c r="J213" s="45"/>
      <c r="K213" s="45"/>
      <c r="L213" s="45"/>
      <c r="M213" s="45"/>
      <c r="N213" s="45"/>
      <c r="O213" s="45"/>
      <c r="P213" s="45"/>
      <c r="Q213" s="45"/>
      <c r="R213" s="45"/>
      <c r="S213" s="45"/>
      <c r="T213" s="45"/>
      <c r="U213" s="45"/>
      <c r="V213" s="50"/>
      <c r="Y213"/>
    </row>
    <row r="214" spans="1:25" ht="30.6" customHeight="1">
      <c r="A214" s="49">
        <f>'S2 Maquette'!B214</f>
        <v>0</v>
      </c>
      <c r="B214" s="49">
        <f>'S2 Maquette'!C214</f>
        <v>0</v>
      </c>
      <c r="C214" s="47">
        <f>'S2 Maquette'!F214</f>
        <v>0</v>
      </c>
      <c r="D214" s="45"/>
      <c r="E214" s="45"/>
      <c r="F214" s="45"/>
      <c r="G214" s="45"/>
      <c r="H214" s="45"/>
      <c r="I214" s="45"/>
      <c r="J214" s="45"/>
      <c r="K214" s="45"/>
      <c r="L214" s="45"/>
      <c r="M214" s="45"/>
      <c r="N214" s="45"/>
      <c r="O214" s="45"/>
      <c r="P214" s="45"/>
      <c r="Q214" s="45"/>
      <c r="R214" s="45"/>
      <c r="S214" s="45"/>
      <c r="T214" s="45"/>
      <c r="U214" s="45"/>
      <c r="V214" s="50"/>
      <c r="Y214"/>
    </row>
    <row r="215" spans="1:25" ht="30.6" customHeight="1">
      <c r="A215" s="49">
        <f>'S2 Maquette'!B215</f>
        <v>0</v>
      </c>
      <c r="B215" s="49">
        <f>'S2 Maquette'!C215</f>
        <v>0</v>
      </c>
      <c r="C215" s="47">
        <f>'S2 Maquette'!F215</f>
        <v>0</v>
      </c>
      <c r="D215" s="45"/>
      <c r="E215" s="45"/>
      <c r="F215" s="45"/>
      <c r="G215" s="45"/>
      <c r="H215" s="45"/>
      <c r="I215" s="45"/>
      <c r="J215" s="45"/>
      <c r="K215" s="45"/>
      <c r="L215" s="45"/>
      <c r="M215" s="45"/>
      <c r="N215" s="45"/>
      <c r="O215" s="45"/>
      <c r="P215" s="45"/>
      <c r="Q215" s="45"/>
      <c r="R215" s="45"/>
      <c r="S215" s="45"/>
      <c r="T215" s="45"/>
      <c r="U215" s="45"/>
      <c r="V215" s="50"/>
      <c r="Y215"/>
    </row>
    <row r="216" spans="1:25" ht="30.6" customHeight="1">
      <c r="A216" s="49">
        <f>'S2 Maquette'!B216</f>
        <v>0</v>
      </c>
      <c r="B216" s="49">
        <f>'S2 Maquette'!C216</f>
        <v>0</v>
      </c>
      <c r="C216" s="47">
        <f>'S2 Maquette'!F216</f>
        <v>0</v>
      </c>
      <c r="D216" s="45"/>
      <c r="E216" s="45"/>
      <c r="F216" s="45"/>
      <c r="G216" s="45"/>
      <c r="H216" s="45"/>
      <c r="I216" s="45"/>
      <c r="J216" s="45"/>
      <c r="K216" s="45"/>
      <c r="L216" s="45"/>
      <c r="M216" s="45"/>
      <c r="N216" s="45"/>
      <c r="O216" s="45"/>
      <c r="P216" s="45"/>
      <c r="Q216" s="45"/>
      <c r="R216" s="45"/>
      <c r="S216" s="45"/>
      <c r="T216" s="45"/>
      <c r="U216" s="45"/>
      <c r="V216" s="50"/>
      <c r="Y216"/>
    </row>
    <row r="217" spans="1:25" ht="30.6" customHeight="1">
      <c r="A217" s="49">
        <f>'S2 Maquette'!B217</f>
        <v>0</v>
      </c>
      <c r="B217" s="49">
        <f>'S2 Maquette'!C217</f>
        <v>0</v>
      </c>
      <c r="C217" s="47">
        <f>'S2 Maquette'!F217</f>
        <v>0</v>
      </c>
      <c r="D217" s="45"/>
      <c r="E217" s="45"/>
      <c r="F217" s="45"/>
      <c r="G217" s="45"/>
      <c r="H217" s="45"/>
      <c r="I217" s="45"/>
      <c r="J217" s="45"/>
      <c r="K217" s="45"/>
      <c r="L217" s="45"/>
      <c r="M217" s="45"/>
      <c r="N217" s="45"/>
      <c r="O217" s="45"/>
      <c r="P217" s="45"/>
      <c r="Q217" s="45"/>
      <c r="R217" s="45"/>
      <c r="S217" s="45"/>
      <c r="T217" s="45"/>
      <c r="U217" s="45"/>
      <c r="V217" s="50"/>
      <c r="Y217"/>
    </row>
    <row r="218" spans="1:25" ht="30.6" customHeight="1">
      <c r="A218" s="49">
        <f>'S2 Maquette'!B218</f>
        <v>0</v>
      </c>
      <c r="B218" s="49">
        <f>'S2 Maquette'!C218</f>
        <v>0</v>
      </c>
      <c r="C218" s="47">
        <f>'S2 Maquette'!F218</f>
        <v>0</v>
      </c>
      <c r="D218" s="45"/>
      <c r="E218" s="45"/>
      <c r="F218" s="45"/>
      <c r="G218" s="45"/>
      <c r="H218" s="45"/>
      <c r="I218" s="45"/>
      <c r="J218" s="45"/>
      <c r="K218" s="45"/>
      <c r="L218" s="45"/>
      <c r="M218" s="45"/>
      <c r="N218" s="45"/>
      <c r="O218" s="45"/>
      <c r="P218" s="45"/>
      <c r="Q218" s="45"/>
      <c r="R218" s="45"/>
      <c r="S218" s="45"/>
      <c r="T218" s="45"/>
      <c r="U218" s="45"/>
      <c r="V218" s="50"/>
      <c r="Y218"/>
    </row>
    <row r="219" spans="1:25" ht="30.6" customHeight="1">
      <c r="A219" s="49">
        <f>'S2 Maquette'!B219</f>
        <v>0</v>
      </c>
      <c r="B219" s="49">
        <f>'S2 Maquette'!C219</f>
        <v>0</v>
      </c>
      <c r="C219" s="47">
        <f>'S2 Maquette'!F219</f>
        <v>0</v>
      </c>
      <c r="D219" s="45"/>
      <c r="E219" s="45"/>
      <c r="F219" s="45"/>
      <c r="G219" s="45"/>
      <c r="H219" s="45"/>
      <c r="I219" s="45"/>
      <c r="J219" s="45"/>
      <c r="K219" s="45"/>
      <c r="L219" s="45"/>
      <c r="M219" s="45"/>
      <c r="N219" s="45"/>
      <c r="O219" s="45"/>
      <c r="P219" s="45"/>
      <c r="Q219" s="45"/>
      <c r="R219" s="45"/>
      <c r="S219" s="45"/>
      <c r="T219" s="45"/>
      <c r="U219" s="45"/>
      <c r="V219" s="50"/>
      <c r="Y219"/>
    </row>
    <row r="220" spans="1:25" ht="30.6" customHeight="1">
      <c r="A220" s="49">
        <f>'S2 Maquette'!B220</f>
        <v>0</v>
      </c>
      <c r="B220" s="49">
        <f>'S2 Maquette'!C220</f>
        <v>0</v>
      </c>
      <c r="C220" s="47">
        <f>'S2 Maquette'!F220</f>
        <v>0</v>
      </c>
      <c r="D220" s="45"/>
      <c r="E220" s="45"/>
      <c r="F220" s="45"/>
      <c r="G220" s="45"/>
      <c r="H220" s="45"/>
      <c r="I220" s="45"/>
      <c r="J220" s="45"/>
      <c r="K220" s="45"/>
      <c r="L220" s="45"/>
      <c r="M220" s="45"/>
      <c r="N220" s="45"/>
      <c r="O220" s="45"/>
      <c r="P220" s="45"/>
      <c r="Q220" s="45"/>
      <c r="R220" s="45"/>
      <c r="S220" s="45"/>
      <c r="T220" s="45"/>
      <c r="U220" s="45"/>
      <c r="V220" s="50"/>
      <c r="Y220"/>
    </row>
    <row r="221" spans="1:25" ht="30.6" customHeight="1">
      <c r="A221" s="49">
        <f>'S2 Maquette'!B221</f>
        <v>0</v>
      </c>
      <c r="B221" s="49">
        <f>'S2 Maquette'!C221</f>
        <v>0</v>
      </c>
      <c r="C221" s="47">
        <f>'S2 Maquette'!F221</f>
        <v>0</v>
      </c>
      <c r="D221" s="45"/>
      <c r="E221" s="45"/>
      <c r="F221" s="45"/>
      <c r="G221" s="45"/>
      <c r="H221" s="45"/>
      <c r="I221" s="45"/>
      <c r="J221" s="45"/>
      <c r="K221" s="45"/>
      <c r="L221" s="45"/>
      <c r="M221" s="45"/>
      <c r="N221" s="45"/>
      <c r="O221" s="45"/>
      <c r="P221" s="45"/>
      <c r="Q221" s="45"/>
      <c r="R221" s="45"/>
      <c r="S221" s="45"/>
      <c r="T221" s="45"/>
      <c r="U221" s="45"/>
      <c r="V221" s="50"/>
      <c r="Y221"/>
    </row>
    <row r="222" spans="1:25" ht="30.6" customHeight="1">
      <c r="A222" s="49">
        <f>'S2 Maquette'!B222</f>
        <v>0</v>
      </c>
      <c r="B222" s="49">
        <f>'S2 Maquette'!C222</f>
        <v>0</v>
      </c>
      <c r="C222" s="47">
        <f>'S2 Maquette'!F222</f>
        <v>0</v>
      </c>
      <c r="D222" s="45"/>
      <c r="E222" s="45"/>
      <c r="F222" s="45"/>
      <c r="G222" s="45"/>
      <c r="H222" s="45"/>
      <c r="I222" s="45"/>
      <c r="J222" s="45"/>
      <c r="K222" s="45"/>
      <c r="L222" s="45"/>
      <c r="M222" s="45"/>
      <c r="N222" s="45"/>
      <c r="O222" s="45"/>
      <c r="P222" s="45"/>
      <c r="Q222" s="45"/>
      <c r="R222" s="45"/>
      <c r="S222" s="45"/>
      <c r="T222" s="45"/>
      <c r="U222" s="45"/>
      <c r="V222" s="50"/>
      <c r="Y222"/>
    </row>
    <row r="223" spans="1:25" ht="30.6" customHeight="1">
      <c r="A223" s="49">
        <f>'S2 Maquette'!B223</f>
        <v>0</v>
      </c>
      <c r="B223" s="49">
        <f>'S2 Maquette'!C223</f>
        <v>0</v>
      </c>
      <c r="C223" s="47">
        <f>'S2 Maquette'!F223</f>
        <v>0</v>
      </c>
      <c r="D223" s="45"/>
      <c r="E223" s="45"/>
      <c r="F223" s="45"/>
      <c r="G223" s="45"/>
      <c r="H223" s="45"/>
      <c r="I223" s="45"/>
      <c r="J223" s="45"/>
      <c r="K223" s="45"/>
      <c r="L223" s="45"/>
      <c r="M223" s="45"/>
      <c r="N223" s="45"/>
      <c r="O223" s="45"/>
      <c r="P223" s="45"/>
      <c r="Q223" s="45"/>
      <c r="R223" s="45"/>
      <c r="S223" s="45"/>
      <c r="T223" s="45"/>
      <c r="U223" s="45"/>
      <c r="V223" s="50"/>
      <c r="Y223"/>
    </row>
    <row r="224" spans="1:25" ht="30.6" customHeight="1">
      <c r="A224" s="49">
        <f>'S2 Maquette'!B224</f>
        <v>0</v>
      </c>
      <c r="B224" s="49">
        <f>'S2 Maquette'!C224</f>
        <v>0</v>
      </c>
      <c r="C224" s="47">
        <f>'S2 Maquette'!F224</f>
        <v>0</v>
      </c>
      <c r="D224" s="45"/>
      <c r="E224" s="45"/>
      <c r="F224" s="45"/>
      <c r="G224" s="45"/>
      <c r="H224" s="45"/>
      <c r="I224" s="45"/>
      <c r="J224" s="45"/>
      <c r="K224" s="45"/>
      <c r="L224" s="45"/>
      <c r="M224" s="45"/>
      <c r="N224" s="45"/>
      <c r="O224" s="45"/>
      <c r="P224" s="45"/>
      <c r="Q224" s="45"/>
      <c r="R224" s="45"/>
      <c r="S224" s="45"/>
      <c r="T224" s="45"/>
      <c r="U224" s="45"/>
      <c r="V224" s="50"/>
      <c r="Y224"/>
    </row>
    <row r="225" spans="1:25" ht="30.6" customHeight="1">
      <c r="A225" s="49">
        <f>'S2 Maquette'!B225</f>
        <v>0</v>
      </c>
      <c r="B225" s="49">
        <f>'S2 Maquette'!C225</f>
        <v>0</v>
      </c>
      <c r="C225" s="47">
        <f>'S2 Maquette'!F225</f>
        <v>0</v>
      </c>
      <c r="D225" s="45"/>
      <c r="E225" s="45"/>
      <c r="F225" s="45"/>
      <c r="G225" s="45"/>
      <c r="H225" s="45"/>
      <c r="I225" s="45"/>
      <c r="J225" s="45"/>
      <c r="K225" s="45"/>
      <c r="L225" s="45"/>
      <c r="M225" s="45"/>
      <c r="N225" s="45"/>
      <c r="O225" s="45"/>
      <c r="P225" s="45"/>
      <c r="Q225" s="45"/>
      <c r="R225" s="45"/>
      <c r="S225" s="45"/>
      <c r="T225" s="45"/>
      <c r="U225" s="45"/>
      <c r="V225" s="50"/>
      <c r="Y225"/>
    </row>
    <row r="226" spans="1:25" ht="30.6" customHeight="1">
      <c r="A226" s="49">
        <f>'S2 Maquette'!B226</f>
        <v>0</v>
      </c>
      <c r="B226" s="49">
        <f>'S2 Maquette'!C226</f>
        <v>0</v>
      </c>
      <c r="C226" s="47">
        <f>'S2 Maquette'!F226</f>
        <v>0</v>
      </c>
      <c r="D226" s="45"/>
      <c r="E226" s="45"/>
      <c r="F226" s="45"/>
      <c r="G226" s="45"/>
      <c r="H226" s="45"/>
      <c r="I226" s="45"/>
      <c r="J226" s="45"/>
      <c r="K226" s="45"/>
      <c r="L226" s="45"/>
      <c r="M226" s="45"/>
      <c r="N226" s="45"/>
      <c r="O226" s="45"/>
      <c r="P226" s="45"/>
      <c r="Q226" s="45"/>
      <c r="R226" s="45"/>
      <c r="S226" s="45"/>
      <c r="T226" s="45"/>
      <c r="U226" s="45"/>
      <c r="V226" s="50"/>
      <c r="Y226"/>
    </row>
    <row r="227" spans="1:25" ht="30.6" customHeight="1">
      <c r="A227" s="49">
        <f>'S2 Maquette'!B227</f>
        <v>0</v>
      </c>
      <c r="B227" s="49">
        <f>'S2 Maquette'!C227</f>
        <v>0</v>
      </c>
      <c r="C227" s="47">
        <f>'S2 Maquette'!F227</f>
        <v>0</v>
      </c>
      <c r="D227" s="45"/>
      <c r="E227" s="45"/>
      <c r="F227" s="45"/>
      <c r="G227" s="45"/>
      <c r="H227" s="45"/>
      <c r="I227" s="45"/>
      <c r="J227" s="45"/>
      <c r="K227" s="45"/>
      <c r="L227" s="45"/>
      <c r="M227" s="45"/>
      <c r="N227" s="45"/>
      <c r="O227" s="45"/>
      <c r="P227" s="45"/>
      <c r="Q227" s="45"/>
      <c r="R227" s="45"/>
      <c r="S227" s="45"/>
      <c r="T227" s="45"/>
      <c r="U227" s="45"/>
      <c r="V227" s="50"/>
      <c r="Y227"/>
    </row>
    <row r="228" spans="1:25" ht="30.6" customHeight="1">
      <c r="A228" s="49">
        <f>'S2 Maquette'!B228</f>
        <v>0</v>
      </c>
      <c r="B228" s="49">
        <f>'S2 Maquette'!C228</f>
        <v>0</v>
      </c>
      <c r="C228" s="47">
        <f>'S2 Maquette'!F228</f>
        <v>0</v>
      </c>
      <c r="D228" s="45"/>
      <c r="E228" s="45"/>
      <c r="F228" s="45"/>
      <c r="G228" s="45"/>
      <c r="H228" s="45"/>
      <c r="I228" s="45"/>
      <c r="J228" s="45"/>
      <c r="K228" s="45"/>
      <c r="L228" s="45"/>
      <c r="M228" s="45"/>
      <c r="N228" s="45"/>
      <c r="O228" s="45"/>
      <c r="P228" s="45"/>
      <c r="Q228" s="45"/>
      <c r="R228" s="45"/>
      <c r="S228" s="45"/>
      <c r="T228" s="45"/>
      <c r="U228" s="45"/>
      <c r="V228" s="50"/>
      <c r="Y228"/>
    </row>
    <row r="229" spans="1:25" ht="30.6" customHeight="1">
      <c r="A229" s="49">
        <f>'S2 Maquette'!B229</f>
        <v>0</v>
      </c>
      <c r="B229" s="49">
        <f>'S2 Maquette'!C229</f>
        <v>0</v>
      </c>
      <c r="C229" s="47">
        <f>'S2 Maquette'!F229</f>
        <v>0</v>
      </c>
      <c r="D229" s="45"/>
      <c r="E229" s="45"/>
      <c r="F229" s="45"/>
      <c r="G229" s="45"/>
      <c r="H229" s="45"/>
      <c r="I229" s="45"/>
      <c r="J229" s="45"/>
      <c r="K229" s="45"/>
      <c r="L229" s="45"/>
      <c r="M229" s="45"/>
      <c r="N229" s="45"/>
      <c r="O229" s="45"/>
      <c r="P229" s="45"/>
      <c r="Q229" s="45"/>
      <c r="R229" s="45"/>
      <c r="S229" s="45"/>
      <c r="T229" s="45"/>
      <c r="U229" s="45"/>
      <c r="V229" s="50"/>
      <c r="Y229"/>
    </row>
    <row r="230" spans="1:25" ht="30.6" customHeight="1">
      <c r="A230" s="49">
        <f>'S2 Maquette'!B230</f>
        <v>0</v>
      </c>
      <c r="B230" s="49">
        <f>'S2 Maquette'!C230</f>
        <v>0</v>
      </c>
      <c r="C230" s="47">
        <f>'S2 Maquette'!F230</f>
        <v>0</v>
      </c>
      <c r="D230" s="45"/>
      <c r="E230" s="45"/>
      <c r="F230" s="45"/>
      <c r="G230" s="45"/>
      <c r="H230" s="45"/>
      <c r="I230" s="45"/>
      <c r="J230" s="45"/>
      <c r="K230" s="45"/>
      <c r="L230" s="45"/>
      <c r="M230" s="45"/>
      <c r="N230" s="45"/>
      <c r="O230" s="45"/>
      <c r="P230" s="45"/>
      <c r="Q230" s="45"/>
      <c r="R230" s="45"/>
      <c r="S230" s="45"/>
      <c r="T230" s="45"/>
      <c r="U230" s="45"/>
      <c r="V230" s="50"/>
      <c r="Y230"/>
    </row>
    <row r="231" spans="1:25" ht="30.6" customHeight="1">
      <c r="A231" s="49">
        <f>'S2 Maquette'!B231</f>
        <v>0</v>
      </c>
      <c r="B231" s="49">
        <f>'S2 Maquette'!C231</f>
        <v>0</v>
      </c>
      <c r="C231" s="47">
        <f>'S2 Maquette'!F231</f>
        <v>0</v>
      </c>
      <c r="D231" s="45"/>
      <c r="E231" s="45"/>
      <c r="F231" s="45"/>
      <c r="G231" s="45"/>
      <c r="H231" s="45"/>
      <c r="I231" s="45"/>
      <c r="J231" s="45"/>
      <c r="K231" s="45"/>
      <c r="L231" s="45"/>
      <c r="M231" s="45"/>
      <c r="N231" s="45"/>
      <c r="O231" s="45"/>
      <c r="P231" s="45"/>
      <c r="Q231" s="45"/>
      <c r="R231" s="45"/>
      <c r="S231" s="45"/>
      <c r="T231" s="45"/>
      <c r="U231" s="45"/>
      <c r="V231" s="50"/>
      <c r="Y231"/>
    </row>
    <row r="232" spans="1:25" ht="30.6" customHeight="1">
      <c r="A232" s="49">
        <f>'S2 Maquette'!B232</f>
        <v>0</v>
      </c>
      <c r="B232" s="49">
        <f>'S2 Maquette'!C232</f>
        <v>0</v>
      </c>
      <c r="C232" s="47">
        <f>'S2 Maquette'!F232</f>
        <v>0</v>
      </c>
      <c r="D232" s="45"/>
      <c r="E232" s="45"/>
      <c r="F232" s="45"/>
      <c r="G232" s="45"/>
      <c r="H232" s="45"/>
      <c r="I232" s="45"/>
      <c r="J232" s="45"/>
      <c r="K232" s="45"/>
      <c r="L232" s="45"/>
      <c r="M232" s="45"/>
      <c r="N232" s="45"/>
      <c r="O232" s="45"/>
      <c r="P232" s="45"/>
      <c r="Q232" s="45"/>
      <c r="R232" s="45"/>
      <c r="S232" s="45"/>
      <c r="T232" s="45"/>
      <c r="U232" s="45"/>
      <c r="V232" s="50"/>
      <c r="Y232"/>
    </row>
    <row r="233" spans="1:25" ht="30.6" customHeight="1">
      <c r="A233" s="49">
        <f>'S2 Maquette'!B233</f>
        <v>0</v>
      </c>
      <c r="B233" s="49">
        <f>'S2 Maquette'!C233</f>
        <v>0</v>
      </c>
      <c r="C233" s="47">
        <f>'S2 Maquette'!F233</f>
        <v>0</v>
      </c>
      <c r="D233" s="45"/>
      <c r="E233" s="45"/>
      <c r="F233" s="45"/>
      <c r="G233" s="45"/>
      <c r="H233" s="45"/>
      <c r="I233" s="45"/>
      <c r="J233" s="45"/>
      <c r="K233" s="45"/>
      <c r="L233" s="45"/>
      <c r="M233" s="45"/>
      <c r="N233" s="45"/>
      <c r="O233" s="45"/>
      <c r="P233" s="45"/>
      <c r="Q233" s="45"/>
      <c r="R233" s="45"/>
      <c r="S233" s="45"/>
      <c r="T233" s="45"/>
      <c r="U233" s="45"/>
      <c r="V233" s="50"/>
      <c r="Y233"/>
    </row>
    <row r="234" spans="1:25" ht="30.6" customHeight="1">
      <c r="A234" s="49">
        <f>'S2 Maquette'!B234</f>
        <v>0</v>
      </c>
      <c r="B234" s="49">
        <f>'S2 Maquette'!C234</f>
        <v>0</v>
      </c>
      <c r="C234" s="47">
        <f>'S2 Maquette'!F234</f>
        <v>0</v>
      </c>
      <c r="D234" s="45"/>
      <c r="E234" s="45"/>
      <c r="F234" s="45"/>
      <c r="G234" s="45"/>
      <c r="H234" s="45"/>
      <c r="I234" s="45"/>
      <c r="J234" s="45"/>
      <c r="K234" s="45"/>
      <c r="L234" s="45"/>
      <c r="M234" s="45"/>
      <c r="N234" s="45"/>
      <c r="O234" s="45"/>
      <c r="P234" s="45"/>
      <c r="Q234" s="45"/>
      <c r="R234" s="45"/>
      <c r="S234" s="45"/>
      <c r="T234" s="45"/>
      <c r="U234" s="45"/>
      <c r="V234" s="50"/>
      <c r="Y234"/>
    </row>
    <row r="235" spans="1:25" ht="30.6" customHeight="1">
      <c r="A235" s="49">
        <f>'S2 Maquette'!B235</f>
        <v>0</v>
      </c>
      <c r="B235" s="49">
        <f>'S2 Maquette'!C235</f>
        <v>0</v>
      </c>
      <c r="C235" s="47">
        <f>'S2 Maquette'!F235</f>
        <v>0</v>
      </c>
      <c r="D235" s="45"/>
      <c r="E235" s="45"/>
      <c r="F235" s="45"/>
      <c r="G235" s="45"/>
      <c r="H235" s="45"/>
      <c r="I235" s="45"/>
      <c r="J235" s="45"/>
      <c r="K235" s="45"/>
      <c r="L235" s="45"/>
      <c r="M235" s="45"/>
      <c r="N235" s="45"/>
      <c r="O235" s="45"/>
      <c r="P235" s="45"/>
      <c r="Q235" s="45"/>
      <c r="R235" s="45"/>
      <c r="S235" s="45"/>
      <c r="T235" s="45"/>
      <c r="U235" s="45"/>
      <c r="V235" s="50"/>
      <c r="Y235"/>
    </row>
    <row r="236" spans="1:25" ht="30.6" customHeight="1">
      <c r="A236" s="49">
        <f>'S2 Maquette'!B236</f>
        <v>0</v>
      </c>
      <c r="B236" s="49">
        <f>'S2 Maquette'!C236</f>
        <v>0</v>
      </c>
      <c r="C236" s="47">
        <f>'S2 Maquette'!F236</f>
        <v>0</v>
      </c>
      <c r="D236" s="45"/>
      <c r="E236" s="45"/>
      <c r="F236" s="45"/>
      <c r="G236" s="45"/>
      <c r="H236" s="45"/>
      <c r="I236" s="45"/>
      <c r="J236" s="45"/>
      <c r="K236" s="45"/>
      <c r="L236" s="45"/>
      <c r="M236" s="45"/>
      <c r="N236" s="45"/>
      <c r="O236" s="45"/>
      <c r="P236" s="45"/>
      <c r="Q236" s="45"/>
      <c r="R236" s="45"/>
      <c r="S236" s="45"/>
      <c r="T236" s="45"/>
      <c r="U236" s="45"/>
      <c r="V236" s="50"/>
      <c r="Y236"/>
    </row>
    <row r="237" spans="1:25" ht="30.6" customHeight="1">
      <c r="A237" s="49">
        <f>'S2 Maquette'!B237</f>
        <v>0</v>
      </c>
      <c r="B237" s="49">
        <f>'S2 Maquette'!C237</f>
        <v>0</v>
      </c>
      <c r="C237" s="47">
        <f>'S2 Maquette'!F237</f>
        <v>0</v>
      </c>
      <c r="D237" s="45"/>
      <c r="E237" s="45"/>
      <c r="F237" s="45"/>
      <c r="G237" s="45"/>
      <c r="H237" s="45"/>
      <c r="I237" s="45"/>
      <c r="J237" s="45"/>
      <c r="K237" s="45"/>
      <c r="L237" s="45"/>
      <c r="M237" s="45"/>
      <c r="N237" s="45"/>
      <c r="O237" s="45"/>
      <c r="P237" s="45"/>
      <c r="Q237" s="45"/>
      <c r="R237" s="45"/>
      <c r="S237" s="45"/>
      <c r="T237" s="45"/>
      <c r="U237" s="45"/>
      <c r="V237" s="50"/>
      <c r="Y237"/>
    </row>
    <row r="238" spans="1:25" ht="30.6" customHeight="1">
      <c r="A238" s="49">
        <f>'S2 Maquette'!B238</f>
        <v>0</v>
      </c>
      <c r="B238" s="49">
        <f>'S2 Maquette'!C238</f>
        <v>0</v>
      </c>
      <c r="C238" s="47">
        <f>'S2 Maquette'!F238</f>
        <v>0</v>
      </c>
      <c r="D238" s="45"/>
      <c r="E238" s="45"/>
      <c r="F238" s="45"/>
      <c r="G238" s="45"/>
      <c r="H238" s="45"/>
      <c r="I238" s="45"/>
      <c r="J238" s="45"/>
      <c r="K238" s="45"/>
      <c r="L238" s="45"/>
      <c r="M238" s="45"/>
      <c r="N238" s="45"/>
      <c r="O238" s="45"/>
      <c r="P238" s="45"/>
      <c r="Q238" s="45"/>
      <c r="R238" s="45"/>
      <c r="S238" s="45"/>
      <c r="T238" s="45"/>
      <c r="U238" s="45"/>
      <c r="V238" s="50"/>
      <c r="Y238"/>
    </row>
    <row r="239" spans="1:25" ht="30.6" customHeight="1">
      <c r="A239" s="49">
        <f>'S2 Maquette'!B239</f>
        <v>0</v>
      </c>
      <c r="B239" s="49">
        <f>'S2 Maquette'!C239</f>
        <v>0</v>
      </c>
      <c r="C239" s="47">
        <f>'S2 Maquette'!F239</f>
        <v>0</v>
      </c>
      <c r="D239" s="45"/>
      <c r="E239" s="45"/>
      <c r="F239" s="45"/>
      <c r="G239" s="45"/>
      <c r="H239" s="45"/>
      <c r="I239" s="45"/>
      <c r="J239" s="45"/>
      <c r="K239" s="45"/>
      <c r="L239" s="45"/>
      <c r="M239" s="45"/>
      <c r="N239" s="45"/>
      <c r="O239" s="45"/>
      <c r="P239" s="45"/>
      <c r="Q239" s="45"/>
      <c r="R239" s="45"/>
      <c r="S239" s="45"/>
      <c r="T239" s="45"/>
      <c r="U239" s="45"/>
      <c r="V239" s="50"/>
      <c r="Y239"/>
    </row>
    <row r="240" spans="1:25" ht="30.6" customHeight="1">
      <c r="A240" s="49">
        <f>'S2 Maquette'!B240</f>
        <v>0</v>
      </c>
      <c r="B240" s="49">
        <f>'S2 Maquette'!C240</f>
        <v>0</v>
      </c>
      <c r="C240" s="47">
        <f>'S2 Maquette'!F240</f>
        <v>0</v>
      </c>
      <c r="D240" s="45"/>
      <c r="E240" s="45"/>
      <c r="F240" s="45"/>
      <c r="G240" s="45"/>
      <c r="H240" s="45"/>
      <c r="I240" s="45"/>
      <c r="J240" s="45"/>
      <c r="K240" s="45"/>
      <c r="L240" s="45"/>
      <c r="M240" s="45"/>
      <c r="N240" s="45"/>
      <c r="O240" s="45"/>
      <c r="P240" s="45"/>
      <c r="Q240" s="45"/>
      <c r="R240" s="45"/>
      <c r="S240" s="45"/>
      <c r="T240" s="45"/>
      <c r="U240" s="45"/>
      <c r="V240" s="50"/>
      <c r="Y240"/>
    </row>
    <row r="241" spans="1:25" ht="30.6" customHeight="1">
      <c r="A241" s="49">
        <f>'S2 Maquette'!B241</f>
        <v>0</v>
      </c>
      <c r="B241" s="49">
        <f>'S2 Maquette'!C241</f>
        <v>0</v>
      </c>
      <c r="C241" s="47">
        <f>'S2 Maquette'!F241</f>
        <v>0</v>
      </c>
      <c r="D241" s="45"/>
      <c r="E241" s="45"/>
      <c r="F241" s="45"/>
      <c r="G241" s="45"/>
      <c r="H241" s="45"/>
      <c r="I241" s="45"/>
      <c r="J241" s="45"/>
      <c r="K241" s="45"/>
      <c r="L241" s="45"/>
      <c r="M241" s="45"/>
      <c r="N241" s="45"/>
      <c r="O241" s="45"/>
      <c r="P241" s="45"/>
      <c r="Q241" s="45"/>
      <c r="R241" s="45"/>
      <c r="S241" s="45"/>
      <c r="T241" s="45"/>
      <c r="U241" s="45"/>
      <c r="V241" s="50"/>
      <c r="Y241"/>
    </row>
    <row r="242" spans="1:25" ht="30.6" customHeight="1">
      <c r="A242" s="49">
        <f>'S2 Maquette'!B242</f>
        <v>0</v>
      </c>
      <c r="B242" s="49">
        <f>'S2 Maquette'!C242</f>
        <v>0</v>
      </c>
      <c r="C242" s="47">
        <f>'S2 Maquette'!F242</f>
        <v>0</v>
      </c>
      <c r="D242" s="45"/>
      <c r="E242" s="45"/>
      <c r="F242" s="45"/>
      <c r="G242" s="45"/>
      <c r="H242" s="45"/>
      <c r="I242" s="45"/>
      <c r="J242" s="45"/>
      <c r="K242" s="45"/>
      <c r="L242" s="45"/>
      <c r="M242" s="45"/>
      <c r="N242" s="45"/>
      <c r="O242" s="45"/>
      <c r="P242" s="45"/>
      <c r="Q242" s="45"/>
      <c r="R242" s="45"/>
      <c r="S242" s="45"/>
      <c r="T242" s="45"/>
      <c r="U242" s="45"/>
      <c r="V242" s="50"/>
      <c r="Y242"/>
    </row>
    <row r="243" spans="1:25" ht="30.6" customHeight="1">
      <c r="A243" s="49">
        <f>'S2 Maquette'!B243</f>
        <v>0</v>
      </c>
      <c r="B243" s="49">
        <f>'S2 Maquette'!C243</f>
        <v>0</v>
      </c>
      <c r="C243" s="47">
        <f>'S2 Maquette'!F243</f>
        <v>0</v>
      </c>
      <c r="D243" s="45"/>
      <c r="E243" s="45"/>
      <c r="F243" s="45"/>
      <c r="G243" s="45"/>
      <c r="H243" s="45"/>
      <c r="I243" s="45"/>
      <c r="J243" s="45"/>
      <c r="K243" s="45"/>
      <c r="L243" s="45"/>
      <c r="M243" s="45"/>
      <c r="N243" s="45"/>
      <c r="O243" s="45"/>
      <c r="P243" s="45"/>
      <c r="Q243" s="45"/>
      <c r="R243" s="45"/>
      <c r="S243" s="45"/>
      <c r="T243" s="45"/>
      <c r="U243" s="45"/>
      <c r="V243" s="50"/>
      <c r="Y243"/>
    </row>
    <row r="244" spans="1:25" ht="30.6" customHeight="1">
      <c r="A244" s="49">
        <f>'S2 Maquette'!B244</f>
        <v>0</v>
      </c>
      <c r="B244" s="49">
        <f>'S2 Maquette'!C244</f>
        <v>0</v>
      </c>
      <c r="C244" s="47">
        <f>'S2 Maquette'!F244</f>
        <v>0</v>
      </c>
      <c r="D244" s="45"/>
      <c r="E244" s="45"/>
      <c r="F244" s="45"/>
      <c r="G244" s="45"/>
      <c r="H244" s="45"/>
      <c r="I244" s="45"/>
      <c r="J244" s="45"/>
      <c r="K244" s="45"/>
      <c r="L244" s="45"/>
      <c r="M244" s="45"/>
      <c r="N244" s="45"/>
      <c r="O244" s="45"/>
      <c r="P244" s="45"/>
      <c r="Q244" s="45"/>
      <c r="R244" s="45"/>
      <c r="S244" s="45"/>
      <c r="T244" s="45"/>
      <c r="U244" s="45"/>
      <c r="V244" s="50"/>
      <c r="Y244"/>
    </row>
    <row r="245" spans="1:25" ht="30.6" customHeight="1">
      <c r="A245" s="49">
        <f>'S2 Maquette'!B245</f>
        <v>0</v>
      </c>
      <c r="B245" s="49">
        <f>'S2 Maquette'!C245</f>
        <v>0</v>
      </c>
      <c r="C245" s="47">
        <f>'S2 Maquette'!F245</f>
        <v>0</v>
      </c>
      <c r="D245" s="45"/>
      <c r="E245" s="45"/>
      <c r="F245" s="45"/>
      <c r="G245" s="45"/>
      <c r="H245" s="45"/>
      <c r="I245" s="45"/>
      <c r="J245" s="45"/>
      <c r="K245" s="45"/>
      <c r="L245" s="45"/>
      <c r="M245" s="45"/>
      <c r="N245" s="45"/>
      <c r="O245" s="45"/>
      <c r="P245" s="45"/>
      <c r="Q245" s="45"/>
      <c r="R245" s="45"/>
      <c r="S245" s="45"/>
      <c r="T245" s="45"/>
      <c r="U245" s="45"/>
      <c r="V245" s="50"/>
      <c r="Y245"/>
    </row>
    <row r="246" spans="1:25" ht="30.6" customHeight="1">
      <c r="A246" s="49">
        <f>'S2 Maquette'!B246</f>
        <v>0</v>
      </c>
      <c r="B246" s="49">
        <f>'S2 Maquette'!C246</f>
        <v>0</v>
      </c>
      <c r="C246" s="47">
        <f>'S2 Maquette'!F246</f>
        <v>0</v>
      </c>
      <c r="D246" s="45"/>
      <c r="E246" s="45"/>
      <c r="F246" s="45"/>
      <c r="G246" s="45"/>
      <c r="H246" s="45"/>
      <c r="I246" s="45"/>
      <c r="J246" s="45"/>
      <c r="K246" s="45"/>
      <c r="L246" s="45"/>
      <c r="M246" s="45"/>
      <c r="N246" s="45"/>
      <c r="O246" s="45"/>
      <c r="P246" s="45"/>
      <c r="Q246" s="45"/>
      <c r="R246" s="45"/>
      <c r="S246" s="45"/>
      <c r="T246" s="45"/>
      <c r="U246" s="45"/>
      <c r="V246" s="50"/>
      <c r="Y246"/>
    </row>
    <row r="247" spans="1:25" ht="30.6" customHeight="1">
      <c r="A247" s="49">
        <f>'S2 Maquette'!B247</f>
        <v>0</v>
      </c>
      <c r="B247" s="49">
        <f>'S2 Maquette'!C247</f>
        <v>0</v>
      </c>
      <c r="C247" s="47">
        <f>'S2 Maquette'!F247</f>
        <v>0</v>
      </c>
      <c r="D247" s="45"/>
      <c r="E247" s="45"/>
      <c r="F247" s="45"/>
      <c r="G247" s="45"/>
      <c r="H247" s="45"/>
      <c r="I247" s="45"/>
      <c r="J247" s="45"/>
      <c r="K247" s="45"/>
      <c r="L247" s="45"/>
      <c r="M247" s="45"/>
      <c r="N247" s="45"/>
      <c r="O247" s="45"/>
      <c r="P247" s="45"/>
      <c r="Q247" s="45"/>
      <c r="R247" s="45"/>
      <c r="S247" s="45"/>
      <c r="T247" s="45"/>
      <c r="U247" s="45"/>
      <c r="V247" s="50"/>
      <c r="Y247"/>
    </row>
    <row r="248" spans="1:25" ht="30.6" customHeight="1">
      <c r="A248" s="49">
        <f>'S2 Maquette'!B248</f>
        <v>0</v>
      </c>
      <c r="B248" s="49">
        <f>'S2 Maquette'!C248</f>
        <v>0</v>
      </c>
      <c r="C248" s="47">
        <f>'S2 Maquette'!F248</f>
        <v>0</v>
      </c>
      <c r="D248" s="45"/>
      <c r="E248" s="45"/>
      <c r="F248" s="45"/>
      <c r="G248" s="45"/>
      <c r="H248" s="45"/>
      <c r="I248" s="45"/>
      <c r="J248" s="45"/>
      <c r="K248" s="45"/>
      <c r="L248" s="45"/>
      <c r="M248" s="45"/>
      <c r="N248" s="45"/>
      <c r="O248" s="45"/>
      <c r="P248" s="45"/>
      <c r="Q248" s="45"/>
      <c r="R248" s="45"/>
      <c r="S248" s="45"/>
      <c r="T248" s="45"/>
      <c r="U248" s="45"/>
      <c r="V248" s="50"/>
      <c r="Y248"/>
    </row>
    <row r="249" spans="1:25" ht="30.6" customHeight="1">
      <c r="A249" s="49">
        <f>'S2 Maquette'!B249</f>
        <v>0</v>
      </c>
      <c r="B249" s="49">
        <f>'S2 Maquette'!C249</f>
        <v>0</v>
      </c>
      <c r="C249" s="47">
        <f>'S2 Maquette'!F249</f>
        <v>0</v>
      </c>
      <c r="D249" s="45"/>
      <c r="E249" s="45"/>
      <c r="F249" s="45"/>
      <c r="G249" s="45"/>
      <c r="H249" s="45"/>
      <c r="I249" s="45"/>
      <c r="J249" s="45"/>
      <c r="K249" s="45"/>
      <c r="L249" s="45"/>
      <c r="M249" s="45"/>
      <c r="N249" s="45"/>
      <c r="O249" s="45"/>
      <c r="P249" s="45"/>
      <c r="Q249" s="45"/>
      <c r="R249" s="45"/>
      <c r="S249" s="45"/>
      <c r="T249" s="45"/>
      <c r="U249" s="45"/>
      <c r="V249" s="50"/>
      <c r="Y249"/>
    </row>
    <row r="250" spans="1:25" ht="30.6" customHeight="1">
      <c r="A250" s="49">
        <f>'S2 Maquette'!B250</f>
        <v>0</v>
      </c>
      <c r="B250" s="49">
        <f>'S2 Maquette'!C250</f>
        <v>0</v>
      </c>
      <c r="C250" s="47">
        <f>'S2 Maquette'!F250</f>
        <v>0</v>
      </c>
      <c r="D250" s="45"/>
      <c r="E250" s="45"/>
      <c r="F250" s="45"/>
      <c r="G250" s="45"/>
      <c r="H250" s="45"/>
      <c r="I250" s="45"/>
      <c r="J250" s="45"/>
      <c r="K250" s="45"/>
      <c r="L250" s="45"/>
      <c r="M250" s="45"/>
      <c r="N250" s="45"/>
      <c r="O250" s="45"/>
      <c r="P250" s="45"/>
      <c r="Q250" s="45"/>
      <c r="R250" s="45"/>
      <c r="S250" s="45"/>
      <c r="T250" s="45"/>
      <c r="U250" s="45"/>
      <c r="V250" s="50"/>
      <c r="Y250"/>
    </row>
    <row r="251" spans="1:25" ht="30.6" customHeight="1">
      <c r="A251" s="49">
        <f>'S2 Maquette'!B251</f>
        <v>0</v>
      </c>
      <c r="B251" s="49">
        <f>'S2 Maquette'!C251</f>
        <v>0</v>
      </c>
      <c r="C251" s="47">
        <f>'S2 Maquette'!F251</f>
        <v>0</v>
      </c>
      <c r="D251" s="45"/>
      <c r="E251" s="45"/>
      <c r="F251" s="45"/>
      <c r="G251" s="45"/>
      <c r="H251" s="45"/>
      <c r="I251" s="45"/>
      <c r="J251" s="45"/>
      <c r="K251" s="45"/>
      <c r="L251" s="45"/>
      <c r="M251" s="45"/>
      <c r="N251" s="45"/>
      <c r="O251" s="45"/>
      <c r="P251" s="45"/>
      <c r="Q251" s="45"/>
      <c r="R251" s="45"/>
      <c r="S251" s="45"/>
      <c r="T251" s="45"/>
      <c r="U251" s="45"/>
      <c r="V251" s="50"/>
      <c r="Y251"/>
    </row>
    <row r="252" spans="1:25" ht="30.6" customHeight="1">
      <c r="A252" s="49">
        <f>'S2 Maquette'!B252</f>
        <v>0</v>
      </c>
      <c r="B252" s="49">
        <f>'S2 Maquette'!C252</f>
        <v>0</v>
      </c>
      <c r="C252" s="47">
        <f>'S2 Maquette'!F252</f>
        <v>0</v>
      </c>
      <c r="D252" s="45"/>
      <c r="E252" s="45"/>
      <c r="F252" s="45"/>
      <c r="G252" s="45"/>
      <c r="H252" s="45"/>
      <c r="I252" s="45"/>
      <c r="J252" s="45"/>
      <c r="K252" s="45"/>
      <c r="L252" s="45"/>
      <c r="M252" s="45"/>
      <c r="N252" s="45"/>
      <c r="O252" s="45"/>
      <c r="P252" s="45"/>
      <c r="Q252" s="45"/>
      <c r="R252" s="45"/>
      <c r="S252" s="45"/>
      <c r="T252" s="45"/>
      <c r="U252" s="45"/>
      <c r="V252" s="50"/>
      <c r="Y252"/>
    </row>
    <row r="253" spans="1:25" ht="30.6" customHeight="1">
      <c r="A253" s="49">
        <f>'S2 Maquette'!B253</f>
        <v>0</v>
      </c>
      <c r="B253" s="49">
        <f>'S2 Maquette'!C253</f>
        <v>0</v>
      </c>
      <c r="C253" s="47">
        <f>'S2 Maquette'!F253</f>
        <v>0</v>
      </c>
      <c r="D253" s="45"/>
      <c r="E253" s="45"/>
      <c r="F253" s="45"/>
      <c r="G253" s="45"/>
      <c r="H253" s="45"/>
      <c r="I253" s="45"/>
      <c r="J253" s="45"/>
      <c r="K253" s="45"/>
      <c r="L253" s="45"/>
      <c r="M253" s="45"/>
      <c r="N253" s="45"/>
      <c r="O253" s="45"/>
      <c r="P253" s="45"/>
      <c r="Q253" s="45"/>
      <c r="R253" s="45"/>
      <c r="S253" s="45"/>
      <c r="T253" s="45"/>
      <c r="U253" s="45"/>
      <c r="V253" s="50"/>
      <c r="Y253"/>
    </row>
    <row r="254" spans="1:25" ht="30.6" customHeight="1">
      <c r="A254" s="49">
        <f>'S2 Maquette'!B254</f>
        <v>0</v>
      </c>
      <c r="B254" s="49">
        <f>'S2 Maquette'!C254</f>
        <v>0</v>
      </c>
      <c r="C254" s="47">
        <f>'S2 Maquette'!F254</f>
        <v>0</v>
      </c>
      <c r="D254" s="45"/>
      <c r="E254" s="45"/>
      <c r="F254" s="45"/>
      <c r="G254" s="45"/>
      <c r="H254" s="45"/>
      <c r="I254" s="45"/>
      <c r="J254" s="45"/>
      <c r="K254" s="45"/>
      <c r="L254" s="45"/>
      <c r="M254" s="45"/>
      <c r="N254" s="45"/>
      <c r="O254" s="45"/>
      <c r="P254" s="45"/>
      <c r="Q254" s="45"/>
      <c r="R254" s="45"/>
      <c r="S254" s="45"/>
      <c r="T254" s="45"/>
      <c r="U254" s="45"/>
      <c r="V254" s="50"/>
      <c r="Y254"/>
    </row>
    <row r="255" spans="1:25" ht="30.6" customHeight="1">
      <c r="A255" s="49">
        <f>'S2 Maquette'!B255</f>
        <v>0</v>
      </c>
      <c r="B255" s="49">
        <f>'S2 Maquette'!C255</f>
        <v>0</v>
      </c>
      <c r="C255" s="47">
        <f>'S2 Maquette'!F255</f>
        <v>0</v>
      </c>
      <c r="D255" s="45"/>
      <c r="E255" s="45"/>
      <c r="F255" s="45"/>
      <c r="G255" s="45"/>
      <c r="H255" s="45"/>
      <c r="I255" s="45"/>
      <c r="J255" s="45"/>
      <c r="K255" s="45"/>
      <c r="L255" s="45"/>
      <c r="M255" s="45"/>
      <c r="N255" s="45"/>
      <c r="O255" s="45"/>
      <c r="P255" s="45"/>
      <c r="Q255" s="45"/>
      <c r="R255" s="45"/>
      <c r="S255" s="45"/>
      <c r="T255" s="45"/>
      <c r="U255" s="45"/>
      <c r="V255" s="50"/>
      <c r="Y255"/>
    </row>
    <row r="256" spans="1:25" ht="30.6" customHeight="1">
      <c r="A256" s="49">
        <f>'S2 Maquette'!B256</f>
        <v>0</v>
      </c>
      <c r="B256" s="49">
        <f>'S2 Maquette'!C256</f>
        <v>0</v>
      </c>
      <c r="C256" s="47">
        <f>'S2 Maquette'!F256</f>
        <v>0</v>
      </c>
      <c r="D256" s="45"/>
      <c r="E256" s="45"/>
      <c r="F256" s="45"/>
      <c r="G256" s="45"/>
      <c r="H256" s="45"/>
      <c r="I256" s="45"/>
      <c r="J256" s="45"/>
      <c r="K256" s="45"/>
      <c r="L256" s="45"/>
      <c r="M256" s="45"/>
      <c r="N256" s="45"/>
      <c r="O256" s="45"/>
      <c r="P256" s="45"/>
      <c r="Q256" s="45"/>
      <c r="R256" s="45"/>
      <c r="S256" s="45"/>
      <c r="T256" s="45"/>
      <c r="U256" s="45"/>
      <c r="V256" s="50"/>
      <c r="Y256"/>
    </row>
    <row r="257" spans="1:25" ht="30.6" customHeight="1">
      <c r="A257" s="49">
        <f>'S2 Maquette'!B257</f>
        <v>0</v>
      </c>
      <c r="B257" s="49">
        <f>'S2 Maquette'!C257</f>
        <v>0</v>
      </c>
      <c r="C257" s="47">
        <f>'S2 Maquette'!F257</f>
        <v>0</v>
      </c>
      <c r="D257" s="45"/>
      <c r="E257" s="45"/>
      <c r="F257" s="45"/>
      <c r="G257" s="45"/>
      <c r="H257" s="45"/>
      <c r="I257" s="45"/>
      <c r="J257" s="45"/>
      <c r="K257" s="45"/>
      <c r="L257" s="45"/>
      <c r="M257" s="45"/>
      <c r="N257" s="45"/>
      <c r="O257" s="45"/>
      <c r="P257" s="45"/>
      <c r="Q257" s="45"/>
      <c r="R257" s="45"/>
      <c r="S257" s="45"/>
      <c r="T257" s="45"/>
      <c r="U257" s="45"/>
      <c r="V257" s="50"/>
      <c r="Y257"/>
    </row>
    <row r="258" spans="1:25" ht="30.6" customHeight="1">
      <c r="A258" s="49">
        <f>'S2 Maquette'!B258</f>
        <v>0</v>
      </c>
      <c r="B258" s="49">
        <f>'S2 Maquette'!C258</f>
        <v>0</v>
      </c>
      <c r="C258" s="47">
        <f>'S2 Maquette'!F258</f>
        <v>0</v>
      </c>
      <c r="D258" s="45"/>
      <c r="E258" s="45"/>
      <c r="F258" s="45"/>
      <c r="G258" s="45"/>
      <c r="H258" s="45"/>
      <c r="I258" s="45"/>
      <c r="J258" s="45"/>
      <c r="K258" s="45"/>
      <c r="L258" s="45"/>
      <c r="M258" s="45"/>
      <c r="N258" s="45"/>
      <c r="O258" s="45"/>
      <c r="P258" s="45"/>
      <c r="Q258" s="45"/>
      <c r="R258" s="45"/>
      <c r="S258" s="45"/>
      <c r="T258" s="45"/>
      <c r="U258" s="45"/>
      <c r="V258" s="50"/>
      <c r="Y258"/>
    </row>
    <row r="259" spans="1:25" ht="30.6" customHeight="1">
      <c r="A259" s="49">
        <f>'S2 Maquette'!B259</f>
        <v>0</v>
      </c>
      <c r="B259" s="49">
        <f>'S2 Maquette'!C259</f>
        <v>0</v>
      </c>
      <c r="C259" s="47">
        <f>'S2 Maquette'!F259</f>
        <v>0</v>
      </c>
      <c r="D259" s="45"/>
      <c r="E259" s="45"/>
      <c r="F259" s="45"/>
      <c r="G259" s="45"/>
      <c r="H259" s="45"/>
      <c r="I259" s="45"/>
      <c r="J259" s="45"/>
      <c r="K259" s="45"/>
      <c r="L259" s="45"/>
      <c r="M259" s="45"/>
      <c r="N259" s="45"/>
      <c r="O259" s="45"/>
      <c r="P259" s="45"/>
      <c r="Q259" s="45"/>
      <c r="R259" s="45"/>
      <c r="S259" s="45"/>
      <c r="T259" s="45"/>
      <c r="U259" s="45"/>
      <c r="V259" s="50"/>
      <c r="Y259"/>
    </row>
    <row r="260" spans="1:25" ht="30.6" customHeight="1">
      <c r="A260" s="49">
        <f>'S2 Maquette'!B260</f>
        <v>0</v>
      </c>
      <c r="B260" s="49">
        <f>'S2 Maquette'!C260</f>
        <v>0</v>
      </c>
      <c r="C260" s="47">
        <f>'S2 Maquette'!F260</f>
        <v>0</v>
      </c>
      <c r="D260" s="45"/>
      <c r="E260" s="45"/>
      <c r="F260" s="45"/>
      <c r="G260" s="45"/>
      <c r="H260" s="45"/>
      <c r="I260" s="45"/>
      <c r="J260" s="45"/>
      <c r="K260" s="45"/>
      <c r="L260" s="45"/>
      <c r="M260" s="45"/>
      <c r="N260" s="45"/>
      <c r="O260" s="45"/>
      <c r="P260" s="45"/>
      <c r="Q260" s="45"/>
      <c r="R260" s="45"/>
      <c r="S260" s="45"/>
      <c r="T260" s="45"/>
      <c r="U260" s="45"/>
      <c r="V260" s="50"/>
      <c r="Y260"/>
    </row>
    <row r="261" spans="1:25" ht="30.6" customHeight="1">
      <c r="A261" s="49">
        <f>'S2 Maquette'!B261</f>
        <v>0</v>
      </c>
      <c r="B261" s="49">
        <f>'S2 Maquette'!C261</f>
        <v>0</v>
      </c>
      <c r="C261" s="47">
        <f>'S2 Maquette'!F261</f>
        <v>0</v>
      </c>
      <c r="D261" s="45"/>
      <c r="E261" s="45"/>
      <c r="F261" s="45"/>
      <c r="G261" s="45"/>
      <c r="H261" s="45"/>
      <c r="I261" s="45"/>
      <c r="J261" s="45"/>
      <c r="K261" s="45"/>
      <c r="L261" s="45"/>
      <c r="M261" s="45"/>
      <c r="N261" s="45"/>
      <c r="O261" s="45"/>
      <c r="P261" s="45"/>
      <c r="Q261" s="45"/>
      <c r="R261" s="45"/>
      <c r="S261" s="45"/>
      <c r="T261" s="45"/>
      <c r="U261" s="45"/>
      <c r="V261" s="50"/>
      <c r="Y261"/>
    </row>
    <row r="262" spans="1:25" ht="30.6" customHeight="1">
      <c r="A262" s="49">
        <f>'S2 Maquette'!B262</f>
        <v>0</v>
      </c>
      <c r="B262" s="49">
        <f>'S2 Maquette'!C262</f>
        <v>0</v>
      </c>
      <c r="C262" s="47">
        <f>'S2 Maquette'!F262</f>
        <v>0</v>
      </c>
      <c r="D262" s="45"/>
      <c r="E262" s="45"/>
      <c r="F262" s="45"/>
      <c r="G262" s="45"/>
      <c r="H262" s="45"/>
      <c r="I262" s="45"/>
      <c r="J262" s="45"/>
      <c r="K262" s="45"/>
      <c r="L262" s="45"/>
      <c r="M262" s="45"/>
      <c r="N262" s="45"/>
      <c r="O262" s="45"/>
      <c r="P262" s="45"/>
      <c r="Q262" s="45"/>
      <c r="R262" s="45"/>
      <c r="S262" s="45"/>
      <c r="T262" s="45"/>
      <c r="U262" s="45"/>
      <c r="V262" s="50"/>
      <c r="Y262"/>
    </row>
    <row r="263" spans="1:25" ht="30.6" customHeight="1">
      <c r="A263" s="49">
        <f>'S2 Maquette'!B263</f>
        <v>0</v>
      </c>
      <c r="B263" s="49">
        <f>'S2 Maquette'!C263</f>
        <v>0</v>
      </c>
      <c r="C263" s="47">
        <f>'S2 Maquette'!F263</f>
        <v>0</v>
      </c>
      <c r="D263" s="45"/>
      <c r="E263" s="45"/>
      <c r="F263" s="45"/>
      <c r="G263" s="45"/>
      <c r="H263" s="45"/>
      <c r="I263" s="45"/>
      <c r="J263" s="45"/>
      <c r="K263" s="45"/>
      <c r="L263" s="45"/>
      <c r="M263" s="45"/>
      <c r="N263" s="45"/>
      <c r="O263" s="45"/>
      <c r="P263" s="45"/>
      <c r="Q263" s="45"/>
      <c r="R263" s="45"/>
      <c r="S263" s="45"/>
      <c r="T263" s="45"/>
      <c r="U263" s="45"/>
      <c r="V263" s="50"/>
      <c r="Y263"/>
    </row>
    <row r="264" spans="1:25" ht="30.6" customHeight="1">
      <c r="A264" s="49">
        <f>'S2 Maquette'!B264</f>
        <v>0</v>
      </c>
      <c r="B264" s="49">
        <f>'S2 Maquette'!C264</f>
        <v>0</v>
      </c>
      <c r="C264" s="47">
        <f>'S2 Maquette'!F264</f>
        <v>0</v>
      </c>
      <c r="D264" s="45"/>
      <c r="E264" s="45"/>
      <c r="F264" s="45"/>
      <c r="G264" s="45"/>
      <c r="H264" s="45"/>
      <c r="I264" s="45"/>
      <c r="J264" s="45"/>
      <c r="K264" s="45"/>
      <c r="L264" s="45"/>
      <c r="M264" s="45"/>
      <c r="N264" s="45"/>
      <c r="O264" s="45"/>
      <c r="P264" s="45"/>
      <c r="Q264" s="45"/>
      <c r="R264" s="45"/>
      <c r="S264" s="45"/>
      <c r="T264" s="45"/>
      <c r="U264" s="45"/>
      <c r="V264" s="50"/>
      <c r="Y264"/>
    </row>
    <row r="265" spans="1:25" ht="30.6" customHeight="1">
      <c r="A265" s="49">
        <f>'S2 Maquette'!B265</f>
        <v>0</v>
      </c>
      <c r="B265" s="49">
        <f>'S2 Maquette'!C265</f>
        <v>0</v>
      </c>
      <c r="C265" s="47">
        <f>'S2 Maquette'!F265</f>
        <v>0</v>
      </c>
      <c r="D265" s="45"/>
      <c r="E265" s="45"/>
      <c r="F265" s="45"/>
      <c r="G265" s="45"/>
      <c r="H265" s="45"/>
      <c r="I265" s="45"/>
      <c r="J265" s="45"/>
      <c r="K265" s="45"/>
      <c r="L265" s="45"/>
      <c r="M265" s="45"/>
      <c r="N265" s="45"/>
      <c r="O265" s="45"/>
      <c r="P265" s="45"/>
      <c r="Q265" s="45"/>
      <c r="R265" s="45"/>
      <c r="S265" s="45"/>
      <c r="T265" s="45"/>
      <c r="U265" s="45"/>
      <c r="V265" s="50"/>
      <c r="Y265"/>
    </row>
    <row r="266" spans="1:25" ht="30.6" customHeight="1">
      <c r="A266" s="49">
        <f>'S2 Maquette'!B266</f>
        <v>0</v>
      </c>
      <c r="B266" s="49">
        <f>'S2 Maquette'!C266</f>
        <v>0</v>
      </c>
      <c r="C266" s="47">
        <f>'S2 Maquette'!F266</f>
        <v>0</v>
      </c>
      <c r="D266" s="45"/>
      <c r="E266" s="45"/>
      <c r="F266" s="45"/>
      <c r="G266" s="45"/>
      <c r="H266" s="45"/>
      <c r="I266" s="45"/>
      <c r="J266" s="45"/>
      <c r="K266" s="45"/>
      <c r="L266" s="45"/>
      <c r="M266" s="45"/>
      <c r="N266" s="45"/>
      <c r="O266" s="45"/>
      <c r="P266" s="45"/>
      <c r="Q266" s="45"/>
      <c r="R266" s="45"/>
      <c r="S266" s="45"/>
      <c r="T266" s="45"/>
      <c r="U266" s="45"/>
      <c r="V266" s="50"/>
      <c r="Y266"/>
    </row>
    <row r="267" spans="1:25" ht="30.6" customHeight="1">
      <c r="A267" s="49">
        <f>'S2 Maquette'!B267</f>
        <v>0</v>
      </c>
      <c r="B267" s="49">
        <f>'S2 Maquette'!C267</f>
        <v>0</v>
      </c>
      <c r="C267" s="47">
        <f>'S2 Maquette'!F267</f>
        <v>0</v>
      </c>
      <c r="D267" s="45"/>
      <c r="E267" s="45"/>
      <c r="F267" s="45"/>
      <c r="G267" s="45"/>
      <c r="H267" s="45"/>
      <c r="I267" s="45"/>
      <c r="J267" s="45"/>
      <c r="K267" s="45"/>
      <c r="L267" s="45"/>
      <c r="M267" s="45"/>
      <c r="N267" s="45"/>
      <c r="O267" s="45"/>
      <c r="P267" s="45"/>
      <c r="Q267" s="45"/>
      <c r="R267" s="45"/>
      <c r="S267" s="45"/>
      <c r="T267" s="45"/>
      <c r="U267" s="45"/>
      <c r="V267" s="50"/>
      <c r="Y267"/>
    </row>
    <row r="268" spans="1:25" ht="30.6" customHeight="1">
      <c r="A268" s="49">
        <f>'S2 Maquette'!B268</f>
        <v>0</v>
      </c>
      <c r="B268" s="49">
        <f>'S2 Maquette'!C268</f>
        <v>0</v>
      </c>
      <c r="C268" s="47">
        <f>'S2 Maquette'!F268</f>
        <v>0</v>
      </c>
      <c r="D268" s="45"/>
      <c r="E268" s="45"/>
      <c r="F268" s="45"/>
      <c r="G268" s="45"/>
      <c r="H268" s="45"/>
      <c r="I268" s="45"/>
      <c r="J268" s="45"/>
      <c r="K268" s="45"/>
      <c r="L268" s="45"/>
      <c r="M268" s="45"/>
      <c r="N268" s="45"/>
      <c r="O268" s="45"/>
      <c r="P268" s="45"/>
      <c r="Q268" s="45"/>
      <c r="R268" s="45"/>
      <c r="S268" s="45"/>
      <c r="T268" s="45"/>
      <c r="U268" s="45"/>
      <c r="V268" s="50"/>
      <c r="Y268"/>
    </row>
    <row r="269" spans="1:25" ht="30.6" customHeight="1">
      <c r="A269" s="49">
        <f>'S2 Maquette'!B269</f>
        <v>0</v>
      </c>
      <c r="B269" s="49">
        <f>'S2 Maquette'!C269</f>
        <v>0</v>
      </c>
      <c r="C269" s="47">
        <f>'S2 Maquette'!F269</f>
        <v>0</v>
      </c>
      <c r="D269" s="45"/>
      <c r="E269" s="45"/>
      <c r="F269" s="45"/>
      <c r="G269" s="45"/>
      <c r="H269" s="45"/>
      <c r="I269" s="45"/>
      <c r="J269" s="45"/>
      <c r="K269" s="45"/>
      <c r="L269" s="45"/>
      <c r="M269" s="45"/>
      <c r="N269" s="45"/>
      <c r="O269" s="45"/>
      <c r="P269" s="45"/>
      <c r="Q269" s="45"/>
      <c r="R269" s="45"/>
      <c r="S269" s="45"/>
      <c r="T269" s="45"/>
      <c r="U269" s="45"/>
      <c r="V269" s="50"/>
      <c r="Y269"/>
    </row>
    <row r="270" spans="1:25" ht="30.6" customHeight="1">
      <c r="A270" s="49">
        <f>'S2 Maquette'!B270</f>
        <v>0</v>
      </c>
      <c r="B270" s="49">
        <f>'S2 Maquette'!C270</f>
        <v>0</v>
      </c>
      <c r="C270" s="47">
        <f>'S2 Maquette'!F270</f>
        <v>0</v>
      </c>
      <c r="D270" s="45"/>
      <c r="E270" s="45"/>
      <c r="F270" s="45"/>
      <c r="G270" s="45"/>
      <c r="H270" s="45"/>
      <c r="I270" s="45"/>
      <c r="J270" s="45"/>
      <c r="K270" s="45"/>
      <c r="L270" s="45"/>
      <c r="M270" s="45"/>
      <c r="N270" s="45"/>
      <c r="O270" s="45"/>
      <c r="P270" s="45"/>
      <c r="Q270" s="45"/>
      <c r="R270" s="45"/>
      <c r="S270" s="45"/>
      <c r="T270" s="45"/>
      <c r="U270" s="45"/>
      <c r="V270" s="50"/>
      <c r="Y270"/>
    </row>
    <row r="271" spans="1:25" ht="30.6" customHeight="1">
      <c r="A271" s="49">
        <f>'S2 Maquette'!B271</f>
        <v>0</v>
      </c>
      <c r="B271" s="49">
        <f>'S2 Maquette'!C271</f>
        <v>0</v>
      </c>
      <c r="C271" s="47">
        <f>'S2 Maquette'!F271</f>
        <v>0</v>
      </c>
      <c r="D271" s="45"/>
      <c r="E271" s="45"/>
      <c r="F271" s="45"/>
      <c r="G271" s="45"/>
      <c r="H271" s="45"/>
      <c r="I271" s="45"/>
      <c r="J271" s="45"/>
      <c r="K271" s="45"/>
      <c r="L271" s="45"/>
      <c r="M271" s="45"/>
      <c r="N271" s="45"/>
      <c r="O271" s="45"/>
      <c r="P271" s="45"/>
      <c r="Q271" s="45"/>
      <c r="R271" s="45"/>
      <c r="S271" s="45"/>
      <c r="T271" s="45"/>
      <c r="U271" s="45"/>
      <c r="V271" s="50"/>
      <c r="Y271"/>
    </row>
    <row r="272" spans="1:25" ht="30.6" customHeight="1">
      <c r="A272" s="49">
        <f>'S2 Maquette'!B272</f>
        <v>0</v>
      </c>
      <c r="B272" s="49">
        <f>'S2 Maquette'!C272</f>
        <v>0</v>
      </c>
      <c r="C272" s="47">
        <f>'S2 Maquette'!F272</f>
        <v>0</v>
      </c>
      <c r="D272" s="45"/>
      <c r="E272" s="45"/>
      <c r="F272" s="45"/>
      <c r="G272" s="45"/>
      <c r="H272" s="45"/>
      <c r="I272" s="45"/>
      <c r="J272" s="45"/>
      <c r="K272" s="45"/>
      <c r="L272" s="45"/>
      <c r="M272" s="45"/>
      <c r="N272" s="45"/>
      <c r="O272" s="45"/>
      <c r="P272" s="45"/>
      <c r="Q272" s="45"/>
      <c r="R272" s="45"/>
      <c r="S272" s="45"/>
      <c r="T272" s="45"/>
      <c r="U272" s="45"/>
      <c r="V272" s="50"/>
      <c r="Y272"/>
    </row>
    <row r="273" spans="1:25" ht="30.6" customHeight="1">
      <c r="A273" s="49">
        <f>'S2 Maquette'!B273</f>
        <v>0</v>
      </c>
      <c r="B273" s="49">
        <f>'S2 Maquette'!C273</f>
        <v>0</v>
      </c>
      <c r="C273" s="47">
        <f>'S2 Maquette'!F273</f>
        <v>0</v>
      </c>
      <c r="D273" s="45"/>
      <c r="E273" s="45"/>
      <c r="F273" s="45"/>
      <c r="G273" s="45"/>
      <c r="H273" s="45"/>
      <c r="I273" s="45"/>
      <c r="J273" s="45"/>
      <c r="K273" s="45"/>
      <c r="L273" s="45"/>
      <c r="M273" s="45"/>
      <c r="N273" s="45"/>
      <c r="O273" s="45"/>
      <c r="P273" s="45"/>
      <c r="Q273" s="45"/>
      <c r="R273" s="45"/>
      <c r="S273" s="45"/>
      <c r="T273" s="45"/>
      <c r="U273" s="45"/>
      <c r="V273" s="50"/>
      <c r="Y273"/>
    </row>
    <row r="274" spans="1:25" ht="30.6" customHeight="1">
      <c r="A274" s="49">
        <f>'S2 Maquette'!B274</f>
        <v>0</v>
      </c>
      <c r="B274" s="49">
        <f>'S2 Maquette'!C274</f>
        <v>0</v>
      </c>
      <c r="C274" s="47">
        <f>'S2 Maquette'!F274</f>
        <v>0</v>
      </c>
      <c r="D274" s="45"/>
      <c r="E274" s="45"/>
      <c r="F274" s="45"/>
      <c r="G274" s="45"/>
      <c r="H274" s="45"/>
      <c r="I274" s="45"/>
      <c r="J274" s="45"/>
      <c r="K274" s="45"/>
      <c r="L274" s="45"/>
      <c r="M274" s="45"/>
      <c r="N274" s="45"/>
      <c r="O274" s="45"/>
      <c r="P274" s="45"/>
      <c r="Q274" s="45"/>
      <c r="R274" s="45"/>
      <c r="S274" s="45"/>
      <c r="T274" s="45"/>
      <c r="U274" s="45"/>
      <c r="V274" s="50"/>
      <c r="Y274"/>
    </row>
    <row r="275" spans="1:25" ht="30.6" customHeight="1">
      <c r="A275" s="49">
        <f>'S2 Maquette'!B275</f>
        <v>0</v>
      </c>
      <c r="B275" s="49">
        <f>'S2 Maquette'!C275</f>
        <v>0</v>
      </c>
      <c r="C275" s="47">
        <f>'S2 Maquette'!F275</f>
        <v>0</v>
      </c>
      <c r="D275" s="45"/>
      <c r="E275" s="45"/>
      <c r="F275" s="45"/>
      <c r="G275" s="45"/>
      <c r="H275" s="45"/>
      <c r="I275" s="45"/>
      <c r="J275" s="45"/>
      <c r="K275" s="45"/>
      <c r="L275" s="45"/>
      <c r="M275" s="45"/>
      <c r="N275" s="45"/>
      <c r="O275" s="45"/>
      <c r="P275" s="45"/>
      <c r="Q275" s="45"/>
      <c r="R275" s="45"/>
      <c r="S275" s="45"/>
      <c r="T275" s="45"/>
      <c r="U275" s="45"/>
      <c r="V275" s="50"/>
      <c r="Y275"/>
    </row>
    <row r="276" spans="1:25" ht="30.6" customHeight="1">
      <c r="A276" s="49">
        <f>'S2 Maquette'!B276</f>
        <v>0</v>
      </c>
      <c r="B276" s="49">
        <f>'S2 Maquette'!C276</f>
        <v>0</v>
      </c>
      <c r="C276" s="47">
        <f>'S2 Maquette'!F276</f>
        <v>0</v>
      </c>
      <c r="D276" s="45"/>
      <c r="E276" s="45"/>
      <c r="F276" s="45"/>
      <c r="G276" s="45"/>
      <c r="H276" s="45"/>
      <c r="I276" s="45"/>
      <c r="J276" s="45"/>
      <c r="K276" s="45"/>
      <c r="L276" s="45"/>
      <c r="M276" s="45"/>
      <c r="N276" s="45"/>
      <c r="O276" s="45"/>
      <c r="P276" s="45"/>
      <c r="Q276" s="45"/>
      <c r="R276" s="45"/>
      <c r="S276" s="45"/>
      <c r="T276" s="45"/>
      <c r="U276" s="45"/>
      <c r="V276" s="50"/>
      <c r="Y276"/>
    </row>
    <row r="277" spans="1:25" ht="30.6" customHeight="1">
      <c r="A277" s="49">
        <f>'S2 Maquette'!B277</f>
        <v>0</v>
      </c>
      <c r="B277" s="49">
        <f>'S2 Maquette'!C277</f>
        <v>0</v>
      </c>
      <c r="C277" s="47">
        <f>'S2 Maquette'!F277</f>
        <v>0</v>
      </c>
      <c r="D277" s="45"/>
      <c r="E277" s="45"/>
      <c r="F277" s="45"/>
      <c r="G277" s="45"/>
      <c r="H277" s="45"/>
      <c r="I277" s="45"/>
      <c r="J277" s="45"/>
      <c r="K277" s="45"/>
      <c r="L277" s="45"/>
      <c r="M277" s="45"/>
      <c r="N277" s="45"/>
      <c r="O277" s="45"/>
      <c r="P277" s="45"/>
      <c r="Q277" s="45"/>
      <c r="R277" s="45"/>
      <c r="S277" s="45"/>
      <c r="T277" s="45"/>
      <c r="U277" s="45"/>
      <c r="V277" s="50"/>
      <c r="Y277"/>
    </row>
    <row r="278" spans="1:25" ht="30.6" customHeight="1">
      <c r="A278" s="49">
        <f>'S2 Maquette'!B278</f>
        <v>0</v>
      </c>
      <c r="B278" s="49">
        <f>'S2 Maquette'!C278</f>
        <v>0</v>
      </c>
      <c r="C278" s="47">
        <f>'S2 Maquette'!F278</f>
        <v>0</v>
      </c>
      <c r="D278" s="45"/>
      <c r="E278" s="45"/>
      <c r="F278" s="45"/>
      <c r="G278" s="45"/>
      <c r="H278" s="45"/>
      <c r="I278" s="45"/>
      <c r="J278" s="45"/>
      <c r="K278" s="45"/>
      <c r="L278" s="45"/>
      <c r="M278" s="45"/>
      <c r="N278" s="45"/>
      <c r="O278" s="45"/>
      <c r="P278" s="45"/>
      <c r="Q278" s="45"/>
      <c r="R278" s="45"/>
      <c r="S278" s="45"/>
      <c r="T278" s="45"/>
      <c r="U278" s="45"/>
      <c r="V278" s="50"/>
      <c r="Y278"/>
    </row>
    <row r="279" spans="1:25" ht="30.6" customHeight="1">
      <c r="A279" s="49">
        <f>'S2 Maquette'!B279</f>
        <v>0</v>
      </c>
      <c r="B279" s="49">
        <f>'S2 Maquette'!C279</f>
        <v>0</v>
      </c>
      <c r="C279" s="47">
        <f>'S2 Maquette'!F279</f>
        <v>0</v>
      </c>
      <c r="D279" s="45"/>
      <c r="E279" s="45"/>
      <c r="F279" s="45"/>
      <c r="G279" s="45"/>
      <c r="H279" s="45"/>
      <c r="I279" s="45"/>
      <c r="J279" s="45"/>
      <c r="K279" s="45"/>
      <c r="L279" s="45"/>
      <c r="M279" s="45"/>
      <c r="N279" s="45"/>
      <c r="O279" s="45"/>
      <c r="P279" s="45"/>
      <c r="Q279" s="45"/>
      <c r="R279" s="45"/>
      <c r="S279" s="45"/>
      <c r="T279" s="45"/>
      <c r="U279" s="45"/>
      <c r="V279" s="50"/>
      <c r="Y279"/>
    </row>
    <row r="280" spans="1:25" ht="30.6" customHeight="1">
      <c r="A280" s="49">
        <f>'S2 Maquette'!B280</f>
        <v>0</v>
      </c>
      <c r="B280" s="49">
        <f>'S2 Maquette'!C280</f>
        <v>0</v>
      </c>
      <c r="C280" s="47">
        <f>'S2 Maquette'!F280</f>
        <v>0</v>
      </c>
      <c r="D280" s="45"/>
      <c r="E280" s="45"/>
      <c r="F280" s="45"/>
      <c r="G280" s="45"/>
      <c r="H280" s="45"/>
      <c r="I280" s="45"/>
      <c r="J280" s="45"/>
      <c r="K280" s="45"/>
      <c r="L280" s="45"/>
      <c r="M280" s="45"/>
      <c r="N280" s="45"/>
      <c r="O280" s="45"/>
      <c r="P280" s="45"/>
      <c r="Q280" s="45"/>
      <c r="R280" s="45"/>
      <c r="S280" s="45"/>
      <c r="T280" s="45"/>
      <c r="U280" s="45"/>
      <c r="V280" s="50"/>
      <c r="Y280"/>
    </row>
    <row r="281" spans="1:25" ht="30.6" customHeight="1">
      <c r="A281" s="49">
        <f>'S2 Maquette'!B281</f>
        <v>0</v>
      </c>
      <c r="B281" s="49">
        <f>'S2 Maquette'!C281</f>
        <v>0</v>
      </c>
      <c r="C281" s="47">
        <f>'S2 Maquette'!F281</f>
        <v>0</v>
      </c>
      <c r="D281" s="45"/>
      <c r="E281" s="45"/>
      <c r="F281" s="45"/>
      <c r="G281" s="45"/>
      <c r="H281" s="45"/>
      <c r="I281" s="45"/>
      <c r="J281" s="45"/>
      <c r="K281" s="45"/>
      <c r="L281" s="45"/>
      <c r="M281" s="45"/>
      <c r="N281" s="45"/>
      <c r="O281" s="45"/>
      <c r="P281" s="45"/>
      <c r="Q281" s="45"/>
      <c r="R281" s="45"/>
      <c r="S281" s="45"/>
      <c r="T281" s="45"/>
      <c r="U281" s="45"/>
      <c r="V281" s="50"/>
      <c r="Y281"/>
    </row>
    <row r="282" spans="1:25" ht="30.6" customHeight="1">
      <c r="A282" s="49">
        <f>'S2 Maquette'!B282</f>
        <v>0</v>
      </c>
      <c r="B282" s="49">
        <f>'S2 Maquette'!C282</f>
        <v>0</v>
      </c>
      <c r="C282" s="47">
        <f>'S2 Maquette'!F282</f>
        <v>0</v>
      </c>
      <c r="D282" s="45"/>
      <c r="E282" s="45"/>
      <c r="F282" s="45"/>
      <c r="G282" s="45"/>
      <c r="H282" s="45"/>
      <c r="I282" s="45"/>
      <c r="J282" s="45"/>
      <c r="K282" s="45"/>
      <c r="L282" s="45"/>
      <c r="M282" s="45"/>
      <c r="N282" s="45"/>
      <c r="O282" s="45"/>
      <c r="P282" s="45"/>
      <c r="Q282" s="45"/>
      <c r="R282" s="45"/>
      <c r="S282" s="45"/>
      <c r="T282" s="45"/>
      <c r="U282" s="45"/>
      <c r="V282" s="50"/>
      <c r="Y282"/>
    </row>
    <row r="283" spans="1:25" ht="30.6" customHeight="1">
      <c r="A283" s="49">
        <f>'S2 Maquette'!B283</f>
        <v>0</v>
      </c>
      <c r="B283" s="49">
        <f>'S2 Maquette'!C283</f>
        <v>0</v>
      </c>
      <c r="C283" s="47">
        <f>'S2 Maquette'!F283</f>
        <v>0</v>
      </c>
      <c r="D283" s="45"/>
      <c r="E283" s="45"/>
      <c r="F283" s="45"/>
      <c r="G283" s="45"/>
      <c r="H283" s="45"/>
      <c r="I283" s="45"/>
      <c r="J283" s="45"/>
      <c r="K283" s="45"/>
      <c r="L283" s="45"/>
      <c r="M283" s="45"/>
      <c r="N283" s="45"/>
      <c r="O283" s="45"/>
      <c r="P283" s="45"/>
      <c r="Q283" s="45"/>
      <c r="R283" s="45"/>
      <c r="S283" s="45"/>
      <c r="T283" s="45"/>
      <c r="U283" s="45"/>
      <c r="V283" s="50"/>
      <c r="Y283"/>
    </row>
    <row r="284" spans="1:25" ht="30.6" customHeight="1">
      <c r="A284" s="49">
        <f>'S2 Maquette'!B284</f>
        <v>0</v>
      </c>
      <c r="B284" s="49">
        <f>'S2 Maquette'!C284</f>
        <v>0</v>
      </c>
      <c r="C284" s="47">
        <f>'S2 Maquette'!F284</f>
        <v>0</v>
      </c>
      <c r="D284" s="45"/>
      <c r="E284" s="45"/>
      <c r="F284" s="45"/>
      <c r="G284" s="45"/>
      <c r="H284" s="45"/>
      <c r="I284" s="45"/>
      <c r="J284" s="45"/>
      <c r="K284" s="45"/>
      <c r="L284" s="45"/>
      <c r="M284" s="45"/>
      <c r="N284" s="45"/>
      <c r="O284" s="45"/>
      <c r="P284" s="45"/>
      <c r="Q284" s="45"/>
      <c r="R284" s="45"/>
      <c r="S284" s="45"/>
      <c r="T284" s="45"/>
      <c r="U284" s="45"/>
      <c r="V284" s="50"/>
      <c r="Y284"/>
    </row>
    <row r="285" spans="1:25" ht="30.6" customHeight="1">
      <c r="A285" s="49">
        <f>'S2 Maquette'!B285</f>
        <v>0</v>
      </c>
      <c r="B285" s="49">
        <f>'S2 Maquette'!C285</f>
        <v>0</v>
      </c>
      <c r="C285" s="47">
        <f>'S2 Maquette'!F285</f>
        <v>0</v>
      </c>
      <c r="D285" s="45"/>
      <c r="E285" s="45"/>
      <c r="F285" s="45"/>
      <c r="G285" s="45"/>
      <c r="H285" s="45"/>
      <c r="I285" s="45"/>
      <c r="J285" s="45"/>
      <c r="K285" s="45"/>
      <c r="L285" s="45"/>
      <c r="M285" s="45"/>
      <c r="N285" s="45"/>
      <c r="O285" s="45"/>
      <c r="P285" s="45"/>
      <c r="Q285" s="45"/>
      <c r="R285" s="45"/>
      <c r="S285" s="45"/>
      <c r="T285" s="45"/>
      <c r="U285" s="45"/>
      <c r="V285" s="50"/>
      <c r="Y285"/>
    </row>
    <row r="286" spans="1:25" ht="30.6" customHeight="1">
      <c r="A286" s="49">
        <f>'S2 Maquette'!B286</f>
        <v>0</v>
      </c>
      <c r="B286" s="49">
        <f>'S2 Maquette'!C286</f>
        <v>0</v>
      </c>
      <c r="C286" s="47">
        <f>'S2 Maquette'!F286</f>
        <v>0</v>
      </c>
      <c r="D286" s="45"/>
      <c r="E286" s="45"/>
      <c r="F286" s="45"/>
      <c r="G286" s="45"/>
      <c r="H286" s="45"/>
      <c r="I286" s="45"/>
      <c r="J286" s="45"/>
      <c r="K286" s="45"/>
      <c r="L286" s="45"/>
      <c r="M286" s="45"/>
      <c r="N286" s="45"/>
      <c r="O286" s="45"/>
      <c r="P286" s="45"/>
      <c r="Q286" s="45"/>
      <c r="R286" s="45"/>
      <c r="S286" s="45"/>
      <c r="T286" s="45"/>
      <c r="U286" s="45"/>
      <c r="V286" s="50"/>
      <c r="Y286"/>
    </row>
    <row r="287" spans="1:25" ht="30.6" customHeight="1">
      <c r="A287" s="49">
        <f>'S2 Maquette'!B287</f>
        <v>0</v>
      </c>
      <c r="B287" s="49">
        <f>'S2 Maquette'!C287</f>
        <v>0</v>
      </c>
      <c r="C287" s="47">
        <f>'S2 Maquette'!F287</f>
        <v>0</v>
      </c>
      <c r="D287" s="45"/>
      <c r="E287" s="45"/>
      <c r="F287" s="45"/>
      <c r="G287" s="45"/>
      <c r="H287" s="45"/>
      <c r="I287" s="45"/>
      <c r="J287" s="45"/>
      <c r="K287" s="45"/>
      <c r="L287" s="45"/>
      <c r="M287" s="45"/>
      <c r="N287" s="45"/>
      <c r="O287" s="45"/>
      <c r="P287" s="45"/>
      <c r="Q287" s="45"/>
      <c r="R287" s="45"/>
      <c r="S287" s="45"/>
      <c r="T287" s="45"/>
      <c r="U287" s="45"/>
      <c r="V287" s="50"/>
      <c r="Y287"/>
    </row>
    <row r="288" spans="1:25" ht="30.6" customHeight="1">
      <c r="A288" s="49">
        <f>'S2 Maquette'!B288</f>
        <v>0</v>
      </c>
      <c r="B288" s="49">
        <f>'S2 Maquette'!C288</f>
        <v>0</v>
      </c>
      <c r="C288" s="47">
        <f>'S2 Maquette'!F288</f>
        <v>0</v>
      </c>
      <c r="D288" s="45"/>
      <c r="E288" s="45"/>
      <c r="F288" s="45"/>
      <c r="G288" s="45"/>
      <c r="H288" s="45"/>
      <c r="I288" s="45"/>
      <c r="J288" s="45"/>
      <c r="K288" s="45"/>
      <c r="L288" s="45"/>
      <c r="M288" s="45"/>
      <c r="N288" s="45"/>
      <c r="O288" s="45"/>
      <c r="P288" s="45"/>
      <c r="Q288" s="45"/>
      <c r="R288" s="45"/>
      <c r="S288" s="45"/>
      <c r="T288" s="45"/>
      <c r="U288" s="45"/>
      <c r="V288" s="50"/>
      <c r="Y288"/>
    </row>
    <row r="289" spans="1:25" ht="30.6" customHeight="1">
      <c r="A289" s="49">
        <f>'S2 Maquette'!B289</f>
        <v>0</v>
      </c>
      <c r="B289" s="49">
        <f>'S2 Maquette'!C289</f>
        <v>0</v>
      </c>
      <c r="C289" s="47">
        <f>'S2 Maquette'!F289</f>
        <v>0</v>
      </c>
      <c r="D289" s="45"/>
      <c r="E289" s="45"/>
      <c r="F289" s="45"/>
      <c r="G289" s="45"/>
      <c r="H289" s="45"/>
      <c r="I289" s="45"/>
      <c r="J289" s="45"/>
      <c r="K289" s="45"/>
      <c r="L289" s="45"/>
      <c r="M289" s="45"/>
      <c r="N289" s="45"/>
      <c r="O289" s="45"/>
      <c r="P289" s="45"/>
      <c r="Q289" s="45"/>
      <c r="R289" s="45"/>
      <c r="S289" s="45"/>
      <c r="T289" s="45"/>
      <c r="U289" s="45"/>
      <c r="V289" s="50"/>
      <c r="Y289"/>
    </row>
    <row r="290" spans="1:25" ht="30.6" customHeight="1">
      <c r="A290" s="49">
        <f>'S2 Maquette'!B290</f>
        <v>0</v>
      </c>
      <c r="B290" s="49">
        <f>'S2 Maquette'!C290</f>
        <v>0</v>
      </c>
      <c r="C290" s="47">
        <f>'S2 Maquette'!F290</f>
        <v>0</v>
      </c>
      <c r="D290" s="45"/>
      <c r="E290" s="45"/>
      <c r="F290" s="45"/>
      <c r="G290" s="45"/>
      <c r="H290" s="45"/>
      <c r="I290" s="45"/>
      <c r="J290" s="45"/>
      <c r="K290" s="45"/>
      <c r="L290" s="45"/>
      <c r="M290" s="45"/>
      <c r="N290" s="45"/>
      <c r="O290" s="45"/>
      <c r="P290" s="45"/>
      <c r="Q290" s="45"/>
      <c r="R290" s="45"/>
      <c r="S290" s="45"/>
      <c r="T290" s="45"/>
      <c r="U290" s="45"/>
      <c r="V290" s="50"/>
      <c r="Y290"/>
    </row>
    <row r="291" spans="1:25" ht="30.6" customHeight="1">
      <c r="A291" s="49">
        <f>'S2 Maquette'!B291</f>
        <v>0</v>
      </c>
      <c r="B291" s="49">
        <f>'S2 Maquette'!C291</f>
        <v>0</v>
      </c>
      <c r="C291" s="47">
        <f>'S2 Maquette'!F291</f>
        <v>0</v>
      </c>
      <c r="D291" s="45"/>
      <c r="E291" s="45"/>
      <c r="F291" s="45"/>
      <c r="G291" s="45"/>
      <c r="H291" s="45"/>
      <c r="I291" s="45"/>
      <c r="J291" s="45"/>
      <c r="K291" s="45"/>
      <c r="L291" s="45"/>
      <c r="M291" s="45"/>
      <c r="N291" s="45"/>
      <c r="O291" s="45"/>
      <c r="P291" s="45"/>
      <c r="Q291" s="45"/>
      <c r="R291" s="45"/>
      <c r="S291" s="45"/>
      <c r="T291" s="45"/>
      <c r="U291" s="45"/>
      <c r="V291" s="50"/>
      <c r="Y291"/>
    </row>
    <row r="292" spans="1:25" ht="30.6" customHeight="1">
      <c r="A292" s="49">
        <f>'S2 Maquette'!B292</f>
        <v>0</v>
      </c>
      <c r="B292" s="49">
        <f>'S2 Maquette'!C292</f>
        <v>0</v>
      </c>
      <c r="C292" s="47">
        <f>'S2 Maquette'!F292</f>
        <v>0</v>
      </c>
      <c r="D292" s="45"/>
      <c r="E292" s="45"/>
      <c r="F292" s="45"/>
      <c r="G292" s="45"/>
      <c r="H292" s="45"/>
      <c r="I292" s="45"/>
      <c r="J292" s="45"/>
      <c r="K292" s="45"/>
      <c r="L292" s="45"/>
      <c r="M292" s="45"/>
      <c r="N292" s="45"/>
      <c r="O292" s="45"/>
      <c r="P292" s="45"/>
      <c r="Q292" s="45"/>
      <c r="R292" s="45"/>
      <c r="S292" s="45"/>
      <c r="T292" s="45"/>
      <c r="U292" s="45"/>
      <c r="V292" s="50"/>
      <c r="Y292"/>
    </row>
    <row r="293" spans="1:25" ht="30.6" customHeight="1">
      <c r="A293" s="49">
        <f>'S2 Maquette'!B293</f>
        <v>0</v>
      </c>
      <c r="B293" s="49">
        <f>'S2 Maquette'!C293</f>
        <v>0</v>
      </c>
      <c r="C293" s="47">
        <f>'S2 Maquette'!F293</f>
        <v>0</v>
      </c>
      <c r="D293" s="45"/>
      <c r="E293" s="45"/>
      <c r="F293" s="45"/>
      <c r="G293" s="45"/>
      <c r="H293" s="45"/>
      <c r="I293" s="45"/>
      <c r="J293" s="45"/>
      <c r="K293" s="45"/>
      <c r="L293" s="45"/>
      <c r="M293" s="45"/>
      <c r="N293" s="45"/>
      <c r="O293" s="45"/>
      <c r="P293" s="45"/>
      <c r="Q293" s="45"/>
      <c r="R293" s="45"/>
      <c r="S293" s="45"/>
      <c r="T293" s="45"/>
      <c r="U293" s="45"/>
      <c r="V293" s="50"/>
      <c r="Y293"/>
    </row>
    <row r="294" spans="1:25" ht="30.6" customHeight="1">
      <c r="A294" s="49">
        <f>'S2 Maquette'!B294</f>
        <v>0</v>
      </c>
      <c r="B294" s="49">
        <f>'S2 Maquette'!C294</f>
        <v>0</v>
      </c>
      <c r="C294" s="47">
        <f>'S2 Maquette'!F294</f>
        <v>0</v>
      </c>
      <c r="D294" s="45"/>
      <c r="E294" s="45"/>
      <c r="F294" s="45"/>
      <c r="G294" s="45"/>
      <c r="H294" s="45"/>
      <c r="I294" s="45"/>
      <c r="J294" s="45"/>
      <c r="K294" s="45"/>
      <c r="L294" s="45"/>
      <c r="M294" s="45"/>
      <c r="N294" s="45"/>
      <c r="O294" s="45"/>
      <c r="P294" s="45"/>
      <c r="Q294" s="45"/>
      <c r="R294" s="45"/>
      <c r="S294" s="45"/>
      <c r="T294" s="45"/>
      <c r="U294" s="45"/>
      <c r="V294" s="50"/>
      <c r="Y294"/>
    </row>
    <row r="295" spans="1:25" ht="30.6" customHeight="1">
      <c r="A295" s="49">
        <f>'S2 Maquette'!B295</f>
        <v>0</v>
      </c>
      <c r="B295" s="49">
        <f>'S2 Maquette'!C295</f>
        <v>0</v>
      </c>
      <c r="C295" s="47">
        <f>'S2 Maquette'!F295</f>
        <v>0</v>
      </c>
      <c r="D295" s="45"/>
      <c r="E295" s="45"/>
      <c r="F295" s="45"/>
      <c r="G295" s="45"/>
      <c r="H295" s="45"/>
      <c r="I295" s="45"/>
      <c r="J295" s="45"/>
      <c r="K295" s="45"/>
      <c r="L295" s="45"/>
      <c r="M295" s="45"/>
      <c r="N295" s="45"/>
      <c r="O295" s="45"/>
      <c r="P295" s="45"/>
      <c r="Q295" s="45"/>
      <c r="R295" s="45"/>
      <c r="S295" s="45"/>
      <c r="T295" s="45"/>
      <c r="U295" s="45"/>
      <c r="V295" s="50"/>
      <c r="Y295"/>
    </row>
    <row r="296" spans="1:25" ht="30.6" customHeight="1">
      <c r="A296" s="49">
        <f>'S2 Maquette'!B296</f>
        <v>0</v>
      </c>
      <c r="B296" s="49">
        <f>'S2 Maquette'!C296</f>
        <v>0</v>
      </c>
      <c r="C296" s="47">
        <f>'S2 Maquette'!F296</f>
        <v>0</v>
      </c>
      <c r="D296" s="45"/>
      <c r="E296" s="45"/>
      <c r="F296" s="45"/>
      <c r="G296" s="45"/>
      <c r="H296" s="45"/>
      <c r="I296" s="45"/>
      <c r="J296" s="45"/>
      <c r="K296" s="45"/>
      <c r="L296" s="45"/>
      <c r="M296" s="45"/>
      <c r="N296" s="45"/>
      <c r="O296" s="45"/>
      <c r="P296" s="45"/>
      <c r="Q296" s="45"/>
      <c r="R296" s="45"/>
      <c r="S296" s="45"/>
      <c r="T296" s="45"/>
      <c r="U296" s="45"/>
      <c r="V296" s="50"/>
      <c r="Y296"/>
    </row>
    <row r="297" spans="1:25" ht="30.6" customHeight="1">
      <c r="A297" s="49">
        <f>'S2 Maquette'!B297</f>
        <v>0</v>
      </c>
      <c r="B297" s="49">
        <f>'S2 Maquette'!C297</f>
        <v>0</v>
      </c>
      <c r="C297" s="47">
        <f>'S2 Maquette'!F297</f>
        <v>0</v>
      </c>
      <c r="D297" s="45"/>
      <c r="E297" s="45"/>
      <c r="F297" s="45"/>
      <c r="G297" s="45"/>
      <c r="H297" s="45"/>
      <c r="I297" s="45"/>
      <c r="J297" s="45"/>
      <c r="K297" s="45"/>
      <c r="L297" s="45"/>
      <c r="M297" s="45"/>
      <c r="N297" s="45"/>
      <c r="O297" s="45"/>
      <c r="P297" s="45"/>
      <c r="Q297" s="45"/>
      <c r="R297" s="45"/>
      <c r="S297" s="45"/>
      <c r="T297" s="45"/>
      <c r="U297" s="45"/>
      <c r="V297" s="50"/>
      <c r="Y297"/>
    </row>
    <row r="298" spans="1:25" ht="30.6" customHeight="1">
      <c r="A298" s="49">
        <f>'S2 Maquette'!B298</f>
        <v>0</v>
      </c>
      <c r="B298" s="49">
        <f>'S2 Maquette'!C298</f>
        <v>0</v>
      </c>
      <c r="C298" s="47">
        <f>'S2 Maquette'!F298</f>
        <v>0</v>
      </c>
      <c r="D298" s="45"/>
      <c r="E298" s="45"/>
      <c r="F298" s="45"/>
      <c r="G298" s="45"/>
      <c r="H298" s="45"/>
      <c r="I298" s="45"/>
      <c r="J298" s="45"/>
      <c r="K298" s="45"/>
      <c r="L298" s="45"/>
      <c r="M298" s="45"/>
      <c r="N298" s="45"/>
      <c r="O298" s="45"/>
      <c r="P298" s="45"/>
      <c r="Q298" s="45"/>
      <c r="R298" s="45"/>
      <c r="S298" s="45"/>
      <c r="T298" s="45"/>
      <c r="U298" s="45"/>
      <c r="V298" s="50"/>
      <c r="Y298"/>
    </row>
    <row r="299" spans="1:25" ht="30.6" customHeight="1">
      <c r="A299" s="49">
        <f>'S2 Maquette'!B299</f>
        <v>0</v>
      </c>
      <c r="B299" s="49">
        <f>'S2 Maquette'!C299</f>
        <v>0</v>
      </c>
      <c r="C299" s="47">
        <f>'S2 Maquette'!F299</f>
        <v>0</v>
      </c>
      <c r="D299" s="45"/>
      <c r="E299" s="45"/>
      <c r="F299" s="45"/>
      <c r="G299" s="45"/>
      <c r="H299" s="45"/>
      <c r="I299" s="45"/>
      <c r="J299" s="45"/>
      <c r="K299" s="45"/>
      <c r="L299" s="45"/>
      <c r="M299" s="45"/>
      <c r="N299" s="45"/>
      <c r="O299" s="45"/>
      <c r="P299" s="45"/>
      <c r="Q299" s="45"/>
      <c r="R299" s="45"/>
      <c r="S299" s="45"/>
      <c r="T299" s="45"/>
      <c r="U299" s="45"/>
      <c r="V299" s="50"/>
      <c r="Y299"/>
    </row>
    <row r="300" spans="1:25" ht="30.6" customHeight="1">
      <c r="A300" s="49">
        <f>'S2 Maquette'!B300</f>
        <v>0</v>
      </c>
      <c r="B300" s="49">
        <f>'S2 Maquette'!C300</f>
        <v>0</v>
      </c>
      <c r="C300" s="47">
        <f>'S2 Maquette'!F300</f>
        <v>0</v>
      </c>
      <c r="D300" s="45"/>
      <c r="E300" s="45"/>
      <c r="F300" s="45"/>
      <c r="G300" s="45"/>
      <c r="H300" s="45"/>
      <c r="I300" s="45"/>
      <c r="J300" s="45"/>
      <c r="K300" s="45"/>
      <c r="L300" s="45"/>
      <c r="M300" s="45"/>
      <c r="N300" s="45"/>
      <c r="O300" s="45"/>
      <c r="P300" s="45"/>
      <c r="Q300" s="45"/>
      <c r="R300" s="45"/>
      <c r="S300" s="45"/>
      <c r="T300" s="45"/>
      <c r="U300" s="45"/>
      <c r="V300" s="50"/>
      <c r="Y300"/>
    </row>
  </sheetData>
  <sheetProtection formatCells="0" insertRows="0"/>
  <mergeCells count="2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P14:Q17"/>
    <mergeCell ref="A40:B40"/>
    <mergeCell ref="M12:Q13"/>
    <mergeCell ref="A1:I6"/>
    <mergeCell ref="C7:D9"/>
    <mergeCell ref="E7:F9"/>
    <mergeCell ref="G7:G9"/>
    <mergeCell ref="H7:I9"/>
    <mergeCell ref="A7:A11"/>
    <mergeCell ref="B7:B11"/>
    <mergeCell ref="C10:D11"/>
    <mergeCell ref="E10:I11"/>
  </mergeCells>
  <conditionalFormatting sqref="A1:A7 A12:A17 A301:A999">
    <cfRule type="expression" dxfId="404" priority="135">
      <formula>$C1="Parcours Pédagogique"</formula>
    </cfRule>
    <cfRule type="expression" dxfId="403" priority="136">
      <formula>$C1="BLOC"</formula>
    </cfRule>
    <cfRule type="expression" dxfId="402" priority="137">
      <formula>$C1="OPTION"</formula>
    </cfRule>
  </conditionalFormatting>
  <conditionalFormatting sqref="A27">
    <cfRule type="expression" dxfId="401" priority="25">
      <formula>$F27="Fermeture"</formula>
    </cfRule>
    <cfRule type="expression" dxfId="400" priority="26">
      <formula>$F27="Modification"</formula>
    </cfRule>
    <cfRule type="expression" dxfId="399" priority="27">
      <formula>$F27="Création"</formula>
    </cfRule>
  </conditionalFormatting>
  <conditionalFormatting sqref="A34">
    <cfRule type="expression" dxfId="398" priority="22">
      <formula>$F34="Fermeture"</formula>
    </cfRule>
    <cfRule type="expression" dxfId="397" priority="23">
      <formula>$F34="Modification"</formula>
    </cfRule>
    <cfRule type="expression" dxfId="396" priority="24">
      <formula>$F34="Création"</formula>
    </cfRule>
  </conditionalFormatting>
  <conditionalFormatting sqref="A40">
    <cfRule type="expression" dxfId="395" priority="19">
      <formula>$F40="Fermeture"</formula>
    </cfRule>
    <cfRule type="expression" dxfId="394" priority="20">
      <formula>$F40="Modification"</formula>
    </cfRule>
    <cfRule type="expression" dxfId="393" priority="21">
      <formula>$F40="Création"</formula>
    </cfRule>
  </conditionalFormatting>
  <conditionalFormatting sqref="A18:U22 C40:U40 A41:U300 V18">
    <cfRule type="expression" dxfId="392" priority="142">
      <formula>$C18="Modification MCC"</formula>
    </cfRule>
  </conditionalFormatting>
  <conditionalFormatting sqref="B1:U7 C8:U9 C10 E10 J10:U11 B12:M12 R12 B13:L13 B14:N14 P14 R14:U17 B15:M17 B301:U999">
    <cfRule type="expression" dxfId="391" priority="139">
      <formula>$D1="Modification"</formula>
    </cfRule>
    <cfRule type="expression" dxfId="390" priority="140">
      <formula>$D1="Création"</formula>
    </cfRule>
    <cfRule type="expression" dxfId="389" priority="141">
      <formula>$D1="Fermeture"</formula>
    </cfRule>
  </conditionalFormatting>
  <conditionalFormatting sqref="B1:U7 C8:U9 J10:U11 B12:M12 B13:L13 B14:N14 B15:M17 B301:U999 C10 E10 R12 P14 R14:U17">
    <cfRule type="expression" dxfId="388" priority="138">
      <formula>$D1="Modification MCC"</formula>
    </cfRule>
  </conditionalFormatting>
  <conditionalFormatting sqref="C23:O39">
    <cfRule type="expression" dxfId="387" priority="50">
      <formula>$B23="Option"</formula>
    </cfRule>
  </conditionalFormatting>
  <conditionalFormatting sqref="C14:U22 C40:U1001 C1:U9 C10 E10 J10:U11 C12:M12 R12:U13 C13:L13">
    <cfRule type="expression" dxfId="386" priority="130">
      <formula>$B1="Option"</formula>
    </cfRule>
  </conditionalFormatting>
  <conditionalFormatting sqref="D23:O32 D33:J34 D35:O36 D37:J39">
    <cfRule type="expression" dxfId="385" priority="65">
      <formula>$C23="Modification MCC"</formula>
    </cfRule>
    <cfRule type="expression" dxfId="384" priority="66">
      <formula>$C23="Modification"</formula>
    </cfRule>
    <cfRule type="expression" dxfId="383" priority="67">
      <formula>$C23="Création"</formula>
    </cfRule>
    <cfRule type="expression" dxfId="382" priority="68">
      <formula>$C23="Fermeture"</formula>
    </cfRule>
  </conditionalFormatting>
  <conditionalFormatting sqref="J1:J22 J40:J1001">
    <cfRule type="expression" dxfId="381" priority="134">
      <formula>$I1="NON"</formula>
    </cfRule>
  </conditionalFormatting>
  <conditionalFormatting sqref="J23:J39">
    <cfRule type="expression" dxfId="380" priority="64">
      <formula>$I23="NON"</formula>
    </cfRule>
  </conditionalFormatting>
  <conditionalFormatting sqref="K32">
    <cfRule type="expression" dxfId="379" priority="28">
      <formula>$C32="Modification MCC"</formula>
    </cfRule>
    <cfRule type="expression" dxfId="378" priority="29">
      <formula>$C32="Modification"</formula>
    </cfRule>
    <cfRule type="expression" dxfId="377" priority="30">
      <formula>$C32="Création"</formula>
    </cfRule>
    <cfRule type="expression" dxfId="376" priority="31">
      <formula>$C32="Fermeture"</formula>
    </cfRule>
  </conditionalFormatting>
  <conditionalFormatting sqref="K33:O34">
    <cfRule type="expression" dxfId="375" priority="58">
      <formula>$C33="Modification MCC"</formula>
    </cfRule>
    <cfRule type="expression" dxfId="374" priority="59">
      <formula>$C33="Modification"</formula>
    </cfRule>
    <cfRule type="expression" dxfId="373" priority="60">
      <formula>$C33="Création"</formula>
    </cfRule>
    <cfRule type="expression" dxfId="372" priority="61">
      <formula>$C33="Fermeture"</formula>
    </cfRule>
  </conditionalFormatting>
  <conditionalFormatting sqref="K37:O39">
    <cfRule type="expression" dxfId="371" priority="52">
      <formula>$C37="Modification MCC"</formula>
    </cfRule>
    <cfRule type="expression" dxfId="370" priority="53">
      <formula>$C37="Modification"</formula>
    </cfRule>
    <cfRule type="expression" dxfId="369" priority="54">
      <formula>$C37="Création"</formula>
    </cfRule>
    <cfRule type="expression" dxfId="368" priority="55">
      <formula>$C37="Fermeture"</formula>
    </cfRule>
  </conditionalFormatting>
  <conditionalFormatting sqref="L18:L22 L40:L300">
    <cfRule type="expression" dxfId="367" priority="129">
      <formula>$K18="CCI (CC Intégral)"</formula>
    </cfRule>
  </conditionalFormatting>
  <conditionalFormatting sqref="L23:L32 L35:L36">
    <cfRule type="expression" dxfId="366" priority="70">
      <formula>$K23="CCI (CC Intégral)"</formula>
    </cfRule>
  </conditionalFormatting>
  <conditionalFormatting sqref="L33:L34">
    <cfRule type="expression" dxfId="365" priority="63">
      <formula>$K33="CCI (CC Intégral)"</formula>
    </cfRule>
  </conditionalFormatting>
  <conditionalFormatting sqref="L37:L39">
    <cfRule type="expression" dxfId="364" priority="57">
      <formula>$K37="CCI (CC Intégral)"</formula>
    </cfRule>
  </conditionalFormatting>
  <conditionalFormatting sqref="L18:M32 L35:M36">
    <cfRule type="expression" dxfId="363" priority="69">
      <formula>$K18="CT (Contrôle terminal)"</formula>
    </cfRule>
  </conditionalFormatting>
  <conditionalFormatting sqref="L33:M34">
    <cfRule type="expression" dxfId="362" priority="62">
      <formula>$K33="CT (Contrôle terminal)"</formula>
    </cfRule>
  </conditionalFormatting>
  <conditionalFormatting sqref="L37:M300">
    <cfRule type="expression" dxfId="361" priority="56">
      <formula>$K37="CT (Contrôle terminal)"</formula>
    </cfRule>
  </conditionalFormatting>
  <conditionalFormatting sqref="N18:O300">
    <cfRule type="expression" dxfId="360" priority="51">
      <formula>$K18="CCI (CC Intégral)"</formula>
    </cfRule>
  </conditionalFormatting>
  <conditionalFormatting sqref="P18:Q23 P26:Q29 P33:Q36 P39:Q300">
    <cfRule type="expression" dxfId="359" priority="71">
      <formula>$K18="CC&amp;CT"</formula>
    </cfRule>
    <cfRule type="expression" dxfId="358" priority="72">
      <formula>$K18="CT (Contrôle terminal)"</formula>
    </cfRule>
  </conditionalFormatting>
  <conditionalFormatting sqref="P24:Q25">
    <cfRule type="expression" dxfId="357" priority="14">
      <formula>$K24="CCI (CC Intégral)"</formula>
    </cfRule>
  </conditionalFormatting>
  <conditionalFormatting sqref="P30:Q32">
    <cfRule type="expression" dxfId="356" priority="8">
      <formula>$K30="CCI (CC Intégral)"</formula>
    </cfRule>
  </conditionalFormatting>
  <conditionalFormatting sqref="P37:Q38">
    <cfRule type="expression" dxfId="355" priority="2">
      <formula>$K37="CCI (CC Intégral)"</formula>
    </cfRule>
  </conditionalFormatting>
  <conditionalFormatting sqref="P24:R25">
    <cfRule type="expression" dxfId="354" priority="13">
      <formula>$B24="Option"</formula>
    </cfRule>
    <cfRule type="expression" dxfId="353" priority="15">
      <formula>$C24="Modification MCC"</formula>
    </cfRule>
    <cfRule type="expression" dxfId="352" priority="16">
      <formula>$C24="Modification"</formula>
    </cfRule>
    <cfRule type="expression" dxfId="351" priority="17">
      <formula>$C24="Création"</formula>
    </cfRule>
    <cfRule type="expression" dxfId="350" priority="18">
      <formula>$C24="Fermeture"</formula>
    </cfRule>
  </conditionalFormatting>
  <conditionalFormatting sqref="P30:R32">
    <cfRule type="expression" dxfId="349" priority="7">
      <formula>$B30="Option"</formula>
    </cfRule>
    <cfRule type="expression" dxfId="348" priority="9">
      <formula>$C30="Modification MCC"</formula>
    </cfRule>
    <cfRule type="expression" dxfId="347" priority="10">
      <formula>$C30="Modification"</formula>
    </cfRule>
    <cfRule type="expression" dxfId="346" priority="11">
      <formula>$C30="Création"</formula>
    </cfRule>
    <cfRule type="expression" dxfId="345" priority="12">
      <formula>$C30="Fermeture"</formula>
    </cfRule>
  </conditionalFormatting>
  <conditionalFormatting sqref="P37:R38">
    <cfRule type="expression" dxfId="344" priority="1">
      <formula>$B37="Option"</formula>
    </cfRule>
    <cfRule type="expression" dxfId="343" priority="3">
      <formula>$C37="Modification MCC"</formula>
    </cfRule>
    <cfRule type="expression" dxfId="342" priority="4">
      <formula>$C37="Modification"</formula>
    </cfRule>
    <cfRule type="expression" dxfId="341" priority="5">
      <formula>$C37="Création"</formula>
    </cfRule>
    <cfRule type="expression" dxfId="340" priority="6">
      <formula>$C37="Fermeture"</formula>
    </cfRule>
  </conditionalFormatting>
  <conditionalFormatting sqref="P23:U23 A23:C26 U24:U27 P26:R27 B27:C27 P28:U29 A28:C33 U30:U34 P33:R34 B34:C34 P35:U36 A35:C37 U37:U39 B38:C38 A39:C39 P39:R39">
    <cfRule type="expression" dxfId="339" priority="77">
      <formula>$C23="Modification"</formula>
    </cfRule>
    <cfRule type="expression" dxfId="338" priority="78">
      <formula>$C23="Création"</formula>
    </cfRule>
    <cfRule type="expression" dxfId="337" priority="79">
      <formula>$C23="Fermeture"</formula>
    </cfRule>
  </conditionalFormatting>
  <conditionalFormatting sqref="P23:U23 P26:R27 P28:U29 P33:R34 P35:U36 P39:R39">
    <cfRule type="expression" dxfId="336" priority="73">
      <formula>$B23="Option"</formula>
    </cfRule>
  </conditionalFormatting>
  <conditionalFormatting sqref="P23:U23 P28:U29 P35:U36 U24:U27 U30:U34 U37:U39 P26:R27 P33:R34 P39:R39 A23:C26 B27:C27 A28:C33 B34:C34 A35:C37 B38:C38 A39:C39">
    <cfRule type="expression" dxfId="335" priority="76">
      <formula>$C23="Modification MCC"</formula>
    </cfRule>
  </conditionalFormatting>
  <conditionalFormatting sqref="S1:T23 S28:T29 S35:T36">
    <cfRule type="expression" dxfId="334" priority="75">
      <formula>$R1="Autres"</formula>
    </cfRule>
  </conditionalFormatting>
  <conditionalFormatting sqref="S24:T27">
    <cfRule type="expression" dxfId="333" priority="45">
      <formula>$P24="Autres"</formula>
    </cfRule>
    <cfRule type="expression" dxfId="332" priority="46">
      <formula>$C24="Modification MCC"</formula>
    </cfRule>
    <cfRule type="expression" dxfId="331" priority="47">
      <formula>$C24="Modification"</formula>
    </cfRule>
    <cfRule type="expression" dxfId="330" priority="48">
      <formula>$C24="Création"</formula>
    </cfRule>
    <cfRule type="expression" dxfId="329" priority="49">
      <formula>$C24="Fermeture"</formula>
    </cfRule>
  </conditionalFormatting>
  <conditionalFormatting sqref="S30:T34">
    <cfRule type="expression" dxfId="328" priority="39">
      <formula>$P30="Autres"</formula>
    </cfRule>
    <cfRule type="expression" dxfId="327" priority="40">
      <formula>$C30="Modification MCC"</formula>
    </cfRule>
    <cfRule type="expression" dxfId="326" priority="41">
      <formula>$C30="Modification"</formula>
    </cfRule>
    <cfRule type="expression" dxfId="325" priority="42">
      <formula>$C30="Création"</formula>
    </cfRule>
    <cfRule type="expression" dxfId="324" priority="43">
      <formula>$C30="Fermeture"</formula>
    </cfRule>
  </conditionalFormatting>
  <conditionalFormatting sqref="S37:T39">
    <cfRule type="expression" dxfId="323" priority="33">
      <formula>$P37="Autres"</formula>
    </cfRule>
    <cfRule type="expression" dxfId="322" priority="34">
      <formula>$C37="Modification MCC"</formula>
    </cfRule>
    <cfRule type="expression" dxfId="321" priority="35">
      <formula>$C37="Modification"</formula>
    </cfRule>
    <cfRule type="expression" dxfId="320" priority="36">
      <formula>$C37="Création"</formula>
    </cfRule>
    <cfRule type="expression" dxfId="319" priority="37">
      <formula>$C37="Fermeture"</formula>
    </cfRule>
  </conditionalFormatting>
  <conditionalFormatting sqref="S40:T1001">
    <cfRule type="expression" dxfId="318" priority="133">
      <formula>$R40="Autres"</formula>
    </cfRule>
  </conditionalFormatting>
  <conditionalFormatting sqref="S24:U27">
    <cfRule type="expression" dxfId="317" priority="44">
      <formula>$B24="Option"</formula>
    </cfRule>
  </conditionalFormatting>
  <conditionalFormatting sqref="S30:U34">
    <cfRule type="expression" dxfId="316" priority="38">
      <formula>$B30="Option"</formula>
    </cfRule>
  </conditionalFormatting>
  <conditionalFormatting sqref="S37:U39">
    <cfRule type="expression" dxfId="315" priority="32">
      <formula>$B37="Option"</formula>
    </cfRule>
  </conditionalFormatting>
  <conditionalFormatting sqref="U1:U1001">
    <cfRule type="expression" dxfId="314" priority="74">
      <formula>$R1="CT (Contrôle terminal)"</formula>
    </cfRule>
  </conditionalFormatting>
  <conditionalFormatting sqref="V18 A18:U22 C40:U40 A41:U300">
    <cfRule type="expression" dxfId="313" priority="143">
      <formula>$C18="Modification"</formula>
    </cfRule>
    <cfRule type="expression" dxfId="312" priority="144">
      <formula>$C18="Création"</formula>
    </cfRule>
    <cfRule type="expression" dxfId="311" priority="145">
      <formula>$C18="Fermeture"</formula>
    </cfRule>
  </conditionalFormatting>
  <conditionalFormatting sqref="V18">
    <cfRule type="expression" dxfId="310" priority="131">
      <formula>$R18="CT (Contrôle terminal)"</formula>
    </cfRule>
  </conditionalFormatting>
  <dataValidations count="6">
    <dataValidation type="list" allowBlank="1" showInputMessage="1" showErrorMessage="1" sqref="S19:S300 N19:N300 P19:P300" xr:uid="{00000000-0002-0000-0600-000000000000}">
      <formula1>List_Controle</formula1>
    </dataValidation>
    <dataValidation type="list" allowBlank="1" showInputMessage="1" showErrorMessage="1" sqref="K19:K300" xr:uid="{00000000-0002-0000-0600-000001000000}">
      <formula1>List_Controle2</formula1>
    </dataValidation>
    <dataValidation type="list" allowBlank="1" showInputMessage="1" showErrorMessage="1" sqref="C23:C300" xr:uid="{00000000-0002-0000-0600-000002000000}">
      <formula1>"Modification MCC"</formula1>
    </dataValidation>
    <dataValidation type="list" allowBlank="1" showInputMessage="1" showErrorMessage="1" sqref="D1:D6" xr:uid="{00000000-0002-0000-0600-000003000000}">
      <formula1>"Obligatoire, Facultatif, Complémentaire"</formula1>
    </dataValidation>
    <dataValidation type="list" allowBlank="1" showInputMessage="1" showErrorMessage="1" sqref="R19:R300" xr:uid="{00000000-0002-0000-0600-000004000000}">
      <formula1>"CT (Contrôle terminal), Autres"</formula1>
    </dataValidation>
    <dataValidation type="list" allowBlank="1" showInputMessage="1" showErrorMessage="1" sqref="E19:I300" xr:uid="{00000000-0002-0000-0600-000005000000}">
      <formula1>"OUI, NON"</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O297"/>
  <sheetViews>
    <sheetView topLeftCell="A20" zoomScale="50" zoomScaleNormal="50" workbookViewId="0">
      <selection activeCell="B37" sqref="B37"/>
    </sheetView>
  </sheetViews>
  <sheetFormatPr defaultColWidth="11.42578125" defaultRowHeight="14.45"/>
  <cols>
    <col min="1" max="1" width="18.5703125" style="19" customWidth="1"/>
    <col min="2" max="2" width="53.5703125" style="19" customWidth="1"/>
    <col min="3" max="3" width="18" style="19" customWidth="1"/>
    <col min="4" max="4" width="15.7109375" style="19" customWidth="1"/>
    <col min="5" max="5" width="27.28515625" style="19" customWidth="1"/>
    <col min="6" max="6" width="24.7109375" style="19" customWidth="1"/>
    <col min="7" max="7" width="29.140625" style="19" customWidth="1"/>
    <col min="8" max="8" width="37.7109375" style="19" customWidth="1"/>
    <col min="9" max="9" width="17" style="19" customWidth="1"/>
    <col min="10" max="10" width="14.28515625" style="19" customWidth="1"/>
    <col min="11" max="11" width="14.7109375" style="19" customWidth="1"/>
    <col min="12" max="13" width="21.7109375" style="19" customWidth="1"/>
    <col min="14" max="14" width="47.7109375" style="19" customWidth="1"/>
    <col min="15" max="15" width="54.140625" style="19" customWidth="1"/>
  </cols>
  <sheetData>
    <row r="1" spans="1:10">
      <c r="A1" s="171"/>
      <c r="B1" s="171"/>
      <c r="C1" s="171"/>
      <c r="D1" s="171"/>
      <c r="E1" s="171"/>
      <c r="F1" s="171"/>
      <c r="G1" s="171"/>
      <c r="H1" s="171"/>
      <c r="I1" s="171"/>
      <c r="J1" s="171"/>
    </row>
    <row r="2" spans="1:10">
      <c r="A2" s="171"/>
      <c r="B2" s="171"/>
      <c r="C2" s="171"/>
      <c r="D2" s="171"/>
      <c r="E2" s="171"/>
      <c r="F2" s="171"/>
      <c r="G2" s="171"/>
      <c r="H2" s="171"/>
      <c r="I2" s="171"/>
      <c r="J2" s="171"/>
    </row>
    <row r="3" spans="1:10">
      <c r="A3" s="171"/>
      <c r="B3" s="171"/>
      <c r="C3" s="171"/>
      <c r="D3" s="171"/>
      <c r="E3" s="171"/>
      <c r="F3" s="171"/>
      <c r="G3" s="171"/>
      <c r="H3" s="171"/>
      <c r="I3" s="171"/>
      <c r="J3" s="171"/>
    </row>
    <row r="4" spans="1:10">
      <c r="A4" s="171"/>
      <c r="B4" s="171"/>
      <c r="C4" s="171"/>
      <c r="D4" s="171"/>
      <c r="E4" s="171"/>
      <c r="F4" s="171"/>
      <c r="G4" s="171"/>
      <c r="H4" s="171"/>
      <c r="I4" s="171"/>
      <c r="J4" s="171"/>
    </row>
    <row r="5" spans="1:10">
      <c r="A5" s="171"/>
      <c r="B5" s="171"/>
      <c r="C5" s="171"/>
      <c r="D5" s="171"/>
      <c r="E5" s="171"/>
      <c r="F5" s="171"/>
      <c r="G5" s="171"/>
      <c r="H5" s="171"/>
      <c r="I5" s="171"/>
      <c r="J5" s="171"/>
    </row>
    <row r="6" spans="1:10">
      <c r="A6" s="171"/>
      <c r="B6" s="171"/>
      <c r="C6" s="171"/>
      <c r="D6" s="171"/>
      <c r="E6" s="171"/>
      <c r="F6" s="171"/>
      <c r="G6" s="171"/>
      <c r="H6" s="171"/>
      <c r="I6" s="171"/>
      <c r="J6" s="171"/>
    </row>
    <row r="7" spans="1:10" ht="18" customHeight="1">
      <c r="A7" s="173" t="s">
        <v>292</v>
      </c>
      <c r="B7" s="169" t="str">
        <f>'Fiche Générale'!B3</f>
        <v>Portail_SV</v>
      </c>
      <c r="C7" s="219" t="s">
        <v>228</v>
      </c>
      <c r="D7" s="173"/>
      <c r="E7" s="180" t="str">
        <f>'Fiche Générale'!B4</f>
        <v>Sciences de la vie</v>
      </c>
      <c r="F7" s="181"/>
      <c r="G7" s="173" t="s">
        <v>294</v>
      </c>
      <c r="H7" s="218" t="str">
        <f>'Fiche Générale'!B5</f>
        <v>SPVIE18</v>
      </c>
      <c r="I7" s="218"/>
      <c r="J7" s="218"/>
    </row>
    <row r="8" spans="1:10" ht="18" customHeight="1">
      <c r="A8" s="173"/>
      <c r="B8" s="169"/>
      <c r="C8" s="219"/>
      <c r="D8" s="173"/>
      <c r="E8" s="182"/>
      <c r="F8" s="183"/>
      <c r="G8" s="173"/>
      <c r="H8" s="218"/>
      <c r="I8" s="218"/>
      <c r="J8" s="218"/>
    </row>
    <row r="9" spans="1:10" ht="18" customHeight="1">
      <c r="A9" s="173"/>
      <c r="B9" s="169"/>
      <c r="C9" s="219"/>
      <c r="D9" s="173"/>
      <c r="E9" s="184"/>
      <c r="F9" s="185"/>
      <c r="G9" s="173"/>
      <c r="H9" s="218"/>
      <c r="I9" s="218"/>
      <c r="J9" s="218"/>
    </row>
    <row r="10" spans="1:10" ht="18" customHeight="1">
      <c r="A10" s="173"/>
      <c r="B10" s="169"/>
      <c r="C10" s="186" t="s">
        <v>230</v>
      </c>
      <c r="D10" s="186"/>
      <c r="E10" s="187" t="str">
        <f>'Fiche Générale'!B9</f>
        <v>Préparation au CRPE (Sciences de la vie)</v>
      </c>
      <c r="F10" s="188"/>
      <c r="G10" s="188"/>
      <c r="H10" s="188"/>
      <c r="I10" s="188"/>
      <c r="J10" s="189"/>
    </row>
    <row r="11" spans="1:10" ht="18" customHeight="1">
      <c r="A11" s="173"/>
      <c r="B11" s="169"/>
      <c r="C11" s="186"/>
      <c r="D11" s="186"/>
      <c r="E11" s="190"/>
      <c r="F11" s="191"/>
      <c r="G11" s="191"/>
      <c r="H11" s="191"/>
      <c r="I11" s="191"/>
      <c r="J11" s="192"/>
    </row>
    <row r="13" spans="1:10">
      <c r="A13" s="170" t="s">
        <v>231</v>
      </c>
      <c r="B13" s="132" t="s">
        <v>361</v>
      </c>
      <c r="C13" s="170" t="s">
        <v>233</v>
      </c>
      <c r="D13" s="170"/>
      <c r="E13" s="170"/>
      <c r="F13" s="170"/>
      <c r="G13" s="170" t="s">
        <v>362</v>
      </c>
      <c r="H13" s="127" t="e">
        <f>Calcul!J7</f>
        <v>#REF!</v>
      </c>
      <c r="I13" s="127"/>
    </row>
    <row r="14" spans="1:10">
      <c r="A14" s="170"/>
      <c r="B14" s="135"/>
      <c r="C14" s="170"/>
      <c r="D14" s="170"/>
      <c r="E14" s="170"/>
      <c r="F14" s="170"/>
      <c r="G14" s="170"/>
      <c r="H14" s="127"/>
      <c r="I14" s="127"/>
    </row>
    <row r="15" spans="1:10">
      <c r="A15" s="170" t="s">
        <v>235</v>
      </c>
      <c r="B15" s="132" t="s">
        <v>145</v>
      </c>
      <c r="C15" s="193" t="s">
        <v>236</v>
      </c>
      <c r="D15" s="194"/>
      <c r="E15" s="170"/>
      <c r="F15" s="170"/>
      <c r="G15" s="170" t="s">
        <v>363</v>
      </c>
      <c r="H15" s="127" t="e">
        <f>Calcul!J20</f>
        <v>#REF!</v>
      </c>
      <c r="I15" s="127"/>
    </row>
    <row r="16" spans="1:10">
      <c r="A16" s="170"/>
      <c r="B16" s="135"/>
      <c r="C16" s="195"/>
      <c r="D16" s="196"/>
      <c r="E16" s="170"/>
      <c r="F16" s="170"/>
      <c r="G16" s="170"/>
      <c r="H16" s="127"/>
      <c r="I16" s="127"/>
    </row>
    <row r="17" spans="1:15">
      <c r="I17" s="20"/>
      <c r="J17" s="20"/>
      <c r="K17" s="20"/>
      <c r="L17" s="20"/>
      <c r="M17" s="20"/>
      <c r="N17" s="20"/>
    </row>
    <row r="18" spans="1:15" ht="49.15" customHeight="1">
      <c r="A18" s="3" t="s">
        <v>238</v>
      </c>
      <c r="B18" s="3" t="s">
        <v>239</v>
      </c>
      <c r="C18" s="3" t="s">
        <v>3</v>
      </c>
      <c r="D18" s="3" t="s">
        <v>240</v>
      </c>
      <c r="E18" s="3" t="s">
        <v>6</v>
      </c>
      <c r="F18" s="3" t="s">
        <v>5</v>
      </c>
      <c r="G18" s="3" t="s">
        <v>241</v>
      </c>
      <c r="H18" s="3" t="s">
        <v>83</v>
      </c>
      <c r="I18" s="3" t="s">
        <v>142</v>
      </c>
      <c r="J18" s="3" t="s">
        <v>147</v>
      </c>
      <c r="K18" s="3" t="s">
        <v>148</v>
      </c>
      <c r="L18" s="3" t="s">
        <v>242</v>
      </c>
      <c r="M18" s="3" t="s">
        <v>4</v>
      </c>
      <c r="N18" s="3" t="s">
        <v>243</v>
      </c>
      <c r="O18" s="4" t="s">
        <v>244</v>
      </c>
    </row>
    <row r="19" spans="1:15" ht="43.15" customHeight="1">
      <c r="A19" s="13">
        <v>0</v>
      </c>
      <c r="B19" s="6" t="s">
        <v>364</v>
      </c>
      <c r="C19" s="13" t="s">
        <v>11</v>
      </c>
      <c r="D19" s="13">
        <v>6</v>
      </c>
      <c r="E19" s="58"/>
      <c r="F19" s="58"/>
      <c r="G19" s="58"/>
      <c r="H19" s="57"/>
      <c r="I19" s="57"/>
      <c r="J19" s="57"/>
      <c r="K19" s="57"/>
      <c r="L19" s="57"/>
      <c r="M19" s="57"/>
      <c r="N19" s="58"/>
      <c r="O19" s="8"/>
    </row>
    <row r="20" spans="1:15" ht="43.15" customHeight="1">
      <c r="A20" s="13" t="s">
        <v>246</v>
      </c>
      <c r="B20" s="6" t="s">
        <v>365</v>
      </c>
      <c r="C20" s="13" t="s">
        <v>19</v>
      </c>
      <c r="D20" s="57"/>
      <c r="E20" s="58"/>
      <c r="F20" s="58"/>
      <c r="G20" s="58"/>
      <c r="H20" s="57"/>
      <c r="I20" s="57"/>
      <c r="J20" s="57"/>
      <c r="K20" s="57"/>
      <c r="L20" s="57"/>
      <c r="M20" s="57"/>
      <c r="N20" s="58"/>
      <c r="O20" s="8"/>
    </row>
    <row r="21" spans="1:15" ht="43.15" customHeight="1">
      <c r="A21" s="13" t="s">
        <v>248</v>
      </c>
      <c r="B21" s="6" t="s">
        <v>366</v>
      </c>
      <c r="C21" s="13" t="s">
        <v>19</v>
      </c>
      <c r="D21" s="57"/>
      <c r="E21" s="58"/>
      <c r="F21" s="58"/>
      <c r="G21" s="58"/>
      <c r="H21" s="57"/>
      <c r="I21" s="57"/>
      <c r="J21" s="57"/>
      <c r="K21" s="57"/>
      <c r="L21" s="57"/>
      <c r="M21" s="57"/>
      <c r="N21" s="58"/>
      <c r="O21" s="8"/>
    </row>
    <row r="22" spans="1:15" ht="43.15" customHeight="1">
      <c r="A22" s="13" t="s">
        <v>250</v>
      </c>
      <c r="B22" s="5" t="s">
        <v>367</v>
      </c>
      <c r="C22" s="13" t="s">
        <v>19</v>
      </c>
      <c r="D22" s="57"/>
      <c r="E22" s="58"/>
      <c r="F22" s="58"/>
      <c r="G22" s="58"/>
      <c r="H22" s="57"/>
      <c r="I22" s="57"/>
      <c r="J22" s="57"/>
      <c r="K22" s="57"/>
      <c r="L22" s="57"/>
      <c r="M22" s="57"/>
      <c r="N22" s="58"/>
      <c r="O22" s="8"/>
    </row>
    <row r="23" spans="1:15" ht="43.15" customHeight="1">
      <c r="A23" s="28">
        <v>1</v>
      </c>
      <c r="B23" s="85" t="s">
        <v>368</v>
      </c>
      <c r="C23" s="14" t="s">
        <v>11</v>
      </c>
      <c r="D23" s="14">
        <v>6</v>
      </c>
      <c r="E23" s="8"/>
      <c r="F23" s="8"/>
      <c r="G23" s="14"/>
      <c r="H23" s="25"/>
      <c r="I23" s="14"/>
      <c r="J23" s="14"/>
      <c r="K23" s="14"/>
      <c r="L23" s="14"/>
      <c r="M23" s="14" t="s">
        <v>12</v>
      </c>
      <c r="N23" s="8"/>
      <c r="O23" s="8" t="s">
        <v>369</v>
      </c>
    </row>
    <row r="24" spans="1:15" ht="43.15" customHeight="1">
      <c r="A24" s="28" t="s">
        <v>254</v>
      </c>
      <c r="B24" s="31" t="s">
        <v>370</v>
      </c>
      <c r="C24" s="25" t="s">
        <v>19</v>
      </c>
      <c r="D24" s="25"/>
      <c r="E24" s="7"/>
      <c r="F24" s="7"/>
      <c r="G24" s="25"/>
      <c r="H24" s="25" t="s">
        <v>127</v>
      </c>
      <c r="I24" s="25">
        <v>14</v>
      </c>
      <c r="J24" s="25">
        <v>8</v>
      </c>
      <c r="K24" s="25">
        <v>16</v>
      </c>
      <c r="L24" s="25"/>
      <c r="M24" s="25" t="s">
        <v>12</v>
      </c>
      <c r="N24" s="7"/>
      <c r="O24" s="7" t="s">
        <v>371</v>
      </c>
    </row>
    <row r="25" spans="1:15" ht="43.15" customHeight="1">
      <c r="A25" s="28">
        <v>1.2</v>
      </c>
      <c r="B25" s="31" t="s">
        <v>372</v>
      </c>
      <c r="C25" s="25" t="s">
        <v>19</v>
      </c>
      <c r="D25" s="25"/>
      <c r="E25" s="7"/>
      <c r="F25" s="7"/>
      <c r="G25" s="25"/>
      <c r="H25" s="25" t="s">
        <v>130</v>
      </c>
      <c r="I25" s="25">
        <v>12</v>
      </c>
      <c r="J25" s="25">
        <v>4</v>
      </c>
      <c r="K25" s="25">
        <v>4</v>
      </c>
      <c r="L25" s="25"/>
      <c r="M25" s="25" t="s">
        <v>12</v>
      </c>
      <c r="N25" s="7"/>
      <c r="O25" s="7" t="s">
        <v>373</v>
      </c>
    </row>
    <row r="26" spans="1:15" ht="43.15" customHeight="1">
      <c r="A26" s="28">
        <v>1.3</v>
      </c>
      <c r="B26" s="31" t="s">
        <v>374</v>
      </c>
      <c r="C26" s="25" t="s">
        <v>19</v>
      </c>
      <c r="D26" s="25"/>
      <c r="E26" s="7"/>
      <c r="F26" s="7"/>
      <c r="G26" s="25"/>
      <c r="H26" s="25" t="s">
        <v>127</v>
      </c>
      <c r="I26" s="25">
        <v>8</v>
      </c>
      <c r="J26" s="25">
        <v>4</v>
      </c>
      <c r="K26" s="25"/>
      <c r="L26" s="25"/>
      <c r="M26" s="25" t="s">
        <v>12</v>
      </c>
      <c r="N26" s="7"/>
      <c r="O26" s="7"/>
    </row>
    <row r="27" spans="1:15" ht="43.15" customHeight="1">
      <c r="A27" s="28">
        <v>2</v>
      </c>
      <c r="B27" s="106" t="s">
        <v>375</v>
      </c>
      <c r="C27" s="25" t="s">
        <v>11</v>
      </c>
      <c r="D27" s="25">
        <v>6</v>
      </c>
      <c r="E27" s="7"/>
      <c r="F27" s="7"/>
      <c r="G27" s="25"/>
      <c r="H27" s="25"/>
      <c r="I27" s="25"/>
      <c r="J27" s="25"/>
      <c r="K27" s="25"/>
      <c r="L27" s="25"/>
      <c r="M27" s="25" t="s">
        <v>12</v>
      </c>
      <c r="N27" s="7"/>
      <c r="O27" s="7" t="s">
        <v>369</v>
      </c>
    </row>
    <row r="28" spans="1:15" ht="43.15" customHeight="1">
      <c r="A28" s="28">
        <v>2.1</v>
      </c>
      <c r="B28" s="31" t="s">
        <v>376</v>
      </c>
      <c r="C28" s="25" t="s">
        <v>19</v>
      </c>
      <c r="D28" s="25"/>
      <c r="E28" s="7"/>
      <c r="F28" s="7"/>
      <c r="G28" s="25"/>
      <c r="H28" s="25" t="s">
        <v>129</v>
      </c>
      <c r="I28" s="76">
        <v>22</v>
      </c>
      <c r="J28" s="25"/>
      <c r="K28" s="25">
        <v>15</v>
      </c>
      <c r="L28" s="25"/>
      <c r="M28" s="25" t="s">
        <v>12</v>
      </c>
      <c r="N28" s="7"/>
      <c r="O28" s="7" t="s">
        <v>373</v>
      </c>
    </row>
    <row r="29" spans="1:15" ht="43.15" customHeight="1">
      <c r="A29" s="28">
        <v>2.2000000000000002</v>
      </c>
      <c r="B29" s="31" t="s">
        <v>377</v>
      </c>
      <c r="C29" s="25" t="s">
        <v>19</v>
      </c>
      <c r="D29" s="25"/>
      <c r="E29" s="7"/>
      <c r="F29" s="7"/>
      <c r="G29" s="25"/>
      <c r="H29" s="25" t="s">
        <v>129</v>
      </c>
      <c r="I29" s="25">
        <v>22</v>
      </c>
      <c r="J29" s="25">
        <v>2</v>
      </c>
      <c r="K29" s="25">
        <v>12</v>
      </c>
      <c r="L29" s="25"/>
      <c r="M29" s="25" t="s">
        <v>12</v>
      </c>
      <c r="N29" s="7"/>
      <c r="O29" s="7" t="s">
        <v>373</v>
      </c>
    </row>
    <row r="30" spans="1:15" ht="43.15" customHeight="1">
      <c r="A30" s="28">
        <v>3</v>
      </c>
      <c r="B30" s="77" t="s">
        <v>378</v>
      </c>
      <c r="C30" s="25" t="s">
        <v>11</v>
      </c>
      <c r="D30" s="25">
        <v>6</v>
      </c>
      <c r="E30" s="7"/>
      <c r="F30" s="7"/>
      <c r="G30" s="25"/>
      <c r="H30" s="25"/>
      <c r="I30" s="25"/>
      <c r="J30" s="25"/>
      <c r="K30" s="25"/>
      <c r="L30" s="25"/>
      <c r="M30" s="25" t="s">
        <v>12</v>
      </c>
      <c r="N30" s="7"/>
      <c r="O30" s="7"/>
    </row>
    <row r="31" spans="1:15" ht="43.15" customHeight="1">
      <c r="A31" s="28">
        <v>3.1</v>
      </c>
      <c r="B31" s="31" t="s">
        <v>379</v>
      </c>
      <c r="C31" s="25" t="s">
        <v>19</v>
      </c>
      <c r="D31" s="25"/>
      <c r="E31" s="7"/>
      <c r="F31" s="7"/>
      <c r="G31" s="25"/>
      <c r="H31" s="25" t="s">
        <v>115</v>
      </c>
      <c r="I31" s="25">
        <v>20</v>
      </c>
      <c r="J31" s="25">
        <v>14</v>
      </c>
      <c r="K31" s="25"/>
      <c r="L31" s="25"/>
      <c r="M31" s="25" t="s">
        <v>12</v>
      </c>
      <c r="N31" s="7"/>
      <c r="O31" s="7"/>
    </row>
    <row r="32" spans="1:15" ht="43.15" customHeight="1">
      <c r="A32" s="28">
        <v>3.2</v>
      </c>
      <c r="B32" s="31" t="s">
        <v>380</v>
      </c>
      <c r="C32" s="25" t="s">
        <v>19</v>
      </c>
      <c r="D32" s="25"/>
      <c r="E32" s="7"/>
      <c r="F32" s="7"/>
      <c r="G32" s="25"/>
      <c r="H32" s="25" t="s">
        <v>125</v>
      </c>
      <c r="I32" s="25">
        <v>16</v>
      </c>
      <c r="J32" s="25">
        <v>10</v>
      </c>
      <c r="K32" s="25">
        <v>12</v>
      </c>
      <c r="L32" s="25"/>
      <c r="M32" s="25" t="s">
        <v>12</v>
      </c>
      <c r="N32" s="7"/>
      <c r="O32" s="7" t="s">
        <v>373</v>
      </c>
    </row>
    <row r="33" spans="1:15" ht="43.15" customHeight="1">
      <c r="A33" s="28">
        <v>4</v>
      </c>
      <c r="B33" s="77" t="s">
        <v>381</v>
      </c>
      <c r="C33" s="25" t="s">
        <v>11</v>
      </c>
      <c r="D33" s="25">
        <v>6</v>
      </c>
      <c r="E33" s="7"/>
      <c r="F33" s="7"/>
      <c r="G33" s="25"/>
      <c r="H33" s="25"/>
      <c r="I33" s="25"/>
      <c r="J33" s="25"/>
      <c r="K33" s="25"/>
      <c r="L33" s="25"/>
      <c r="M33" s="25" t="s">
        <v>12</v>
      </c>
      <c r="N33" s="7"/>
      <c r="O33" s="7"/>
    </row>
    <row r="34" spans="1:15" ht="43.15" customHeight="1">
      <c r="A34" s="28">
        <v>4.0999999999999996</v>
      </c>
      <c r="B34" s="31" t="s">
        <v>382</v>
      </c>
      <c r="C34" s="25" t="s">
        <v>19</v>
      </c>
      <c r="D34" s="25"/>
      <c r="E34" s="7"/>
      <c r="F34" s="7"/>
      <c r="G34" s="25"/>
      <c r="H34" s="25" t="s">
        <v>110</v>
      </c>
      <c r="I34" s="25">
        <v>14</v>
      </c>
      <c r="J34" s="25"/>
      <c r="K34" s="25">
        <v>20</v>
      </c>
      <c r="L34" s="25"/>
      <c r="M34" s="25" t="s">
        <v>12</v>
      </c>
      <c r="N34" s="7"/>
      <c r="O34" s="105" t="s">
        <v>383</v>
      </c>
    </row>
    <row r="35" spans="1:15" ht="43.15" customHeight="1">
      <c r="A35" s="28">
        <v>4.2</v>
      </c>
      <c r="B35" s="31" t="s">
        <v>384</v>
      </c>
      <c r="C35" s="25" t="s">
        <v>19</v>
      </c>
      <c r="D35" s="25"/>
      <c r="E35" s="7"/>
      <c r="F35" s="7"/>
      <c r="G35" s="25"/>
      <c r="H35" s="25" t="s">
        <v>111</v>
      </c>
      <c r="I35" s="25">
        <v>6</v>
      </c>
      <c r="J35" s="25">
        <v>8</v>
      </c>
      <c r="K35" s="25"/>
      <c r="L35" s="25"/>
      <c r="M35" s="25" t="s">
        <v>12</v>
      </c>
      <c r="N35" s="7"/>
      <c r="O35" s="7"/>
    </row>
    <row r="36" spans="1:15" ht="43.15" customHeight="1">
      <c r="A36" s="28"/>
      <c r="B36" s="97" t="s">
        <v>385</v>
      </c>
      <c r="C36" s="25"/>
      <c r="D36" s="25"/>
      <c r="E36" s="7"/>
      <c r="F36" s="7"/>
      <c r="G36" s="7"/>
      <c r="H36" s="25"/>
      <c r="I36" s="25"/>
      <c r="J36" s="25"/>
      <c r="K36" s="25"/>
      <c r="L36" s="25"/>
      <c r="M36" s="25"/>
      <c r="N36" s="7"/>
      <c r="O36" s="7"/>
    </row>
    <row r="37" spans="1:15" ht="43.15" customHeight="1">
      <c r="A37" s="28"/>
      <c r="B37" s="31"/>
      <c r="C37" s="25"/>
      <c r="D37" s="25"/>
      <c r="E37" s="7"/>
      <c r="F37" s="7"/>
      <c r="G37" s="7"/>
      <c r="H37" s="25"/>
      <c r="I37" s="25"/>
      <c r="J37" s="25"/>
      <c r="K37" s="25"/>
      <c r="L37" s="25"/>
      <c r="M37" s="25"/>
      <c r="N37" s="7"/>
      <c r="O37" s="7"/>
    </row>
    <row r="38" spans="1:15" ht="43.15" customHeight="1">
      <c r="A38" s="28"/>
      <c r="B38" s="31"/>
      <c r="C38" s="25"/>
      <c r="D38" s="25"/>
      <c r="E38" s="7"/>
      <c r="F38" s="7"/>
      <c r="G38" s="7"/>
      <c r="H38" s="25"/>
      <c r="I38" s="25"/>
      <c r="J38" s="25"/>
      <c r="K38" s="25"/>
      <c r="L38" s="25"/>
      <c r="M38" s="25"/>
      <c r="N38" s="7"/>
      <c r="O38" s="7"/>
    </row>
    <row r="39" spans="1:15" ht="43.15" customHeight="1">
      <c r="A39" s="28"/>
      <c r="B39" s="31"/>
      <c r="C39" s="25"/>
      <c r="D39" s="25"/>
      <c r="E39" s="7"/>
      <c r="F39" s="7"/>
      <c r="G39" s="7"/>
      <c r="H39" s="25"/>
      <c r="I39" s="25"/>
      <c r="J39" s="25"/>
      <c r="K39" s="25"/>
      <c r="L39" s="25"/>
      <c r="M39" s="25"/>
      <c r="N39" s="7"/>
      <c r="O39" s="7"/>
    </row>
    <row r="40" spans="1:15" ht="43.15" customHeight="1">
      <c r="A40" s="29"/>
      <c r="B40" s="32"/>
      <c r="C40" s="25"/>
      <c r="D40" s="15"/>
      <c r="E40" s="9"/>
      <c r="F40" s="9"/>
      <c r="G40" s="9"/>
      <c r="H40" s="15"/>
      <c r="I40" s="25"/>
      <c r="J40" s="25"/>
      <c r="K40" s="25"/>
      <c r="L40" s="25"/>
      <c r="M40" s="25"/>
      <c r="N40" s="9"/>
      <c r="O40" s="9"/>
    </row>
    <row r="41" spans="1:15" ht="43.15" customHeight="1">
      <c r="A41" s="29"/>
      <c r="B41" s="32"/>
      <c r="C41" s="25"/>
      <c r="D41" s="15"/>
      <c r="E41" s="9"/>
      <c r="F41" s="9"/>
      <c r="G41" s="9"/>
      <c r="H41" s="15"/>
      <c r="I41" s="25"/>
      <c r="J41" s="25"/>
      <c r="K41" s="25"/>
      <c r="L41" s="25"/>
      <c r="M41" s="25"/>
      <c r="N41" s="9"/>
      <c r="O41" s="9"/>
    </row>
    <row r="42" spans="1:15" ht="43.15" customHeight="1">
      <c r="A42" s="29"/>
      <c r="B42" s="32"/>
      <c r="C42" s="25"/>
      <c r="D42" s="15"/>
      <c r="E42" s="9"/>
      <c r="F42" s="9"/>
      <c r="G42" s="9"/>
      <c r="H42" s="15"/>
      <c r="I42" s="25"/>
      <c r="J42" s="25"/>
      <c r="K42" s="25"/>
      <c r="L42" s="25"/>
      <c r="M42" s="25"/>
      <c r="N42" s="9"/>
      <c r="O42" s="9"/>
    </row>
    <row r="43" spans="1:15" ht="43.15" customHeight="1">
      <c r="A43" s="29"/>
      <c r="B43" s="32"/>
      <c r="C43" s="25"/>
      <c r="D43" s="15"/>
      <c r="E43" s="9"/>
      <c r="F43" s="9"/>
      <c r="G43" s="9"/>
      <c r="H43" s="15"/>
      <c r="I43" s="25"/>
      <c r="J43" s="25"/>
      <c r="K43" s="25"/>
      <c r="L43" s="25"/>
      <c r="M43" s="25"/>
      <c r="N43" s="9"/>
      <c r="O43" s="9"/>
    </row>
    <row r="44" spans="1:15" ht="43.15" customHeight="1">
      <c r="A44" s="29"/>
      <c r="B44" s="32"/>
      <c r="C44" s="25"/>
      <c r="D44" s="15"/>
      <c r="E44" s="9"/>
      <c r="F44" s="9"/>
      <c r="G44" s="9"/>
      <c r="H44" s="15"/>
      <c r="I44" s="25"/>
      <c r="J44" s="25"/>
      <c r="K44" s="25"/>
      <c r="L44" s="25"/>
      <c r="M44" s="25"/>
      <c r="N44" s="9"/>
      <c r="O44" s="9"/>
    </row>
    <row r="45" spans="1:15" ht="43.15" customHeight="1">
      <c r="A45" s="29"/>
      <c r="B45" s="32"/>
      <c r="C45" s="25"/>
      <c r="D45" s="15"/>
      <c r="E45" s="9"/>
      <c r="F45" s="9"/>
      <c r="G45" s="9"/>
      <c r="H45" s="15"/>
      <c r="I45" s="17"/>
      <c r="J45" s="17"/>
      <c r="K45" s="25"/>
      <c r="L45" s="25"/>
      <c r="M45" s="25"/>
      <c r="N45" s="9"/>
      <c r="O45" s="9"/>
    </row>
    <row r="46" spans="1:15" ht="43.15" customHeight="1">
      <c r="A46" s="29"/>
      <c r="B46" s="32"/>
      <c r="C46" s="25"/>
      <c r="D46" s="15"/>
      <c r="E46" s="9"/>
      <c r="F46" s="9"/>
      <c r="G46" s="9"/>
      <c r="H46" s="15"/>
      <c r="I46" s="25"/>
      <c r="J46" s="25"/>
      <c r="K46" s="25"/>
      <c r="L46" s="25"/>
      <c r="M46" s="25"/>
      <c r="N46" s="9"/>
      <c r="O46" s="9"/>
    </row>
    <row r="47" spans="1:15" ht="43.15" customHeight="1">
      <c r="A47" s="29"/>
      <c r="B47" s="32"/>
      <c r="C47" s="25"/>
      <c r="D47" s="15"/>
      <c r="E47" s="9"/>
      <c r="F47" s="9"/>
      <c r="G47" s="9"/>
      <c r="H47" s="15"/>
      <c r="I47" s="25"/>
      <c r="J47" s="25"/>
      <c r="K47" s="25"/>
      <c r="L47" s="25"/>
      <c r="M47" s="25"/>
      <c r="N47" s="9"/>
      <c r="O47" s="9"/>
    </row>
    <row r="48" spans="1:15" ht="43.15" customHeight="1">
      <c r="A48" s="30"/>
      <c r="B48" s="33"/>
      <c r="C48" s="26"/>
      <c r="D48" s="16"/>
      <c r="E48" s="10"/>
      <c r="F48" s="10"/>
      <c r="G48" s="10"/>
      <c r="H48" s="16"/>
      <c r="I48" s="26"/>
      <c r="J48" s="26"/>
      <c r="K48" s="26"/>
      <c r="L48" s="26"/>
      <c r="M48" s="26"/>
      <c r="N48" s="10"/>
      <c r="O48" s="10"/>
    </row>
    <row r="49" spans="1:15" ht="43.15" customHeight="1">
      <c r="A49" s="29"/>
      <c r="B49" s="32"/>
      <c r="C49" s="25"/>
      <c r="D49" s="15"/>
      <c r="E49" s="9"/>
      <c r="F49" s="9"/>
      <c r="G49" s="9"/>
      <c r="H49" s="15"/>
      <c r="I49" s="25"/>
      <c r="J49" s="25"/>
      <c r="K49" s="25"/>
      <c r="L49" s="25"/>
      <c r="M49" s="25"/>
      <c r="N49" s="9"/>
      <c r="O49" s="9"/>
    </row>
    <row r="50" spans="1:15" ht="43.15" customHeight="1">
      <c r="A50" s="29"/>
      <c r="B50" s="32"/>
      <c r="C50" s="25"/>
      <c r="D50" s="15"/>
      <c r="E50" s="9"/>
      <c r="F50" s="9"/>
      <c r="G50" s="9"/>
      <c r="H50" s="15"/>
      <c r="I50" s="25"/>
      <c r="J50" s="25"/>
      <c r="K50" s="25"/>
      <c r="L50" s="25"/>
      <c r="M50" s="25"/>
      <c r="N50" s="9"/>
      <c r="O50" s="9"/>
    </row>
    <row r="51" spans="1:15" ht="43.15" customHeight="1">
      <c r="A51" s="29"/>
      <c r="B51" s="32"/>
      <c r="C51" s="25"/>
      <c r="D51" s="15"/>
      <c r="E51" s="9"/>
      <c r="F51" s="9"/>
      <c r="G51" s="9"/>
      <c r="H51" s="15"/>
      <c r="I51" s="25"/>
      <c r="J51" s="25"/>
      <c r="K51" s="25"/>
      <c r="L51" s="25"/>
      <c r="M51" s="25"/>
      <c r="N51" s="9"/>
      <c r="O51" s="9"/>
    </row>
    <row r="52" spans="1:15" ht="43.15" customHeight="1">
      <c r="A52" s="29"/>
      <c r="B52" s="32"/>
      <c r="C52" s="25"/>
      <c r="D52" s="15"/>
      <c r="E52" s="9"/>
      <c r="F52" s="9"/>
      <c r="G52" s="9"/>
      <c r="H52" s="15"/>
      <c r="I52" s="25"/>
      <c r="J52" s="25"/>
      <c r="K52" s="25"/>
      <c r="L52" s="25"/>
      <c r="M52" s="25"/>
      <c r="N52" s="9"/>
      <c r="O52" s="9"/>
    </row>
    <row r="53" spans="1:15" ht="43.15" customHeight="1">
      <c r="A53" s="29"/>
      <c r="B53" s="32"/>
      <c r="C53" s="25"/>
      <c r="D53" s="15"/>
      <c r="E53" s="9"/>
      <c r="F53" s="9"/>
      <c r="G53" s="9"/>
      <c r="H53" s="15"/>
      <c r="I53" s="25"/>
      <c r="J53" s="25"/>
      <c r="K53" s="25"/>
      <c r="L53" s="25"/>
      <c r="M53" s="25"/>
      <c r="N53" s="9"/>
      <c r="O53" s="9"/>
    </row>
    <row r="54" spans="1:15" ht="43.15" customHeight="1">
      <c r="A54" s="29"/>
      <c r="B54" s="32"/>
      <c r="C54" s="25"/>
      <c r="D54" s="15"/>
      <c r="E54" s="9"/>
      <c r="F54" s="9"/>
      <c r="G54" s="9"/>
      <c r="H54" s="15"/>
      <c r="I54" s="25"/>
      <c r="J54" s="25"/>
      <c r="K54" s="25"/>
      <c r="L54" s="25"/>
      <c r="M54" s="25"/>
      <c r="N54" s="9"/>
      <c r="O54" s="9"/>
    </row>
    <row r="55" spans="1:15" ht="43.15" customHeight="1">
      <c r="A55" s="29"/>
      <c r="B55" s="32"/>
      <c r="C55" s="25"/>
      <c r="D55" s="15"/>
      <c r="E55" s="9"/>
      <c r="F55" s="9"/>
      <c r="G55" s="9"/>
      <c r="H55" s="15"/>
      <c r="I55" s="25"/>
      <c r="J55" s="25"/>
      <c r="K55" s="25"/>
      <c r="L55" s="25"/>
      <c r="M55" s="25"/>
      <c r="N55" s="9"/>
      <c r="O55" s="9"/>
    </row>
    <row r="56" spans="1:15" ht="43.15" customHeight="1">
      <c r="A56" s="29"/>
      <c r="B56" s="32"/>
      <c r="C56" s="25"/>
      <c r="D56" s="15"/>
      <c r="E56" s="9"/>
      <c r="F56" s="9"/>
      <c r="G56" s="9"/>
      <c r="H56" s="15"/>
      <c r="I56" s="25"/>
      <c r="J56" s="25"/>
      <c r="K56" s="25"/>
      <c r="L56" s="25"/>
      <c r="M56" s="25"/>
      <c r="N56" s="9"/>
      <c r="O56" s="9"/>
    </row>
    <row r="57" spans="1:15" ht="43.15" customHeight="1">
      <c r="A57" s="29"/>
      <c r="B57" s="32"/>
      <c r="C57" s="25"/>
      <c r="D57" s="15"/>
      <c r="E57" s="9"/>
      <c r="F57" s="9"/>
      <c r="G57" s="9"/>
      <c r="H57" s="15"/>
      <c r="I57" s="25"/>
      <c r="J57" s="25"/>
      <c r="K57" s="25"/>
      <c r="L57" s="25"/>
      <c r="M57" s="25"/>
      <c r="N57" s="9"/>
      <c r="O57" s="9"/>
    </row>
    <row r="58" spans="1:15" ht="43.15" customHeight="1">
      <c r="A58" s="29"/>
      <c r="B58" s="32"/>
      <c r="C58" s="25"/>
      <c r="D58" s="15"/>
      <c r="E58" s="9"/>
      <c r="F58" s="9"/>
      <c r="G58" s="9"/>
      <c r="H58" s="15"/>
      <c r="I58" s="25"/>
      <c r="J58" s="25"/>
      <c r="K58" s="25"/>
      <c r="L58" s="25"/>
      <c r="M58" s="25"/>
      <c r="N58" s="9"/>
      <c r="O58" s="9"/>
    </row>
    <row r="59" spans="1:15" ht="43.15" customHeight="1">
      <c r="A59" s="29"/>
      <c r="B59" s="32"/>
      <c r="C59" s="25"/>
      <c r="D59" s="15"/>
      <c r="E59" s="9"/>
      <c r="F59" s="9"/>
      <c r="G59" s="9"/>
      <c r="H59" s="15"/>
      <c r="I59" s="25"/>
      <c r="J59" s="25"/>
      <c r="K59" s="25"/>
      <c r="L59" s="25"/>
      <c r="M59" s="25"/>
      <c r="N59" s="9"/>
      <c r="O59" s="9"/>
    </row>
    <row r="60" spans="1:15" ht="43.15" customHeight="1">
      <c r="A60" s="29"/>
      <c r="B60" s="32"/>
      <c r="C60" s="25"/>
      <c r="D60" s="15"/>
      <c r="E60" s="9"/>
      <c r="F60" s="9"/>
      <c r="G60" s="9"/>
      <c r="H60" s="15"/>
      <c r="I60" s="25"/>
      <c r="J60" s="25"/>
      <c r="K60" s="25"/>
      <c r="L60" s="25"/>
      <c r="M60" s="25"/>
      <c r="N60" s="9"/>
      <c r="O60" s="9"/>
    </row>
    <row r="61" spans="1:15" ht="43.15" customHeight="1">
      <c r="A61" s="29"/>
      <c r="B61" s="32"/>
      <c r="C61" s="25"/>
      <c r="D61" s="15"/>
      <c r="E61" s="9"/>
      <c r="F61" s="9"/>
      <c r="G61" s="9"/>
      <c r="H61" s="15"/>
      <c r="I61" s="25"/>
      <c r="J61" s="25"/>
      <c r="K61" s="25"/>
      <c r="L61" s="25"/>
      <c r="M61" s="25"/>
      <c r="N61" s="9"/>
      <c r="O61" s="9"/>
    </row>
    <row r="62" spans="1:15" ht="43.15" customHeight="1">
      <c r="A62" s="29"/>
      <c r="B62" s="32"/>
      <c r="C62" s="25"/>
      <c r="D62" s="15"/>
      <c r="E62" s="9"/>
      <c r="F62" s="9"/>
      <c r="G62" s="9"/>
      <c r="H62" s="15"/>
      <c r="I62" s="25"/>
      <c r="J62" s="25"/>
      <c r="K62" s="25"/>
      <c r="L62" s="25"/>
      <c r="M62" s="25"/>
      <c r="N62" s="9"/>
      <c r="O62" s="9"/>
    </row>
    <row r="63" spans="1:15" ht="43.15" customHeight="1">
      <c r="A63" s="29"/>
      <c r="B63" s="32"/>
      <c r="C63" s="25"/>
      <c r="D63" s="15"/>
      <c r="E63" s="9"/>
      <c r="F63" s="9"/>
      <c r="G63" s="9"/>
      <c r="H63" s="15"/>
      <c r="I63" s="25"/>
      <c r="J63" s="25"/>
      <c r="K63" s="25"/>
      <c r="L63" s="25"/>
      <c r="M63" s="25"/>
      <c r="N63" s="9"/>
      <c r="O63" s="9"/>
    </row>
    <row r="64" spans="1:15" ht="43.15" customHeight="1">
      <c r="A64" s="29"/>
      <c r="B64" s="32"/>
      <c r="C64" s="25"/>
      <c r="D64" s="15"/>
      <c r="E64" s="9"/>
      <c r="F64" s="9"/>
      <c r="G64" s="9"/>
      <c r="H64" s="15"/>
      <c r="I64" s="25"/>
      <c r="J64" s="25"/>
      <c r="K64" s="25"/>
      <c r="L64" s="25"/>
      <c r="M64" s="25"/>
      <c r="N64" s="9"/>
      <c r="O64" s="9"/>
    </row>
    <row r="65" spans="1:15" ht="43.15" customHeight="1">
      <c r="A65" s="29"/>
      <c r="B65" s="32"/>
      <c r="C65" s="25"/>
      <c r="D65" s="15"/>
      <c r="E65" s="9"/>
      <c r="F65" s="9"/>
      <c r="G65" s="9"/>
      <c r="H65" s="15"/>
      <c r="I65" s="25"/>
      <c r="J65" s="25"/>
      <c r="K65" s="25"/>
      <c r="L65" s="25"/>
      <c r="M65" s="25"/>
      <c r="N65" s="9"/>
      <c r="O65" s="9"/>
    </row>
    <row r="66" spans="1:15" ht="43.15" customHeight="1">
      <c r="A66" s="29"/>
      <c r="B66" s="32"/>
      <c r="C66" s="25"/>
      <c r="D66" s="15"/>
      <c r="E66" s="9"/>
      <c r="F66" s="9"/>
      <c r="G66" s="9"/>
      <c r="H66" s="15"/>
      <c r="I66" s="25"/>
      <c r="J66" s="25"/>
      <c r="K66" s="25"/>
      <c r="L66" s="25"/>
      <c r="M66" s="25"/>
      <c r="N66" s="9"/>
      <c r="O66" s="9"/>
    </row>
    <row r="67" spans="1:15" ht="43.15" customHeight="1">
      <c r="A67" s="29"/>
      <c r="B67" s="32"/>
      <c r="C67" s="25"/>
      <c r="D67" s="15"/>
      <c r="E67" s="9"/>
      <c r="F67" s="9"/>
      <c r="G67" s="9"/>
      <c r="H67" s="15"/>
      <c r="I67" s="25"/>
      <c r="J67" s="25"/>
      <c r="K67" s="25"/>
      <c r="L67" s="25"/>
      <c r="M67" s="25"/>
      <c r="N67" s="9"/>
      <c r="O67" s="9"/>
    </row>
    <row r="68" spans="1:15" ht="43.15" customHeight="1">
      <c r="A68" s="29"/>
      <c r="B68" s="32"/>
      <c r="C68" s="25"/>
      <c r="D68" s="15"/>
      <c r="E68" s="9"/>
      <c r="F68" s="9"/>
      <c r="G68" s="9"/>
      <c r="H68" s="15"/>
      <c r="I68" s="25"/>
      <c r="J68" s="25"/>
      <c r="K68" s="25"/>
      <c r="L68" s="25"/>
      <c r="M68" s="25"/>
      <c r="N68" s="9"/>
      <c r="O68" s="9"/>
    </row>
    <row r="69" spans="1:15" ht="43.15" customHeight="1">
      <c r="A69" s="29"/>
      <c r="B69" s="32"/>
      <c r="C69" s="25"/>
      <c r="D69" s="15"/>
      <c r="E69" s="9"/>
      <c r="F69" s="9"/>
      <c r="G69" s="9"/>
      <c r="H69" s="15"/>
      <c r="I69" s="25"/>
      <c r="J69" s="25"/>
      <c r="K69" s="25"/>
      <c r="L69" s="25"/>
      <c r="M69" s="25"/>
      <c r="N69" s="9"/>
      <c r="O69" s="9"/>
    </row>
    <row r="70" spans="1:15" ht="43.15" customHeight="1">
      <c r="A70" s="29"/>
      <c r="B70" s="32"/>
      <c r="C70" s="25"/>
      <c r="D70" s="15"/>
      <c r="E70" s="9"/>
      <c r="F70" s="9"/>
      <c r="G70" s="9"/>
      <c r="H70" s="15"/>
      <c r="I70" s="25"/>
      <c r="J70" s="25"/>
      <c r="K70" s="25"/>
      <c r="L70" s="25"/>
      <c r="M70" s="25"/>
      <c r="N70" s="9"/>
      <c r="O70" s="9"/>
    </row>
    <row r="71" spans="1:15" ht="43.15" customHeight="1">
      <c r="A71" s="29"/>
      <c r="B71" s="32"/>
      <c r="C71" s="25"/>
      <c r="D71" s="15"/>
      <c r="E71" s="9"/>
      <c r="F71" s="9"/>
      <c r="G71" s="9"/>
      <c r="H71" s="15"/>
      <c r="I71" s="25"/>
      <c r="J71" s="25"/>
      <c r="K71" s="25"/>
      <c r="L71" s="25"/>
      <c r="M71" s="25"/>
      <c r="N71" s="9"/>
      <c r="O71" s="9"/>
    </row>
    <row r="72" spans="1:15" ht="43.15" customHeight="1">
      <c r="A72" s="29"/>
      <c r="B72" s="32"/>
      <c r="C72" s="25"/>
      <c r="D72" s="15"/>
      <c r="E72" s="9"/>
      <c r="F72" s="9"/>
      <c r="G72" s="9"/>
      <c r="H72" s="15"/>
      <c r="I72" s="25"/>
      <c r="J72" s="25"/>
      <c r="K72" s="25"/>
      <c r="L72" s="25"/>
      <c r="M72" s="25"/>
      <c r="N72" s="9"/>
      <c r="O72" s="9"/>
    </row>
    <row r="73" spans="1:15" ht="43.15" customHeight="1">
      <c r="A73" s="29"/>
      <c r="B73" s="32"/>
      <c r="C73" s="25"/>
      <c r="D73" s="15"/>
      <c r="E73" s="9"/>
      <c r="F73" s="9"/>
      <c r="G73" s="9"/>
      <c r="H73" s="15"/>
      <c r="I73" s="25"/>
      <c r="J73" s="25"/>
      <c r="K73" s="25"/>
      <c r="L73" s="25"/>
      <c r="M73" s="25"/>
      <c r="N73" s="9"/>
      <c r="O73" s="9"/>
    </row>
    <row r="74" spans="1:15" ht="43.15" customHeight="1">
      <c r="A74" s="29"/>
      <c r="B74" s="32"/>
      <c r="C74" s="25"/>
      <c r="D74" s="15"/>
      <c r="E74" s="9"/>
      <c r="F74" s="9"/>
      <c r="G74" s="9"/>
      <c r="H74" s="15"/>
      <c r="I74" s="25"/>
      <c r="J74" s="25"/>
      <c r="K74" s="25"/>
      <c r="L74" s="25"/>
      <c r="M74" s="25"/>
      <c r="N74" s="9"/>
      <c r="O74" s="9"/>
    </row>
    <row r="75" spans="1:15" ht="43.15" customHeight="1">
      <c r="A75" s="29"/>
      <c r="B75" s="32"/>
      <c r="C75" s="25"/>
      <c r="D75" s="15"/>
      <c r="E75" s="9"/>
      <c r="F75" s="9"/>
      <c r="G75" s="9"/>
      <c r="H75" s="15"/>
      <c r="I75" s="25"/>
      <c r="J75" s="25"/>
      <c r="K75" s="25"/>
      <c r="L75" s="25"/>
      <c r="M75" s="25"/>
      <c r="N75" s="9"/>
      <c r="O75" s="9"/>
    </row>
    <row r="76" spans="1:15" ht="43.15" customHeight="1">
      <c r="A76" s="29"/>
      <c r="B76" s="32"/>
      <c r="C76" s="25"/>
      <c r="D76" s="15"/>
      <c r="E76" s="9"/>
      <c r="F76" s="9"/>
      <c r="G76" s="9"/>
      <c r="H76" s="15"/>
      <c r="I76" s="25"/>
      <c r="J76" s="25"/>
      <c r="K76" s="25"/>
      <c r="L76" s="25"/>
      <c r="M76" s="25"/>
      <c r="N76" s="9"/>
      <c r="O76" s="9"/>
    </row>
    <row r="77" spans="1:15" ht="43.15" customHeight="1">
      <c r="A77" s="29"/>
      <c r="B77" s="32"/>
      <c r="C77" s="25"/>
      <c r="D77" s="15"/>
      <c r="E77" s="9"/>
      <c r="F77" s="9"/>
      <c r="G77" s="9"/>
      <c r="H77" s="15"/>
      <c r="I77" s="25"/>
      <c r="J77" s="25"/>
      <c r="K77" s="25"/>
      <c r="L77" s="25"/>
      <c r="M77" s="25"/>
      <c r="N77" s="9"/>
      <c r="O77" s="9"/>
    </row>
    <row r="78" spans="1:15" ht="43.15" customHeight="1">
      <c r="A78" s="29"/>
      <c r="B78" s="32"/>
      <c r="C78" s="25"/>
      <c r="D78" s="15"/>
      <c r="E78" s="9"/>
      <c r="F78" s="9"/>
      <c r="G78" s="9"/>
      <c r="H78" s="15"/>
      <c r="I78" s="25"/>
      <c r="J78" s="25"/>
      <c r="K78" s="25"/>
      <c r="L78" s="25"/>
      <c r="M78" s="25"/>
      <c r="N78" s="9"/>
      <c r="O78" s="9"/>
    </row>
    <row r="79" spans="1:15" ht="43.15" customHeight="1">
      <c r="A79" s="29"/>
      <c r="B79" s="32"/>
      <c r="C79" s="25"/>
      <c r="D79" s="15"/>
      <c r="E79" s="9"/>
      <c r="F79" s="9"/>
      <c r="G79" s="9"/>
      <c r="H79" s="15"/>
      <c r="I79" s="25"/>
      <c r="J79" s="25"/>
      <c r="K79" s="25"/>
      <c r="L79" s="25"/>
      <c r="M79" s="25"/>
      <c r="N79" s="9"/>
      <c r="O79" s="9"/>
    </row>
    <row r="80" spans="1:15" ht="43.15" customHeight="1">
      <c r="A80" s="29"/>
      <c r="B80" s="32"/>
      <c r="C80" s="25"/>
      <c r="D80" s="15"/>
      <c r="E80" s="9"/>
      <c r="F80" s="9"/>
      <c r="G80" s="9"/>
      <c r="H80" s="15"/>
      <c r="I80" s="25"/>
      <c r="J80" s="25"/>
      <c r="K80" s="25"/>
      <c r="L80" s="25"/>
      <c r="M80" s="25"/>
      <c r="N80" s="9"/>
      <c r="O80" s="9"/>
    </row>
    <row r="81" spans="1:15" ht="43.15" customHeight="1">
      <c r="A81" s="29"/>
      <c r="B81" s="32"/>
      <c r="C81" s="25"/>
      <c r="D81" s="15"/>
      <c r="E81" s="9"/>
      <c r="F81" s="9"/>
      <c r="G81" s="9"/>
      <c r="H81" s="15"/>
      <c r="I81" s="25"/>
      <c r="J81" s="25"/>
      <c r="K81" s="25"/>
      <c r="L81" s="25"/>
      <c r="M81" s="25"/>
      <c r="N81" s="9"/>
      <c r="O81" s="9"/>
    </row>
    <row r="82" spans="1:15" ht="43.15" customHeight="1">
      <c r="A82" s="29"/>
      <c r="B82" s="32"/>
      <c r="C82" s="25"/>
      <c r="D82" s="15"/>
      <c r="E82" s="9"/>
      <c r="F82" s="9"/>
      <c r="G82" s="9"/>
      <c r="H82" s="15"/>
      <c r="I82" s="25"/>
      <c r="J82" s="25"/>
      <c r="K82" s="25"/>
      <c r="L82" s="25"/>
      <c r="M82" s="25"/>
      <c r="N82" s="9"/>
      <c r="O82" s="9"/>
    </row>
    <row r="83" spans="1:15" ht="43.15" customHeight="1">
      <c r="A83" s="29"/>
      <c r="B83" s="32"/>
      <c r="C83" s="25"/>
      <c r="D83" s="15"/>
      <c r="E83" s="9"/>
      <c r="F83" s="9"/>
      <c r="G83" s="9"/>
      <c r="H83" s="15"/>
      <c r="I83" s="25"/>
      <c r="J83" s="25"/>
      <c r="K83" s="25"/>
      <c r="L83" s="25"/>
      <c r="M83" s="25"/>
      <c r="N83" s="9"/>
      <c r="O83" s="9"/>
    </row>
    <row r="84" spans="1:15" ht="43.15" customHeight="1">
      <c r="A84" s="29"/>
      <c r="B84" s="32"/>
      <c r="C84" s="25"/>
      <c r="D84" s="15"/>
      <c r="E84" s="9"/>
      <c r="F84" s="9"/>
      <c r="G84" s="9"/>
      <c r="H84" s="15"/>
      <c r="I84" s="25"/>
      <c r="J84" s="25"/>
      <c r="K84" s="25"/>
      <c r="L84" s="25"/>
      <c r="M84" s="25"/>
      <c r="N84" s="9"/>
      <c r="O84" s="9"/>
    </row>
    <row r="85" spans="1:15" ht="43.15" customHeight="1">
      <c r="A85" s="29"/>
      <c r="B85" s="32"/>
      <c r="C85" s="25"/>
      <c r="D85" s="15"/>
      <c r="E85" s="9"/>
      <c r="F85" s="9"/>
      <c r="G85" s="9"/>
      <c r="H85" s="15"/>
      <c r="I85" s="25"/>
      <c r="J85" s="25"/>
      <c r="K85" s="25"/>
      <c r="L85" s="25"/>
      <c r="M85" s="25"/>
      <c r="N85" s="9"/>
      <c r="O85" s="9"/>
    </row>
    <row r="86" spans="1:15" ht="43.15" customHeight="1">
      <c r="A86" s="29"/>
      <c r="B86" s="32"/>
      <c r="C86" s="25"/>
      <c r="D86" s="15"/>
      <c r="E86" s="9"/>
      <c r="F86" s="9"/>
      <c r="G86" s="9"/>
      <c r="H86" s="15"/>
      <c r="I86" s="25"/>
      <c r="J86" s="25"/>
      <c r="K86" s="25"/>
      <c r="L86" s="25"/>
      <c r="M86" s="25"/>
      <c r="N86" s="9"/>
      <c r="O86" s="9"/>
    </row>
    <row r="87" spans="1:15" ht="43.15" customHeight="1">
      <c r="A87" s="29"/>
      <c r="B87" s="32"/>
      <c r="C87" s="25"/>
      <c r="D87" s="15"/>
      <c r="E87" s="9"/>
      <c r="F87" s="9"/>
      <c r="G87" s="9"/>
      <c r="H87" s="15"/>
      <c r="I87" s="25"/>
      <c r="J87" s="25"/>
      <c r="K87" s="25"/>
      <c r="L87" s="25"/>
      <c r="M87" s="25"/>
      <c r="N87" s="9"/>
      <c r="O87" s="9"/>
    </row>
    <row r="88" spans="1:15" ht="43.15" customHeight="1">
      <c r="A88" s="29"/>
      <c r="B88" s="32"/>
      <c r="C88" s="25"/>
      <c r="D88" s="15"/>
      <c r="E88" s="9"/>
      <c r="F88" s="9"/>
      <c r="G88" s="9"/>
      <c r="H88" s="15"/>
      <c r="I88" s="25"/>
      <c r="J88" s="25"/>
      <c r="K88" s="25"/>
      <c r="L88" s="25"/>
      <c r="M88" s="25"/>
      <c r="N88" s="9"/>
      <c r="O88" s="9"/>
    </row>
    <row r="89" spans="1:15" ht="43.15" customHeight="1">
      <c r="A89" s="29"/>
      <c r="B89" s="32"/>
      <c r="C89" s="25"/>
      <c r="D89" s="15"/>
      <c r="E89" s="9"/>
      <c r="F89" s="9"/>
      <c r="G89" s="9"/>
      <c r="H89" s="15"/>
      <c r="I89" s="25"/>
      <c r="J89" s="25"/>
      <c r="K89" s="25"/>
      <c r="L89" s="25"/>
      <c r="M89" s="25"/>
      <c r="N89" s="9"/>
      <c r="O89" s="9"/>
    </row>
    <row r="90" spans="1:15" ht="43.15" customHeight="1">
      <c r="A90" s="29"/>
      <c r="B90" s="32"/>
      <c r="C90" s="25"/>
      <c r="D90" s="15"/>
      <c r="E90" s="9"/>
      <c r="F90" s="9"/>
      <c r="G90" s="9"/>
      <c r="H90" s="15"/>
      <c r="I90" s="25"/>
      <c r="J90" s="25"/>
      <c r="K90" s="25"/>
      <c r="L90" s="25"/>
      <c r="M90" s="25"/>
      <c r="N90" s="9"/>
      <c r="O90" s="9"/>
    </row>
    <row r="91" spans="1:15" ht="43.15" customHeight="1">
      <c r="A91" s="29"/>
      <c r="B91" s="32"/>
      <c r="C91" s="25"/>
      <c r="D91" s="15"/>
      <c r="E91" s="9"/>
      <c r="F91" s="9"/>
      <c r="G91" s="9"/>
      <c r="H91" s="15"/>
      <c r="I91" s="25"/>
      <c r="J91" s="25"/>
      <c r="K91" s="25"/>
      <c r="L91" s="25"/>
      <c r="M91" s="25"/>
      <c r="N91" s="9"/>
      <c r="O91" s="9"/>
    </row>
    <row r="92" spans="1:15" ht="43.15" customHeight="1">
      <c r="A92" s="29"/>
      <c r="B92" s="32"/>
      <c r="C92" s="25"/>
      <c r="D92" s="15"/>
      <c r="E92" s="9"/>
      <c r="F92" s="9"/>
      <c r="G92" s="9"/>
      <c r="H92" s="15"/>
      <c r="I92" s="25"/>
      <c r="J92" s="25"/>
      <c r="K92" s="25"/>
      <c r="L92" s="25"/>
      <c r="M92" s="25"/>
      <c r="N92" s="9"/>
      <c r="O92" s="9"/>
    </row>
    <row r="93" spans="1:15" ht="43.15" customHeight="1">
      <c r="A93" s="29"/>
      <c r="B93" s="32"/>
      <c r="C93" s="25"/>
      <c r="D93" s="15"/>
      <c r="E93" s="9"/>
      <c r="F93" s="9"/>
      <c r="G93" s="9"/>
      <c r="H93" s="15"/>
      <c r="I93" s="25"/>
      <c r="J93" s="25"/>
      <c r="K93" s="25"/>
      <c r="L93" s="25"/>
      <c r="M93" s="25"/>
      <c r="N93" s="9"/>
      <c r="O93" s="9"/>
    </row>
    <row r="94" spans="1:15" ht="43.15" customHeight="1">
      <c r="A94" s="29"/>
      <c r="B94" s="32"/>
      <c r="C94" s="25"/>
      <c r="D94" s="15"/>
      <c r="E94" s="9"/>
      <c r="F94" s="9"/>
      <c r="G94" s="9"/>
      <c r="H94" s="15"/>
      <c r="I94" s="25"/>
      <c r="J94" s="25"/>
      <c r="K94" s="25"/>
      <c r="L94" s="25"/>
      <c r="M94" s="25"/>
      <c r="N94" s="9"/>
      <c r="O94" s="9"/>
    </row>
    <row r="95" spans="1:15" ht="43.15" customHeight="1">
      <c r="A95" s="29"/>
      <c r="B95" s="32"/>
      <c r="C95" s="25"/>
      <c r="D95" s="15"/>
      <c r="E95" s="9"/>
      <c r="F95" s="9"/>
      <c r="G95" s="9"/>
      <c r="H95" s="15"/>
      <c r="I95" s="25"/>
      <c r="J95" s="25"/>
      <c r="K95" s="25"/>
      <c r="L95" s="25"/>
      <c r="M95" s="25"/>
      <c r="N95" s="9"/>
      <c r="O95" s="9"/>
    </row>
    <row r="96" spans="1:15" ht="43.15" customHeight="1">
      <c r="A96" s="29"/>
      <c r="B96" s="32"/>
      <c r="C96" s="25"/>
      <c r="D96" s="15"/>
      <c r="E96" s="9"/>
      <c r="F96" s="9"/>
      <c r="G96" s="9"/>
      <c r="H96" s="15"/>
      <c r="I96" s="25"/>
      <c r="J96" s="25"/>
      <c r="K96" s="25"/>
      <c r="L96" s="25"/>
      <c r="M96" s="25"/>
      <c r="N96" s="9"/>
      <c r="O96" s="9"/>
    </row>
    <row r="97" spans="1:15" ht="43.15" customHeight="1">
      <c r="A97" s="29"/>
      <c r="B97" s="32"/>
      <c r="C97" s="25"/>
      <c r="D97" s="15"/>
      <c r="E97" s="9"/>
      <c r="F97" s="9"/>
      <c r="G97" s="9"/>
      <c r="H97" s="15"/>
      <c r="I97" s="25"/>
      <c r="J97" s="25"/>
      <c r="K97" s="25"/>
      <c r="L97" s="25"/>
      <c r="M97" s="25"/>
      <c r="N97" s="9"/>
      <c r="O97" s="9"/>
    </row>
    <row r="98" spans="1:15" ht="43.15" customHeight="1">
      <c r="A98" s="29"/>
      <c r="B98" s="32"/>
      <c r="C98" s="25"/>
      <c r="D98" s="15"/>
      <c r="E98" s="9"/>
      <c r="F98" s="9"/>
      <c r="G98" s="9"/>
      <c r="H98" s="15"/>
      <c r="I98" s="25"/>
      <c r="J98" s="25"/>
      <c r="K98" s="25"/>
      <c r="L98" s="25"/>
      <c r="M98" s="25"/>
      <c r="N98" s="9"/>
      <c r="O98" s="9"/>
    </row>
    <row r="99" spans="1:15" ht="43.15" customHeight="1">
      <c r="A99" s="29"/>
      <c r="B99" s="32"/>
      <c r="C99" s="25"/>
      <c r="D99" s="15"/>
      <c r="E99" s="9"/>
      <c r="F99" s="9"/>
      <c r="G99" s="9"/>
      <c r="H99" s="15"/>
      <c r="I99" s="25"/>
      <c r="J99" s="25"/>
      <c r="K99" s="25"/>
      <c r="L99" s="25"/>
      <c r="M99" s="25"/>
      <c r="N99" s="9"/>
      <c r="O99" s="9"/>
    </row>
    <row r="100" spans="1:15" ht="43.15" customHeight="1">
      <c r="A100" s="29"/>
      <c r="B100" s="32"/>
      <c r="C100" s="25"/>
      <c r="D100" s="15"/>
      <c r="E100" s="9"/>
      <c r="F100" s="9"/>
      <c r="G100" s="9"/>
      <c r="H100" s="15"/>
      <c r="I100" s="25"/>
      <c r="J100" s="25"/>
      <c r="K100" s="25"/>
      <c r="L100" s="25"/>
      <c r="M100" s="25"/>
      <c r="N100" s="9"/>
      <c r="O100" s="9"/>
    </row>
    <row r="101" spans="1:15" ht="43.15" customHeight="1">
      <c r="A101" s="29"/>
      <c r="B101" s="32"/>
      <c r="C101" s="25"/>
      <c r="D101" s="15"/>
      <c r="E101" s="9"/>
      <c r="F101" s="9"/>
      <c r="G101" s="9"/>
      <c r="H101" s="15"/>
      <c r="I101" s="25"/>
      <c r="J101" s="25"/>
      <c r="K101" s="25"/>
      <c r="L101" s="25"/>
      <c r="M101" s="25"/>
      <c r="N101" s="9"/>
      <c r="O101" s="9"/>
    </row>
    <row r="102" spans="1:15" ht="43.15" customHeight="1">
      <c r="A102" s="29"/>
      <c r="B102" s="32"/>
      <c r="C102" s="25"/>
      <c r="D102" s="15"/>
      <c r="E102" s="9"/>
      <c r="F102" s="9"/>
      <c r="G102" s="9"/>
      <c r="H102" s="15"/>
      <c r="I102" s="25"/>
      <c r="J102" s="25"/>
      <c r="K102" s="25"/>
      <c r="L102" s="25"/>
      <c r="M102" s="25"/>
      <c r="N102" s="9"/>
      <c r="O102" s="9"/>
    </row>
    <row r="103" spans="1:15" ht="43.15" customHeight="1">
      <c r="A103" s="29"/>
      <c r="B103" s="32"/>
      <c r="C103" s="25"/>
      <c r="D103" s="15"/>
      <c r="E103" s="9"/>
      <c r="F103" s="9"/>
      <c r="G103" s="9"/>
      <c r="H103" s="15"/>
      <c r="I103" s="25"/>
      <c r="J103" s="25"/>
      <c r="K103" s="25"/>
      <c r="L103" s="25"/>
      <c r="M103" s="25"/>
      <c r="N103" s="9"/>
      <c r="O103" s="9"/>
    </row>
    <row r="104" spans="1:15" ht="43.15" customHeight="1">
      <c r="A104" s="29"/>
      <c r="B104" s="32"/>
      <c r="C104" s="25"/>
      <c r="D104" s="15"/>
      <c r="E104" s="9"/>
      <c r="F104" s="9"/>
      <c r="G104" s="9"/>
      <c r="H104" s="15"/>
      <c r="I104" s="25"/>
      <c r="J104" s="25"/>
      <c r="K104" s="25"/>
      <c r="L104" s="25"/>
      <c r="M104" s="25"/>
      <c r="N104" s="9"/>
      <c r="O104" s="9"/>
    </row>
    <row r="105" spans="1:15" ht="43.15" customHeight="1">
      <c r="A105" s="29"/>
      <c r="B105" s="32"/>
      <c r="C105" s="25"/>
      <c r="D105" s="15"/>
      <c r="E105" s="9"/>
      <c r="F105" s="9"/>
      <c r="G105" s="9"/>
      <c r="H105" s="15"/>
      <c r="I105" s="25"/>
      <c r="J105" s="25"/>
      <c r="K105" s="25"/>
      <c r="L105" s="25"/>
      <c r="M105" s="25"/>
      <c r="N105" s="9"/>
      <c r="O105" s="9"/>
    </row>
    <row r="106" spans="1:15" ht="43.15" customHeight="1">
      <c r="A106" s="29"/>
      <c r="B106" s="32"/>
      <c r="C106" s="25"/>
      <c r="D106" s="15"/>
      <c r="E106" s="9"/>
      <c r="F106" s="9"/>
      <c r="G106" s="9"/>
      <c r="H106" s="15"/>
      <c r="I106" s="25"/>
      <c r="J106" s="25"/>
      <c r="K106" s="25"/>
      <c r="L106" s="25"/>
      <c r="M106" s="25"/>
      <c r="N106" s="9"/>
      <c r="O106" s="9"/>
    </row>
    <row r="107" spans="1:15" ht="43.15" customHeight="1">
      <c r="A107" s="29"/>
      <c r="B107" s="32"/>
      <c r="C107" s="25"/>
      <c r="D107" s="15"/>
      <c r="E107" s="9"/>
      <c r="F107" s="9"/>
      <c r="G107" s="9"/>
      <c r="H107" s="15"/>
      <c r="I107" s="25"/>
      <c r="J107" s="25"/>
      <c r="K107" s="25"/>
      <c r="L107" s="25"/>
      <c r="M107" s="25"/>
      <c r="N107" s="9"/>
      <c r="O107" s="9"/>
    </row>
    <row r="108" spans="1:15" ht="43.15" customHeight="1">
      <c r="A108" s="29"/>
      <c r="B108" s="32"/>
      <c r="C108" s="25"/>
      <c r="D108" s="15"/>
      <c r="E108" s="9"/>
      <c r="F108" s="9"/>
      <c r="G108" s="9"/>
      <c r="H108" s="15"/>
      <c r="I108" s="25"/>
      <c r="J108" s="25"/>
      <c r="K108" s="25"/>
      <c r="L108" s="25"/>
      <c r="M108" s="25"/>
      <c r="N108" s="9"/>
      <c r="O108" s="9"/>
    </row>
    <row r="109" spans="1:15" ht="43.15" customHeight="1">
      <c r="A109" s="29"/>
      <c r="B109" s="32"/>
      <c r="C109" s="25"/>
      <c r="D109" s="15"/>
      <c r="E109" s="9"/>
      <c r="F109" s="9"/>
      <c r="G109" s="9"/>
      <c r="H109" s="15"/>
      <c r="I109" s="25"/>
      <c r="J109" s="25"/>
      <c r="K109" s="25"/>
      <c r="L109" s="25"/>
      <c r="M109" s="25"/>
      <c r="N109" s="9"/>
      <c r="O109" s="9"/>
    </row>
    <row r="110" spans="1:15" ht="43.15" customHeight="1">
      <c r="A110" s="29"/>
      <c r="B110" s="32"/>
      <c r="C110" s="25"/>
      <c r="D110" s="15"/>
      <c r="E110" s="9"/>
      <c r="F110" s="9"/>
      <c r="G110" s="9"/>
      <c r="H110" s="15"/>
      <c r="I110" s="25"/>
      <c r="J110" s="25"/>
      <c r="K110" s="25"/>
      <c r="L110" s="25"/>
      <c r="M110" s="25"/>
      <c r="N110" s="9"/>
      <c r="O110" s="9"/>
    </row>
    <row r="111" spans="1:15" ht="43.15" customHeight="1">
      <c r="A111" s="29"/>
      <c r="B111" s="32"/>
      <c r="C111" s="25"/>
      <c r="D111" s="15"/>
      <c r="E111" s="9"/>
      <c r="F111" s="9"/>
      <c r="G111" s="9"/>
      <c r="H111" s="15"/>
      <c r="I111" s="25"/>
      <c r="J111" s="25"/>
      <c r="K111" s="25"/>
      <c r="L111" s="25"/>
      <c r="M111" s="25"/>
      <c r="N111" s="9"/>
      <c r="O111" s="9"/>
    </row>
    <row r="112" spans="1:15" ht="43.15" customHeight="1">
      <c r="A112" s="29"/>
      <c r="B112" s="32"/>
      <c r="C112" s="25"/>
      <c r="D112" s="15"/>
      <c r="E112" s="9"/>
      <c r="F112" s="9"/>
      <c r="G112" s="9"/>
      <c r="H112" s="15"/>
      <c r="I112" s="25"/>
      <c r="J112" s="25"/>
      <c r="K112" s="25"/>
      <c r="L112" s="25"/>
      <c r="M112" s="25"/>
      <c r="N112" s="9"/>
      <c r="O112" s="9"/>
    </row>
    <row r="113" spans="1:15" ht="43.15" customHeight="1">
      <c r="A113" s="29"/>
      <c r="B113" s="32"/>
      <c r="C113" s="25"/>
      <c r="D113" s="15"/>
      <c r="E113" s="9"/>
      <c r="F113" s="9"/>
      <c r="G113" s="9"/>
      <c r="H113" s="15"/>
      <c r="I113" s="25"/>
      <c r="J113" s="25"/>
      <c r="K113" s="25"/>
      <c r="L113" s="25"/>
      <c r="M113" s="25"/>
      <c r="N113" s="9"/>
      <c r="O113" s="9"/>
    </row>
    <row r="114" spans="1:15" ht="43.15" customHeight="1">
      <c r="A114" s="29"/>
      <c r="B114" s="32"/>
      <c r="C114" s="25"/>
      <c r="D114" s="15"/>
      <c r="E114" s="9"/>
      <c r="F114" s="9"/>
      <c r="G114" s="9"/>
      <c r="H114" s="15"/>
      <c r="I114" s="25"/>
      <c r="J114" s="25"/>
      <c r="K114" s="25"/>
      <c r="L114" s="25"/>
      <c r="M114" s="25"/>
      <c r="N114" s="9"/>
      <c r="O114" s="9"/>
    </row>
    <row r="115" spans="1:15" ht="43.15" customHeight="1">
      <c r="A115" s="29"/>
      <c r="B115" s="32"/>
      <c r="C115" s="25"/>
      <c r="D115" s="15"/>
      <c r="E115" s="9"/>
      <c r="F115" s="9"/>
      <c r="G115" s="9"/>
      <c r="H115" s="15"/>
      <c r="I115" s="25"/>
      <c r="J115" s="25"/>
      <c r="K115" s="25"/>
      <c r="L115" s="25"/>
      <c r="M115" s="25"/>
      <c r="N115" s="9"/>
      <c r="O115" s="9"/>
    </row>
    <row r="116" spans="1:15" ht="43.15" customHeight="1">
      <c r="A116" s="29"/>
      <c r="B116" s="32"/>
      <c r="C116" s="25"/>
      <c r="D116" s="15"/>
      <c r="E116" s="9"/>
      <c r="F116" s="9"/>
      <c r="G116" s="9"/>
      <c r="H116" s="15"/>
      <c r="I116" s="25"/>
      <c r="J116" s="25"/>
      <c r="K116" s="25"/>
      <c r="L116" s="25"/>
      <c r="M116" s="25"/>
      <c r="N116" s="9"/>
      <c r="O116" s="9"/>
    </row>
    <row r="117" spans="1:15" ht="43.15" customHeight="1">
      <c r="A117" s="29"/>
      <c r="B117" s="32"/>
      <c r="C117" s="25"/>
      <c r="D117" s="15"/>
      <c r="E117" s="9"/>
      <c r="F117" s="9"/>
      <c r="G117" s="9"/>
      <c r="H117" s="15"/>
      <c r="I117" s="25"/>
      <c r="J117" s="25"/>
      <c r="K117" s="25"/>
      <c r="L117" s="25"/>
      <c r="M117" s="25"/>
      <c r="N117" s="9"/>
      <c r="O117" s="9"/>
    </row>
    <row r="118" spans="1:15" ht="43.15" customHeight="1">
      <c r="A118" s="29"/>
      <c r="B118" s="32"/>
      <c r="C118" s="25"/>
      <c r="D118" s="15"/>
      <c r="E118" s="9"/>
      <c r="F118" s="9"/>
      <c r="G118" s="9"/>
      <c r="H118" s="15"/>
      <c r="I118" s="25"/>
      <c r="J118" s="25"/>
      <c r="K118" s="25"/>
      <c r="L118" s="25"/>
      <c r="M118" s="25"/>
      <c r="N118" s="9"/>
      <c r="O118" s="9"/>
    </row>
    <row r="119" spans="1:15" ht="43.15" customHeight="1">
      <c r="A119" s="29"/>
      <c r="B119" s="32"/>
      <c r="C119" s="25"/>
      <c r="D119" s="15"/>
      <c r="E119" s="9"/>
      <c r="F119" s="9"/>
      <c r="G119" s="9"/>
      <c r="H119" s="15"/>
      <c r="I119" s="25"/>
      <c r="J119" s="25"/>
      <c r="K119" s="25"/>
      <c r="L119" s="25"/>
      <c r="M119" s="25"/>
      <c r="N119" s="9"/>
      <c r="O119" s="9"/>
    </row>
    <row r="120" spans="1:15" ht="43.15" customHeight="1">
      <c r="A120" s="29"/>
      <c r="B120" s="32"/>
      <c r="C120" s="25"/>
      <c r="D120" s="15"/>
      <c r="E120" s="9"/>
      <c r="F120" s="9"/>
      <c r="G120" s="9"/>
      <c r="H120" s="15"/>
      <c r="I120" s="25"/>
      <c r="J120" s="25"/>
      <c r="K120" s="25"/>
      <c r="L120" s="25"/>
      <c r="M120" s="25"/>
      <c r="N120" s="9"/>
      <c r="O120" s="9"/>
    </row>
    <row r="121" spans="1:15" ht="43.15" customHeight="1">
      <c r="A121" s="29"/>
      <c r="B121" s="32"/>
      <c r="C121" s="25"/>
      <c r="D121" s="15"/>
      <c r="E121" s="9"/>
      <c r="F121" s="9"/>
      <c r="G121" s="9"/>
      <c r="H121" s="15"/>
      <c r="I121" s="25"/>
      <c r="J121" s="25"/>
      <c r="K121" s="25"/>
      <c r="L121" s="25"/>
      <c r="M121" s="25"/>
      <c r="N121" s="9"/>
      <c r="O121" s="9"/>
    </row>
    <row r="122" spans="1:15" ht="43.15" customHeight="1">
      <c r="A122" s="29"/>
      <c r="B122" s="32"/>
      <c r="C122" s="25"/>
      <c r="D122" s="15"/>
      <c r="E122" s="9"/>
      <c r="F122" s="9"/>
      <c r="G122" s="9"/>
      <c r="H122" s="15"/>
      <c r="I122" s="25"/>
      <c r="J122" s="25"/>
      <c r="K122" s="25"/>
      <c r="L122" s="25"/>
      <c r="M122" s="25"/>
      <c r="N122" s="9"/>
      <c r="O122" s="9"/>
    </row>
    <row r="123" spans="1:15" ht="43.15" customHeight="1">
      <c r="A123" s="29"/>
      <c r="B123" s="32"/>
      <c r="C123" s="25"/>
      <c r="D123" s="15"/>
      <c r="E123" s="9"/>
      <c r="F123" s="9"/>
      <c r="G123" s="9"/>
      <c r="H123" s="15"/>
      <c r="I123" s="25"/>
      <c r="J123" s="25"/>
      <c r="K123" s="25"/>
      <c r="L123" s="25"/>
      <c r="M123" s="25"/>
      <c r="N123" s="9"/>
      <c r="O123" s="9"/>
    </row>
    <row r="124" spans="1:15" ht="43.15" customHeight="1">
      <c r="A124" s="29"/>
      <c r="B124" s="32"/>
      <c r="C124" s="25"/>
      <c r="D124" s="15"/>
      <c r="E124" s="9"/>
      <c r="F124" s="9"/>
      <c r="G124" s="9"/>
      <c r="H124" s="15"/>
      <c r="I124" s="25"/>
      <c r="J124" s="25"/>
      <c r="K124" s="25"/>
      <c r="L124" s="25"/>
      <c r="M124" s="25"/>
      <c r="N124" s="9"/>
      <c r="O124" s="9"/>
    </row>
    <row r="125" spans="1:15" ht="43.15" customHeight="1">
      <c r="A125" s="29"/>
      <c r="B125" s="32"/>
      <c r="C125" s="25"/>
      <c r="D125" s="15"/>
      <c r="E125" s="9"/>
      <c r="F125" s="9"/>
      <c r="G125" s="9"/>
      <c r="H125" s="15"/>
      <c r="I125" s="25"/>
      <c r="J125" s="25"/>
      <c r="K125" s="25"/>
      <c r="L125" s="25"/>
      <c r="M125" s="25"/>
      <c r="N125" s="9"/>
      <c r="O125" s="9"/>
    </row>
    <row r="126" spans="1:15" ht="43.15" customHeight="1">
      <c r="A126" s="29"/>
      <c r="B126" s="32"/>
      <c r="C126" s="25"/>
      <c r="D126" s="15"/>
      <c r="E126" s="9"/>
      <c r="F126" s="9"/>
      <c r="G126" s="9"/>
      <c r="H126" s="15"/>
      <c r="I126" s="25"/>
      <c r="J126" s="25"/>
      <c r="K126" s="25"/>
      <c r="L126" s="25"/>
      <c r="M126" s="25"/>
      <c r="N126" s="9"/>
      <c r="O126" s="9"/>
    </row>
    <row r="127" spans="1:15" ht="43.15" customHeight="1">
      <c r="A127" s="29"/>
      <c r="B127" s="32"/>
      <c r="C127" s="25"/>
      <c r="D127" s="15"/>
      <c r="E127" s="9"/>
      <c r="F127" s="9"/>
      <c r="G127" s="9"/>
      <c r="H127" s="15"/>
      <c r="I127" s="25"/>
      <c r="J127" s="25"/>
      <c r="K127" s="25"/>
      <c r="L127" s="25"/>
      <c r="M127" s="25"/>
      <c r="N127" s="9"/>
      <c r="O127" s="9"/>
    </row>
    <row r="128" spans="1:15" ht="43.15" customHeight="1">
      <c r="A128" s="29"/>
      <c r="B128" s="32"/>
      <c r="C128" s="25"/>
      <c r="D128" s="15"/>
      <c r="E128" s="9"/>
      <c r="F128" s="9"/>
      <c r="G128" s="9"/>
      <c r="H128" s="15"/>
      <c r="I128" s="25"/>
      <c r="J128" s="25"/>
      <c r="K128" s="25"/>
      <c r="L128" s="25"/>
      <c r="M128" s="25"/>
      <c r="N128" s="9"/>
      <c r="O128" s="9"/>
    </row>
    <row r="129" spans="1:15" ht="43.15" customHeight="1">
      <c r="A129" s="29"/>
      <c r="B129" s="32"/>
      <c r="C129" s="25"/>
      <c r="D129" s="15"/>
      <c r="E129" s="9"/>
      <c r="F129" s="9"/>
      <c r="G129" s="9"/>
      <c r="H129" s="15"/>
      <c r="I129" s="25"/>
      <c r="J129" s="25"/>
      <c r="K129" s="25"/>
      <c r="L129" s="25"/>
      <c r="M129" s="25"/>
      <c r="N129" s="9"/>
      <c r="O129" s="9"/>
    </row>
    <row r="130" spans="1:15" ht="43.15" customHeight="1">
      <c r="A130" s="29"/>
      <c r="B130" s="32"/>
      <c r="C130" s="25"/>
      <c r="D130" s="15"/>
      <c r="E130" s="9"/>
      <c r="F130" s="9"/>
      <c r="G130" s="9"/>
      <c r="H130" s="15"/>
      <c r="I130" s="25"/>
      <c r="J130" s="25"/>
      <c r="K130" s="25"/>
      <c r="L130" s="25"/>
      <c r="M130" s="25"/>
      <c r="N130" s="9"/>
      <c r="O130" s="9"/>
    </row>
    <row r="131" spans="1:15" ht="43.15" customHeight="1">
      <c r="A131" s="29"/>
      <c r="B131" s="32"/>
      <c r="C131" s="25"/>
      <c r="D131" s="15"/>
      <c r="E131" s="9"/>
      <c r="F131" s="9"/>
      <c r="G131" s="9"/>
      <c r="H131" s="15"/>
      <c r="I131" s="25"/>
      <c r="J131" s="25"/>
      <c r="K131" s="25"/>
      <c r="L131" s="25"/>
      <c r="M131" s="25"/>
      <c r="N131" s="9"/>
      <c r="O131" s="9"/>
    </row>
    <row r="132" spans="1:15" ht="43.15" customHeight="1">
      <c r="A132" s="29"/>
      <c r="B132" s="32"/>
      <c r="C132" s="25"/>
      <c r="D132" s="15"/>
      <c r="E132" s="9"/>
      <c r="F132" s="9"/>
      <c r="G132" s="9"/>
      <c r="H132" s="15"/>
      <c r="I132" s="25"/>
      <c r="J132" s="25"/>
      <c r="K132" s="25"/>
      <c r="L132" s="25"/>
      <c r="M132" s="25"/>
      <c r="N132" s="9"/>
      <c r="O132" s="9"/>
    </row>
    <row r="133" spans="1:15" ht="43.15" customHeight="1">
      <c r="A133" s="29"/>
      <c r="B133" s="32"/>
      <c r="C133" s="25"/>
      <c r="D133" s="15"/>
      <c r="E133" s="9"/>
      <c r="F133" s="9"/>
      <c r="G133" s="9"/>
      <c r="H133" s="15"/>
      <c r="I133" s="25"/>
      <c r="J133" s="25"/>
      <c r="K133" s="25"/>
      <c r="L133" s="25"/>
      <c r="M133" s="25"/>
      <c r="N133" s="9"/>
      <c r="O133" s="9"/>
    </row>
    <row r="134" spans="1:15" ht="43.15" customHeight="1">
      <c r="A134" s="29"/>
      <c r="B134" s="32"/>
      <c r="C134" s="25"/>
      <c r="D134" s="15"/>
      <c r="E134" s="9"/>
      <c r="F134" s="9"/>
      <c r="G134" s="9"/>
      <c r="H134" s="15"/>
      <c r="I134" s="25"/>
      <c r="J134" s="25"/>
      <c r="K134" s="25"/>
      <c r="L134" s="25"/>
      <c r="M134" s="25"/>
      <c r="N134" s="9"/>
      <c r="O134" s="9"/>
    </row>
    <row r="135" spans="1:15" ht="43.15" customHeight="1">
      <c r="A135" s="29"/>
      <c r="B135" s="32"/>
      <c r="C135" s="25"/>
      <c r="D135" s="15"/>
      <c r="E135" s="9"/>
      <c r="F135" s="9"/>
      <c r="G135" s="9"/>
      <c r="H135" s="15"/>
      <c r="I135" s="25"/>
      <c r="J135" s="25"/>
      <c r="K135" s="25"/>
      <c r="L135" s="25"/>
      <c r="M135" s="25"/>
      <c r="N135" s="9"/>
      <c r="O135" s="9"/>
    </row>
    <row r="136" spans="1:15" ht="43.15" customHeight="1">
      <c r="A136" s="29"/>
      <c r="B136" s="32"/>
      <c r="C136" s="25"/>
      <c r="D136" s="15"/>
      <c r="E136" s="9"/>
      <c r="F136" s="9"/>
      <c r="G136" s="9"/>
      <c r="H136" s="15"/>
      <c r="I136" s="25"/>
      <c r="J136" s="25"/>
      <c r="K136" s="25"/>
      <c r="L136" s="25"/>
      <c r="M136" s="25"/>
      <c r="N136" s="9"/>
      <c r="O136" s="9"/>
    </row>
    <row r="137" spans="1:15" ht="43.15" customHeight="1">
      <c r="A137" s="29"/>
      <c r="B137" s="32"/>
      <c r="C137" s="25"/>
      <c r="D137" s="15"/>
      <c r="E137" s="9"/>
      <c r="F137" s="9"/>
      <c r="G137" s="9"/>
      <c r="H137" s="15"/>
      <c r="I137" s="25"/>
      <c r="J137" s="25"/>
      <c r="K137" s="25"/>
      <c r="L137" s="25"/>
      <c r="M137" s="25"/>
      <c r="N137" s="9"/>
      <c r="O137" s="9"/>
    </row>
    <row r="138" spans="1:15" ht="43.15" customHeight="1">
      <c r="A138" s="29"/>
      <c r="B138" s="32"/>
      <c r="C138" s="25"/>
      <c r="D138" s="15"/>
      <c r="E138" s="9"/>
      <c r="F138" s="9"/>
      <c r="G138" s="9"/>
      <c r="H138" s="15"/>
      <c r="I138" s="25"/>
      <c r="J138" s="25"/>
      <c r="K138" s="25"/>
      <c r="L138" s="25"/>
      <c r="M138" s="25"/>
      <c r="N138" s="9"/>
      <c r="O138" s="9"/>
    </row>
    <row r="139" spans="1:15" ht="43.15" customHeight="1">
      <c r="A139" s="29"/>
      <c r="B139" s="32"/>
      <c r="C139" s="25"/>
      <c r="D139" s="15"/>
      <c r="E139" s="9"/>
      <c r="F139" s="9"/>
      <c r="G139" s="9"/>
      <c r="H139" s="15"/>
      <c r="I139" s="25"/>
      <c r="J139" s="25"/>
      <c r="K139" s="25"/>
      <c r="L139" s="25"/>
      <c r="M139" s="25"/>
      <c r="N139" s="9"/>
      <c r="O139" s="9"/>
    </row>
    <row r="140" spans="1:15" ht="43.15" customHeight="1">
      <c r="A140" s="29"/>
      <c r="B140" s="32"/>
      <c r="C140" s="25"/>
      <c r="D140" s="15"/>
      <c r="E140" s="9"/>
      <c r="F140" s="9"/>
      <c r="G140" s="9"/>
      <c r="H140" s="15"/>
      <c r="I140" s="25"/>
      <c r="J140" s="25"/>
      <c r="K140" s="25"/>
      <c r="L140" s="25"/>
      <c r="M140" s="25"/>
      <c r="N140" s="9"/>
      <c r="O140" s="9"/>
    </row>
    <row r="141" spans="1:15" ht="43.15" customHeight="1">
      <c r="A141" s="29"/>
      <c r="B141" s="32"/>
      <c r="C141" s="25"/>
      <c r="D141" s="15"/>
      <c r="E141" s="9"/>
      <c r="F141" s="9"/>
      <c r="G141" s="9"/>
      <c r="H141" s="15"/>
      <c r="I141" s="25"/>
      <c r="J141" s="25"/>
      <c r="K141" s="25"/>
      <c r="L141" s="25"/>
      <c r="M141" s="25"/>
      <c r="N141" s="9"/>
      <c r="O141" s="9"/>
    </row>
    <row r="142" spans="1:15" ht="43.15" customHeight="1">
      <c r="A142" s="29"/>
      <c r="B142" s="32"/>
      <c r="C142" s="25"/>
      <c r="D142" s="15"/>
      <c r="E142" s="9"/>
      <c r="F142" s="9"/>
      <c r="G142" s="9"/>
      <c r="H142" s="15"/>
      <c r="I142" s="25"/>
      <c r="J142" s="25"/>
      <c r="K142" s="25"/>
      <c r="L142" s="25"/>
      <c r="M142" s="25"/>
      <c r="N142" s="9"/>
      <c r="O142" s="9"/>
    </row>
    <row r="143" spans="1:15" ht="43.15" customHeight="1">
      <c r="A143" s="29"/>
      <c r="B143" s="32"/>
      <c r="C143" s="25"/>
      <c r="D143" s="15"/>
      <c r="E143" s="9"/>
      <c r="F143" s="9"/>
      <c r="G143" s="9"/>
      <c r="H143" s="15"/>
      <c r="I143" s="25"/>
      <c r="J143" s="25"/>
      <c r="K143" s="25"/>
      <c r="L143" s="25"/>
      <c r="M143" s="25"/>
      <c r="N143" s="9"/>
      <c r="O143" s="9"/>
    </row>
    <row r="144" spans="1:15" ht="43.15" customHeight="1">
      <c r="A144" s="29"/>
      <c r="B144" s="32"/>
      <c r="C144" s="25"/>
      <c r="D144" s="15"/>
      <c r="E144" s="9"/>
      <c r="F144" s="9"/>
      <c r="G144" s="9"/>
      <c r="H144" s="15"/>
      <c r="I144" s="25"/>
      <c r="J144" s="25"/>
      <c r="K144" s="25"/>
      <c r="L144" s="25"/>
      <c r="M144" s="25"/>
      <c r="N144" s="9"/>
      <c r="O144" s="9"/>
    </row>
    <row r="145" spans="1:15" ht="43.15" customHeight="1">
      <c r="A145" s="29"/>
      <c r="B145" s="32"/>
      <c r="C145" s="25"/>
      <c r="D145" s="15"/>
      <c r="E145" s="9"/>
      <c r="F145" s="9"/>
      <c r="G145" s="9"/>
      <c r="H145" s="15"/>
      <c r="I145" s="25"/>
      <c r="J145" s="25"/>
      <c r="K145" s="25"/>
      <c r="L145" s="25"/>
      <c r="M145" s="25"/>
      <c r="N145" s="9"/>
      <c r="O145" s="9"/>
    </row>
    <row r="146" spans="1:15" ht="43.15" customHeight="1">
      <c r="A146" s="29"/>
      <c r="B146" s="32"/>
      <c r="C146" s="25"/>
      <c r="D146" s="15"/>
      <c r="E146" s="9"/>
      <c r="F146" s="9"/>
      <c r="G146" s="9"/>
      <c r="H146" s="15"/>
      <c r="I146" s="25"/>
      <c r="J146" s="25"/>
      <c r="K146" s="25"/>
      <c r="L146" s="25"/>
      <c r="M146" s="25"/>
      <c r="N146" s="9"/>
      <c r="O146" s="9"/>
    </row>
    <row r="147" spans="1:15" ht="43.15" customHeight="1">
      <c r="A147" s="29"/>
      <c r="B147" s="32"/>
      <c r="C147" s="25"/>
      <c r="D147" s="15"/>
      <c r="E147" s="9"/>
      <c r="F147" s="9"/>
      <c r="G147" s="9"/>
      <c r="H147" s="15"/>
      <c r="I147" s="25"/>
      <c r="J147" s="25"/>
      <c r="K147" s="25"/>
      <c r="L147" s="25"/>
      <c r="M147" s="25"/>
      <c r="N147" s="9"/>
      <c r="O147" s="9"/>
    </row>
    <row r="148" spans="1:15" ht="43.15" customHeight="1">
      <c r="A148" s="29"/>
      <c r="B148" s="32"/>
      <c r="C148" s="25"/>
      <c r="D148" s="15"/>
      <c r="E148" s="9"/>
      <c r="F148" s="9"/>
      <c r="G148" s="9"/>
      <c r="H148" s="15"/>
      <c r="I148" s="25"/>
      <c r="J148" s="25"/>
      <c r="K148" s="25"/>
      <c r="L148" s="25"/>
      <c r="M148" s="25"/>
      <c r="N148" s="9"/>
      <c r="O148" s="9"/>
    </row>
    <row r="149" spans="1:15" ht="43.15" customHeight="1">
      <c r="A149" s="29"/>
      <c r="B149" s="32"/>
      <c r="C149" s="25"/>
      <c r="D149" s="15"/>
      <c r="E149" s="9"/>
      <c r="F149" s="9"/>
      <c r="G149" s="9"/>
      <c r="H149" s="15"/>
      <c r="I149" s="25"/>
      <c r="J149" s="25"/>
      <c r="K149" s="25"/>
      <c r="L149" s="25"/>
      <c r="M149" s="25"/>
      <c r="N149" s="9"/>
      <c r="O149" s="9"/>
    </row>
    <row r="150" spans="1:15" ht="43.15" customHeight="1">
      <c r="A150" s="29"/>
      <c r="B150" s="32"/>
      <c r="C150" s="25"/>
      <c r="D150" s="15"/>
      <c r="E150" s="9"/>
      <c r="F150" s="9"/>
      <c r="G150" s="9"/>
      <c r="H150" s="15"/>
      <c r="I150" s="25"/>
      <c r="J150" s="25"/>
      <c r="K150" s="25"/>
      <c r="L150" s="25"/>
      <c r="M150" s="25"/>
      <c r="N150" s="9"/>
      <c r="O150" s="9"/>
    </row>
    <row r="151" spans="1:15" ht="43.15" customHeight="1">
      <c r="A151" s="29"/>
      <c r="B151" s="32"/>
      <c r="C151" s="25"/>
      <c r="D151" s="15"/>
      <c r="E151" s="9"/>
      <c r="F151" s="9"/>
      <c r="G151" s="9"/>
      <c r="H151" s="15"/>
      <c r="I151" s="25"/>
      <c r="J151" s="25"/>
      <c r="K151" s="25"/>
      <c r="L151" s="25"/>
      <c r="M151" s="25"/>
      <c r="N151" s="9"/>
      <c r="O151" s="9"/>
    </row>
    <row r="152" spans="1:15" ht="43.15" customHeight="1">
      <c r="A152" s="29"/>
      <c r="B152" s="32"/>
      <c r="C152" s="25"/>
      <c r="D152" s="15"/>
      <c r="E152" s="9"/>
      <c r="F152" s="9"/>
      <c r="G152" s="9"/>
      <c r="H152" s="15"/>
      <c r="I152" s="25"/>
      <c r="J152" s="25"/>
      <c r="K152" s="25"/>
      <c r="L152" s="25"/>
      <c r="M152" s="25"/>
      <c r="N152" s="9"/>
      <c r="O152" s="9"/>
    </row>
    <row r="153" spans="1:15" ht="43.15" customHeight="1">
      <c r="A153" s="29"/>
      <c r="B153" s="32"/>
      <c r="C153" s="25"/>
      <c r="D153" s="15"/>
      <c r="E153" s="9"/>
      <c r="F153" s="9"/>
      <c r="G153" s="9"/>
      <c r="H153" s="15"/>
      <c r="I153" s="25"/>
      <c r="J153" s="25"/>
      <c r="K153" s="25"/>
      <c r="L153" s="25"/>
      <c r="M153" s="25"/>
      <c r="N153" s="9"/>
      <c r="O153" s="9"/>
    </row>
    <row r="154" spans="1:15" ht="43.15" customHeight="1">
      <c r="A154" s="29"/>
      <c r="B154" s="32"/>
      <c r="C154" s="25"/>
      <c r="D154" s="15"/>
      <c r="E154" s="9"/>
      <c r="F154" s="9"/>
      <c r="G154" s="9"/>
      <c r="H154" s="15"/>
      <c r="I154" s="25"/>
      <c r="J154" s="25"/>
      <c r="K154" s="25"/>
      <c r="L154" s="25"/>
      <c r="M154" s="25"/>
      <c r="N154" s="9"/>
      <c r="O154" s="9"/>
    </row>
    <row r="155" spans="1:15" ht="43.15" customHeight="1">
      <c r="A155" s="29"/>
      <c r="B155" s="32"/>
      <c r="C155" s="25"/>
      <c r="D155" s="15"/>
      <c r="E155" s="9"/>
      <c r="F155" s="9"/>
      <c r="G155" s="9"/>
      <c r="H155" s="15"/>
      <c r="I155" s="25"/>
      <c r="J155" s="25"/>
      <c r="K155" s="25"/>
      <c r="L155" s="25"/>
      <c r="M155" s="25"/>
      <c r="N155" s="9"/>
      <c r="O155" s="9"/>
    </row>
    <row r="156" spans="1:15" ht="43.15" customHeight="1">
      <c r="A156" s="29"/>
      <c r="B156" s="32"/>
      <c r="C156" s="25"/>
      <c r="D156" s="15"/>
      <c r="E156" s="9"/>
      <c r="F156" s="9"/>
      <c r="G156" s="9"/>
      <c r="H156" s="15"/>
      <c r="I156" s="25"/>
      <c r="J156" s="25"/>
      <c r="K156" s="25"/>
      <c r="L156" s="25"/>
      <c r="M156" s="25"/>
      <c r="N156" s="9"/>
      <c r="O156" s="9"/>
    </row>
    <row r="157" spans="1:15" ht="43.15" customHeight="1">
      <c r="A157" s="29"/>
      <c r="B157" s="32"/>
      <c r="C157" s="25"/>
      <c r="D157" s="15"/>
      <c r="E157" s="9"/>
      <c r="F157" s="9"/>
      <c r="G157" s="9"/>
      <c r="H157" s="15"/>
      <c r="I157" s="25"/>
      <c r="J157" s="25"/>
      <c r="K157" s="25"/>
      <c r="L157" s="25"/>
      <c r="M157" s="25"/>
      <c r="N157" s="9"/>
      <c r="O157" s="9"/>
    </row>
    <row r="158" spans="1:15" ht="43.15" customHeight="1">
      <c r="A158" s="29"/>
      <c r="B158" s="32"/>
      <c r="C158" s="25"/>
      <c r="D158" s="15"/>
      <c r="E158" s="9"/>
      <c r="F158" s="9"/>
      <c r="G158" s="9"/>
      <c r="H158" s="9"/>
      <c r="I158" s="25"/>
      <c r="J158" s="25"/>
      <c r="K158" s="25"/>
      <c r="L158" s="25"/>
      <c r="M158" s="25"/>
      <c r="N158" s="9"/>
      <c r="O158" s="9"/>
    </row>
    <row r="159" spans="1:15" ht="43.15" customHeight="1">
      <c r="A159" s="29"/>
      <c r="B159" s="32"/>
      <c r="C159" s="25"/>
      <c r="D159" s="15"/>
      <c r="E159" s="9"/>
      <c r="F159" s="9"/>
      <c r="G159" s="9"/>
      <c r="H159" s="9"/>
      <c r="I159" s="25"/>
      <c r="J159" s="25"/>
      <c r="K159" s="25"/>
      <c r="L159" s="25"/>
      <c r="M159" s="25"/>
      <c r="N159" s="9"/>
      <c r="O159" s="9"/>
    </row>
    <row r="160" spans="1:15" ht="43.15" customHeight="1">
      <c r="A160" s="29"/>
      <c r="B160" s="32"/>
      <c r="C160" s="25"/>
      <c r="D160" s="15"/>
      <c r="E160" s="9"/>
      <c r="F160" s="9"/>
      <c r="G160" s="9"/>
      <c r="H160" s="9"/>
      <c r="I160" s="25"/>
      <c r="J160" s="25"/>
      <c r="K160" s="25"/>
      <c r="L160" s="25"/>
      <c r="M160" s="25"/>
      <c r="N160" s="9"/>
      <c r="O160" s="9"/>
    </row>
    <row r="161" spans="1:15" ht="43.15" customHeight="1">
      <c r="A161" s="29"/>
      <c r="B161" s="32"/>
      <c r="C161" s="25"/>
      <c r="D161" s="15"/>
      <c r="E161" s="9"/>
      <c r="F161" s="9"/>
      <c r="G161" s="9"/>
      <c r="H161" s="9"/>
      <c r="I161" s="25"/>
      <c r="J161" s="25"/>
      <c r="K161" s="25"/>
      <c r="L161" s="25"/>
      <c r="M161" s="25"/>
      <c r="N161" s="9"/>
      <c r="O161" s="9"/>
    </row>
    <row r="162" spans="1:15" ht="43.15" customHeight="1">
      <c r="A162" s="29"/>
      <c r="B162" s="32"/>
      <c r="C162" s="25"/>
      <c r="D162" s="15"/>
      <c r="E162" s="9"/>
      <c r="F162" s="9"/>
      <c r="G162" s="9"/>
      <c r="H162" s="9"/>
      <c r="I162" s="25"/>
      <c r="J162" s="25"/>
      <c r="K162" s="25"/>
      <c r="L162" s="25"/>
      <c r="M162" s="25"/>
      <c r="N162" s="9"/>
      <c r="O162" s="9"/>
    </row>
    <row r="163" spans="1:15" ht="43.15" customHeight="1">
      <c r="A163" s="29"/>
      <c r="B163" s="32"/>
      <c r="C163" s="25"/>
      <c r="D163" s="15"/>
      <c r="E163" s="9"/>
      <c r="F163" s="9"/>
      <c r="G163" s="9"/>
      <c r="H163" s="9"/>
      <c r="I163" s="25"/>
      <c r="J163" s="25"/>
      <c r="K163" s="25"/>
      <c r="L163" s="25"/>
      <c r="M163" s="25"/>
      <c r="N163" s="9"/>
      <c r="O163" s="9"/>
    </row>
    <row r="164" spans="1:15" ht="43.15" customHeight="1">
      <c r="A164" s="29"/>
      <c r="B164" s="32"/>
      <c r="C164" s="25"/>
      <c r="D164" s="15"/>
      <c r="E164" s="9"/>
      <c r="F164" s="9"/>
      <c r="G164" s="9"/>
      <c r="H164" s="9"/>
      <c r="I164" s="25"/>
      <c r="J164" s="25"/>
      <c r="K164" s="25"/>
      <c r="L164" s="25"/>
      <c r="M164" s="25"/>
      <c r="N164" s="9"/>
      <c r="O164" s="9"/>
    </row>
    <row r="165" spans="1:15" ht="43.15" customHeight="1">
      <c r="A165" s="29"/>
      <c r="B165" s="32"/>
      <c r="C165" s="25"/>
      <c r="D165" s="15"/>
      <c r="E165" s="9"/>
      <c r="F165" s="9"/>
      <c r="G165" s="9"/>
      <c r="H165" s="9"/>
      <c r="I165" s="25"/>
      <c r="J165" s="25"/>
      <c r="K165" s="25"/>
      <c r="L165" s="25"/>
      <c r="M165" s="25"/>
      <c r="N165" s="9"/>
      <c r="O165" s="9"/>
    </row>
    <row r="166" spans="1:15" ht="43.15" customHeight="1">
      <c r="A166" s="29"/>
      <c r="B166" s="32"/>
      <c r="C166" s="25"/>
      <c r="D166" s="15"/>
      <c r="E166" s="9"/>
      <c r="F166" s="9"/>
      <c r="G166" s="9"/>
      <c r="H166" s="9"/>
      <c r="I166" s="25"/>
      <c r="J166" s="25"/>
      <c r="K166" s="25"/>
      <c r="L166" s="25"/>
      <c r="M166" s="25"/>
      <c r="N166" s="9"/>
      <c r="O166" s="9"/>
    </row>
    <row r="167" spans="1:15" ht="43.15" customHeight="1">
      <c r="A167" s="29"/>
      <c r="B167" s="32"/>
      <c r="C167" s="25"/>
      <c r="D167" s="15"/>
      <c r="E167" s="9"/>
      <c r="F167" s="9"/>
      <c r="G167" s="9"/>
      <c r="H167" s="9"/>
      <c r="I167" s="25"/>
      <c r="J167" s="25"/>
      <c r="K167" s="25"/>
      <c r="L167" s="25"/>
      <c r="M167" s="25"/>
      <c r="N167" s="9"/>
      <c r="O167" s="9"/>
    </row>
    <row r="168" spans="1:15" ht="43.15" customHeight="1">
      <c r="A168" s="29"/>
      <c r="B168" s="32"/>
      <c r="C168" s="25"/>
      <c r="D168" s="15"/>
      <c r="E168" s="9"/>
      <c r="F168" s="9"/>
      <c r="G168" s="9"/>
      <c r="H168" s="9"/>
      <c r="I168" s="25"/>
      <c r="J168" s="25"/>
      <c r="K168" s="25"/>
      <c r="L168" s="25"/>
      <c r="M168" s="25"/>
      <c r="N168" s="9"/>
      <c r="O168" s="9"/>
    </row>
    <row r="169" spans="1:15" ht="43.15" customHeight="1">
      <c r="A169" s="29"/>
      <c r="B169" s="32"/>
      <c r="C169" s="25"/>
      <c r="D169" s="15"/>
      <c r="E169" s="9"/>
      <c r="F169" s="9"/>
      <c r="G169" s="9"/>
      <c r="H169" s="9"/>
      <c r="I169" s="25"/>
      <c r="J169" s="25"/>
      <c r="K169" s="25"/>
      <c r="L169" s="25"/>
      <c r="M169" s="25"/>
      <c r="N169" s="9"/>
      <c r="O169" s="9"/>
    </row>
    <row r="170" spans="1:15" ht="43.15" customHeight="1">
      <c r="A170" s="29"/>
      <c r="B170" s="32"/>
      <c r="C170" s="25"/>
      <c r="D170" s="15"/>
      <c r="E170" s="9"/>
      <c r="F170" s="9"/>
      <c r="G170" s="9"/>
      <c r="H170" s="9"/>
      <c r="I170" s="25"/>
      <c r="J170" s="25"/>
      <c r="K170" s="25"/>
      <c r="L170" s="25"/>
      <c r="M170" s="25"/>
      <c r="N170" s="9"/>
      <c r="O170" s="9"/>
    </row>
    <row r="171" spans="1:15" ht="43.15" customHeight="1">
      <c r="A171" s="29"/>
      <c r="B171" s="32"/>
      <c r="C171" s="25"/>
      <c r="D171" s="15"/>
      <c r="E171" s="9"/>
      <c r="F171" s="9"/>
      <c r="G171" s="9"/>
      <c r="H171" s="9"/>
      <c r="I171" s="25"/>
      <c r="J171" s="25"/>
      <c r="K171" s="25"/>
      <c r="L171" s="25"/>
      <c r="M171" s="25"/>
      <c r="N171" s="9"/>
      <c r="O171" s="9"/>
    </row>
    <row r="172" spans="1:15" ht="43.15" customHeight="1">
      <c r="A172" s="29"/>
      <c r="B172" s="32"/>
      <c r="C172" s="25"/>
      <c r="D172" s="15"/>
      <c r="E172" s="9"/>
      <c r="F172" s="9"/>
      <c r="G172" s="9"/>
      <c r="H172" s="9"/>
      <c r="I172" s="25"/>
      <c r="J172" s="25"/>
      <c r="K172" s="25"/>
      <c r="L172" s="25"/>
      <c r="M172" s="25"/>
      <c r="N172" s="9"/>
      <c r="O172" s="9"/>
    </row>
    <row r="173" spans="1:15" ht="43.15" customHeight="1">
      <c r="A173" s="29"/>
      <c r="B173" s="32"/>
      <c r="C173" s="25"/>
      <c r="D173" s="15"/>
      <c r="E173" s="9"/>
      <c r="F173" s="9"/>
      <c r="G173" s="9"/>
      <c r="H173" s="9"/>
      <c r="I173" s="25"/>
      <c r="J173" s="25"/>
      <c r="K173" s="25"/>
      <c r="L173" s="25"/>
      <c r="M173" s="25"/>
      <c r="N173" s="9"/>
      <c r="O173" s="9"/>
    </row>
    <row r="174" spans="1:15" ht="43.15" customHeight="1">
      <c r="A174" s="29"/>
      <c r="B174" s="32"/>
      <c r="C174" s="25"/>
      <c r="D174" s="15"/>
      <c r="E174" s="9"/>
      <c r="F174" s="9"/>
      <c r="G174" s="9"/>
      <c r="H174" s="9"/>
      <c r="I174" s="25"/>
      <c r="J174" s="25"/>
      <c r="K174" s="25"/>
      <c r="L174" s="25"/>
      <c r="M174" s="25"/>
      <c r="N174" s="9"/>
      <c r="O174" s="9"/>
    </row>
    <row r="175" spans="1:15" ht="43.15" customHeight="1">
      <c r="A175" s="29"/>
      <c r="B175" s="32"/>
      <c r="C175" s="25"/>
      <c r="D175" s="15"/>
      <c r="E175" s="9"/>
      <c r="F175" s="9"/>
      <c r="G175" s="9"/>
      <c r="H175" s="9"/>
      <c r="I175" s="25"/>
      <c r="J175" s="25"/>
      <c r="K175" s="25"/>
      <c r="L175" s="25"/>
      <c r="M175" s="25"/>
      <c r="N175" s="9"/>
      <c r="O175" s="9"/>
    </row>
    <row r="176" spans="1:15" ht="43.15" customHeight="1">
      <c r="A176" s="29"/>
      <c r="B176" s="32"/>
      <c r="C176" s="25"/>
      <c r="D176" s="15"/>
      <c r="E176" s="9"/>
      <c r="F176" s="9"/>
      <c r="G176" s="9"/>
      <c r="H176" s="9"/>
      <c r="I176" s="25"/>
      <c r="J176" s="25"/>
      <c r="K176" s="25"/>
      <c r="L176" s="25"/>
      <c r="M176" s="25"/>
      <c r="N176" s="9"/>
      <c r="O176" s="9"/>
    </row>
    <row r="177" spans="1:15" ht="43.15" customHeight="1">
      <c r="A177" s="29"/>
      <c r="B177" s="32"/>
      <c r="C177" s="25"/>
      <c r="D177" s="15"/>
      <c r="E177" s="9"/>
      <c r="F177" s="9"/>
      <c r="G177" s="9"/>
      <c r="H177" s="9"/>
      <c r="I177" s="25"/>
      <c r="J177" s="25"/>
      <c r="K177" s="25"/>
      <c r="L177" s="25"/>
      <c r="M177" s="25"/>
      <c r="N177" s="9"/>
      <c r="O177" s="9"/>
    </row>
    <row r="178" spans="1:15" ht="43.15" customHeight="1">
      <c r="A178" s="29"/>
      <c r="B178" s="32"/>
      <c r="C178" s="25"/>
      <c r="D178" s="15"/>
      <c r="E178" s="9"/>
      <c r="F178" s="9"/>
      <c r="G178" s="9"/>
      <c r="H178" s="9"/>
      <c r="I178" s="25"/>
      <c r="J178" s="25"/>
      <c r="K178" s="25"/>
      <c r="L178" s="25"/>
      <c r="M178" s="25"/>
      <c r="N178" s="9"/>
      <c r="O178" s="9"/>
    </row>
    <row r="179" spans="1:15" ht="43.15" customHeight="1">
      <c r="A179" s="29"/>
      <c r="B179" s="32"/>
      <c r="C179" s="25"/>
      <c r="D179" s="15"/>
      <c r="E179" s="9"/>
      <c r="F179" s="9"/>
      <c r="G179" s="9"/>
      <c r="H179" s="9"/>
      <c r="I179" s="25"/>
      <c r="J179" s="25"/>
      <c r="K179" s="25"/>
      <c r="L179" s="25"/>
      <c r="M179" s="25"/>
      <c r="N179" s="9"/>
      <c r="O179" s="9"/>
    </row>
    <row r="180" spans="1:15" ht="43.15" customHeight="1">
      <c r="A180" s="29"/>
      <c r="B180" s="32"/>
      <c r="C180" s="25"/>
      <c r="D180" s="15"/>
      <c r="E180" s="9"/>
      <c r="F180" s="9"/>
      <c r="G180" s="9"/>
      <c r="H180" s="9"/>
      <c r="I180" s="25"/>
      <c r="J180" s="25"/>
      <c r="K180" s="25"/>
      <c r="L180" s="25"/>
      <c r="M180" s="25"/>
      <c r="N180" s="9"/>
      <c r="O180" s="9"/>
    </row>
    <row r="181" spans="1:15" ht="43.15" customHeight="1">
      <c r="A181" s="29"/>
      <c r="B181" s="32"/>
      <c r="C181" s="25"/>
      <c r="D181" s="15"/>
      <c r="E181" s="9"/>
      <c r="F181" s="9"/>
      <c r="G181" s="9"/>
      <c r="H181" s="9"/>
      <c r="I181" s="25"/>
      <c r="J181" s="25"/>
      <c r="K181" s="25"/>
      <c r="L181" s="25"/>
      <c r="M181" s="25"/>
      <c r="N181" s="9"/>
      <c r="O181" s="9"/>
    </row>
    <row r="182" spans="1:15" ht="43.15" customHeight="1">
      <c r="A182" s="29"/>
      <c r="B182" s="32"/>
      <c r="C182" s="25"/>
      <c r="D182" s="15"/>
      <c r="E182" s="9"/>
      <c r="F182" s="9"/>
      <c r="G182" s="9"/>
      <c r="H182" s="9"/>
      <c r="I182" s="25"/>
      <c r="J182" s="25"/>
      <c r="K182" s="25"/>
      <c r="L182" s="25"/>
      <c r="M182" s="25"/>
      <c r="N182" s="9"/>
      <c r="O182" s="9"/>
    </row>
    <row r="183" spans="1:15" ht="43.15" customHeight="1">
      <c r="A183" s="29"/>
      <c r="B183" s="32"/>
      <c r="C183" s="25"/>
      <c r="D183" s="15"/>
      <c r="E183" s="9"/>
      <c r="F183" s="9"/>
      <c r="G183" s="9"/>
      <c r="H183" s="9"/>
      <c r="I183" s="25"/>
      <c r="J183" s="25"/>
      <c r="K183" s="25"/>
      <c r="L183" s="25"/>
      <c r="M183" s="25"/>
      <c r="N183" s="9"/>
      <c r="O183" s="9"/>
    </row>
    <row r="184" spans="1:15" ht="43.15" customHeight="1">
      <c r="A184" s="29"/>
      <c r="B184" s="32"/>
      <c r="C184" s="25"/>
      <c r="D184" s="15"/>
      <c r="E184" s="9"/>
      <c r="F184" s="9"/>
      <c r="G184" s="9"/>
      <c r="H184" s="9"/>
      <c r="I184" s="25"/>
      <c r="J184" s="25"/>
      <c r="K184" s="25"/>
      <c r="L184" s="25"/>
      <c r="M184" s="25"/>
      <c r="N184" s="9"/>
      <c r="O184" s="9"/>
    </row>
    <row r="185" spans="1:15" ht="43.15" customHeight="1">
      <c r="A185" s="29"/>
      <c r="B185" s="32"/>
      <c r="C185" s="25"/>
      <c r="D185" s="15"/>
      <c r="E185" s="9"/>
      <c r="F185" s="9"/>
      <c r="G185" s="9"/>
      <c r="H185" s="9"/>
      <c r="I185" s="25"/>
      <c r="J185" s="25"/>
      <c r="K185" s="25"/>
      <c r="L185" s="25"/>
      <c r="M185" s="25"/>
      <c r="N185" s="9"/>
      <c r="O185" s="9"/>
    </row>
    <row r="186" spans="1:15" ht="43.15" customHeight="1">
      <c r="A186" s="29"/>
      <c r="B186" s="32"/>
      <c r="C186" s="25"/>
      <c r="D186" s="15"/>
      <c r="E186" s="9"/>
      <c r="F186" s="9"/>
      <c r="G186" s="9"/>
      <c r="H186" s="9"/>
      <c r="I186" s="25"/>
      <c r="J186" s="25"/>
      <c r="K186" s="25"/>
      <c r="L186" s="25"/>
      <c r="M186" s="25"/>
      <c r="N186" s="9"/>
      <c r="O186" s="9"/>
    </row>
    <row r="187" spans="1:15" ht="43.15" customHeight="1">
      <c r="A187" s="29"/>
      <c r="B187" s="32"/>
      <c r="C187" s="25"/>
      <c r="D187" s="15"/>
      <c r="E187" s="9"/>
      <c r="F187" s="9"/>
      <c r="G187" s="9"/>
      <c r="H187" s="9"/>
      <c r="I187" s="25"/>
      <c r="J187" s="25"/>
      <c r="K187" s="25"/>
      <c r="L187" s="25"/>
      <c r="M187" s="25"/>
      <c r="N187" s="9"/>
      <c r="O187" s="9"/>
    </row>
    <row r="188" spans="1:15" ht="43.15" customHeight="1">
      <c r="A188" s="29"/>
      <c r="B188" s="32"/>
      <c r="C188" s="25"/>
      <c r="D188" s="15"/>
      <c r="E188" s="9"/>
      <c r="F188" s="9"/>
      <c r="G188" s="9"/>
      <c r="H188" s="9"/>
      <c r="I188" s="25"/>
      <c r="J188" s="25"/>
      <c r="K188" s="25"/>
      <c r="L188" s="25"/>
      <c r="M188" s="25"/>
      <c r="N188" s="9"/>
      <c r="O188" s="9"/>
    </row>
    <row r="189" spans="1:15" ht="43.15" customHeight="1">
      <c r="A189" s="29"/>
      <c r="B189" s="32"/>
      <c r="C189" s="25"/>
      <c r="D189" s="15"/>
      <c r="E189" s="9"/>
      <c r="F189" s="9"/>
      <c r="G189" s="9"/>
      <c r="H189" s="9"/>
      <c r="I189" s="25"/>
      <c r="J189" s="25"/>
      <c r="K189" s="25"/>
      <c r="L189" s="25"/>
      <c r="M189" s="25"/>
      <c r="N189" s="9"/>
      <c r="O189" s="9"/>
    </row>
    <row r="190" spans="1:15" ht="43.15" customHeight="1">
      <c r="A190" s="29"/>
      <c r="B190" s="32"/>
      <c r="C190" s="25"/>
      <c r="D190" s="15"/>
      <c r="E190" s="9"/>
      <c r="F190" s="9"/>
      <c r="G190" s="9"/>
      <c r="H190" s="9"/>
      <c r="I190" s="25"/>
      <c r="J190" s="25"/>
      <c r="K190" s="25"/>
      <c r="L190" s="25"/>
      <c r="M190" s="25"/>
      <c r="N190" s="9"/>
      <c r="O190" s="9"/>
    </row>
    <row r="191" spans="1:15" ht="43.15" customHeight="1">
      <c r="A191" s="29"/>
      <c r="B191" s="32"/>
      <c r="C191" s="25"/>
      <c r="D191" s="15"/>
      <c r="E191" s="9"/>
      <c r="F191" s="9"/>
      <c r="G191" s="9"/>
      <c r="H191" s="9"/>
      <c r="I191" s="25"/>
      <c r="J191" s="25"/>
      <c r="K191" s="25"/>
      <c r="L191" s="25"/>
      <c r="M191" s="25"/>
      <c r="N191" s="9"/>
      <c r="O191" s="9"/>
    </row>
    <row r="192" spans="1:15" ht="43.15" customHeight="1">
      <c r="A192" s="29"/>
      <c r="B192" s="32"/>
      <c r="C192" s="25"/>
      <c r="D192" s="15"/>
      <c r="E192" s="9"/>
      <c r="F192" s="9"/>
      <c r="G192" s="9"/>
      <c r="H192" s="9"/>
      <c r="I192" s="25"/>
      <c r="J192" s="25"/>
      <c r="K192" s="25"/>
      <c r="L192" s="25"/>
      <c r="M192" s="25"/>
      <c r="N192" s="9"/>
      <c r="O192" s="9"/>
    </row>
    <row r="193" spans="1:15" ht="43.15" customHeight="1">
      <c r="A193" s="29"/>
      <c r="B193" s="32"/>
      <c r="C193" s="25"/>
      <c r="D193" s="15"/>
      <c r="E193" s="9"/>
      <c r="F193" s="9"/>
      <c r="G193" s="9"/>
      <c r="H193" s="9"/>
      <c r="I193" s="25"/>
      <c r="J193" s="25"/>
      <c r="K193" s="25"/>
      <c r="L193" s="25"/>
      <c r="M193" s="25"/>
      <c r="N193" s="9"/>
      <c r="O193" s="9"/>
    </row>
    <row r="194" spans="1:15" ht="43.15" customHeight="1">
      <c r="A194" s="29"/>
      <c r="B194" s="32"/>
      <c r="C194" s="25"/>
      <c r="D194" s="15"/>
      <c r="E194" s="9"/>
      <c r="F194" s="9"/>
      <c r="G194" s="9"/>
      <c r="H194" s="9"/>
      <c r="I194" s="25"/>
      <c r="J194" s="25"/>
      <c r="K194" s="25"/>
      <c r="L194" s="25"/>
      <c r="M194" s="25"/>
      <c r="N194" s="9"/>
      <c r="O194" s="9"/>
    </row>
    <row r="195" spans="1:15" ht="43.15" customHeight="1">
      <c r="A195" s="29"/>
      <c r="B195" s="32"/>
      <c r="C195" s="25"/>
      <c r="D195" s="15"/>
      <c r="E195" s="9"/>
      <c r="F195" s="9"/>
      <c r="G195" s="9"/>
      <c r="H195" s="9"/>
      <c r="I195" s="25"/>
      <c r="J195" s="25"/>
      <c r="K195" s="25"/>
      <c r="L195" s="25"/>
      <c r="M195" s="25"/>
      <c r="N195" s="9"/>
      <c r="O195" s="9"/>
    </row>
    <row r="196" spans="1:15" ht="43.15" customHeight="1">
      <c r="A196" s="29"/>
      <c r="B196" s="32"/>
      <c r="C196" s="25"/>
      <c r="D196" s="15"/>
      <c r="E196" s="9"/>
      <c r="F196" s="9"/>
      <c r="G196" s="9"/>
      <c r="H196" s="9"/>
      <c r="I196" s="25"/>
      <c r="J196" s="25"/>
      <c r="K196" s="25"/>
      <c r="L196" s="25"/>
      <c r="M196" s="25"/>
      <c r="N196" s="9"/>
      <c r="O196" s="9"/>
    </row>
    <row r="197" spans="1:15" ht="43.15" customHeight="1">
      <c r="A197" s="29"/>
      <c r="B197" s="32"/>
      <c r="C197" s="25"/>
      <c r="D197" s="15"/>
      <c r="E197" s="9"/>
      <c r="F197" s="9"/>
      <c r="G197" s="9"/>
      <c r="H197" s="9"/>
      <c r="I197" s="25"/>
      <c r="J197" s="25"/>
      <c r="K197" s="25"/>
      <c r="L197" s="25"/>
      <c r="M197" s="25"/>
      <c r="N197" s="9"/>
      <c r="O197" s="9"/>
    </row>
    <row r="198" spans="1:15" ht="43.15" customHeight="1">
      <c r="A198" s="29"/>
      <c r="B198" s="32"/>
      <c r="C198" s="25"/>
      <c r="D198" s="15"/>
      <c r="E198" s="9"/>
      <c r="F198" s="9"/>
      <c r="G198" s="9"/>
      <c r="H198" s="9"/>
      <c r="I198" s="25"/>
      <c r="J198" s="25"/>
      <c r="K198" s="25"/>
      <c r="L198" s="25"/>
      <c r="M198" s="25"/>
      <c r="N198" s="9"/>
      <c r="O198" s="9"/>
    </row>
    <row r="199" spans="1:15" ht="43.15" customHeight="1">
      <c r="A199" s="29"/>
      <c r="B199" s="32"/>
      <c r="C199" s="25"/>
      <c r="D199" s="15"/>
      <c r="E199" s="9"/>
      <c r="F199" s="9"/>
      <c r="G199" s="9"/>
      <c r="H199" s="9"/>
      <c r="I199" s="25"/>
      <c r="J199" s="25"/>
      <c r="K199" s="25"/>
      <c r="L199" s="25"/>
      <c r="M199" s="25"/>
      <c r="N199" s="9"/>
      <c r="O199" s="9"/>
    </row>
    <row r="200" spans="1:15" ht="43.15" customHeight="1">
      <c r="A200" s="29"/>
      <c r="B200" s="32"/>
      <c r="C200" s="25"/>
      <c r="D200" s="15"/>
      <c r="E200" s="9"/>
      <c r="F200" s="9"/>
      <c r="G200" s="9"/>
      <c r="H200" s="9"/>
      <c r="I200" s="25"/>
      <c r="J200" s="25"/>
      <c r="K200" s="25"/>
      <c r="L200" s="25"/>
      <c r="M200" s="25"/>
      <c r="N200" s="9"/>
      <c r="O200" s="9"/>
    </row>
    <row r="201" spans="1:15" ht="43.15" customHeight="1">
      <c r="A201" s="29"/>
      <c r="B201" s="32"/>
      <c r="C201" s="25"/>
      <c r="D201" s="15"/>
      <c r="E201" s="9"/>
      <c r="F201" s="9"/>
      <c r="G201" s="9"/>
      <c r="H201" s="9"/>
      <c r="I201" s="25"/>
      <c r="J201" s="25"/>
      <c r="K201" s="25"/>
      <c r="L201" s="25"/>
      <c r="M201" s="25"/>
      <c r="N201" s="9"/>
      <c r="O201" s="9"/>
    </row>
    <row r="202" spans="1:15" ht="43.15" customHeight="1">
      <c r="A202" s="29"/>
      <c r="B202" s="32"/>
      <c r="C202" s="25"/>
      <c r="D202" s="15"/>
      <c r="E202" s="9"/>
      <c r="F202" s="9"/>
      <c r="G202" s="9"/>
      <c r="H202" s="9"/>
      <c r="I202" s="25"/>
      <c r="J202" s="25"/>
      <c r="K202" s="25"/>
      <c r="L202" s="25"/>
      <c r="M202" s="25"/>
      <c r="N202" s="9"/>
      <c r="O202" s="9"/>
    </row>
    <row r="203" spans="1:15" ht="43.15" customHeight="1">
      <c r="A203" s="29"/>
      <c r="B203" s="32"/>
      <c r="C203" s="25"/>
      <c r="D203" s="15"/>
      <c r="E203" s="9"/>
      <c r="F203" s="9"/>
      <c r="G203" s="9"/>
      <c r="H203" s="9"/>
      <c r="I203" s="25"/>
      <c r="J203" s="25"/>
      <c r="K203" s="25"/>
      <c r="L203" s="25"/>
      <c r="M203" s="25"/>
      <c r="N203" s="9"/>
      <c r="O203" s="9"/>
    </row>
    <row r="204" spans="1:15" ht="43.15" customHeight="1">
      <c r="A204" s="29"/>
      <c r="B204" s="32"/>
      <c r="C204" s="25"/>
      <c r="D204" s="15"/>
      <c r="E204" s="9"/>
      <c r="F204" s="9"/>
      <c r="G204" s="9"/>
      <c r="H204" s="9"/>
      <c r="I204" s="25"/>
      <c r="J204" s="25"/>
      <c r="K204" s="25"/>
      <c r="L204" s="25"/>
      <c r="M204" s="25"/>
      <c r="N204" s="9"/>
      <c r="O204" s="9"/>
    </row>
    <row r="205" spans="1:15" ht="43.15" customHeight="1">
      <c r="A205" s="29"/>
      <c r="B205" s="32"/>
      <c r="C205" s="25"/>
      <c r="D205" s="15"/>
      <c r="E205" s="9"/>
      <c r="F205" s="9"/>
      <c r="G205" s="9"/>
      <c r="H205" s="9"/>
      <c r="I205" s="25"/>
      <c r="J205" s="25"/>
      <c r="K205" s="25"/>
      <c r="L205" s="25"/>
      <c r="M205" s="25"/>
      <c r="N205" s="9"/>
      <c r="O205" s="9"/>
    </row>
    <row r="206" spans="1:15" ht="43.15" customHeight="1">
      <c r="A206" s="29"/>
      <c r="B206" s="32"/>
      <c r="C206" s="25"/>
      <c r="D206" s="15"/>
      <c r="E206" s="9"/>
      <c r="F206" s="9"/>
      <c r="G206" s="9"/>
      <c r="H206" s="9"/>
      <c r="I206" s="25"/>
      <c r="J206" s="25"/>
      <c r="K206" s="25"/>
      <c r="L206" s="25"/>
      <c r="M206" s="25"/>
      <c r="N206" s="9"/>
      <c r="O206" s="9"/>
    </row>
    <row r="207" spans="1:15" ht="43.15" customHeight="1">
      <c r="A207" s="29"/>
      <c r="B207" s="32"/>
      <c r="C207" s="25"/>
      <c r="D207" s="15"/>
      <c r="E207" s="9"/>
      <c r="F207" s="9"/>
      <c r="G207" s="9"/>
      <c r="H207" s="9"/>
      <c r="I207" s="25"/>
      <c r="J207" s="25"/>
      <c r="K207" s="25"/>
      <c r="L207" s="25"/>
      <c r="M207" s="25"/>
      <c r="N207" s="9"/>
      <c r="O207" s="9"/>
    </row>
    <row r="208" spans="1:15" ht="43.15" customHeight="1">
      <c r="A208" s="29"/>
      <c r="B208" s="32"/>
      <c r="C208" s="25"/>
      <c r="D208" s="15"/>
      <c r="E208" s="9"/>
      <c r="F208" s="9"/>
      <c r="G208" s="9"/>
      <c r="H208" s="9"/>
      <c r="I208" s="25"/>
      <c r="J208" s="25"/>
      <c r="K208" s="25"/>
      <c r="L208" s="25"/>
      <c r="M208" s="25"/>
      <c r="N208" s="9"/>
      <c r="O208" s="9"/>
    </row>
    <row r="209" spans="1:15" ht="43.15" customHeight="1">
      <c r="A209" s="29"/>
      <c r="B209" s="32"/>
      <c r="C209" s="25"/>
      <c r="D209" s="15"/>
      <c r="E209" s="9"/>
      <c r="F209" s="9"/>
      <c r="G209" s="9"/>
      <c r="H209" s="9"/>
      <c r="I209" s="25"/>
      <c r="J209" s="25"/>
      <c r="K209" s="25"/>
      <c r="L209" s="25"/>
      <c r="M209" s="25"/>
      <c r="N209" s="9"/>
      <c r="O209" s="9"/>
    </row>
    <row r="210" spans="1:15" ht="43.15" customHeight="1">
      <c r="A210" s="29"/>
      <c r="B210" s="32"/>
      <c r="C210" s="25"/>
      <c r="D210" s="15"/>
      <c r="E210" s="9"/>
      <c r="F210" s="9"/>
      <c r="G210" s="9"/>
      <c r="H210" s="9"/>
      <c r="I210" s="25"/>
      <c r="J210" s="25"/>
      <c r="K210" s="25"/>
      <c r="L210" s="25"/>
      <c r="M210" s="25"/>
      <c r="N210" s="9"/>
      <c r="O210" s="9"/>
    </row>
    <row r="211" spans="1:15" ht="43.15" customHeight="1">
      <c r="A211" s="29"/>
      <c r="B211" s="32"/>
      <c r="C211" s="25"/>
      <c r="D211" s="15"/>
      <c r="E211" s="9"/>
      <c r="F211" s="9"/>
      <c r="G211" s="9"/>
      <c r="H211" s="9"/>
      <c r="I211" s="25"/>
      <c r="J211" s="25"/>
      <c r="K211" s="25"/>
      <c r="L211" s="25"/>
      <c r="M211" s="25"/>
      <c r="N211" s="9"/>
      <c r="O211" s="9"/>
    </row>
    <row r="212" spans="1:15" ht="43.15" customHeight="1">
      <c r="A212" s="29"/>
      <c r="B212" s="32"/>
      <c r="C212" s="25"/>
      <c r="D212" s="15"/>
      <c r="E212" s="9"/>
      <c r="F212" s="9"/>
      <c r="G212" s="9"/>
      <c r="H212" s="9"/>
      <c r="I212" s="25"/>
      <c r="J212" s="25"/>
      <c r="K212" s="25"/>
      <c r="L212" s="25"/>
      <c r="M212" s="25"/>
      <c r="N212" s="9"/>
      <c r="O212" s="9"/>
    </row>
    <row r="213" spans="1:15" ht="43.15" customHeight="1">
      <c r="A213" s="29"/>
      <c r="B213" s="32"/>
      <c r="C213" s="25"/>
      <c r="D213" s="15"/>
      <c r="E213" s="9"/>
      <c r="F213" s="9"/>
      <c r="G213" s="9"/>
      <c r="H213" s="9"/>
      <c r="I213" s="25"/>
      <c r="J213" s="25"/>
      <c r="K213" s="25"/>
      <c r="L213" s="25"/>
      <c r="M213" s="25"/>
      <c r="N213" s="9"/>
      <c r="O213" s="9"/>
    </row>
    <row r="214" spans="1:15" ht="43.15" customHeight="1">
      <c r="A214" s="29"/>
      <c r="B214" s="32"/>
      <c r="C214" s="25"/>
      <c r="D214" s="15"/>
      <c r="E214" s="9"/>
      <c r="F214" s="9"/>
      <c r="G214" s="9"/>
      <c r="H214" s="9"/>
      <c r="I214" s="25"/>
      <c r="J214" s="25"/>
      <c r="K214" s="25"/>
      <c r="L214" s="25"/>
      <c r="M214" s="25"/>
      <c r="N214" s="9"/>
      <c r="O214" s="9"/>
    </row>
    <row r="215" spans="1:15" ht="43.15" customHeight="1">
      <c r="A215" s="29"/>
      <c r="B215" s="32"/>
      <c r="C215" s="25"/>
      <c r="D215" s="15"/>
      <c r="E215" s="9"/>
      <c r="F215" s="9"/>
      <c r="G215" s="9"/>
      <c r="H215" s="9"/>
      <c r="I215" s="25"/>
      <c r="J215" s="25"/>
      <c r="K215" s="25"/>
      <c r="L215" s="25"/>
      <c r="M215" s="25"/>
      <c r="N215" s="9"/>
      <c r="O215" s="9"/>
    </row>
    <row r="216" spans="1:15" ht="43.15" customHeight="1">
      <c r="A216" s="29"/>
      <c r="B216" s="32"/>
      <c r="C216" s="25"/>
      <c r="D216" s="15"/>
      <c r="E216" s="9"/>
      <c r="F216" s="9"/>
      <c r="G216" s="9"/>
      <c r="H216" s="9"/>
      <c r="I216" s="25"/>
      <c r="J216" s="25"/>
      <c r="K216" s="25"/>
      <c r="L216" s="25"/>
      <c r="M216" s="25"/>
      <c r="N216" s="9"/>
      <c r="O216" s="9"/>
    </row>
    <row r="217" spans="1:15" ht="43.15" customHeight="1">
      <c r="A217" s="29"/>
      <c r="B217" s="32"/>
      <c r="C217" s="25"/>
      <c r="D217" s="15"/>
      <c r="E217" s="9"/>
      <c r="F217" s="9"/>
      <c r="G217" s="9"/>
      <c r="H217" s="9"/>
      <c r="I217" s="25"/>
      <c r="J217" s="25"/>
      <c r="K217" s="25"/>
      <c r="L217" s="25"/>
      <c r="M217" s="25"/>
      <c r="N217" s="9"/>
      <c r="O217" s="9"/>
    </row>
    <row r="218" spans="1:15" ht="43.15" customHeight="1">
      <c r="A218" s="29"/>
      <c r="B218" s="32"/>
      <c r="C218" s="25"/>
      <c r="D218" s="15"/>
      <c r="E218" s="9"/>
      <c r="F218" s="9"/>
      <c r="G218" s="9"/>
      <c r="H218" s="9"/>
      <c r="I218" s="25"/>
      <c r="J218" s="25"/>
      <c r="K218" s="25"/>
      <c r="L218" s="25"/>
      <c r="M218" s="25"/>
      <c r="N218" s="9"/>
      <c r="O218" s="9"/>
    </row>
    <row r="219" spans="1:15" ht="43.15" customHeight="1">
      <c r="A219" s="29"/>
      <c r="B219" s="32"/>
      <c r="C219" s="25"/>
      <c r="D219" s="15"/>
      <c r="E219" s="9"/>
      <c r="F219" s="9"/>
      <c r="G219" s="9"/>
      <c r="H219" s="9"/>
      <c r="I219" s="25"/>
      <c r="J219" s="25"/>
      <c r="K219" s="25"/>
      <c r="L219" s="25"/>
      <c r="M219" s="25"/>
      <c r="N219" s="9"/>
      <c r="O219" s="9"/>
    </row>
    <row r="220" spans="1:15" ht="43.15" customHeight="1">
      <c r="A220" s="29"/>
      <c r="B220" s="32"/>
      <c r="C220" s="25"/>
      <c r="D220" s="15"/>
      <c r="E220" s="9"/>
      <c r="F220" s="9"/>
      <c r="G220" s="9"/>
      <c r="H220" s="9"/>
      <c r="I220" s="25"/>
      <c r="J220" s="25"/>
      <c r="K220" s="25"/>
      <c r="L220" s="25"/>
      <c r="M220" s="25"/>
      <c r="N220" s="9"/>
      <c r="O220" s="9"/>
    </row>
    <row r="221" spans="1:15" ht="43.15" customHeight="1">
      <c r="A221" s="29"/>
      <c r="B221" s="32"/>
      <c r="C221" s="25"/>
      <c r="D221" s="15"/>
      <c r="E221" s="9"/>
      <c r="F221" s="9"/>
      <c r="G221" s="9"/>
      <c r="H221" s="9"/>
      <c r="I221" s="25"/>
      <c r="J221" s="25"/>
      <c r="K221" s="25"/>
      <c r="L221" s="25"/>
      <c r="M221" s="25"/>
      <c r="N221" s="9"/>
      <c r="O221" s="9"/>
    </row>
    <row r="222" spans="1:15" ht="43.15" customHeight="1">
      <c r="A222" s="29"/>
      <c r="B222" s="32"/>
      <c r="C222" s="25"/>
      <c r="D222" s="15"/>
      <c r="E222" s="9"/>
      <c r="F222" s="9"/>
      <c r="G222" s="9"/>
      <c r="H222" s="9"/>
      <c r="I222" s="25"/>
      <c r="J222" s="25"/>
      <c r="K222" s="25"/>
      <c r="L222" s="25"/>
      <c r="M222" s="25"/>
      <c r="N222" s="9"/>
      <c r="O222" s="9"/>
    </row>
    <row r="223" spans="1:15" ht="43.15" customHeight="1">
      <c r="A223" s="29"/>
      <c r="B223" s="32"/>
      <c r="C223" s="25"/>
      <c r="D223" s="15"/>
      <c r="E223" s="9"/>
      <c r="F223" s="9"/>
      <c r="G223" s="9"/>
      <c r="H223" s="9"/>
      <c r="I223" s="25"/>
      <c r="J223" s="25"/>
      <c r="K223" s="25"/>
      <c r="L223" s="25"/>
      <c r="M223" s="25"/>
      <c r="N223" s="9"/>
      <c r="O223" s="9"/>
    </row>
    <row r="224" spans="1:15" ht="43.15" customHeight="1">
      <c r="A224" s="29"/>
      <c r="B224" s="32"/>
      <c r="C224" s="25"/>
      <c r="D224" s="15"/>
      <c r="E224" s="9"/>
      <c r="F224" s="9"/>
      <c r="G224" s="9"/>
      <c r="H224" s="9"/>
      <c r="I224" s="25"/>
      <c r="J224" s="25"/>
      <c r="K224" s="25"/>
      <c r="L224" s="25"/>
      <c r="M224" s="25"/>
      <c r="N224" s="9"/>
      <c r="O224" s="9"/>
    </row>
    <row r="225" spans="1:15" ht="43.15" customHeight="1">
      <c r="A225" s="29"/>
      <c r="B225" s="32"/>
      <c r="C225" s="25"/>
      <c r="D225" s="15"/>
      <c r="E225" s="9"/>
      <c r="F225" s="9"/>
      <c r="G225" s="9"/>
      <c r="H225" s="9"/>
      <c r="I225" s="25"/>
      <c r="J225" s="25"/>
      <c r="K225" s="25"/>
      <c r="L225" s="25"/>
      <c r="M225" s="25"/>
      <c r="N225" s="9"/>
      <c r="O225" s="9"/>
    </row>
    <row r="226" spans="1:15" ht="43.15" customHeight="1">
      <c r="A226" s="29"/>
      <c r="B226" s="32"/>
      <c r="C226" s="25"/>
      <c r="D226" s="15"/>
      <c r="E226" s="9"/>
      <c r="F226" s="9"/>
      <c r="G226" s="9"/>
      <c r="H226" s="9"/>
      <c r="I226" s="25"/>
      <c r="J226" s="25"/>
      <c r="K226" s="25"/>
      <c r="L226" s="25"/>
      <c r="M226" s="25"/>
      <c r="N226" s="9"/>
      <c r="O226" s="9"/>
    </row>
    <row r="227" spans="1:15" ht="43.15" customHeight="1">
      <c r="A227" s="29"/>
      <c r="B227" s="32"/>
      <c r="C227" s="25"/>
      <c r="D227" s="15"/>
      <c r="E227" s="9"/>
      <c r="F227" s="9"/>
      <c r="G227" s="9"/>
      <c r="H227" s="9"/>
      <c r="I227" s="25"/>
      <c r="J227" s="25"/>
      <c r="K227" s="25"/>
      <c r="L227" s="25"/>
      <c r="M227" s="25"/>
      <c r="N227" s="9"/>
      <c r="O227" s="9"/>
    </row>
    <row r="228" spans="1:15" ht="43.15" customHeight="1">
      <c r="A228" s="29"/>
      <c r="B228" s="32"/>
      <c r="C228" s="25"/>
      <c r="D228" s="15"/>
      <c r="E228" s="9"/>
      <c r="F228" s="9"/>
      <c r="G228" s="9"/>
      <c r="H228" s="9"/>
      <c r="I228" s="25"/>
      <c r="J228" s="25"/>
      <c r="K228" s="25"/>
      <c r="L228" s="25"/>
      <c r="M228" s="25"/>
      <c r="N228" s="9"/>
      <c r="O228" s="9"/>
    </row>
    <row r="229" spans="1:15" ht="43.15" customHeight="1">
      <c r="A229" s="29"/>
      <c r="B229" s="32"/>
      <c r="C229" s="25"/>
      <c r="D229" s="15"/>
      <c r="E229" s="9"/>
      <c r="F229" s="9"/>
      <c r="G229" s="9"/>
      <c r="H229" s="9"/>
      <c r="I229" s="25"/>
      <c r="J229" s="25"/>
      <c r="K229" s="25"/>
      <c r="L229" s="25"/>
      <c r="M229" s="25"/>
      <c r="N229" s="9"/>
      <c r="O229" s="9"/>
    </row>
    <row r="230" spans="1:15" ht="43.15" customHeight="1">
      <c r="A230" s="29"/>
      <c r="B230" s="32"/>
      <c r="C230" s="25"/>
      <c r="D230" s="15"/>
      <c r="E230" s="9"/>
      <c r="F230" s="9"/>
      <c r="G230" s="9"/>
      <c r="H230" s="9"/>
      <c r="I230" s="25"/>
      <c r="J230" s="25"/>
      <c r="K230" s="25"/>
      <c r="L230" s="25"/>
      <c r="M230" s="25"/>
      <c r="N230" s="9"/>
      <c r="O230" s="9"/>
    </row>
    <row r="231" spans="1:15" ht="43.15" customHeight="1">
      <c r="A231" s="29"/>
      <c r="B231" s="32"/>
      <c r="C231" s="25"/>
      <c r="D231" s="15"/>
      <c r="E231" s="9"/>
      <c r="F231" s="9"/>
      <c r="G231" s="9"/>
      <c r="H231" s="9"/>
      <c r="I231" s="25"/>
      <c r="J231" s="25"/>
      <c r="K231" s="25"/>
      <c r="L231" s="25"/>
      <c r="M231" s="25"/>
      <c r="N231" s="9"/>
      <c r="O231" s="9"/>
    </row>
    <row r="232" spans="1:15" ht="43.15" customHeight="1">
      <c r="A232" s="29"/>
      <c r="B232" s="32"/>
      <c r="C232" s="25"/>
      <c r="D232" s="15"/>
      <c r="E232" s="9"/>
      <c r="F232" s="9"/>
      <c r="G232" s="9"/>
      <c r="H232" s="9"/>
      <c r="I232" s="25"/>
      <c r="J232" s="25"/>
      <c r="K232" s="25"/>
      <c r="L232" s="25"/>
      <c r="M232" s="25"/>
      <c r="N232" s="9"/>
      <c r="O232" s="9"/>
    </row>
    <row r="233" spans="1:15" ht="43.15" customHeight="1">
      <c r="A233" s="29"/>
      <c r="B233" s="32"/>
      <c r="C233" s="25"/>
      <c r="D233" s="15"/>
      <c r="E233" s="9"/>
      <c r="F233" s="9"/>
      <c r="G233" s="9"/>
      <c r="H233" s="9"/>
      <c r="I233" s="25"/>
      <c r="J233" s="25"/>
      <c r="K233" s="25"/>
      <c r="L233" s="25"/>
      <c r="M233" s="25"/>
      <c r="N233" s="9"/>
      <c r="O233" s="9"/>
    </row>
    <row r="234" spans="1:15" ht="43.15" customHeight="1">
      <c r="A234" s="29"/>
      <c r="B234" s="32"/>
      <c r="C234" s="25"/>
      <c r="D234" s="15"/>
      <c r="E234" s="9"/>
      <c r="F234" s="9"/>
      <c r="G234" s="9"/>
      <c r="H234" s="9"/>
      <c r="I234" s="25"/>
      <c r="J234" s="25"/>
      <c r="K234" s="25"/>
      <c r="L234" s="25"/>
      <c r="M234" s="25"/>
      <c r="N234" s="9"/>
      <c r="O234" s="9"/>
    </row>
    <row r="235" spans="1:15" ht="43.15" customHeight="1">
      <c r="A235" s="29"/>
      <c r="B235" s="32"/>
      <c r="C235" s="25"/>
      <c r="D235" s="15"/>
      <c r="E235" s="9"/>
      <c r="F235" s="9"/>
      <c r="G235" s="9"/>
      <c r="H235" s="9"/>
      <c r="I235" s="25"/>
      <c r="J235" s="25"/>
      <c r="K235" s="25"/>
      <c r="L235" s="25"/>
      <c r="M235" s="25"/>
      <c r="N235" s="9"/>
      <c r="O235" s="9"/>
    </row>
    <row r="236" spans="1:15" ht="43.15" customHeight="1">
      <c r="A236" s="29"/>
      <c r="B236" s="32"/>
      <c r="C236" s="25"/>
      <c r="D236" s="15"/>
      <c r="E236" s="9"/>
      <c r="F236" s="9"/>
      <c r="G236" s="9"/>
      <c r="H236" s="9"/>
      <c r="I236" s="25"/>
      <c r="J236" s="25"/>
      <c r="K236" s="25"/>
      <c r="L236" s="25"/>
      <c r="M236" s="25"/>
      <c r="N236" s="9"/>
      <c r="O236" s="9"/>
    </row>
    <row r="237" spans="1:15" ht="43.15" customHeight="1">
      <c r="A237" s="29"/>
      <c r="B237" s="32"/>
      <c r="C237" s="25"/>
      <c r="D237" s="15"/>
      <c r="E237" s="9"/>
      <c r="F237" s="9"/>
      <c r="G237" s="9"/>
      <c r="H237" s="9"/>
      <c r="I237" s="25"/>
      <c r="J237" s="25"/>
      <c r="K237" s="25"/>
      <c r="L237" s="25"/>
      <c r="M237" s="25"/>
      <c r="N237" s="9"/>
      <c r="O237" s="9"/>
    </row>
    <row r="238" spans="1:15" ht="43.15" customHeight="1">
      <c r="A238" s="29"/>
      <c r="B238" s="32"/>
      <c r="C238" s="25"/>
      <c r="D238" s="15"/>
      <c r="E238" s="9"/>
      <c r="F238" s="9"/>
      <c r="G238" s="9"/>
      <c r="H238" s="9"/>
      <c r="I238" s="25"/>
      <c r="J238" s="25"/>
      <c r="K238" s="25"/>
      <c r="L238" s="25"/>
      <c r="M238" s="25"/>
      <c r="N238" s="9"/>
      <c r="O238" s="9"/>
    </row>
    <row r="239" spans="1:15" ht="43.15" customHeight="1">
      <c r="A239" s="29"/>
      <c r="B239" s="32"/>
      <c r="C239" s="25"/>
      <c r="D239" s="15"/>
      <c r="E239" s="9"/>
      <c r="F239" s="9"/>
      <c r="G239" s="9"/>
      <c r="H239" s="9"/>
      <c r="I239" s="25"/>
      <c r="J239" s="25"/>
      <c r="K239" s="25"/>
      <c r="L239" s="25"/>
      <c r="M239" s="25"/>
      <c r="N239" s="9"/>
      <c r="O239" s="9"/>
    </row>
    <row r="240" spans="1:15" ht="43.15" customHeight="1">
      <c r="A240" s="29"/>
      <c r="B240" s="32"/>
      <c r="C240" s="25"/>
      <c r="D240" s="15"/>
      <c r="E240" s="9"/>
      <c r="F240" s="9"/>
      <c r="G240" s="9"/>
      <c r="H240" s="9"/>
      <c r="I240" s="25"/>
      <c r="J240" s="25"/>
      <c r="K240" s="25"/>
      <c r="L240" s="25"/>
      <c r="M240" s="25"/>
      <c r="N240" s="9"/>
      <c r="O240" s="9"/>
    </row>
    <row r="241" spans="1:15" ht="43.15" customHeight="1">
      <c r="A241" s="29"/>
      <c r="B241" s="32"/>
      <c r="C241" s="25"/>
      <c r="D241" s="15"/>
      <c r="E241" s="9"/>
      <c r="F241" s="9"/>
      <c r="G241" s="9"/>
      <c r="H241" s="9"/>
      <c r="I241" s="25"/>
      <c r="J241" s="25"/>
      <c r="K241" s="25"/>
      <c r="L241" s="25"/>
      <c r="M241" s="25"/>
      <c r="N241" s="9"/>
      <c r="O241" s="9"/>
    </row>
    <row r="242" spans="1:15" ht="43.15" customHeight="1">
      <c r="A242" s="29"/>
      <c r="B242" s="32"/>
      <c r="C242" s="25"/>
      <c r="D242" s="15"/>
      <c r="E242" s="9"/>
      <c r="F242" s="9"/>
      <c r="G242" s="9"/>
      <c r="H242" s="9"/>
      <c r="I242" s="25"/>
      <c r="J242" s="25"/>
      <c r="K242" s="25"/>
      <c r="L242" s="25"/>
      <c r="M242" s="25"/>
      <c r="N242" s="9"/>
      <c r="O242" s="9"/>
    </row>
    <row r="243" spans="1:15" ht="43.15" customHeight="1">
      <c r="A243" s="29"/>
      <c r="B243" s="32"/>
      <c r="C243" s="25"/>
      <c r="D243" s="15"/>
      <c r="E243" s="9"/>
      <c r="F243" s="9"/>
      <c r="G243" s="9"/>
      <c r="H243" s="9"/>
      <c r="I243" s="25"/>
      <c r="J243" s="25"/>
      <c r="K243" s="25"/>
      <c r="L243" s="25"/>
      <c r="M243" s="25"/>
      <c r="N243" s="9"/>
      <c r="O243" s="9"/>
    </row>
    <row r="244" spans="1:15" ht="43.15" customHeight="1">
      <c r="A244" s="29"/>
      <c r="B244" s="32"/>
      <c r="C244" s="25"/>
      <c r="D244" s="15"/>
      <c r="E244" s="9"/>
      <c r="F244" s="9"/>
      <c r="G244" s="9"/>
      <c r="H244" s="9"/>
      <c r="I244" s="25"/>
      <c r="J244" s="25"/>
      <c r="K244" s="25"/>
      <c r="L244" s="25"/>
      <c r="M244" s="25"/>
      <c r="N244" s="9"/>
      <c r="O244" s="9"/>
    </row>
    <row r="245" spans="1:15" ht="43.15" customHeight="1">
      <c r="A245" s="29"/>
      <c r="B245" s="32"/>
      <c r="C245" s="25"/>
      <c r="D245" s="15"/>
      <c r="E245" s="9"/>
      <c r="F245" s="9"/>
      <c r="G245" s="9"/>
      <c r="H245" s="9"/>
      <c r="I245" s="25"/>
      <c r="J245" s="25"/>
      <c r="K245" s="25"/>
      <c r="L245" s="25"/>
      <c r="M245" s="25"/>
      <c r="N245" s="9"/>
      <c r="O245" s="9"/>
    </row>
    <row r="246" spans="1:15" ht="43.15" customHeight="1">
      <c r="A246" s="29"/>
      <c r="B246" s="32"/>
      <c r="C246" s="25"/>
      <c r="D246" s="15"/>
      <c r="E246" s="9"/>
      <c r="F246" s="9"/>
      <c r="G246" s="9"/>
      <c r="H246" s="9"/>
      <c r="I246" s="25"/>
      <c r="J246" s="25"/>
      <c r="K246" s="25"/>
      <c r="L246" s="25"/>
      <c r="M246" s="25"/>
      <c r="N246" s="9"/>
      <c r="O246" s="9"/>
    </row>
    <row r="247" spans="1:15" ht="43.15" customHeight="1">
      <c r="A247" s="29"/>
      <c r="B247" s="32"/>
      <c r="C247" s="25"/>
      <c r="D247" s="15"/>
      <c r="E247" s="9"/>
      <c r="F247" s="9"/>
      <c r="G247" s="9"/>
      <c r="H247" s="9"/>
      <c r="I247" s="25"/>
      <c r="J247" s="25"/>
      <c r="K247" s="25"/>
      <c r="L247" s="25"/>
      <c r="M247" s="25"/>
      <c r="N247" s="9"/>
      <c r="O247" s="9"/>
    </row>
    <row r="248" spans="1:15" ht="43.15" customHeight="1">
      <c r="A248" s="29"/>
      <c r="B248" s="32"/>
      <c r="C248" s="25"/>
      <c r="D248" s="15"/>
      <c r="E248" s="9"/>
      <c r="F248" s="9"/>
      <c r="G248" s="9"/>
      <c r="H248" s="9"/>
      <c r="I248" s="25"/>
      <c r="J248" s="25"/>
      <c r="K248" s="25"/>
      <c r="L248" s="25"/>
      <c r="M248" s="25"/>
      <c r="N248" s="9"/>
      <c r="O248" s="9"/>
    </row>
    <row r="249" spans="1:15" ht="43.15" customHeight="1">
      <c r="A249" s="29"/>
      <c r="B249" s="32"/>
      <c r="C249" s="25"/>
      <c r="D249" s="15"/>
      <c r="E249" s="9"/>
      <c r="F249" s="9"/>
      <c r="G249" s="9"/>
      <c r="H249" s="9"/>
      <c r="I249" s="25"/>
      <c r="J249" s="25"/>
      <c r="K249" s="25"/>
      <c r="L249" s="25"/>
      <c r="M249" s="25"/>
      <c r="N249" s="9"/>
      <c r="O249" s="9"/>
    </row>
    <row r="250" spans="1:15" ht="43.15" customHeight="1">
      <c r="A250" s="29"/>
      <c r="B250" s="32"/>
      <c r="C250" s="25"/>
      <c r="D250" s="15"/>
      <c r="E250" s="9"/>
      <c r="F250" s="9"/>
      <c r="G250" s="9"/>
      <c r="H250" s="9"/>
      <c r="I250" s="25"/>
      <c r="J250" s="25"/>
      <c r="K250" s="25"/>
      <c r="L250" s="25"/>
      <c r="M250" s="25"/>
      <c r="N250" s="9"/>
      <c r="O250" s="9"/>
    </row>
    <row r="251" spans="1:15" ht="43.15" customHeight="1">
      <c r="A251" s="29"/>
      <c r="B251" s="32"/>
      <c r="C251" s="25"/>
      <c r="D251" s="15"/>
      <c r="E251" s="9"/>
      <c r="F251" s="9"/>
      <c r="G251" s="9"/>
      <c r="H251" s="9"/>
      <c r="I251" s="25"/>
      <c r="J251" s="25"/>
      <c r="K251" s="25"/>
      <c r="L251" s="25"/>
      <c r="M251" s="25"/>
      <c r="N251" s="9"/>
      <c r="O251" s="9"/>
    </row>
    <row r="252" spans="1:15" ht="43.15" customHeight="1">
      <c r="A252" s="29"/>
      <c r="B252" s="32"/>
      <c r="C252" s="25"/>
      <c r="D252" s="15"/>
      <c r="E252" s="9"/>
      <c r="F252" s="9"/>
      <c r="G252" s="9"/>
      <c r="H252" s="9"/>
      <c r="I252" s="25"/>
      <c r="J252" s="25"/>
      <c r="K252" s="25"/>
      <c r="L252" s="25"/>
      <c r="M252" s="25"/>
      <c r="N252" s="9"/>
      <c r="O252" s="9"/>
    </row>
    <row r="253" spans="1:15" ht="43.15" customHeight="1">
      <c r="A253" s="29"/>
      <c r="B253" s="32"/>
      <c r="C253" s="25"/>
      <c r="D253" s="15"/>
      <c r="E253" s="9"/>
      <c r="F253" s="9"/>
      <c r="G253" s="9"/>
      <c r="H253" s="9"/>
      <c r="I253" s="25"/>
      <c r="J253" s="25"/>
      <c r="K253" s="25"/>
      <c r="L253" s="25"/>
      <c r="M253" s="25"/>
      <c r="N253" s="9"/>
      <c r="O253" s="9"/>
    </row>
    <row r="254" spans="1:15" ht="43.15" customHeight="1">
      <c r="A254" s="29"/>
      <c r="B254" s="32"/>
      <c r="C254" s="25"/>
      <c r="D254" s="15"/>
      <c r="E254" s="9"/>
      <c r="F254" s="9"/>
      <c r="G254" s="9"/>
      <c r="H254" s="9"/>
      <c r="I254" s="25"/>
      <c r="J254" s="25"/>
      <c r="K254" s="25"/>
      <c r="L254" s="25"/>
      <c r="M254" s="25"/>
      <c r="N254" s="9"/>
      <c r="O254" s="9"/>
    </row>
    <row r="255" spans="1:15" ht="43.15" customHeight="1">
      <c r="A255" s="29"/>
      <c r="B255" s="32"/>
      <c r="C255" s="25"/>
      <c r="D255" s="15"/>
      <c r="E255" s="9"/>
      <c r="F255" s="9"/>
      <c r="G255" s="9"/>
      <c r="H255" s="9"/>
      <c r="I255" s="25"/>
      <c r="J255" s="25"/>
      <c r="K255" s="25"/>
      <c r="L255" s="25"/>
      <c r="M255" s="25"/>
      <c r="N255" s="9"/>
      <c r="O255" s="9"/>
    </row>
    <row r="256" spans="1:15" ht="43.15" customHeight="1">
      <c r="A256" s="29"/>
      <c r="B256" s="32"/>
      <c r="C256" s="25"/>
      <c r="D256" s="15"/>
      <c r="E256" s="9"/>
      <c r="F256" s="9"/>
      <c r="G256" s="9"/>
      <c r="H256" s="9"/>
      <c r="I256" s="25"/>
      <c r="J256" s="25"/>
      <c r="K256" s="25"/>
      <c r="L256" s="25"/>
      <c r="M256" s="25"/>
      <c r="N256" s="9"/>
      <c r="O256" s="9"/>
    </row>
    <row r="257" spans="1:15" ht="43.15" customHeight="1">
      <c r="A257" s="29"/>
      <c r="B257" s="32"/>
      <c r="C257" s="25"/>
      <c r="D257" s="15"/>
      <c r="E257" s="9"/>
      <c r="F257" s="9"/>
      <c r="G257" s="9"/>
      <c r="H257" s="9"/>
      <c r="I257" s="25"/>
      <c r="J257" s="25"/>
      <c r="K257" s="25"/>
      <c r="L257" s="25"/>
      <c r="M257" s="25"/>
      <c r="N257" s="9"/>
      <c r="O257" s="9"/>
    </row>
    <row r="258" spans="1:15" ht="43.15" customHeight="1">
      <c r="A258" s="29"/>
      <c r="B258" s="32"/>
      <c r="C258" s="25"/>
      <c r="D258" s="15"/>
      <c r="E258" s="9"/>
      <c r="F258" s="9"/>
      <c r="G258" s="9"/>
      <c r="H258" s="9"/>
      <c r="I258" s="25"/>
      <c r="J258" s="25"/>
      <c r="K258" s="25"/>
      <c r="L258" s="25"/>
      <c r="M258" s="25"/>
      <c r="N258" s="9"/>
      <c r="O258" s="9"/>
    </row>
    <row r="259" spans="1:15" ht="43.15" customHeight="1">
      <c r="A259" s="29"/>
      <c r="B259" s="32"/>
      <c r="C259" s="25"/>
      <c r="D259" s="15"/>
      <c r="E259" s="9"/>
      <c r="F259" s="9"/>
      <c r="G259" s="9"/>
      <c r="H259" s="9"/>
      <c r="I259" s="25"/>
      <c r="J259" s="25"/>
      <c r="K259" s="25"/>
      <c r="L259" s="25"/>
      <c r="M259" s="25"/>
      <c r="N259" s="9"/>
      <c r="O259" s="9"/>
    </row>
    <row r="260" spans="1:15" ht="43.15" customHeight="1">
      <c r="A260" s="29"/>
      <c r="B260" s="32"/>
      <c r="C260" s="25"/>
      <c r="D260" s="15"/>
      <c r="E260" s="9"/>
      <c r="F260" s="9"/>
      <c r="G260" s="9"/>
      <c r="H260" s="9"/>
      <c r="I260" s="25"/>
      <c r="J260" s="25"/>
      <c r="K260" s="25"/>
      <c r="L260" s="25"/>
      <c r="M260" s="25"/>
      <c r="N260" s="9"/>
      <c r="O260" s="9"/>
    </row>
    <row r="261" spans="1:15" ht="43.15" customHeight="1">
      <c r="A261" s="29"/>
      <c r="B261" s="32"/>
      <c r="C261" s="25"/>
      <c r="D261" s="15"/>
      <c r="E261" s="9"/>
      <c r="F261" s="9"/>
      <c r="G261" s="9"/>
      <c r="H261" s="9"/>
      <c r="I261" s="25"/>
      <c r="J261" s="25"/>
      <c r="K261" s="25"/>
      <c r="L261" s="25"/>
      <c r="M261" s="25"/>
      <c r="N261" s="9"/>
      <c r="O261" s="9"/>
    </row>
    <row r="262" spans="1:15" ht="43.15" customHeight="1">
      <c r="A262" s="29"/>
      <c r="B262" s="32"/>
      <c r="C262" s="25"/>
      <c r="D262" s="15"/>
      <c r="E262" s="9"/>
      <c r="F262" s="9"/>
      <c r="G262" s="9"/>
      <c r="H262" s="9"/>
      <c r="I262" s="25"/>
      <c r="J262" s="25"/>
      <c r="K262" s="25"/>
      <c r="L262" s="25"/>
      <c r="M262" s="25"/>
      <c r="N262" s="9"/>
      <c r="O262" s="9"/>
    </row>
    <row r="263" spans="1:15" ht="43.15" customHeight="1">
      <c r="A263" s="29"/>
      <c r="B263" s="32"/>
      <c r="C263" s="25"/>
      <c r="D263" s="15"/>
      <c r="E263" s="9"/>
      <c r="F263" s="9"/>
      <c r="G263" s="9"/>
      <c r="H263" s="9"/>
      <c r="I263" s="25"/>
      <c r="J263" s="25"/>
      <c r="K263" s="25"/>
      <c r="L263" s="25"/>
      <c r="M263" s="25"/>
      <c r="N263" s="9"/>
      <c r="O263" s="9"/>
    </row>
    <row r="264" spans="1:15" ht="43.15" customHeight="1">
      <c r="A264" s="29"/>
      <c r="B264" s="32"/>
      <c r="C264" s="25"/>
      <c r="D264" s="15"/>
      <c r="E264" s="9"/>
      <c r="F264" s="9"/>
      <c r="G264" s="9"/>
      <c r="H264" s="9"/>
      <c r="I264" s="25"/>
      <c r="J264" s="25"/>
      <c r="K264" s="25"/>
      <c r="L264" s="25"/>
      <c r="M264" s="25"/>
      <c r="N264" s="9"/>
      <c r="O264" s="9"/>
    </row>
    <row r="265" spans="1:15" ht="43.15" customHeight="1">
      <c r="A265" s="29"/>
      <c r="B265" s="32"/>
      <c r="C265" s="25"/>
      <c r="D265" s="15"/>
      <c r="E265" s="9"/>
      <c r="F265" s="9"/>
      <c r="G265" s="9"/>
      <c r="H265" s="9"/>
      <c r="I265" s="25"/>
      <c r="J265" s="25"/>
      <c r="K265" s="25"/>
      <c r="L265" s="25"/>
      <c r="M265" s="25"/>
      <c r="N265" s="9"/>
      <c r="O265" s="9"/>
    </row>
    <row r="266" spans="1:15" ht="43.15" customHeight="1">
      <c r="A266" s="29"/>
      <c r="B266" s="32"/>
      <c r="C266" s="25"/>
      <c r="D266" s="15"/>
      <c r="E266" s="9"/>
      <c r="F266" s="9"/>
      <c r="G266" s="9"/>
      <c r="H266" s="9"/>
      <c r="I266" s="25"/>
      <c r="J266" s="25"/>
      <c r="K266" s="25"/>
      <c r="L266" s="25"/>
      <c r="M266" s="25"/>
      <c r="N266" s="9"/>
      <c r="O266" s="9"/>
    </row>
    <row r="267" spans="1:15" ht="43.15" customHeight="1">
      <c r="A267" s="29"/>
      <c r="B267" s="32"/>
      <c r="C267" s="25"/>
      <c r="D267" s="15"/>
      <c r="E267" s="9"/>
      <c r="F267" s="9"/>
      <c r="G267" s="9"/>
      <c r="H267" s="9"/>
      <c r="I267" s="25"/>
      <c r="J267" s="25"/>
      <c r="K267" s="25"/>
      <c r="L267" s="25"/>
      <c r="M267" s="25"/>
      <c r="N267" s="9"/>
      <c r="O267" s="9"/>
    </row>
    <row r="268" spans="1:15" ht="43.15" customHeight="1">
      <c r="A268" s="29"/>
      <c r="B268" s="32"/>
      <c r="C268" s="25"/>
      <c r="D268" s="15"/>
      <c r="E268" s="9"/>
      <c r="F268" s="9"/>
      <c r="G268" s="9"/>
      <c r="H268" s="9"/>
      <c r="I268" s="25"/>
      <c r="J268" s="25"/>
      <c r="K268" s="25"/>
      <c r="L268" s="25"/>
      <c r="M268" s="25"/>
      <c r="N268" s="9"/>
      <c r="O268" s="9"/>
    </row>
    <row r="269" spans="1:15" ht="43.15" customHeight="1">
      <c r="A269" s="29"/>
      <c r="B269" s="32"/>
      <c r="C269" s="25"/>
      <c r="D269" s="15"/>
      <c r="E269" s="9"/>
      <c r="F269" s="9"/>
      <c r="G269" s="9"/>
      <c r="H269" s="9"/>
      <c r="I269" s="25"/>
      <c r="J269" s="25"/>
      <c r="K269" s="25"/>
      <c r="L269" s="25"/>
      <c r="M269" s="25"/>
      <c r="N269" s="9"/>
      <c r="O269" s="9"/>
    </row>
    <row r="270" spans="1:15" ht="43.15" customHeight="1">
      <c r="A270" s="29"/>
      <c r="B270" s="32"/>
      <c r="C270" s="25"/>
      <c r="D270" s="15"/>
      <c r="E270" s="9"/>
      <c r="F270" s="9"/>
      <c r="G270" s="9"/>
      <c r="H270" s="9"/>
      <c r="I270" s="25"/>
      <c r="J270" s="25"/>
      <c r="K270" s="25"/>
      <c r="L270" s="25"/>
      <c r="M270" s="25"/>
      <c r="N270" s="9"/>
      <c r="O270" s="9"/>
    </row>
    <row r="271" spans="1:15" ht="43.15" customHeight="1">
      <c r="A271" s="29"/>
      <c r="B271" s="32"/>
      <c r="C271" s="25"/>
      <c r="D271" s="15"/>
      <c r="E271" s="9"/>
      <c r="F271" s="9"/>
      <c r="G271" s="9"/>
      <c r="H271" s="9"/>
      <c r="I271" s="25"/>
      <c r="J271" s="25"/>
      <c r="K271" s="25"/>
      <c r="L271" s="25"/>
      <c r="M271" s="25"/>
      <c r="N271" s="9"/>
      <c r="O271" s="9"/>
    </row>
    <row r="272" spans="1:15" ht="43.15" customHeight="1">
      <c r="A272" s="29"/>
      <c r="B272" s="32"/>
      <c r="C272" s="25"/>
      <c r="D272" s="15"/>
      <c r="E272" s="9"/>
      <c r="F272" s="9"/>
      <c r="G272" s="9"/>
      <c r="H272" s="9"/>
      <c r="I272" s="25"/>
      <c r="J272" s="25"/>
      <c r="K272" s="25"/>
      <c r="L272" s="25"/>
      <c r="M272" s="25"/>
      <c r="N272" s="9"/>
      <c r="O272" s="9"/>
    </row>
    <row r="273" spans="1:15" ht="43.15" customHeight="1">
      <c r="A273" s="29"/>
      <c r="B273" s="32"/>
      <c r="C273" s="25"/>
      <c r="D273" s="15"/>
      <c r="E273" s="9"/>
      <c r="F273" s="9"/>
      <c r="G273" s="9"/>
      <c r="H273" s="9"/>
      <c r="I273" s="25"/>
      <c r="J273" s="25"/>
      <c r="K273" s="25"/>
      <c r="L273" s="25"/>
      <c r="M273" s="25"/>
      <c r="N273" s="9"/>
      <c r="O273" s="9"/>
    </row>
    <row r="274" spans="1:15" ht="43.15" customHeight="1">
      <c r="A274" s="29"/>
      <c r="B274" s="32"/>
      <c r="C274" s="25"/>
      <c r="D274" s="15"/>
      <c r="E274" s="9"/>
      <c r="F274" s="9"/>
      <c r="G274" s="9"/>
      <c r="H274" s="9"/>
      <c r="I274" s="25"/>
      <c r="J274" s="25"/>
      <c r="K274" s="25"/>
      <c r="L274" s="25"/>
      <c r="M274" s="25"/>
      <c r="N274" s="9"/>
      <c r="O274" s="9"/>
    </row>
    <row r="275" spans="1:15" ht="43.15" customHeight="1">
      <c r="A275" s="29"/>
      <c r="B275" s="32"/>
      <c r="C275" s="25"/>
      <c r="D275" s="15"/>
      <c r="E275" s="9"/>
      <c r="F275" s="9"/>
      <c r="G275" s="9"/>
      <c r="H275" s="9"/>
      <c r="I275" s="25"/>
      <c r="J275" s="25"/>
      <c r="K275" s="25"/>
      <c r="L275" s="25"/>
      <c r="M275" s="25"/>
      <c r="N275" s="9"/>
      <c r="O275" s="9"/>
    </row>
    <row r="276" spans="1:15" ht="43.15" customHeight="1">
      <c r="A276" s="29"/>
      <c r="B276" s="32"/>
      <c r="C276" s="25"/>
      <c r="D276" s="15"/>
      <c r="E276" s="9"/>
      <c r="F276" s="9"/>
      <c r="G276" s="9"/>
      <c r="H276" s="9"/>
      <c r="I276" s="25"/>
      <c r="J276" s="25"/>
      <c r="K276" s="25"/>
      <c r="L276" s="25"/>
      <c r="M276" s="25"/>
      <c r="N276" s="9"/>
      <c r="O276" s="9"/>
    </row>
    <row r="277" spans="1:15" ht="43.15" customHeight="1">
      <c r="A277" s="29"/>
      <c r="B277" s="32"/>
      <c r="C277" s="25"/>
      <c r="D277" s="15"/>
      <c r="E277" s="9"/>
      <c r="F277" s="9"/>
      <c r="G277" s="9"/>
      <c r="H277" s="9"/>
      <c r="I277" s="25"/>
      <c r="J277" s="25"/>
      <c r="K277" s="25"/>
      <c r="L277" s="25"/>
      <c r="M277" s="25"/>
      <c r="N277" s="9"/>
      <c r="O277" s="9"/>
    </row>
    <row r="278" spans="1:15" ht="43.15" customHeight="1">
      <c r="A278" s="29"/>
      <c r="B278" s="32"/>
      <c r="C278" s="25"/>
      <c r="D278" s="15"/>
      <c r="E278" s="9"/>
      <c r="F278" s="9"/>
      <c r="G278" s="9"/>
      <c r="H278" s="9"/>
      <c r="I278" s="25"/>
      <c r="J278" s="25"/>
      <c r="K278" s="25"/>
      <c r="L278" s="25"/>
      <c r="M278" s="25"/>
      <c r="N278" s="9"/>
      <c r="O278" s="9"/>
    </row>
    <row r="279" spans="1:15" ht="43.15" customHeight="1">
      <c r="A279" s="29"/>
      <c r="B279" s="32"/>
      <c r="C279" s="25"/>
      <c r="D279" s="15"/>
      <c r="E279" s="9"/>
      <c r="F279" s="9"/>
      <c r="G279" s="9"/>
      <c r="H279" s="9"/>
      <c r="I279" s="25"/>
      <c r="J279" s="25"/>
      <c r="K279" s="25"/>
      <c r="L279" s="25"/>
      <c r="M279" s="25"/>
      <c r="N279" s="9"/>
      <c r="O279" s="9"/>
    </row>
    <row r="280" spans="1:15" ht="43.15" customHeight="1">
      <c r="A280" s="29"/>
      <c r="B280" s="32"/>
      <c r="C280" s="25"/>
      <c r="D280" s="15"/>
      <c r="E280" s="9"/>
      <c r="F280" s="9"/>
      <c r="G280" s="9"/>
      <c r="H280" s="9"/>
      <c r="I280" s="25"/>
      <c r="J280" s="25"/>
      <c r="K280" s="25"/>
      <c r="L280" s="25"/>
      <c r="M280" s="25"/>
      <c r="N280" s="9"/>
      <c r="O280" s="9"/>
    </row>
    <row r="281" spans="1:15" ht="43.15" customHeight="1">
      <c r="A281" s="29"/>
      <c r="B281" s="32"/>
      <c r="C281" s="25"/>
      <c r="D281" s="15"/>
      <c r="E281" s="9"/>
      <c r="F281" s="9"/>
      <c r="G281" s="9"/>
      <c r="H281" s="9"/>
      <c r="I281" s="25"/>
      <c r="J281" s="25"/>
      <c r="K281" s="25"/>
      <c r="L281" s="25"/>
      <c r="M281" s="25"/>
      <c r="N281" s="9"/>
      <c r="O281" s="9"/>
    </row>
    <row r="282" spans="1:15" ht="43.15" customHeight="1">
      <c r="A282" s="29"/>
      <c r="B282" s="32"/>
      <c r="C282" s="25"/>
      <c r="D282" s="15"/>
      <c r="E282" s="9"/>
      <c r="F282" s="9"/>
      <c r="G282" s="9"/>
      <c r="H282" s="9"/>
      <c r="I282" s="25"/>
      <c r="J282" s="25"/>
      <c r="K282" s="25"/>
      <c r="L282" s="25"/>
      <c r="M282" s="25"/>
      <c r="N282" s="9"/>
      <c r="O282" s="9"/>
    </row>
    <row r="283" spans="1:15" ht="43.15" customHeight="1">
      <c r="A283" s="29"/>
      <c r="B283" s="32"/>
      <c r="C283" s="25"/>
      <c r="D283" s="15"/>
      <c r="E283" s="9"/>
      <c r="F283" s="9"/>
      <c r="G283" s="9"/>
      <c r="H283" s="9"/>
      <c r="I283" s="25"/>
      <c r="J283" s="25"/>
      <c r="K283" s="25"/>
      <c r="L283" s="25"/>
      <c r="M283" s="25"/>
      <c r="N283" s="9"/>
      <c r="O283" s="9"/>
    </row>
    <row r="284" spans="1:15" ht="43.15" customHeight="1">
      <c r="A284" s="29"/>
      <c r="B284" s="32"/>
      <c r="C284" s="25"/>
      <c r="D284" s="15"/>
      <c r="E284" s="9"/>
      <c r="F284" s="9"/>
      <c r="G284" s="9"/>
      <c r="H284" s="9"/>
      <c r="I284" s="25"/>
      <c r="J284" s="25"/>
      <c r="K284" s="25"/>
      <c r="L284" s="25"/>
      <c r="M284" s="25"/>
      <c r="N284" s="9"/>
      <c r="O284" s="9"/>
    </row>
    <row r="285" spans="1:15" ht="43.15" customHeight="1">
      <c r="A285" s="29"/>
      <c r="B285" s="32"/>
      <c r="C285" s="25"/>
      <c r="D285" s="15"/>
      <c r="E285" s="9"/>
      <c r="F285" s="9"/>
      <c r="G285" s="9"/>
      <c r="H285" s="9"/>
      <c r="I285" s="25"/>
      <c r="J285" s="25"/>
      <c r="K285" s="25"/>
      <c r="L285" s="25"/>
      <c r="M285" s="25"/>
      <c r="N285" s="9"/>
      <c r="O285" s="9"/>
    </row>
    <row r="286" spans="1:15" ht="43.15" customHeight="1">
      <c r="A286" s="29"/>
      <c r="B286" s="32"/>
      <c r="C286" s="25"/>
      <c r="D286" s="15"/>
      <c r="E286" s="9"/>
      <c r="F286" s="9"/>
      <c r="G286" s="9"/>
      <c r="H286" s="9"/>
      <c r="I286" s="25"/>
      <c r="J286" s="25"/>
      <c r="K286" s="25"/>
      <c r="L286" s="25"/>
      <c r="M286" s="25"/>
      <c r="N286" s="9"/>
      <c r="O286" s="9"/>
    </row>
    <row r="287" spans="1:15" ht="43.15" customHeight="1">
      <c r="A287" s="29"/>
      <c r="B287" s="32"/>
      <c r="C287" s="25"/>
      <c r="D287" s="15"/>
      <c r="E287" s="9"/>
      <c r="F287" s="9"/>
      <c r="G287" s="9"/>
      <c r="H287" s="9"/>
      <c r="I287" s="25"/>
      <c r="J287" s="25"/>
      <c r="K287" s="25"/>
      <c r="L287" s="25"/>
      <c r="M287" s="25"/>
      <c r="N287" s="9"/>
      <c r="O287" s="9"/>
    </row>
    <row r="288" spans="1:15" ht="43.15" customHeight="1">
      <c r="A288" s="29"/>
      <c r="B288" s="32"/>
      <c r="C288" s="25"/>
      <c r="D288" s="15"/>
      <c r="E288" s="9"/>
      <c r="F288" s="9"/>
      <c r="G288" s="9"/>
      <c r="H288" s="9"/>
      <c r="I288" s="25"/>
      <c r="J288" s="25"/>
      <c r="K288" s="25"/>
      <c r="L288" s="25"/>
      <c r="M288" s="25"/>
      <c r="N288" s="9"/>
      <c r="O288" s="9"/>
    </row>
    <row r="289" spans="1:15" ht="43.15" customHeight="1">
      <c r="A289" s="29"/>
      <c r="B289" s="32"/>
      <c r="C289" s="25"/>
      <c r="D289" s="15"/>
      <c r="E289" s="9"/>
      <c r="F289" s="9"/>
      <c r="G289" s="9"/>
      <c r="H289" s="9"/>
      <c r="I289" s="25"/>
      <c r="J289" s="25"/>
      <c r="K289" s="25"/>
      <c r="L289" s="25"/>
      <c r="M289" s="25"/>
      <c r="N289" s="9"/>
      <c r="O289" s="9"/>
    </row>
    <row r="290" spans="1:15" ht="43.15" customHeight="1">
      <c r="A290" s="29"/>
      <c r="B290" s="32"/>
      <c r="C290" s="25"/>
      <c r="D290" s="15"/>
      <c r="E290" s="9"/>
      <c r="F290" s="9"/>
      <c r="G290" s="9"/>
      <c r="H290" s="9"/>
      <c r="I290" s="25"/>
      <c r="J290" s="25"/>
      <c r="K290" s="25"/>
      <c r="L290" s="25"/>
      <c r="M290" s="25"/>
      <c r="N290" s="9"/>
      <c r="O290" s="9"/>
    </row>
    <row r="291" spans="1:15" ht="43.15" customHeight="1">
      <c r="A291" s="29"/>
      <c r="B291" s="32"/>
      <c r="C291" s="25"/>
      <c r="D291" s="15"/>
      <c r="E291" s="9"/>
      <c r="F291" s="9"/>
      <c r="G291" s="9"/>
      <c r="H291" s="9"/>
      <c r="I291" s="25"/>
      <c r="J291" s="25"/>
      <c r="K291" s="25"/>
      <c r="L291" s="25"/>
      <c r="M291" s="25"/>
      <c r="N291" s="9"/>
      <c r="O291" s="9"/>
    </row>
    <row r="292" spans="1:15" ht="43.15" customHeight="1">
      <c r="A292" s="29"/>
      <c r="B292" s="32"/>
      <c r="C292" s="25"/>
      <c r="D292" s="15"/>
      <c r="E292" s="9"/>
      <c r="F292" s="9"/>
      <c r="G292" s="9"/>
      <c r="H292" s="9"/>
      <c r="I292" s="25"/>
      <c r="J292" s="25"/>
      <c r="K292" s="25"/>
      <c r="L292" s="25"/>
      <c r="M292" s="25"/>
      <c r="N292" s="9"/>
      <c r="O292" s="9"/>
    </row>
    <row r="293" spans="1:15" ht="43.15" customHeight="1">
      <c r="A293" s="29"/>
      <c r="B293" s="32"/>
      <c r="C293" s="25"/>
      <c r="D293" s="15"/>
      <c r="E293" s="9"/>
      <c r="F293" s="9"/>
      <c r="G293" s="9"/>
      <c r="H293" s="9"/>
      <c r="I293" s="25"/>
      <c r="J293" s="25"/>
      <c r="K293" s="25"/>
      <c r="L293" s="25"/>
      <c r="M293" s="25"/>
      <c r="N293" s="9"/>
      <c r="O293" s="9"/>
    </row>
    <row r="294" spans="1:15" ht="43.15" customHeight="1">
      <c r="A294" s="29"/>
      <c r="B294" s="32"/>
      <c r="C294" s="25"/>
      <c r="D294" s="25"/>
      <c r="E294" s="9"/>
      <c r="F294" s="9"/>
      <c r="G294" s="9"/>
      <c r="H294" s="9"/>
      <c r="I294" s="25"/>
      <c r="J294" s="25"/>
      <c r="K294" s="25"/>
      <c r="L294" s="25"/>
      <c r="M294" s="25"/>
      <c r="N294" s="9"/>
      <c r="O294" s="9"/>
    </row>
    <row r="295" spans="1:15" ht="43.15" customHeight="1">
      <c r="A295" s="29"/>
      <c r="B295" s="32"/>
      <c r="C295" s="25"/>
      <c r="D295" s="25"/>
      <c r="E295" s="9"/>
      <c r="F295" s="9"/>
      <c r="G295" s="9"/>
      <c r="H295" s="9"/>
      <c r="I295" s="25"/>
      <c r="J295" s="25"/>
      <c r="K295" s="25"/>
      <c r="L295" s="25"/>
      <c r="M295" s="25"/>
      <c r="N295" s="9"/>
      <c r="O295" s="9"/>
    </row>
    <row r="296" spans="1:15" ht="43.15" customHeight="1">
      <c r="A296" s="29"/>
      <c r="B296" s="32"/>
      <c r="C296" s="25"/>
      <c r="D296" s="25"/>
      <c r="E296" s="9"/>
      <c r="F296" s="9"/>
      <c r="G296" s="9"/>
      <c r="H296" s="9"/>
      <c r="I296" s="25"/>
      <c r="J296" s="25"/>
      <c r="K296" s="25"/>
      <c r="L296" s="25"/>
      <c r="M296" s="25"/>
      <c r="N296" s="9"/>
      <c r="O296" s="9"/>
    </row>
    <row r="297" spans="1:15" ht="43.15" customHeight="1">
      <c r="A297" s="29"/>
      <c r="B297" s="32"/>
      <c r="C297" s="25"/>
      <c r="D297" s="25"/>
      <c r="E297" s="9"/>
      <c r="F297" s="9"/>
      <c r="G297" s="9"/>
      <c r="H297" s="9"/>
      <c r="I297" s="25"/>
      <c r="J297" s="25"/>
      <c r="K297" s="25"/>
      <c r="L297" s="25"/>
      <c r="M297" s="25"/>
      <c r="N297" s="9"/>
      <c r="O297" s="9"/>
    </row>
  </sheetData>
  <sheetProtection formatCells="0" insertRows="0"/>
  <mergeCells count="21">
    <mergeCell ref="C15:D16"/>
    <mergeCell ref="E15:F16"/>
    <mergeCell ref="A13:A14"/>
    <mergeCell ref="H13:I14"/>
    <mergeCell ref="H15:I16"/>
    <mergeCell ref="B13:B14"/>
    <mergeCell ref="C13:D14"/>
    <mergeCell ref="E13:F14"/>
    <mergeCell ref="G13:G14"/>
    <mergeCell ref="G15:G16"/>
    <mergeCell ref="A15:A16"/>
    <mergeCell ref="B15:B16"/>
    <mergeCell ref="A1:J6"/>
    <mergeCell ref="C7:D9"/>
    <mergeCell ref="E7:F9"/>
    <mergeCell ref="G7:G9"/>
    <mergeCell ref="H7:J9"/>
    <mergeCell ref="A7:A11"/>
    <mergeCell ref="B7:B11"/>
    <mergeCell ref="C10:D11"/>
    <mergeCell ref="E10:J11"/>
  </mergeCells>
  <conditionalFormatting sqref="A1:A7 D1:E9 G1:N9 E10 K10:N11">
    <cfRule type="expression" dxfId="309" priority="34">
      <formula>$C1="Option"</formula>
    </cfRule>
  </conditionalFormatting>
  <conditionalFormatting sqref="A12:A29 D12:E22 G12:N22 A32:A998 G36:N998 D36:E998">
    <cfRule type="expression" dxfId="308" priority="17">
      <formula>$C12="Option"</formula>
    </cfRule>
  </conditionalFormatting>
  <conditionalFormatting sqref="A30">
    <cfRule type="expression" dxfId="307" priority="20">
      <formula>#REF!="Option"</formula>
    </cfRule>
  </conditionalFormatting>
  <conditionalFormatting sqref="A31">
    <cfRule type="expression" dxfId="306" priority="19">
      <formula>$C30="Option"</formula>
    </cfRule>
    <cfRule type="expression" dxfId="305" priority="21">
      <formula>$F30="Fermeture"</formula>
    </cfRule>
    <cfRule type="expression" dxfId="304" priority="22">
      <formula>$F30="Modification"</formula>
    </cfRule>
    <cfRule type="expression" dxfId="303" priority="23">
      <formula>$F30="Création"</formula>
    </cfRule>
  </conditionalFormatting>
  <conditionalFormatting sqref="A1:O7 C8:O9 C10 E10 K10:O11 A12:O12 A13:H13 J13:O16 A14:F14 A15:H15 A16:F16 A17:O22 A37:O996 A33:A36 C36:O36">
    <cfRule type="expression" dxfId="302" priority="38">
      <formula>$F1="Modification"</formula>
    </cfRule>
    <cfRule type="expression" dxfId="301" priority="39">
      <formula>$F1="Création"</formula>
    </cfRule>
  </conditionalFormatting>
  <conditionalFormatting sqref="A1:O7 C8:O9 K10:O11 A12:O12 J13:O16 A17:O22 A37:O996 E10 A13:H13 A14:F14 A15:H15 A16:F16 C10 A33:A36 C36:O36">
    <cfRule type="expression" dxfId="300" priority="37">
      <formula>$F1="Fermeture"</formula>
    </cfRule>
  </conditionalFormatting>
  <conditionalFormatting sqref="A23:A30">
    <cfRule type="expression" dxfId="299" priority="14">
      <formula>$F23="Fermeture"</formula>
    </cfRule>
    <cfRule type="expression" dxfId="298" priority="15">
      <formula>$F23="Modification"</formula>
    </cfRule>
    <cfRule type="expression" dxfId="297" priority="16">
      <formula>$F23="Création"</formula>
    </cfRule>
  </conditionalFormatting>
  <conditionalFormatting sqref="A32">
    <cfRule type="expression" dxfId="296" priority="10">
      <formula>$F32="Fermeture"</formula>
    </cfRule>
    <cfRule type="expression" dxfId="295" priority="11">
      <formula>$F32="Modification"</formula>
    </cfRule>
    <cfRule type="expression" dxfId="294" priority="12">
      <formula>$F32="Création"</formula>
    </cfRule>
  </conditionalFormatting>
  <conditionalFormatting sqref="N1:N22 N36:N996">
    <cfRule type="expression" dxfId="293" priority="36">
      <formula>$M1="Porteuse"</formula>
    </cfRule>
  </conditionalFormatting>
  <conditionalFormatting sqref="D23:E35 G23:N35">
    <cfRule type="expression" dxfId="292" priority="4">
      <formula>$C23="Option"</formula>
    </cfRule>
  </conditionalFormatting>
  <conditionalFormatting sqref="B23:O35">
    <cfRule type="expression" dxfId="291" priority="6">
      <formula>$F23="Fermeture"</formula>
    </cfRule>
    <cfRule type="expression" dxfId="290" priority="7">
      <formula>$F23="Modification"</formula>
    </cfRule>
    <cfRule type="expression" dxfId="289" priority="8">
      <formula>$F23="Création"</formula>
    </cfRule>
  </conditionalFormatting>
  <conditionalFormatting sqref="N23:N35">
    <cfRule type="expression" dxfId="288" priority="5">
      <formula>$M23="Porteuse"</formula>
    </cfRule>
  </conditionalFormatting>
  <conditionalFormatting sqref="B36">
    <cfRule type="expression" dxfId="287" priority="1">
      <formula>$F36="Fermeture"</formula>
    </cfRule>
    <cfRule type="expression" dxfId="286" priority="2">
      <formula>$F36="Modification"</formula>
    </cfRule>
    <cfRule type="expression" dxfId="285" priority="3">
      <formula>$F36="Création"</formula>
    </cfRule>
  </conditionalFormatting>
  <dataValidations count="6">
    <dataValidation type="list" allowBlank="1" showInputMessage="1" showErrorMessage="1" sqref="E19:E297" xr:uid="{00000000-0002-0000-0700-000000000000}">
      <formula1>List_Type</formula1>
    </dataValidation>
    <dataValidation type="list" allowBlank="1" showInputMessage="1" showErrorMessage="1" sqref="F19:F297" xr:uid="{00000000-0002-0000-0700-000001000000}">
      <formula1>List_Statut</formula1>
    </dataValidation>
    <dataValidation type="list" allowBlank="1" showInputMessage="1" showErrorMessage="1" sqref="C19:C297" xr:uid="{00000000-0002-0000-0700-000002000000}">
      <formula1>"UE, ECUE, BLOC, OPTION, Parcours Pédagogique"</formula1>
    </dataValidation>
    <dataValidation type="list" allowBlank="1" showInputMessage="1" showErrorMessage="1" sqref="H19:H297" xr:uid="{00000000-0002-0000-0700-000003000000}">
      <formula1>List_CNU</formula1>
    </dataValidation>
    <dataValidation type="list" allowBlank="1" showInputMessage="1" showErrorMessage="1" sqref="M19:M297" xr:uid="{00000000-0002-0000-0700-000004000000}">
      <formula1>List_Mutualisation</formula1>
    </dataValidation>
    <dataValidation type="list" allowBlank="1" showInputMessage="1" showErrorMessage="1" sqref="L19:L297" xr:uid="{00000000-0002-0000-0700-000005000000}">
      <formula1>"Anglais"</formula1>
    </dataValidation>
  </dataValidation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2"/>
  <dimension ref="A1:Y299"/>
  <sheetViews>
    <sheetView zoomScale="50" zoomScaleNormal="50" workbookViewId="0">
      <pane ySplit="18" topLeftCell="A28" activePane="bottomLeft" state="frozen"/>
      <selection pane="bottomLeft" activeCell="V32" sqref="V32"/>
      <selection activeCell="D25" sqref="D25"/>
    </sheetView>
  </sheetViews>
  <sheetFormatPr defaultColWidth="11.42578125" defaultRowHeight="14.45"/>
  <cols>
    <col min="1" max="1" width="39.7109375" style="19" customWidth="1"/>
    <col min="2" max="2" width="50.7109375" style="19" customWidth="1"/>
    <col min="3" max="3" width="15.5703125" style="23" customWidth="1"/>
    <col min="4" max="4" width="20.85546875" style="19" customWidth="1"/>
    <col min="5" max="5" width="15.5703125" style="19" customWidth="1"/>
    <col min="6" max="6" width="24.7109375" style="19" customWidth="1"/>
    <col min="7" max="7" width="22" style="19" customWidth="1"/>
    <col min="8" max="8" width="27.140625" style="19" customWidth="1"/>
    <col min="9" max="9" width="35.28515625" style="19" customWidth="1"/>
    <col min="10" max="10" width="18.7109375" style="19" customWidth="1"/>
    <col min="11" max="11" width="40.7109375" style="19" customWidth="1"/>
    <col min="12" max="12" width="31.7109375" style="19" customWidth="1"/>
    <col min="13" max="14" width="22.42578125" style="19" customWidth="1"/>
    <col min="15" max="17" width="20.28515625" style="19" customWidth="1"/>
    <col min="18" max="18" width="20.85546875" style="19" bestFit="1" customWidth="1"/>
    <col min="19" max="19" width="20.5703125" style="19" customWidth="1"/>
    <col min="20" max="20" width="17.28515625" style="19" customWidth="1"/>
    <col min="21" max="21" width="51.28515625" style="19" customWidth="1"/>
    <col min="22" max="22" width="45.28515625" style="23" customWidth="1"/>
    <col min="23" max="25" width="11.5703125" style="37"/>
  </cols>
  <sheetData>
    <row r="1" spans="1:21">
      <c r="A1" s="171"/>
      <c r="B1" s="171"/>
      <c r="C1" s="171"/>
      <c r="D1" s="171"/>
      <c r="E1" s="171"/>
      <c r="F1" s="171"/>
      <c r="G1" s="171"/>
      <c r="H1" s="171"/>
      <c r="I1" s="171"/>
      <c r="J1" s="40"/>
    </row>
    <row r="2" spans="1:21">
      <c r="A2" s="171"/>
      <c r="B2" s="171"/>
      <c r="C2" s="171"/>
      <c r="D2" s="171"/>
      <c r="E2" s="171"/>
      <c r="F2" s="171"/>
      <c r="G2" s="171"/>
      <c r="H2" s="171"/>
      <c r="I2" s="171"/>
      <c r="J2" s="40"/>
    </row>
    <row r="3" spans="1:21">
      <c r="A3" s="171"/>
      <c r="B3" s="171"/>
      <c r="C3" s="171"/>
      <c r="D3" s="171"/>
      <c r="E3" s="171"/>
      <c r="F3" s="171"/>
      <c r="G3" s="171"/>
      <c r="H3" s="171"/>
      <c r="I3" s="171"/>
      <c r="J3" s="40"/>
    </row>
    <row r="4" spans="1:21">
      <c r="A4" s="171"/>
      <c r="B4" s="171"/>
      <c r="C4" s="171"/>
      <c r="D4" s="171"/>
      <c r="E4" s="171"/>
      <c r="F4" s="171"/>
      <c r="G4" s="171"/>
      <c r="H4" s="171"/>
      <c r="I4" s="171"/>
      <c r="J4" s="40"/>
    </row>
    <row r="5" spans="1:21">
      <c r="A5" s="171"/>
      <c r="B5" s="171"/>
      <c r="C5" s="171"/>
      <c r="D5" s="171"/>
      <c r="E5" s="171"/>
      <c r="F5" s="171"/>
      <c r="G5" s="171"/>
      <c r="H5" s="171"/>
      <c r="I5" s="171"/>
      <c r="J5" s="40"/>
    </row>
    <row r="6" spans="1:21">
      <c r="A6" s="171"/>
      <c r="B6" s="171"/>
      <c r="C6" s="171"/>
      <c r="D6" s="171"/>
      <c r="E6" s="171"/>
      <c r="F6" s="171"/>
      <c r="G6" s="171"/>
      <c r="H6" s="171"/>
      <c r="I6" s="171"/>
      <c r="J6" s="40"/>
    </row>
    <row r="7" spans="1:21" ht="14.45" customHeight="1">
      <c r="A7" s="173" t="s">
        <v>292</v>
      </c>
      <c r="B7" s="169" t="str">
        <f>'Fiche Générale'!B3</f>
        <v>Portail_SV</v>
      </c>
      <c r="C7" s="173" t="s">
        <v>293</v>
      </c>
      <c r="D7" s="173"/>
      <c r="E7" s="217" t="str">
        <f>'Fiche Générale'!B4</f>
        <v>Sciences de la vie</v>
      </c>
      <c r="F7" s="169"/>
      <c r="G7" s="173" t="s">
        <v>294</v>
      </c>
      <c r="H7" s="218" t="str">
        <f>'Fiche Générale'!B5</f>
        <v>SPVIE18</v>
      </c>
      <c r="I7" s="218"/>
      <c r="J7" s="41"/>
      <c r="K7" s="24"/>
    </row>
    <row r="8" spans="1:21" ht="14.45" customHeight="1">
      <c r="A8" s="173"/>
      <c r="B8" s="169"/>
      <c r="C8" s="173"/>
      <c r="D8" s="173"/>
      <c r="E8" s="217"/>
      <c r="F8" s="169"/>
      <c r="G8" s="173"/>
      <c r="H8" s="218"/>
      <c r="I8" s="218"/>
      <c r="J8" s="41"/>
      <c r="K8" s="24"/>
    </row>
    <row r="9" spans="1:21" ht="14.45" customHeight="1">
      <c r="A9" s="173"/>
      <c r="B9" s="169"/>
      <c r="C9" s="173"/>
      <c r="D9" s="173"/>
      <c r="E9" s="217"/>
      <c r="F9" s="169"/>
      <c r="G9" s="173"/>
      <c r="H9" s="218"/>
      <c r="I9" s="218"/>
      <c r="J9" s="41"/>
      <c r="K9" s="24"/>
    </row>
    <row r="10" spans="1:21" ht="14.45" customHeight="1">
      <c r="A10" s="173"/>
      <c r="B10" s="169"/>
      <c r="C10" s="186" t="s">
        <v>230</v>
      </c>
      <c r="D10" s="186"/>
      <c r="E10" s="220" t="str">
        <f>'Fiche Générale'!B9</f>
        <v>Préparation au CRPE (Sciences de la vie)</v>
      </c>
      <c r="F10" s="220"/>
      <c r="G10" s="220"/>
      <c r="H10" s="220"/>
      <c r="I10" s="220"/>
      <c r="J10" s="41"/>
      <c r="K10" s="24"/>
    </row>
    <row r="11" spans="1:21" ht="14.45" customHeight="1">
      <c r="A11" s="173"/>
      <c r="B11" s="169"/>
      <c r="C11" s="186"/>
      <c r="D11" s="186"/>
      <c r="E11" s="220"/>
      <c r="F11" s="220"/>
      <c r="G11" s="220"/>
      <c r="H11" s="220"/>
      <c r="I11" s="220"/>
      <c r="J11" s="41"/>
      <c r="K11" s="24"/>
    </row>
    <row r="12" spans="1:21">
      <c r="C12" s="19"/>
      <c r="I12" s="43"/>
      <c r="J12" s="43"/>
      <c r="M12" s="193" t="s">
        <v>295</v>
      </c>
      <c r="N12" s="194"/>
      <c r="O12" s="194"/>
      <c r="P12" s="194"/>
      <c r="Q12" s="207"/>
      <c r="R12" s="193" t="s">
        <v>296</v>
      </c>
      <c r="S12" s="194"/>
      <c r="T12" s="194"/>
      <c r="U12" s="207"/>
    </row>
    <row r="13" spans="1:21">
      <c r="A13" s="204" t="s">
        <v>231</v>
      </c>
      <c r="B13" s="127" t="str">
        <f>'S3 Maquette'!B13</f>
        <v>2ème année de Portail</v>
      </c>
      <c r="C13" s="127"/>
      <c r="D13" s="204" t="s">
        <v>297</v>
      </c>
      <c r="E13" s="221">
        <f>'S3 Maquette'!E13</f>
        <v>0</v>
      </c>
      <c r="F13" s="221"/>
      <c r="G13" s="221"/>
      <c r="I13" s="43"/>
      <c r="J13" s="43"/>
      <c r="M13" s="195"/>
      <c r="N13" s="196"/>
      <c r="O13" s="196"/>
      <c r="P13" s="196"/>
      <c r="Q13" s="208"/>
      <c r="R13" s="195"/>
      <c r="S13" s="196"/>
      <c r="T13" s="196"/>
      <c r="U13" s="208"/>
    </row>
    <row r="14" spans="1:21">
      <c r="A14" s="206"/>
      <c r="B14" s="127"/>
      <c r="C14" s="127"/>
      <c r="D14" s="206"/>
      <c r="E14" s="221"/>
      <c r="F14" s="221"/>
      <c r="G14" s="221"/>
      <c r="I14" s="43"/>
      <c r="J14" s="43"/>
      <c r="M14" s="170" t="s">
        <v>298</v>
      </c>
      <c r="N14" s="193" t="s">
        <v>299</v>
      </c>
      <c r="O14" s="207"/>
      <c r="P14" s="193" t="s">
        <v>357</v>
      </c>
      <c r="Q14" s="207"/>
      <c r="R14" s="171"/>
      <c r="S14" s="199"/>
      <c r="T14" s="225"/>
      <c r="U14" s="204"/>
    </row>
    <row r="15" spans="1:21">
      <c r="A15" s="204" t="s">
        <v>301</v>
      </c>
      <c r="B15" s="131" t="str">
        <f>'S3 Maquette'!B15</f>
        <v>Semestre 3</v>
      </c>
      <c r="C15" s="132"/>
      <c r="D15" s="204" t="s">
        <v>302</v>
      </c>
      <c r="E15" s="221">
        <f>'S3 Maquette'!E15:F16</f>
        <v>0</v>
      </c>
      <c r="F15" s="221"/>
      <c r="G15" s="221"/>
      <c r="I15" s="43"/>
      <c r="J15" s="43"/>
      <c r="M15" s="170"/>
      <c r="N15" s="215"/>
      <c r="O15" s="216"/>
      <c r="P15" s="215"/>
      <c r="Q15" s="216"/>
      <c r="R15" s="171"/>
      <c r="S15" s="200"/>
      <c r="T15" s="225"/>
      <c r="U15" s="205"/>
    </row>
    <row r="16" spans="1:21">
      <c r="A16" s="206"/>
      <c r="B16" s="134"/>
      <c r="C16" s="135"/>
      <c r="D16" s="206"/>
      <c r="E16" s="221"/>
      <c r="F16" s="221"/>
      <c r="G16" s="221"/>
      <c r="I16" s="43"/>
      <c r="J16" s="43"/>
      <c r="M16" s="170"/>
      <c r="N16" s="215"/>
      <c r="O16" s="216"/>
      <c r="P16" s="215"/>
      <c r="Q16" s="216"/>
      <c r="R16" s="171"/>
      <c r="S16" s="200"/>
      <c r="T16" s="225"/>
      <c r="U16" s="205"/>
    </row>
    <row r="17" spans="1:25">
      <c r="L17" s="20"/>
      <c r="M17" s="170"/>
      <c r="N17" s="195"/>
      <c r="O17" s="208"/>
      <c r="P17" s="195"/>
      <c r="Q17" s="208"/>
      <c r="R17" s="171"/>
      <c r="S17" s="201"/>
      <c r="T17" s="225"/>
      <c r="U17" s="206"/>
    </row>
    <row r="18" spans="1:25" ht="59.45" customHeight="1">
      <c r="A18" s="3" t="s">
        <v>303</v>
      </c>
      <c r="B18" s="42" t="s">
        <v>304</v>
      </c>
      <c r="C18" s="3" t="s">
        <v>5</v>
      </c>
      <c r="D18" s="3" t="s">
        <v>305</v>
      </c>
      <c r="E18" s="3" t="s">
        <v>306</v>
      </c>
      <c r="F18" s="3" t="s">
        <v>307</v>
      </c>
      <c r="G18" s="3" t="s">
        <v>308</v>
      </c>
      <c r="H18" s="3" t="s">
        <v>309</v>
      </c>
      <c r="I18" s="3" t="s">
        <v>310</v>
      </c>
      <c r="J18" s="3" t="s">
        <v>311</v>
      </c>
      <c r="K18" s="3" t="s">
        <v>312</v>
      </c>
      <c r="L18" s="3" t="s">
        <v>313</v>
      </c>
      <c r="M18" s="3" t="s">
        <v>314</v>
      </c>
      <c r="N18" s="3" t="s">
        <v>304</v>
      </c>
      <c r="O18" s="3" t="s">
        <v>315</v>
      </c>
      <c r="P18" s="3" t="s">
        <v>386</v>
      </c>
      <c r="Q18" s="3" t="s">
        <v>316</v>
      </c>
      <c r="R18" s="3" t="s">
        <v>317</v>
      </c>
      <c r="S18" s="3" t="s">
        <v>304</v>
      </c>
      <c r="T18" s="3" t="s">
        <v>315</v>
      </c>
      <c r="U18" s="4" t="s">
        <v>318</v>
      </c>
      <c r="V18" s="4" t="s">
        <v>319</v>
      </c>
      <c r="Y18"/>
    </row>
    <row r="19" spans="1:25" ht="30.6" customHeight="1">
      <c r="A19" s="11" t="str">
        <f>'S3 Maquette'!B19</f>
        <v>Compétences transversales S3</v>
      </c>
      <c r="B19" s="46" t="str">
        <f>'S3 Maquette'!C19</f>
        <v>UE</v>
      </c>
      <c r="C19" s="60">
        <f>'S3 Maquette'!F19</f>
        <v>0</v>
      </c>
      <c r="D19" s="58"/>
      <c r="E19" s="58"/>
      <c r="F19" s="58"/>
      <c r="G19" s="61"/>
      <c r="H19" s="62"/>
      <c r="I19" s="62"/>
      <c r="J19" s="62"/>
      <c r="K19" s="61"/>
      <c r="L19" s="61"/>
      <c r="M19" s="62"/>
      <c r="N19" s="62"/>
      <c r="O19" s="61"/>
      <c r="P19" s="61"/>
      <c r="Q19" s="61"/>
      <c r="R19" s="61"/>
      <c r="S19" s="61"/>
      <c r="T19" s="61"/>
      <c r="U19" s="63"/>
      <c r="V19" s="59"/>
      <c r="Y19"/>
    </row>
    <row r="20" spans="1:25" ht="30.6" customHeight="1">
      <c r="A20" s="11" t="str">
        <f>'S3 Maquette'!B20</f>
        <v>Compétences informationnelles 2</v>
      </c>
      <c r="B20" s="46" t="str">
        <f>'S3 Maquette'!C20</f>
        <v>ECUE</v>
      </c>
      <c r="C20" s="64">
        <f>'S3 Maquette'!F20</f>
        <v>0</v>
      </c>
      <c r="D20" s="57"/>
      <c r="E20" s="57"/>
      <c r="F20" s="57"/>
      <c r="G20" s="62"/>
      <c r="H20" s="62"/>
      <c r="I20" s="62"/>
      <c r="J20" s="62"/>
      <c r="K20" s="62"/>
      <c r="L20" s="62"/>
      <c r="M20" s="62"/>
      <c r="N20" s="62"/>
      <c r="O20" s="62"/>
      <c r="P20" s="62"/>
      <c r="Q20" s="62"/>
      <c r="R20" s="62"/>
      <c r="S20" s="62"/>
      <c r="T20" s="62"/>
      <c r="U20" s="62"/>
      <c r="V20" s="59"/>
      <c r="Y20"/>
    </row>
    <row r="21" spans="1:25" ht="30.6" customHeight="1">
      <c r="A21" s="11" t="str">
        <f>'S3 Maquette'!B21</f>
        <v>Compétences pré-professionnalisation 2</v>
      </c>
      <c r="B21" s="46" t="str">
        <f>'S3 Maquette'!C21</f>
        <v>ECUE</v>
      </c>
      <c r="C21" s="64">
        <f>'S3 Maquette'!F21</f>
        <v>0</v>
      </c>
      <c r="D21" s="57"/>
      <c r="E21" s="57"/>
      <c r="F21" s="57"/>
      <c r="G21" s="62"/>
      <c r="H21" s="62"/>
      <c r="I21" s="62"/>
      <c r="J21" s="62"/>
      <c r="K21" s="62"/>
      <c r="L21" s="62"/>
      <c r="M21" s="62"/>
      <c r="N21" s="62"/>
      <c r="O21" s="62"/>
      <c r="P21" s="62"/>
      <c r="Q21" s="62"/>
      <c r="R21" s="62"/>
      <c r="S21" s="62"/>
      <c r="T21" s="62"/>
      <c r="U21" s="62"/>
      <c r="V21" s="59"/>
      <c r="Y21"/>
    </row>
    <row r="22" spans="1:25" ht="30.6" customHeight="1">
      <c r="A22" s="11" t="str">
        <f>'S3 Maquette'!B22</f>
        <v>Anglais 3</v>
      </c>
      <c r="B22" s="46" t="str">
        <f>'S3 Maquette'!C22</f>
        <v>ECUE</v>
      </c>
      <c r="C22" s="64">
        <f>'S3 Maquette'!F22</f>
        <v>0</v>
      </c>
      <c r="D22" s="57"/>
      <c r="E22" s="57"/>
      <c r="F22" s="57"/>
      <c r="G22" s="62"/>
      <c r="H22" s="62"/>
      <c r="I22" s="62"/>
      <c r="J22" s="62"/>
      <c r="K22" s="62"/>
      <c r="L22" s="62"/>
      <c r="M22" s="62"/>
      <c r="N22" s="62"/>
      <c r="O22" s="62"/>
      <c r="P22" s="62"/>
      <c r="Q22" s="62"/>
      <c r="R22" s="62"/>
      <c r="S22" s="62"/>
      <c r="T22" s="62"/>
      <c r="U22" s="62"/>
      <c r="V22" s="59"/>
      <c r="Y22"/>
    </row>
    <row r="23" spans="1:25" ht="30.6" customHeight="1">
      <c r="A23" s="114" t="str">
        <f>'[2]S3 Maquette'!B23</f>
        <v>Physiologie Animale</v>
      </c>
      <c r="B23" s="49" t="str">
        <f>'[2]S3 Maquette'!C23</f>
        <v>UE</v>
      </c>
      <c r="C23" s="47">
        <f>'[2]S3 Maquette'!F23</f>
        <v>0</v>
      </c>
      <c r="D23" s="25"/>
      <c r="E23" s="25" t="s">
        <v>320</v>
      </c>
      <c r="F23" s="25" t="s">
        <v>320</v>
      </c>
      <c r="G23" s="45" t="s">
        <v>320</v>
      </c>
      <c r="H23" s="45" t="s">
        <v>320</v>
      </c>
      <c r="I23" s="45" t="s">
        <v>320</v>
      </c>
      <c r="J23" s="45">
        <v>8</v>
      </c>
      <c r="K23" s="45" t="s">
        <v>8</v>
      </c>
      <c r="L23" s="45"/>
      <c r="M23" s="45">
        <v>4</v>
      </c>
      <c r="N23" s="45"/>
      <c r="O23" s="45"/>
      <c r="P23" s="45"/>
      <c r="Q23" s="45"/>
      <c r="R23" s="45"/>
      <c r="S23" s="45"/>
      <c r="T23" s="45"/>
      <c r="U23" s="45"/>
      <c r="V23" s="50"/>
      <c r="Y23"/>
    </row>
    <row r="24" spans="1:25" ht="30.6" customHeight="1">
      <c r="A24" s="107" t="str">
        <f>'[2]S3 Maquette'!B24</f>
        <v>Physiologie Cellulaire Animale</v>
      </c>
      <c r="B24" s="49" t="str">
        <f>'[2]S3 Maquette'!C24</f>
        <v>ECUE</v>
      </c>
      <c r="C24" s="47">
        <f>'[2]S3 Maquette'!F24</f>
        <v>0</v>
      </c>
      <c r="D24" s="25">
        <v>5</v>
      </c>
      <c r="E24" s="25" t="s">
        <v>320</v>
      </c>
      <c r="F24" s="25" t="s">
        <v>320</v>
      </c>
      <c r="G24" s="45" t="s">
        <v>320</v>
      </c>
      <c r="H24" s="45" t="s">
        <v>320</v>
      </c>
      <c r="I24" s="45" t="s">
        <v>320</v>
      </c>
      <c r="J24" s="45">
        <v>6</v>
      </c>
      <c r="K24" s="45"/>
      <c r="L24" s="82"/>
      <c r="M24" s="45"/>
      <c r="N24" s="45"/>
      <c r="O24" s="45"/>
      <c r="P24" s="45" t="s">
        <v>9</v>
      </c>
      <c r="Q24" s="45" t="s">
        <v>324</v>
      </c>
      <c r="R24" s="25" t="s">
        <v>16</v>
      </c>
      <c r="S24" s="45" t="s">
        <v>9</v>
      </c>
      <c r="T24" s="45" t="s">
        <v>324</v>
      </c>
      <c r="U24" s="45"/>
      <c r="V24" s="50"/>
      <c r="Y24"/>
    </row>
    <row r="25" spans="1:25" ht="30.6" customHeight="1">
      <c r="A25" s="107" t="str">
        <f>'[2]S3 Maquette'!B25</f>
        <v>Neurobiologie</v>
      </c>
      <c r="B25" s="49" t="str">
        <f>'[2]S3 Maquette'!C25</f>
        <v>ECUE</v>
      </c>
      <c r="C25" s="47">
        <f>'[2]S3 Maquette'!F25</f>
        <v>0</v>
      </c>
      <c r="D25" s="25">
        <v>3</v>
      </c>
      <c r="E25" s="25" t="s">
        <v>320</v>
      </c>
      <c r="F25" s="25" t="s">
        <v>320</v>
      </c>
      <c r="G25" s="45" t="s">
        <v>320</v>
      </c>
      <c r="H25" s="45" t="s">
        <v>320</v>
      </c>
      <c r="I25" s="45" t="s">
        <v>320</v>
      </c>
      <c r="J25" s="45">
        <v>6</v>
      </c>
      <c r="K25" s="45"/>
      <c r="L25" s="82"/>
      <c r="M25" s="45"/>
      <c r="N25" s="45"/>
      <c r="O25" s="45"/>
      <c r="P25" s="45" t="s">
        <v>9</v>
      </c>
      <c r="Q25" s="45" t="s">
        <v>324</v>
      </c>
      <c r="R25" s="25" t="s">
        <v>16</v>
      </c>
      <c r="S25" s="45" t="s">
        <v>9</v>
      </c>
      <c r="T25" s="45" t="s">
        <v>324</v>
      </c>
      <c r="U25" s="45"/>
      <c r="V25" s="50"/>
      <c r="Y25"/>
    </row>
    <row r="26" spans="1:25" ht="30.6" customHeight="1">
      <c r="A26" s="107" t="str">
        <f>'[2]S3 Maquette'!B26</f>
        <v>Immunologie</v>
      </c>
      <c r="B26" s="49" t="str">
        <f>'[2]S3 Maquette'!C26</f>
        <v>ECUE</v>
      </c>
      <c r="C26" s="47">
        <f>'[2]S3 Maquette'!F26</f>
        <v>0</v>
      </c>
      <c r="D26" s="25">
        <v>2</v>
      </c>
      <c r="E26" s="25" t="s">
        <v>320</v>
      </c>
      <c r="F26" s="25" t="s">
        <v>320</v>
      </c>
      <c r="G26" s="45" t="s">
        <v>320</v>
      </c>
      <c r="H26" s="45" t="s">
        <v>320</v>
      </c>
      <c r="I26" s="45" t="s">
        <v>320</v>
      </c>
      <c r="J26" s="45">
        <v>6</v>
      </c>
      <c r="K26" s="45"/>
      <c r="L26" s="45"/>
      <c r="M26" s="45"/>
      <c r="N26" s="45"/>
      <c r="O26" s="45"/>
      <c r="P26" s="45" t="s">
        <v>9</v>
      </c>
      <c r="Q26" s="45" t="s">
        <v>327</v>
      </c>
      <c r="R26" s="25" t="s">
        <v>16</v>
      </c>
      <c r="S26" s="45" t="s">
        <v>9</v>
      </c>
      <c r="T26" s="45" t="s">
        <v>326</v>
      </c>
      <c r="U26" s="45"/>
      <c r="V26" s="83"/>
      <c r="Y26"/>
    </row>
    <row r="27" spans="1:25" ht="30.6" customHeight="1">
      <c r="A27" s="110" t="str">
        <f>'[2]S3 Maquette'!B27</f>
        <v>Mode d'organisation du Vivant</v>
      </c>
      <c r="B27" s="49" t="str">
        <f>'[2]S3 Maquette'!C27</f>
        <v>UE</v>
      </c>
      <c r="C27" s="47">
        <f>'[2]S3 Maquette'!F27</f>
        <v>0</v>
      </c>
      <c r="D27" s="25"/>
      <c r="E27" s="25" t="s">
        <v>320</v>
      </c>
      <c r="F27" s="25" t="s">
        <v>320</v>
      </c>
      <c r="G27" s="45" t="s">
        <v>320</v>
      </c>
      <c r="H27" s="45" t="s">
        <v>320</v>
      </c>
      <c r="I27" s="45" t="s">
        <v>320</v>
      </c>
      <c r="J27" s="45">
        <v>8</v>
      </c>
      <c r="K27" s="45" t="s">
        <v>8</v>
      </c>
      <c r="L27" s="45"/>
      <c r="M27" s="45">
        <v>4</v>
      </c>
      <c r="N27" s="45"/>
      <c r="O27" s="45"/>
      <c r="P27" s="45"/>
      <c r="Q27" s="45"/>
      <c r="R27" s="45"/>
      <c r="S27" s="45"/>
      <c r="T27" s="45"/>
      <c r="U27" s="45"/>
      <c r="V27" s="50"/>
      <c r="Y27"/>
    </row>
    <row r="28" spans="1:25" ht="30.6" customHeight="1">
      <c r="A28" s="107" t="str">
        <f>'[2]S3 Maquette'!B28</f>
        <v>Organisation du Vivant Animal</v>
      </c>
      <c r="B28" s="49" t="str">
        <f>'[2]S3 Maquette'!C28</f>
        <v>ECUE</v>
      </c>
      <c r="C28" s="47">
        <f>'[2]S3 Maquette'!F28</f>
        <v>0</v>
      </c>
      <c r="D28" s="25"/>
      <c r="E28" s="25" t="s">
        <v>320</v>
      </c>
      <c r="F28" s="25" t="s">
        <v>320</v>
      </c>
      <c r="G28" s="45" t="s">
        <v>320</v>
      </c>
      <c r="H28" s="45" t="s">
        <v>320</v>
      </c>
      <c r="I28" s="45" t="s">
        <v>320</v>
      </c>
      <c r="J28" s="45">
        <v>6</v>
      </c>
      <c r="K28" s="45"/>
      <c r="L28" s="82"/>
      <c r="M28" s="45"/>
      <c r="N28" s="45"/>
      <c r="O28" s="45"/>
      <c r="P28" s="45" t="s">
        <v>9</v>
      </c>
      <c r="Q28" s="45" t="s">
        <v>387</v>
      </c>
      <c r="R28" s="25" t="s">
        <v>16</v>
      </c>
      <c r="S28" s="45" t="s">
        <v>9</v>
      </c>
      <c r="T28" s="45" t="s">
        <v>324</v>
      </c>
      <c r="U28" s="45"/>
      <c r="V28" s="50"/>
      <c r="Y28"/>
    </row>
    <row r="29" spans="1:25" ht="33" customHeight="1">
      <c r="A29" s="107" t="str">
        <f>'[2]S3 Maquette'!B29</f>
        <v>Organisation du Vivant Végétal</v>
      </c>
      <c r="B29" s="49" t="str">
        <f>'[2]S3 Maquette'!C29</f>
        <v>ECUE</v>
      </c>
      <c r="C29" s="47">
        <f>'[2]S3 Maquette'!F29</f>
        <v>0</v>
      </c>
      <c r="D29" s="25"/>
      <c r="E29" s="25" t="s">
        <v>320</v>
      </c>
      <c r="F29" s="25" t="s">
        <v>320</v>
      </c>
      <c r="G29" s="45" t="s">
        <v>320</v>
      </c>
      <c r="H29" s="45" t="s">
        <v>320</v>
      </c>
      <c r="I29" s="45" t="s">
        <v>320</v>
      </c>
      <c r="J29" s="45">
        <v>6</v>
      </c>
      <c r="K29" s="45"/>
      <c r="L29" s="82"/>
      <c r="M29" s="45"/>
      <c r="N29" s="45"/>
      <c r="O29" s="45"/>
      <c r="P29" s="45" t="s">
        <v>9</v>
      </c>
      <c r="Q29" s="45" t="s">
        <v>321</v>
      </c>
      <c r="R29" s="25" t="s">
        <v>16</v>
      </c>
      <c r="S29" s="45" t="s">
        <v>9</v>
      </c>
      <c r="T29" s="45" t="s">
        <v>321</v>
      </c>
      <c r="U29" s="45"/>
      <c r="V29" s="84"/>
      <c r="Y29"/>
    </row>
    <row r="30" spans="1:25" ht="30.6" customHeight="1">
      <c r="A30" s="114" t="str">
        <f>'[2]S3 Maquette'!B30</f>
        <v>Biochimie-Chimie du vivant</v>
      </c>
      <c r="B30" s="49" t="str">
        <f>'[2]S3 Maquette'!C30</f>
        <v>UE</v>
      </c>
      <c r="C30" s="47">
        <f>'[2]S3 Maquette'!F30</f>
        <v>0</v>
      </c>
      <c r="D30" s="25"/>
      <c r="E30" s="25" t="s">
        <v>320</v>
      </c>
      <c r="F30" s="25" t="s">
        <v>320</v>
      </c>
      <c r="G30" s="45" t="s">
        <v>320</v>
      </c>
      <c r="H30" s="45" t="s">
        <v>320</v>
      </c>
      <c r="I30" s="45" t="s">
        <v>320</v>
      </c>
      <c r="J30" s="45">
        <v>8</v>
      </c>
      <c r="K30" s="45" t="s">
        <v>8</v>
      </c>
      <c r="L30" s="45"/>
      <c r="M30" s="45">
        <v>2</v>
      </c>
      <c r="N30" s="45"/>
      <c r="O30" s="45"/>
      <c r="P30" s="45"/>
      <c r="Q30" s="45"/>
      <c r="R30" s="45"/>
      <c r="S30" s="45"/>
      <c r="T30" s="45"/>
      <c r="U30" s="45"/>
      <c r="V30" s="50"/>
      <c r="Y30"/>
    </row>
    <row r="31" spans="1:25" ht="30.6" customHeight="1">
      <c r="A31" s="107" t="str">
        <f>'[2]S3 Maquette'!B31</f>
        <v>Chimie Biologique</v>
      </c>
      <c r="B31" s="49" t="str">
        <f>'[2]S3 Maquette'!C31</f>
        <v>ECUE</v>
      </c>
      <c r="C31" s="47">
        <f>'[2]S3 Maquette'!F31</f>
        <v>0</v>
      </c>
      <c r="D31" s="25"/>
      <c r="E31" s="25" t="s">
        <v>320</v>
      </c>
      <c r="F31" s="25" t="s">
        <v>320</v>
      </c>
      <c r="G31" s="45" t="s">
        <v>320</v>
      </c>
      <c r="H31" s="45" t="s">
        <v>320</v>
      </c>
      <c r="I31" s="45" t="s">
        <v>320</v>
      </c>
      <c r="J31" s="45">
        <v>6</v>
      </c>
      <c r="K31" s="45"/>
      <c r="L31" s="45"/>
      <c r="M31" s="45"/>
      <c r="N31" s="45"/>
      <c r="O31" s="45"/>
      <c r="P31" s="45" t="s">
        <v>9</v>
      </c>
      <c r="Q31" s="45" t="s">
        <v>324</v>
      </c>
      <c r="R31" s="25" t="s">
        <v>16</v>
      </c>
      <c r="S31" s="45" t="s">
        <v>9</v>
      </c>
      <c r="T31" s="45" t="s">
        <v>324</v>
      </c>
      <c r="U31" s="45"/>
      <c r="V31" s="50"/>
      <c r="Y31"/>
    </row>
    <row r="32" spans="1:25" ht="30.6" customHeight="1">
      <c r="A32" s="107" t="str">
        <f>'[2]S3 Maquette'!B32</f>
        <v>Biochimie Métabolique</v>
      </c>
      <c r="B32" s="49" t="str">
        <f>'[2]S3 Maquette'!C32</f>
        <v>ECUE</v>
      </c>
      <c r="C32" s="47">
        <f>'[2]S3 Maquette'!F32</f>
        <v>0</v>
      </c>
      <c r="D32" s="25"/>
      <c r="E32" s="25" t="s">
        <v>320</v>
      </c>
      <c r="F32" s="25" t="s">
        <v>320</v>
      </c>
      <c r="G32" s="45" t="s">
        <v>320</v>
      </c>
      <c r="H32" s="45" t="s">
        <v>320</v>
      </c>
      <c r="I32" s="45" t="s">
        <v>320</v>
      </c>
      <c r="J32" s="45">
        <v>6</v>
      </c>
      <c r="K32" s="45"/>
      <c r="L32" s="82"/>
      <c r="M32" s="45"/>
      <c r="N32" s="45"/>
      <c r="O32" s="45"/>
      <c r="P32" s="45" t="s">
        <v>9</v>
      </c>
      <c r="Q32" s="45" t="s">
        <v>324</v>
      </c>
      <c r="R32" s="25" t="s">
        <v>16</v>
      </c>
      <c r="S32" s="45" t="s">
        <v>9</v>
      </c>
      <c r="T32" s="45" t="s">
        <v>321</v>
      </c>
      <c r="U32" s="45"/>
      <c r="V32" s="109"/>
      <c r="Y32"/>
    </row>
    <row r="33" spans="1:25" ht="30.6" customHeight="1">
      <c r="A33" s="114" t="str">
        <f>'[2]S3 Maquette'!B33</f>
        <v>Informatique et Lumière-matière</v>
      </c>
      <c r="B33" s="49" t="str">
        <f>'[2]S3 Maquette'!C33</f>
        <v>UE</v>
      </c>
      <c r="C33" s="47">
        <f>'[2]S3 Maquette'!F33</f>
        <v>0</v>
      </c>
      <c r="D33" s="25"/>
      <c r="E33" s="25" t="s">
        <v>320</v>
      </c>
      <c r="F33" s="25" t="s">
        <v>320</v>
      </c>
      <c r="G33" s="45" t="s">
        <v>320</v>
      </c>
      <c r="H33" s="45" t="s">
        <v>320</v>
      </c>
      <c r="I33" s="45" t="s">
        <v>320</v>
      </c>
      <c r="J33" s="45">
        <v>8</v>
      </c>
      <c r="K33" s="45" t="s">
        <v>8</v>
      </c>
      <c r="L33" s="45"/>
      <c r="M33" s="45">
        <v>2</v>
      </c>
      <c r="N33" s="45"/>
      <c r="O33" s="45"/>
      <c r="P33" s="45"/>
      <c r="Q33" s="45"/>
      <c r="R33" s="45"/>
      <c r="S33" s="45"/>
      <c r="T33" s="45"/>
      <c r="U33" s="45"/>
      <c r="V33" s="50"/>
      <c r="Y33"/>
    </row>
    <row r="34" spans="1:25" ht="30.6" customHeight="1">
      <c r="A34" s="107" t="str">
        <f>'[2]S3 Maquette'!B34</f>
        <v>Introduction à l'informatique</v>
      </c>
      <c r="B34" s="49" t="str">
        <f>'[2]S3 Maquette'!C34</f>
        <v>ECUE</v>
      </c>
      <c r="C34" s="47">
        <f>'[2]S3 Maquette'!F34</f>
        <v>0</v>
      </c>
      <c r="D34" s="25"/>
      <c r="E34" s="25" t="s">
        <v>320</v>
      </c>
      <c r="F34" s="25" t="s">
        <v>320</v>
      </c>
      <c r="G34" s="45" t="s">
        <v>320</v>
      </c>
      <c r="H34" s="45" t="s">
        <v>320</v>
      </c>
      <c r="I34" s="45" t="s">
        <v>320</v>
      </c>
      <c r="J34" s="45">
        <v>6</v>
      </c>
      <c r="K34" s="45"/>
      <c r="L34" s="82"/>
      <c r="M34" s="45"/>
      <c r="N34" s="45"/>
      <c r="O34" s="45"/>
      <c r="P34" s="45" t="s">
        <v>9</v>
      </c>
      <c r="Q34" s="45" t="s">
        <v>324</v>
      </c>
      <c r="R34" s="25" t="s">
        <v>16</v>
      </c>
      <c r="S34" s="45" t="s">
        <v>9</v>
      </c>
      <c r="T34" s="45" t="s">
        <v>324</v>
      </c>
      <c r="U34" s="45"/>
      <c r="V34" s="50"/>
      <c r="Y34"/>
    </row>
    <row r="35" spans="1:25" ht="30.6" customHeight="1">
      <c r="A35" s="107" t="str">
        <f>'[2]S3 Maquette'!B35</f>
        <v xml:space="preserve"> Lumière-matière</v>
      </c>
      <c r="B35" s="49" t="str">
        <f>'[2]S3 Maquette'!C35</f>
        <v>ECUE</v>
      </c>
      <c r="C35" s="47">
        <f>'[2]S3 Maquette'!F35</f>
        <v>0</v>
      </c>
      <c r="D35" s="25"/>
      <c r="E35" s="25" t="s">
        <v>320</v>
      </c>
      <c r="F35" s="25" t="s">
        <v>320</v>
      </c>
      <c r="G35" s="45" t="s">
        <v>320</v>
      </c>
      <c r="H35" s="45" t="s">
        <v>320</v>
      </c>
      <c r="I35" s="45" t="s">
        <v>320</v>
      </c>
      <c r="J35" s="45">
        <v>6</v>
      </c>
      <c r="K35" s="45"/>
      <c r="L35" s="45"/>
      <c r="M35" s="45"/>
      <c r="N35" s="45"/>
      <c r="O35" s="45"/>
      <c r="P35" s="45" t="s">
        <v>9</v>
      </c>
      <c r="Q35" s="45" t="s">
        <v>321</v>
      </c>
      <c r="R35" s="25" t="s">
        <v>16</v>
      </c>
      <c r="S35" s="45" t="s">
        <v>9</v>
      </c>
      <c r="T35" s="45" t="s">
        <v>321</v>
      </c>
      <c r="U35" s="45"/>
      <c r="V35" s="50"/>
      <c r="Y35"/>
    </row>
    <row r="36" spans="1:25" ht="30.6" customHeight="1">
      <c r="A36" s="49"/>
      <c r="B36" s="49"/>
      <c r="C36" s="47"/>
      <c r="D36" s="25"/>
      <c r="E36" s="25"/>
      <c r="F36" s="25"/>
      <c r="G36" s="45"/>
      <c r="H36" s="45"/>
      <c r="I36" s="45"/>
      <c r="J36" s="45"/>
      <c r="K36" s="45"/>
      <c r="L36" s="45"/>
      <c r="M36" s="45"/>
      <c r="N36" s="45"/>
      <c r="O36" s="45"/>
      <c r="P36" s="45"/>
      <c r="Q36" s="45"/>
      <c r="R36" s="45"/>
      <c r="S36" s="45"/>
      <c r="T36" s="45"/>
      <c r="U36" s="45"/>
      <c r="V36" s="50"/>
      <c r="Y36"/>
    </row>
    <row r="37" spans="1:25" ht="30.6" customHeight="1">
      <c r="A37" s="223" t="s">
        <v>385</v>
      </c>
      <c r="B37" s="224"/>
      <c r="C37" s="47"/>
      <c r="D37" s="25"/>
      <c r="E37" s="25"/>
      <c r="F37" s="25"/>
      <c r="G37" s="45"/>
      <c r="H37" s="45"/>
      <c r="I37" s="45"/>
      <c r="J37" s="45"/>
      <c r="K37" s="45"/>
      <c r="L37" s="45"/>
      <c r="M37" s="45"/>
      <c r="N37" s="45"/>
      <c r="O37" s="45"/>
      <c r="P37" s="45"/>
      <c r="Q37" s="45"/>
      <c r="R37" s="45"/>
      <c r="S37" s="45"/>
      <c r="T37" s="45"/>
      <c r="U37" s="45"/>
      <c r="V37" s="50"/>
      <c r="Y37"/>
    </row>
    <row r="38" spans="1:25" ht="30.6" customHeight="1">
      <c r="A38" s="49"/>
      <c r="B38" s="49"/>
      <c r="C38" s="47"/>
      <c r="D38" s="25"/>
      <c r="E38" s="25"/>
      <c r="F38" s="25"/>
      <c r="G38" s="45"/>
      <c r="H38" s="45"/>
      <c r="I38" s="45"/>
      <c r="J38" s="45"/>
      <c r="K38" s="45"/>
      <c r="L38" s="45"/>
      <c r="M38" s="45"/>
      <c r="N38" s="45"/>
      <c r="O38" s="45"/>
      <c r="P38" s="45"/>
      <c r="Q38" s="45"/>
      <c r="R38" s="45"/>
      <c r="S38" s="45"/>
      <c r="T38" s="45"/>
      <c r="U38" s="45"/>
      <c r="V38" s="50"/>
      <c r="Y38"/>
    </row>
    <row r="39" spans="1:25" ht="30.6" customHeight="1">
      <c r="A39" s="49">
        <f>'S3 Maquette'!B37</f>
        <v>0</v>
      </c>
      <c r="B39" s="49">
        <f>'S3 Maquette'!C37</f>
        <v>0</v>
      </c>
      <c r="C39" s="47">
        <f>'S3 Maquette'!F37</f>
        <v>0</v>
      </c>
      <c r="D39" s="25"/>
      <c r="E39" s="25"/>
      <c r="F39" s="25"/>
      <c r="G39" s="45"/>
      <c r="H39" s="45"/>
      <c r="I39" s="45"/>
      <c r="J39" s="45"/>
      <c r="K39" s="45"/>
      <c r="L39" s="45"/>
      <c r="M39" s="45"/>
      <c r="N39" s="45"/>
      <c r="O39" s="45"/>
      <c r="P39" s="45"/>
      <c r="Q39" s="45"/>
      <c r="R39" s="45"/>
      <c r="S39" s="45"/>
      <c r="T39" s="45"/>
      <c r="U39" s="45"/>
      <c r="V39" s="50"/>
      <c r="Y39"/>
    </row>
    <row r="40" spans="1:25" ht="30.6" customHeight="1">
      <c r="A40" s="49">
        <f>'S3 Maquette'!B38</f>
        <v>0</v>
      </c>
      <c r="B40" s="49">
        <f>'S3 Maquette'!C38</f>
        <v>0</v>
      </c>
      <c r="C40" s="47">
        <f>'S3 Maquette'!F38</f>
        <v>0</v>
      </c>
      <c r="D40" s="25"/>
      <c r="E40" s="25"/>
      <c r="F40" s="25"/>
      <c r="G40" s="45"/>
      <c r="H40" s="45"/>
      <c r="I40" s="45"/>
      <c r="J40" s="45"/>
      <c r="K40" s="45"/>
      <c r="L40" s="45"/>
      <c r="M40" s="45"/>
      <c r="N40" s="45"/>
      <c r="O40" s="45"/>
      <c r="P40" s="45"/>
      <c r="Q40" s="45"/>
      <c r="R40" s="45"/>
      <c r="S40" s="45"/>
      <c r="T40" s="45"/>
      <c r="U40" s="45"/>
      <c r="V40" s="50"/>
      <c r="Y40"/>
    </row>
    <row r="41" spans="1:25" ht="30.6" customHeight="1">
      <c r="A41" s="49">
        <f>'S3 Maquette'!B39</f>
        <v>0</v>
      </c>
      <c r="B41" s="49">
        <f>'S3 Maquette'!C39</f>
        <v>0</v>
      </c>
      <c r="C41" s="47">
        <f>'S3 Maquette'!F39</f>
        <v>0</v>
      </c>
      <c r="D41" s="25"/>
      <c r="E41" s="25"/>
      <c r="F41" s="25"/>
      <c r="G41" s="45"/>
      <c r="H41" s="45"/>
      <c r="I41" s="45"/>
      <c r="J41" s="45"/>
      <c r="K41" s="45"/>
      <c r="L41" s="45"/>
      <c r="M41" s="45"/>
      <c r="N41" s="45"/>
      <c r="O41" s="45"/>
      <c r="P41" s="45"/>
      <c r="Q41" s="45"/>
      <c r="R41" s="45"/>
      <c r="S41" s="45"/>
      <c r="T41" s="45"/>
      <c r="U41" s="45"/>
      <c r="V41" s="50"/>
      <c r="Y41"/>
    </row>
    <row r="42" spans="1:25" ht="30.6" customHeight="1">
      <c r="A42" s="49">
        <f>'S3 Maquette'!B40</f>
        <v>0</v>
      </c>
      <c r="B42" s="49">
        <f>'S3 Maquette'!C40</f>
        <v>0</v>
      </c>
      <c r="C42" s="47">
        <f>'S3 Maquette'!F40</f>
        <v>0</v>
      </c>
      <c r="D42" s="25"/>
      <c r="E42" s="25"/>
      <c r="F42" s="25"/>
      <c r="G42" s="45"/>
      <c r="H42" s="45"/>
      <c r="I42" s="45"/>
      <c r="J42" s="45"/>
      <c r="K42" s="45"/>
      <c r="L42" s="45"/>
      <c r="M42" s="45"/>
      <c r="N42" s="45"/>
      <c r="O42" s="45"/>
      <c r="P42" s="45"/>
      <c r="Q42" s="45"/>
      <c r="R42" s="45"/>
      <c r="S42" s="45"/>
      <c r="T42" s="45"/>
      <c r="U42" s="45"/>
      <c r="V42" s="50"/>
      <c r="Y42"/>
    </row>
    <row r="43" spans="1:25" ht="30.6" customHeight="1">
      <c r="A43" s="49">
        <f>'S3 Maquette'!B41</f>
        <v>0</v>
      </c>
      <c r="B43" s="49">
        <f>'S3 Maquette'!C41</f>
        <v>0</v>
      </c>
      <c r="C43" s="47">
        <f>'S3 Maquette'!F41</f>
        <v>0</v>
      </c>
      <c r="D43" s="25"/>
      <c r="E43" s="25"/>
      <c r="F43" s="25"/>
      <c r="G43" s="45"/>
      <c r="H43" s="45"/>
      <c r="I43" s="45"/>
      <c r="J43" s="45"/>
      <c r="K43" s="45"/>
      <c r="L43" s="45"/>
      <c r="M43" s="45"/>
      <c r="N43" s="45"/>
      <c r="O43" s="45"/>
      <c r="P43" s="45"/>
      <c r="Q43" s="45"/>
      <c r="R43" s="45"/>
      <c r="S43" s="45"/>
      <c r="T43" s="45"/>
      <c r="U43" s="45"/>
      <c r="V43" s="50"/>
      <c r="Y43"/>
    </row>
    <row r="44" spans="1:25" ht="30.6" customHeight="1">
      <c r="A44" s="49">
        <f>'S3 Maquette'!B42</f>
        <v>0</v>
      </c>
      <c r="B44" s="49">
        <f>'S3 Maquette'!C42</f>
        <v>0</v>
      </c>
      <c r="C44" s="47">
        <f>'S3 Maquette'!F42</f>
        <v>0</v>
      </c>
      <c r="D44" s="25"/>
      <c r="E44" s="25"/>
      <c r="F44" s="25"/>
      <c r="G44" s="45"/>
      <c r="H44" s="45"/>
      <c r="I44" s="45"/>
      <c r="J44" s="45"/>
      <c r="K44" s="45"/>
      <c r="L44" s="45"/>
      <c r="M44" s="45"/>
      <c r="N44" s="45"/>
      <c r="O44" s="45"/>
      <c r="P44" s="45"/>
      <c r="Q44" s="45"/>
      <c r="R44" s="45"/>
      <c r="S44" s="45"/>
      <c r="T44" s="45"/>
      <c r="U44" s="45"/>
      <c r="V44" s="50"/>
      <c r="Y44"/>
    </row>
    <row r="45" spans="1:25" ht="30.6" customHeight="1">
      <c r="A45" s="49">
        <f>'S3 Maquette'!B43</f>
        <v>0</v>
      </c>
      <c r="B45" s="49">
        <f>'S3 Maquette'!C43</f>
        <v>0</v>
      </c>
      <c r="C45" s="47">
        <f>'S3 Maquette'!F43</f>
        <v>0</v>
      </c>
      <c r="D45" s="25"/>
      <c r="E45" s="25"/>
      <c r="F45" s="25"/>
      <c r="G45" s="45"/>
      <c r="H45" s="45"/>
      <c r="I45" s="45"/>
      <c r="J45" s="45"/>
      <c r="K45" s="45"/>
      <c r="L45" s="45"/>
      <c r="M45" s="45"/>
      <c r="N45" s="45"/>
      <c r="O45" s="45"/>
      <c r="P45" s="45"/>
      <c r="Q45" s="45"/>
      <c r="R45" s="45"/>
      <c r="S45" s="45"/>
      <c r="T45" s="45"/>
      <c r="U45" s="45"/>
      <c r="V45" s="50"/>
      <c r="Y45"/>
    </row>
    <row r="46" spans="1:25" ht="30.6" customHeight="1">
      <c r="A46" s="49">
        <f>'S3 Maquette'!B44</f>
        <v>0</v>
      </c>
      <c r="B46" s="49">
        <f>'S3 Maquette'!C44</f>
        <v>0</v>
      </c>
      <c r="C46" s="47">
        <f>'S3 Maquette'!F44</f>
        <v>0</v>
      </c>
      <c r="D46" s="25"/>
      <c r="E46" s="25"/>
      <c r="F46" s="25"/>
      <c r="G46" s="45"/>
      <c r="H46" s="45"/>
      <c r="I46" s="45"/>
      <c r="J46" s="45"/>
      <c r="K46" s="45"/>
      <c r="L46" s="45"/>
      <c r="M46" s="45"/>
      <c r="N46" s="45"/>
      <c r="O46" s="45"/>
      <c r="P46" s="45"/>
      <c r="Q46" s="45"/>
      <c r="R46" s="45"/>
      <c r="S46" s="45"/>
      <c r="T46" s="45"/>
      <c r="U46" s="45"/>
      <c r="V46" s="50"/>
      <c r="Y46"/>
    </row>
    <row r="47" spans="1:25" ht="30.6" customHeight="1">
      <c r="A47" s="49">
        <f>'S3 Maquette'!B45</f>
        <v>0</v>
      </c>
      <c r="B47" s="49">
        <f>'S3 Maquette'!C45</f>
        <v>0</v>
      </c>
      <c r="C47" s="47">
        <f>'S3 Maquette'!F45</f>
        <v>0</v>
      </c>
      <c r="D47" s="25"/>
      <c r="E47" s="25"/>
      <c r="F47" s="25"/>
      <c r="G47" s="45"/>
      <c r="H47" s="45"/>
      <c r="I47" s="45"/>
      <c r="J47" s="45"/>
      <c r="K47" s="45"/>
      <c r="L47" s="45"/>
      <c r="M47" s="45"/>
      <c r="N47" s="45"/>
      <c r="O47" s="45"/>
      <c r="P47" s="45"/>
      <c r="Q47" s="45"/>
      <c r="R47" s="45"/>
      <c r="S47" s="45"/>
      <c r="T47" s="45"/>
      <c r="U47" s="45"/>
      <c r="V47" s="50"/>
      <c r="Y47"/>
    </row>
    <row r="48" spans="1:25" ht="30.6" customHeight="1">
      <c r="A48" s="49">
        <f>'S3 Maquette'!B46</f>
        <v>0</v>
      </c>
      <c r="B48" s="49">
        <f>'S3 Maquette'!C46</f>
        <v>0</v>
      </c>
      <c r="C48" s="47">
        <f>'S3 Maquette'!F46</f>
        <v>0</v>
      </c>
      <c r="D48" s="45"/>
      <c r="E48" s="45"/>
      <c r="F48" s="45"/>
      <c r="G48" s="45"/>
      <c r="H48" s="45"/>
      <c r="I48" s="45"/>
      <c r="J48" s="45"/>
      <c r="K48" s="45"/>
      <c r="L48" s="45"/>
      <c r="M48" s="45"/>
      <c r="N48" s="45"/>
      <c r="O48" s="45"/>
      <c r="P48" s="45"/>
      <c r="Q48" s="45"/>
      <c r="R48" s="45"/>
      <c r="S48" s="45"/>
      <c r="T48" s="45"/>
      <c r="U48" s="45"/>
      <c r="V48" s="50"/>
      <c r="Y48"/>
    </row>
    <row r="49" spans="1:25" ht="30.6" customHeight="1">
      <c r="A49" s="49">
        <f>'S3 Maquette'!B47</f>
        <v>0</v>
      </c>
      <c r="B49" s="49">
        <f>'S3 Maquette'!C47</f>
        <v>0</v>
      </c>
      <c r="C49" s="47">
        <f>'S3 Maquette'!F47</f>
        <v>0</v>
      </c>
      <c r="D49" s="45"/>
      <c r="E49" s="45"/>
      <c r="F49" s="45"/>
      <c r="G49" s="45"/>
      <c r="H49" s="45"/>
      <c r="I49" s="45"/>
      <c r="J49" s="45"/>
      <c r="K49" s="45"/>
      <c r="L49" s="45"/>
      <c r="M49" s="45"/>
      <c r="N49" s="45"/>
      <c r="O49" s="45"/>
      <c r="P49" s="45"/>
      <c r="Q49" s="45"/>
      <c r="R49" s="45"/>
      <c r="S49" s="45"/>
      <c r="T49" s="45"/>
      <c r="U49" s="45"/>
      <c r="V49" s="50"/>
      <c r="Y49"/>
    </row>
    <row r="50" spans="1:25" ht="30.6" customHeight="1">
      <c r="A50" s="49">
        <f>'S3 Maquette'!B48</f>
        <v>0</v>
      </c>
      <c r="B50" s="49">
        <f>'S3 Maquette'!C48</f>
        <v>0</v>
      </c>
      <c r="C50" s="47">
        <f>'S3 Maquette'!F48</f>
        <v>0</v>
      </c>
      <c r="D50" s="45"/>
      <c r="E50" s="45"/>
      <c r="F50" s="45"/>
      <c r="G50" s="45"/>
      <c r="H50" s="45"/>
      <c r="I50" s="45"/>
      <c r="J50" s="45"/>
      <c r="K50" s="45"/>
      <c r="L50" s="45"/>
      <c r="M50" s="45"/>
      <c r="N50" s="45"/>
      <c r="O50" s="45"/>
      <c r="P50" s="45"/>
      <c r="Q50" s="45"/>
      <c r="R50" s="45"/>
      <c r="S50" s="45"/>
      <c r="T50" s="45"/>
      <c r="U50" s="45"/>
      <c r="V50" s="50"/>
      <c r="Y50"/>
    </row>
    <row r="51" spans="1:25" ht="30.6" customHeight="1">
      <c r="A51" s="49">
        <f>'S3 Maquette'!B49</f>
        <v>0</v>
      </c>
      <c r="B51" s="49">
        <f>'S3 Maquette'!C49</f>
        <v>0</v>
      </c>
      <c r="C51" s="47">
        <f>'S3 Maquette'!F49</f>
        <v>0</v>
      </c>
      <c r="D51" s="45"/>
      <c r="E51" s="45"/>
      <c r="F51" s="45"/>
      <c r="G51" s="45"/>
      <c r="H51" s="45"/>
      <c r="I51" s="45"/>
      <c r="J51" s="45"/>
      <c r="K51" s="45"/>
      <c r="L51" s="45"/>
      <c r="M51" s="45"/>
      <c r="N51" s="45"/>
      <c r="O51" s="45"/>
      <c r="P51" s="45"/>
      <c r="Q51" s="45"/>
      <c r="R51" s="45"/>
      <c r="S51" s="45"/>
      <c r="T51" s="45"/>
      <c r="U51" s="45"/>
      <c r="V51" s="50"/>
      <c r="Y51"/>
    </row>
    <row r="52" spans="1:25" ht="30.6" customHeight="1">
      <c r="A52" s="49">
        <f>'S3 Maquette'!B50</f>
        <v>0</v>
      </c>
      <c r="B52" s="49">
        <f>'S3 Maquette'!C50</f>
        <v>0</v>
      </c>
      <c r="C52" s="47">
        <f>'S3 Maquette'!F50</f>
        <v>0</v>
      </c>
      <c r="D52" s="45"/>
      <c r="E52" s="45"/>
      <c r="F52" s="45"/>
      <c r="G52" s="45"/>
      <c r="H52" s="45"/>
      <c r="I52" s="45"/>
      <c r="J52" s="45"/>
      <c r="K52" s="45"/>
      <c r="L52" s="45"/>
      <c r="M52" s="45"/>
      <c r="N52" s="45"/>
      <c r="O52" s="45"/>
      <c r="P52" s="45"/>
      <c r="Q52" s="45"/>
      <c r="R52" s="45"/>
      <c r="S52" s="45"/>
      <c r="T52" s="45"/>
      <c r="U52" s="45"/>
      <c r="V52" s="50"/>
      <c r="Y52"/>
    </row>
    <row r="53" spans="1:25" ht="30.6" customHeight="1">
      <c r="A53" s="49">
        <f>'S3 Maquette'!B51</f>
        <v>0</v>
      </c>
      <c r="B53" s="49">
        <f>'S3 Maquette'!C51</f>
        <v>0</v>
      </c>
      <c r="C53" s="47">
        <f>'S3 Maquette'!F51</f>
        <v>0</v>
      </c>
      <c r="D53" s="45"/>
      <c r="E53" s="45"/>
      <c r="F53" s="45"/>
      <c r="G53" s="45"/>
      <c r="H53" s="45"/>
      <c r="I53" s="45"/>
      <c r="J53" s="45"/>
      <c r="K53" s="45"/>
      <c r="L53" s="45"/>
      <c r="M53" s="45"/>
      <c r="N53" s="45"/>
      <c r="O53" s="45"/>
      <c r="P53" s="45"/>
      <c r="Q53" s="45"/>
      <c r="R53" s="45"/>
      <c r="S53" s="45"/>
      <c r="T53" s="45"/>
      <c r="U53" s="45"/>
      <c r="V53" s="50"/>
      <c r="Y53"/>
    </row>
    <row r="54" spans="1:25" ht="30.6" customHeight="1">
      <c r="A54" s="49">
        <f>'S3 Maquette'!B52</f>
        <v>0</v>
      </c>
      <c r="B54" s="49">
        <f>'S3 Maquette'!C52</f>
        <v>0</v>
      </c>
      <c r="C54" s="47">
        <f>'S3 Maquette'!F52</f>
        <v>0</v>
      </c>
      <c r="D54" s="45"/>
      <c r="E54" s="45"/>
      <c r="F54" s="45"/>
      <c r="G54" s="45"/>
      <c r="H54" s="45"/>
      <c r="I54" s="45"/>
      <c r="J54" s="45"/>
      <c r="K54" s="45"/>
      <c r="L54" s="45"/>
      <c r="M54" s="45"/>
      <c r="N54" s="45"/>
      <c r="O54" s="45"/>
      <c r="P54" s="45"/>
      <c r="Q54" s="45"/>
      <c r="R54" s="45"/>
      <c r="S54" s="45"/>
      <c r="T54" s="45"/>
      <c r="U54" s="45"/>
      <c r="V54" s="50"/>
      <c r="Y54"/>
    </row>
    <row r="55" spans="1:25" ht="30.6" customHeight="1">
      <c r="A55" s="49">
        <f>'S3 Maquette'!B53</f>
        <v>0</v>
      </c>
      <c r="B55" s="49">
        <f>'S3 Maquette'!C53</f>
        <v>0</v>
      </c>
      <c r="C55" s="47">
        <f>'S3 Maquette'!F53</f>
        <v>0</v>
      </c>
      <c r="D55" s="45"/>
      <c r="E55" s="45"/>
      <c r="F55" s="45"/>
      <c r="G55" s="45"/>
      <c r="H55" s="45"/>
      <c r="I55" s="45"/>
      <c r="J55" s="45"/>
      <c r="K55" s="45"/>
      <c r="L55" s="45"/>
      <c r="M55" s="45"/>
      <c r="N55" s="45"/>
      <c r="O55" s="45"/>
      <c r="P55" s="45"/>
      <c r="Q55" s="45"/>
      <c r="R55" s="45"/>
      <c r="S55" s="45"/>
      <c r="T55" s="45"/>
      <c r="U55" s="45"/>
      <c r="V55" s="50"/>
      <c r="Y55"/>
    </row>
    <row r="56" spans="1:25" ht="30.6" customHeight="1">
      <c r="A56" s="49">
        <f>'S3 Maquette'!B54</f>
        <v>0</v>
      </c>
      <c r="B56" s="49">
        <f>'S3 Maquette'!C54</f>
        <v>0</v>
      </c>
      <c r="C56" s="47">
        <f>'S3 Maquette'!F54</f>
        <v>0</v>
      </c>
      <c r="D56" s="45"/>
      <c r="E56" s="45"/>
      <c r="F56" s="45"/>
      <c r="G56" s="45"/>
      <c r="H56" s="45"/>
      <c r="I56" s="45"/>
      <c r="J56" s="45"/>
      <c r="K56" s="45"/>
      <c r="L56" s="45"/>
      <c r="M56" s="45"/>
      <c r="N56" s="45"/>
      <c r="O56" s="45"/>
      <c r="P56" s="45"/>
      <c r="Q56" s="45"/>
      <c r="R56" s="45"/>
      <c r="S56" s="45"/>
      <c r="T56" s="45"/>
      <c r="U56" s="45"/>
      <c r="V56" s="50"/>
      <c r="Y56"/>
    </row>
    <row r="57" spans="1:25" ht="30.6" customHeight="1">
      <c r="A57" s="49">
        <f>'S3 Maquette'!B55</f>
        <v>0</v>
      </c>
      <c r="B57" s="49">
        <f>'S3 Maquette'!C55</f>
        <v>0</v>
      </c>
      <c r="C57" s="47">
        <f>'S3 Maquette'!F55</f>
        <v>0</v>
      </c>
      <c r="D57" s="45"/>
      <c r="E57" s="45"/>
      <c r="F57" s="45"/>
      <c r="G57" s="45"/>
      <c r="H57" s="45"/>
      <c r="I57" s="45"/>
      <c r="J57" s="45"/>
      <c r="K57" s="45"/>
      <c r="L57" s="45"/>
      <c r="M57" s="45"/>
      <c r="N57" s="45"/>
      <c r="O57" s="45"/>
      <c r="P57" s="45"/>
      <c r="Q57" s="45"/>
      <c r="R57" s="45"/>
      <c r="S57" s="45"/>
      <c r="T57" s="45"/>
      <c r="U57" s="45"/>
      <c r="V57" s="50"/>
      <c r="Y57"/>
    </row>
    <row r="58" spans="1:25" ht="30.6" customHeight="1">
      <c r="A58" s="49">
        <f>'S3 Maquette'!B56</f>
        <v>0</v>
      </c>
      <c r="B58" s="49">
        <f>'S3 Maquette'!C56</f>
        <v>0</v>
      </c>
      <c r="C58" s="47">
        <f>'S3 Maquette'!F56</f>
        <v>0</v>
      </c>
      <c r="D58" s="45"/>
      <c r="E58" s="45"/>
      <c r="F58" s="45"/>
      <c r="G58" s="45"/>
      <c r="H58" s="45"/>
      <c r="I58" s="45"/>
      <c r="J58" s="45"/>
      <c r="K58" s="45"/>
      <c r="L58" s="45"/>
      <c r="M58" s="45"/>
      <c r="N58" s="45"/>
      <c r="O58" s="45"/>
      <c r="P58" s="45"/>
      <c r="Q58" s="45"/>
      <c r="R58" s="45"/>
      <c r="S58" s="45"/>
      <c r="T58" s="45"/>
      <c r="U58" s="45"/>
      <c r="V58" s="50"/>
      <c r="Y58"/>
    </row>
    <row r="59" spans="1:25" ht="30.6" customHeight="1">
      <c r="A59" s="49">
        <f>'S3 Maquette'!B57</f>
        <v>0</v>
      </c>
      <c r="B59" s="49">
        <f>'S3 Maquette'!C57</f>
        <v>0</v>
      </c>
      <c r="C59" s="47">
        <f>'S3 Maquette'!F57</f>
        <v>0</v>
      </c>
      <c r="D59" s="45"/>
      <c r="E59" s="45"/>
      <c r="F59" s="45"/>
      <c r="G59" s="45"/>
      <c r="H59" s="45"/>
      <c r="I59" s="45"/>
      <c r="J59" s="45"/>
      <c r="K59" s="45"/>
      <c r="L59" s="45"/>
      <c r="M59" s="45"/>
      <c r="N59" s="45"/>
      <c r="O59" s="45"/>
      <c r="P59" s="45"/>
      <c r="Q59" s="45"/>
      <c r="R59" s="45"/>
      <c r="S59" s="45"/>
      <c r="T59" s="45"/>
      <c r="U59" s="45"/>
      <c r="V59" s="50"/>
      <c r="Y59"/>
    </row>
    <row r="60" spans="1:25" ht="30.6" customHeight="1">
      <c r="A60" s="49">
        <f>'S3 Maquette'!B58</f>
        <v>0</v>
      </c>
      <c r="B60" s="49">
        <f>'S3 Maquette'!C58</f>
        <v>0</v>
      </c>
      <c r="C60" s="47">
        <f>'S3 Maquette'!F58</f>
        <v>0</v>
      </c>
      <c r="D60" s="45"/>
      <c r="E60" s="45"/>
      <c r="F60" s="45"/>
      <c r="G60" s="45"/>
      <c r="H60" s="45"/>
      <c r="I60" s="45"/>
      <c r="J60" s="45"/>
      <c r="K60" s="45"/>
      <c r="L60" s="45"/>
      <c r="M60" s="45"/>
      <c r="N60" s="45"/>
      <c r="O60" s="45"/>
      <c r="P60" s="45"/>
      <c r="Q60" s="45"/>
      <c r="R60" s="45"/>
      <c r="S60" s="45"/>
      <c r="T60" s="45"/>
      <c r="U60" s="45"/>
      <c r="V60" s="50"/>
      <c r="Y60"/>
    </row>
    <row r="61" spans="1:25" ht="30.6" customHeight="1">
      <c r="A61" s="49">
        <f>'S3 Maquette'!B59</f>
        <v>0</v>
      </c>
      <c r="B61" s="49">
        <f>'S3 Maquette'!C59</f>
        <v>0</v>
      </c>
      <c r="C61" s="47">
        <f>'S3 Maquette'!F59</f>
        <v>0</v>
      </c>
      <c r="D61" s="45"/>
      <c r="E61" s="45"/>
      <c r="F61" s="45"/>
      <c r="G61" s="45"/>
      <c r="H61" s="45"/>
      <c r="I61" s="45"/>
      <c r="J61" s="45"/>
      <c r="K61" s="45"/>
      <c r="L61" s="45"/>
      <c r="M61" s="45"/>
      <c r="N61" s="45"/>
      <c r="O61" s="45"/>
      <c r="P61" s="45"/>
      <c r="Q61" s="45"/>
      <c r="R61" s="45"/>
      <c r="S61" s="45"/>
      <c r="T61" s="45"/>
      <c r="U61" s="45"/>
      <c r="V61" s="50"/>
      <c r="Y61"/>
    </row>
    <row r="62" spans="1:25" ht="30.6" customHeight="1">
      <c r="A62" s="49">
        <f>'S3 Maquette'!B60</f>
        <v>0</v>
      </c>
      <c r="B62" s="49">
        <f>'S3 Maquette'!C60</f>
        <v>0</v>
      </c>
      <c r="C62" s="47">
        <f>'S3 Maquette'!F60</f>
        <v>0</v>
      </c>
      <c r="D62" s="45"/>
      <c r="E62" s="45"/>
      <c r="F62" s="45"/>
      <c r="G62" s="45"/>
      <c r="H62" s="45"/>
      <c r="I62" s="45"/>
      <c r="J62" s="45"/>
      <c r="K62" s="45"/>
      <c r="L62" s="45"/>
      <c r="M62" s="45"/>
      <c r="N62" s="45"/>
      <c r="O62" s="45"/>
      <c r="P62" s="45"/>
      <c r="Q62" s="45"/>
      <c r="R62" s="45"/>
      <c r="S62" s="45"/>
      <c r="T62" s="45"/>
      <c r="U62" s="45"/>
      <c r="V62" s="50"/>
      <c r="Y62"/>
    </row>
    <row r="63" spans="1:25" ht="30.6" customHeight="1">
      <c r="A63" s="49">
        <f>'S3 Maquette'!B61</f>
        <v>0</v>
      </c>
      <c r="B63" s="49">
        <f>'S3 Maquette'!C61</f>
        <v>0</v>
      </c>
      <c r="C63" s="47">
        <f>'S3 Maquette'!F61</f>
        <v>0</v>
      </c>
      <c r="D63" s="45"/>
      <c r="E63" s="45"/>
      <c r="F63" s="45"/>
      <c r="G63" s="45"/>
      <c r="H63" s="45"/>
      <c r="I63" s="45"/>
      <c r="J63" s="45"/>
      <c r="K63" s="45"/>
      <c r="L63" s="45"/>
      <c r="M63" s="45"/>
      <c r="N63" s="45"/>
      <c r="O63" s="45"/>
      <c r="P63" s="45"/>
      <c r="Q63" s="45"/>
      <c r="R63" s="45"/>
      <c r="S63" s="45"/>
      <c r="T63" s="45"/>
      <c r="U63" s="45"/>
      <c r="V63" s="50"/>
      <c r="Y63"/>
    </row>
    <row r="64" spans="1:25" ht="30.6" customHeight="1">
      <c r="A64" s="49">
        <f>'S3 Maquette'!B62</f>
        <v>0</v>
      </c>
      <c r="B64" s="49">
        <f>'S3 Maquette'!C62</f>
        <v>0</v>
      </c>
      <c r="C64" s="47">
        <f>'S3 Maquette'!F62</f>
        <v>0</v>
      </c>
      <c r="D64" s="45"/>
      <c r="E64" s="45"/>
      <c r="F64" s="45"/>
      <c r="G64" s="45"/>
      <c r="H64" s="45"/>
      <c r="I64" s="45"/>
      <c r="J64" s="45"/>
      <c r="K64" s="45"/>
      <c r="L64" s="45"/>
      <c r="M64" s="45"/>
      <c r="N64" s="45"/>
      <c r="O64" s="45"/>
      <c r="P64" s="45"/>
      <c r="Q64" s="45"/>
      <c r="R64" s="45"/>
      <c r="S64" s="45"/>
      <c r="T64" s="45"/>
      <c r="U64" s="45"/>
      <c r="V64" s="50"/>
      <c r="Y64"/>
    </row>
    <row r="65" spans="1:25" ht="30.6" customHeight="1">
      <c r="A65" s="49">
        <f>'S3 Maquette'!B63</f>
        <v>0</v>
      </c>
      <c r="B65" s="49">
        <f>'S3 Maquette'!C63</f>
        <v>0</v>
      </c>
      <c r="C65" s="47">
        <f>'S3 Maquette'!F63</f>
        <v>0</v>
      </c>
      <c r="D65" s="45"/>
      <c r="E65" s="45"/>
      <c r="F65" s="45"/>
      <c r="G65" s="45"/>
      <c r="H65" s="45"/>
      <c r="I65" s="45"/>
      <c r="J65" s="45"/>
      <c r="K65" s="45"/>
      <c r="L65" s="45"/>
      <c r="M65" s="45"/>
      <c r="N65" s="45"/>
      <c r="O65" s="45"/>
      <c r="P65" s="45"/>
      <c r="Q65" s="45"/>
      <c r="R65" s="45"/>
      <c r="S65" s="45"/>
      <c r="T65" s="45"/>
      <c r="U65" s="45"/>
      <c r="V65" s="50"/>
      <c r="Y65"/>
    </row>
    <row r="66" spans="1:25" ht="30.6" customHeight="1">
      <c r="A66" s="49">
        <f>'S3 Maquette'!B64</f>
        <v>0</v>
      </c>
      <c r="B66" s="49">
        <f>'S3 Maquette'!C64</f>
        <v>0</v>
      </c>
      <c r="C66" s="47">
        <f>'S3 Maquette'!F64</f>
        <v>0</v>
      </c>
      <c r="D66" s="45"/>
      <c r="E66" s="45"/>
      <c r="F66" s="45"/>
      <c r="G66" s="45"/>
      <c r="H66" s="45"/>
      <c r="I66" s="45"/>
      <c r="J66" s="45"/>
      <c r="K66" s="45"/>
      <c r="L66" s="45"/>
      <c r="M66" s="45"/>
      <c r="N66" s="45"/>
      <c r="O66" s="45"/>
      <c r="P66" s="45"/>
      <c r="Q66" s="45"/>
      <c r="R66" s="45"/>
      <c r="S66" s="45"/>
      <c r="T66" s="45"/>
      <c r="U66" s="45"/>
      <c r="V66" s="50"/>
      <c r="Y66"/>
    </row>
    <row r="67" spans="1:25" ht="30.6" customHeight="1">
      <c r="A67" s="49">
        <f>'S3 Maquette'!B65</f>
        <v>0</v>
      </c>
      <c r="B67" s="49">
        <f>'S3 Maquette'!C65</f>
        <v>0</v>
      </c>
      <c r="C67" s="47">
        <f>'S3 Maquette'!F65</f>
        <v>0</v>
      </c>
      <c r="D67" s="45"/>
      <c r="E67" s="45"/>
      <c r="F67" s="45"/>
      <c r="G67" s="45"/>
      <c r="H67" s="45"/>
      <c r="I67" s="45"/>
      <c r="J67" s="45"/>
      <c r="K67" s="45"/>
      <c r="L67" s="45"/>
      <c r="M67" s="45"/>
      <c r="N67" s="45"/>
      <c r="O67" s="45"/>
      <c r="P67" s="45"/>
      <c r="Q67" s="45"/>
      <c r="R67" s="45"/>
      <c r="S67" s="45"/>
      <c r="T67" s="45"/>
      <c r="U67" s="45"/>
      <c r="V67" s="50"/>
      <c r="Y67"/>
    </row>
    <row r="68" spans="1:25" ht="30.6" customHeight="1">
      <c r="A68" s="49">
        <f>'S3 Maquette'!B66</f>
        <v>0</v>
      </c>
      <c r="B68" s="49">
        <f>'S3 Maquette'!C66</f>
        <v>0</v>
      </c>
      <c r="C68" s="47">
        <f>'S3 Maquette'!F66</f>
        <v>0</v>
      </c>
      <c r="D68" s="45"/>
      <c r="E68" s="45"/>
      <c r="F68" s="45"/>
      <c r="G68" s="45"/>
      <c r="H68" s="45"/>
      <c r="I68" s="45"/>
      <c r="J68" s="45"/>
      <c r="K68" s="45"/>
      <c r="L68" s="45"/>
      <c r="M68" s="45"/>
      <c r="N68" s="45"/>
      <c r="O68" s="45"/>
      <c r="P68" s="45"/>
      <c r="Q68" s="45"/>
      <c r="R68" s="45"/>
      <c r="S68" s="45"/>
      <c r="T68" s="45"/>
      <c r="U68" s="45"/>
      <c r="V68" s="50"/>
      <c r="Y68"/>
    </row>
    <row r="69" spans="1:25" ht="30.6" customHeight="1">
      <c r="A69" s="49">
        <f>'S3 Maquette'!B67</f>
        <v>0</v>
      </c>
      <c r="B69" s="49">
        <f>'S3 Maquette'!C67</f>
        <v>0</v>
      </c>
      <c r="C69" s="47">
        <f>'S3 Maquette'!F67</f>
        <v>0</v>
      </c>
      <c r="D69" s="45"/>
      <c r="E69" s="45"/>
      <c r="F69" s="45"/>
      <c r="G69" s="45"/>
      <c r="H69" s="45"/>
      <c r="I69" s="45"/>
      <c r="J69" s="45"/>
      <c r="K69" s="45"/>
      <c r="L69" s="45"/>
      <c r="M69" s="45"/>
      <c r="N69" s="45"/>
      <c r="O69" s="45"/>
      <c r="P69" s="45"/>
      <c r="Q69" s="45"/>
      <c r="R69" s="45"/>
      <c r="S69" s="45"/>
      <c r="T69" s="45"/>
      <c r="U69" s="45"/>
      <c r="V69" s="50"/>
      <c r="Y69"/>
    </row>
    <row r="70" spans="1:25" ht="30.6" customHeight="1">
      <c r="A70" s="49">
        <f>'S3 Maquette'!B68</f>
        <v>0</v>
      </c>
      <c r="B70" s="49">
        <f>'S3 Maquette'!C68</f>
        <v>0</v>
      </c>
      <c r="C70" s="47">
        <f>'S3 Maquette'!F68</f>
        <v>0</v>
      </c>
      <c r="D70" s="45"/>
      <c r="E70" s="45"/>
      <c r="F70" s="45"/>
      <c r="G70" s="45"/>
      <c r="H70" s="45"/>
      <c r="I70" s="45"/>
      <c r="J70" s="45"/>
      <c r="K70" s="45"/>
      <c r="L70" s="45"/>
      <c r="M70" s="45"/>
      <c r="N70" s="45"/>
      <c r="O70" s="45"/>
      <c r="P70" s="45"/>
      <c r="Q70" s="45"/>
      <c r="R70" s="45"/>
      <c r="S70" s="45"/>
      <c r="T70" s="45"/>
      <c r="U70" s="45"/>
      <c r="V70" s="50"/>
      <c r="Y70"/>
    </row>
    <row r="71" spans="1:25" ht="30.6" customHeight="1">
      <c r="A71" s="49">
        <f>'S3 Maquette'!B69</f>
        <v>0</v>
      </c>
      <c r="B71" s="49">
        <f>'S3 Maquette'!C69</f>
        <v>0</v>
      </c>
      <c r="C71" s="47">
        <f>'S3 Maquette'!F69</f>
        <v>0</v>
      </c>
      <c r="D71" s="45"/>
      <c r="E71" s="45"/>
      <c r="F71" s="45"/>
      <c r="G71" s="45"/>
      <c r="H71" s="45"/>
      <c r="I71" s="45"/>
      <c r="J71" s="45"/>
      <c r="K71" s="45"/>
      <c r="L71" s="45"/>
      <c r="M71" s="45"/>
      <c r="N71" s="45"/>
      <c r="O71" s="45"/>
      <c r="P71" s="45"/>
      <c r="Q71" s="45"/>
      <c r="R71" s="45"/>
      <c r="S71" s="45"/>
      <c r="T71" s="45"/>
      <c r="U71" s="45"/>
      <c r="V71" s="50"/>
      <c r="Y71"/>
    </row>
    <row r="72" spans="1:25" ht="30.6" customHeight="1">
      <c r="A72" s="49">
        <f>'S3 Maquette'!B70</f>
        <v>0</v>
      </c>
      <c r="B72" s="49">
        <f>'S3 Maquette'!C70</f>
        <v>0</v>
      </c>
      <c r="C72" s="47">
        <f>'S3 Maquette'!F70</f>
        <v>0</v>
      </c>
      <c r="D72" s="45"/>
      <c r="E72" s="45"/>
      <c r="F72" s="45"/>
      <c r="G72" s="45"/>
      <c r="H72" s="45"/>
      <c r="I72" s="45"/>
      <c r="J72" s="45"/>
      <c r="K72" s="45"/>
      <c r="L72" s="45"/>
      <c r="M72" s="45"/>
      <c r="N72" s="45"/>
      <c r="O72" s="45"/>
      <c r="P72" s="45"/>
      <c r="Q72" s="45"/>
      <c r="R72" s="45"/>
      <c r="S72" s="45"/>
      <c r="T72" s="45"/>
      <c r="U72" s="45"/>
      <c r="V72" s="50"/>
      <c r="Y72"/>
    </row>
    <row r="73" spans="1:25" ht="30.6" customHeight="1">
      <c r="A73" s="49">
        <f>'S3 Maquette'!B71</f>
        <v>0</v>
      </c>
      <c r="B73" s="49">
        <f>'S3 Maquette'!C71</f>
        <v>0</v>
      </c>
      <c r="C73" s="47">
        <f>'S3 Maquette'!F71</f>
        <v>0</v>
      </c>
      <c r="D73" s="45"/>
      <c r="E73" s="45"/>
      <c r="F73" s="45"/>
      <c r="G73" s="45"/>
      <c r="H73" s="45"/>
      <c r="I73" s="45"/>
      <c r="J73" s="45"/>
      <c r="K73" s="45"/>
      <c r="L73" s="45"/>
      <c r="M73" s="45"/>
      <c r="N73" s="45"/>
      <c r="O73" s="45"/>
      <c r="P73" s="45"/>
      <c r="Q73" s="45"/>
      <c r="R73" s="45"/>
      <c r="S73" s="45"/>
      <c r="T73" s="45"/>
      <c r="U73" s="45"/>
      <c r="V73" s="50"/>
      <c r="Y73"/>
    </row>
    <row r="74" spans="1:25" ht="30.6" customHeight="1">
      <c r="A74" s="49">
        <f>'S3 Maquette'!B72</f>
        <v>0</v>
      </c>
      <c r="B74" s="49">
        <f>'S3 Maquette'!C72</f>
        <v>0</v>
      </c>
      <c r="C74" s="47">
        <f>'S3 Maquette'!F72</f>
        <v>0</v>
      </c>
      <c r="D74" s="45"/>
      <c r="E74" s="45"/>
      <c r="F74" s="45"/>
      <c r="G74" s="45"/>
      <c r="H74" s="45"/>
      <c r="I74" s="45"/>
      <c r="J74" s="45"/>
      <c r="K74" s="45"/>
      <c r="L74" s="45"/>
      <c r="M74" s="45"/>
      <c r="N74" s="45"/>
      <c r="O74" s="45"/>
      <c r="P74" s="45"/>
      <c r="Q74" s="45"/>
      <c r="R74" s="45"/>
      <c r="S74" s="45"/>
      <c r="T74" s="45"/>
      <c r="U74" s="45"/>
      <c r="V74" s="50"/>
      <c r="Y74"/>
    </row>
    <row r="75" spans="1:25" ht="30.6" customHeight="1">
      <c r="A75" s="49">
        <f>'S3 Maquette'!B73</f>
        <v>0</v>
      </c>
      <c r="B75" s="49">
        <f>'S3 Maquette'!C73</f>
        <v>0</v>
      </c>
      <c r="C75" s="47">
        <f>'S3 Maquette'!F73</f>
        <v>0</v>
      </c>
      <c r="D75" s="45"/>
      <c r="E75" s="45"/>
      <c r="F75" s="45"/>
      <c r="G75" s="45"/>
      <c r="H75" s="45"/>
      <c r="I75" s="45"/>
      <c r="J75" s="45"/>
      <c r="K75" s="45"/>
      <c r="L75" s="45"/>
      <c r="M75" s="45"/>
      <c r="N75" s="45"/>
      <c r="O75" s="45"/>
      <c r="P75" s="45"/>
      <c r="Q75" s="45"/>
      <c r="R75" s="45"/>
      <c r="S75" s="45"/>
      <c r="T75" s="45"/>
      <c r="U75" s="45"/>
      <c r="V75" s="50"/>
      <c r="Y75"/>
    </row>
    <row r="76" spans="1:25" ht="30.6" customHeight="1">
      <c r="A76" s="49">
        <f>'S3 Maquette'!B74</f>
        <v>0</v>
      </c>
      <c r="B76" s="49">
        <f>'S3 Maquette'!C74</f>
        <v>0</v>
      </c>
      <c r="C76" s="47">
        <f>'S3 Maquette'!F74</f>
        <v>0</v>
      </c>
      <c r="D76" s="45"/>
      <c r="E76" s="45"/>
      <c r="F76" s="45"/>
      <c r="G76" s="45"/>
      <c r="H76" s="45"/>
      <c r="I76" s="45"/>
      <c r="J76" s="45"/>
      <c r="K76" s="45"/>
      <c r="L76" s="45"/>
      <c r="M76" s="45"/>
      <c r="N76" s="45"/>
      <c r="O76" s="45"/>
      <c r="P76" s="45"/>
      <c r="Q76" s="45"/>
      <c r="R76" s="45"/>
      <c r="S76" s="45"/>
      <c r="T76" s="45"/>
      <c r="U76" s="45"/>
      <c r="V76" s="50"/>
      <c r="Y76"/>
    </row>
    <row r="77" spans="1:25" ht="30.6" customHeight="1">
      <c r="A77" s="49">
        <f>'S3 Maquette'!B75</f>
        <v>0</v>
      </c>
      <c r="B77" s="49">
        <f>'S3 Maquette'!C75</f>
        <v>0</v>
      </c>
      <c r="C77" s="47">
        <f>'S3 Maquette'!F75</f>
        <v>0</v>
      </c>
      <c r="D77" s="45"/>
      <c r="E77" s="45"/>
      <c r="F77" s="45"/>
      <c r="G77" s="45"/>
      <c r="H77" s="45"/>
      <c r="I77" s="45"/>
      <c r="J77" s="45"/>
      <c r="K77" s="45"/>
      <c r="L77" s="45"/>
      <c r="M77" s="45"/>
      <c r="N77" s="45"/>
      <c r="O77" s="45"/>
      <c r="P77" s="45"/>
      <c r="Q77" s="45"/>
      <c r="R77" s="45"/>
      <c r="S77" s="45"/>
      <c r="T77" s="45"/>
      <c r="U77" s="45"/>
      <c r="V77" s="50"/>
      <c r="Y77"/>
    </row>
    <row r="78" spans="1:25" ht="30.6" customHeight="1">
      <c r="A78" s="49">
        <f>'S3 Maquette'!B76</f>
        <v>0</v>
      </c>
      <c r="B78" s="49">
        <f>'S3 Maquette'!C76</f>
        <v>0</v>
      </c>
      <c r="C78" s="47">
        <f>'S3 Maquette'!F76</f>
        <v>0</v>
      </c>
      <c r="D78" s="45"/>
      <c r="E78" s="45"/>
      <c r="F78" s="45"/>
      <c r="G78" s="45"/>
      <c r="H78" s="45"/>
      <c r="I78" s="45"/>
      <c r="J78" s="45"/>
      <c r="K78" s="45"/>
      <c r="L78" s="45"/>
      <c r="M78" s="45"/>
      <c r="N78" s="45"/>
      <c r="O78" s="45"/>
      <c r="P78" s="45"/>
      <c r="Q78" s="45"/>
      <c r="R78" s="45"/>
      <c r="S78" s="45"/>
      <c r="T78" s="45"/>
      <c r="U78" s="45"/>
      <c r="V78" s="50"/>
      <c r="Y78"/>
    </row>
    <row r="79" spans="1:25" ht="30.6" customHeight="1">
      <c r="A79" s="49">
        <f>'S3 Maquette'!B77</f>
        <v>0</v>
      </c>
      <c r="B79" s="49">
        <f>'S3 Maquette'!C77</f>
        <v>0</v>
      </c>
      <c r="C79" s="47">
        <f>'S3 Maquette'!F77</f>
        <v>0</v>
      </c>
      <c r="D79" s="45"/>
      <c r="E79" s="45"/>
      <c r="F79" s="45"/>
      <c r="G79" s="45"/>
      <c r="H79" s="45"/>
      <c r="I79" s="45"/>
      <c r="J79" s="45"/>
      <c r="K79" s="45"/>
      <c r="L79" s="45"/>
      <c r="M79" s="45"/>
      <c r="N79" s="45"/>
      <c r="O79" s="45"/>
      <c r="P79" s="45"/>
      <c r="Q79" s="45"/>
      <c r="R79" s="45"/>
      <c r="S79" s="45"/>
      <c r="T79" s="45"/>
      <c r="U79" s="45"/>
      <c r="V79" s="50"/>
      <c r="Y79"/>
    </row>
    <row r="80" spans="1:25" ht="30.6" customHeight="1">
      <c r="A80" s="49">
        <f>'S3 Maquette'!B78</f>
        <v>0</v>
      </c>
      <c r="B80" s="49">
        <f>'S3 Maquette'!C78</f>
        <v>0</v>
      </c>
      <c r="C80" s="47">
        <f>'S3 Maquette'!F78</f>
        <v>0</v>
      </c>
      <c r="D80" s="45"/>
      <c r="E80" s="45"/>
      <c r="F80" s="45"/>
      <c r="G80" s="45"/>
      <c r="H80" s="45"/>
      <c r="I80" s="45"/>
      <c r="J80" s="45"/>
      <c r="K80" s="45"/>
      <c r="L80" s="45"/>
      <c r="M80" s="45"/>
      <c r="N80" s="45"/>
      <c r="O80" s="45"/>
      <c r="P80" s="45"/>
      <c r="Q80" s="45"/>
      <c r="R80" s="45"/>
      <c r="S80" s="45"/>
      <c r="T80" s="45"/>
      <c r="U80" s="45"/>
      <c r="V80" s="50"/>
      <c r="Y80"/>
    </row>
    <row r="81" spans="1:25" ht="30.6" customHeight="1">
      <c r="A81" s="49">
        <f>'S3 Maquette'!B79</f>
        <v>0</v>
      </c>
      <c r="B81" s="49">
        <f>'S3 Maquette'!C79</f>
        <v>0</v>
      </c>
      <c r="C81" s="47">
        <f>'S3 Maquette'!F79</f>
        <v>0</v>
      </c>
      <c r="D81" s="45"/>
      <c r="E81" s="45"/>
      <c r="F81" s="45"/>
      <c r="G81" s="45"/>
      <c r="H81" s="45"/>
      <c r="I81" s="45"/>
      <c r="J81" s="45"/>
      <c r="K81" s="45"/>
      <c r="L81" s="45"/>
      <c r="M81" s="45"/>
      <c r="N81" s="45"/>
      <c r="O81" s="45"/>
      <c r="P81" s="45"/>
      <c r="Q81" s="45"/>
      <c r="R81" s="45"/>
      <c r="S81" s="45"/>
      <c r="T81" s="45"/>
      <c r="U81" s="45"/>
      <c r="V81" s="50"/>
      <c r="Y81"/>
    </row>
    <row r="82" spans="1:25" ht="30.6" customHeight="1">
      <c r="A82" s="49">
        <f>'S3 Maquette'!B80</f>
        <v>0</v>
      </c>
      <c r="B82" s="49">
        <f>'S3 Maquette'!C80</f>
        <v>0</v>
      </c>
      <c r="C82" s="47">
        <f>'S3 Maquette'!F80</f>
        <v>0</v>
      </c>
      <c r="D82" s="45"/>
      <c r="E82" s="45"/>
      <c r="F82" s="45"/>
      <c r="G82" s="45"/>
      <c r="H82" s="45"/>
      <c r="I82" s="45"/>
      <c r="J82" s="45"/>
      <c r="K82" s="45"/>
      <c r="L82" s="45"/>
      <c r="M82" s="45"/>
      <c r="N82" s="45"/>
      <c r="O82" s="45"/>
      <c r="P82" s="45"/>
      <c r="Q82" s="45"/>
      <c r="R82" s="45"/>
      <c r="S82" s="45"/>
      <c r="T82" s="45"/>
      <c r="U82" s="45"/>
      <c r="V82" s="50"/>
      <c r="Y82"/>
    </row>
    <row r="83" spans="1:25" ht="30.6" customHeight="1">
      <c r="A83" s="49">
        <f>'S3 Maquette'!B81</f>
        <v>0</v>
      </c>
      <c r="B83" s="49">
        <f>'S3 Maquette'!C81</f>
        <v>0</v>
      </c>
      <c r="C83" s="47">
        <f>'S3 Maquette'!F81</f>
        <v>0</v>
      </c>
      <c r="D83" s="45"/>
      <c r="E83" s="45"/>
      <c r="F83" s="45"/>
      <c r="G83" s="45"/>
      <c r="H83" s="45"/>
      <c r="I83" s="45"/>
      <c r="J83" s="45"/>
      <c r="K83" s="45"/>
      <c r="L83" s="45"/>
      <c r="M83" s="45"/>
      <c r="N83" s="45"/>
      <c r="O83" s="45"/>
      <c r="P83" s="45"/>
      <c r="Q83" s="45"/>
      <c r="R83" s="45"/>
      <c r="S83" s="45"/>
      <c r="T83" s="45"/>
      <c r="U83" s="45"/>
      <c r="V83" s="50"/>
      <c r="Y83"/>
    </row>
    <row r="84" spans="1:25" ht="30.6" customHeight="1">
      <c r="A84" s="49">
        <f>'S3 Maquette'!B82</f>
        <v>0</v>
      </c>
      <c r="B84" s="49">
        <f>'S3 Maquette'!C82</f>
        <v>0</v>
      </c>
      <c r="C84" s="47">
        <f>'S3 Maquette'!F82</f>
        <v>0</v>
      </c>
      <c r="D84" s="45"/>
      <c r="E84" s="45"/>
      <c r="F84" s="45"/>
      <c r="G84" s="45"/>
      <c r="H84" s="45"/>
      <c r="I84" s="45"/>
      <c r="J84" s="45"/>
      <c r="K84" s="45"/>
      <c r="L84" s="45"/>
      <c r="M84" s="45"/>
      <c r="N84" s="45"/>
      <c r="O84" s="45"/>
      <c r="P84" s="45"/>
      <c r="Q84" s="45"/>
      <c r="R84" s="45"/>
      <c r="S84" s="45"/>
      <c r="T84" s="45"/>
      <c r="U84" s="45"/>
      <c r="V84" s="50"/>
      <c r="Y84"/>
    </row>
    <row r="85" spans="1:25" ht="30.6" customHeight="1">
      <c r="A85" s="49">
        <f>'S3 Maquette'!B83</f>
        <v>0</v>
      </c>
      <c r="B85" s="49">
        <f>'S3 Maquette'!C83</f>
        <v>0</v>
      </c>
      <c r="C85" s="47">
        <f>'S3 Maquette'!F83</f>
        <v>0</v>
      </c>
      <c r="D85" s="45"/>
      <c r="E85" s="45"/>
      <c r="F85" s="45"/>
      <c r="G85" s="45"/>
      <c r="H85" s="45"/>
      <c r="I85" s="45"/>
      <c r="J85" s="45"/>
      <c r="K85" s="45"/>
      <c r="L85" s="45"/>
      <c r="M85" s="45"/>
      <c r="N85" s="45"/>
      <c r="O85" s="45"/>
      <c r="P85" s="45"/>
      <c r="Q85" s="45"/>
      <c r="R85" s="45"/>
      <c r="S85" s="45"/>
      <c r="T85" s="45"/>
      <c r="U85" s="45"/>
      <c r="V85" s="50"/>
      <c r="Y85"/>
    </row>
    <row r="86" spans="1:25" ht="30.6" customHeight="1">
      <c r="A86" s="49">
        <f>'S3 Maquette'!B84</f>
        <v>0</v>
      </c>
      <c r="B86" s="49">
        <f>'S3 Maquette'!C84</f>
        <v>0</v>
      </c>
      <c r="C86" s="47">
        <f>'S3 Maquette'!F84</f>
        <v>0</v>
      </c>
      <c r="D86" s="45"/>
      <c r="E86" s="45"/>
      <c r="F86" s="45"/>
      <c r="G86" s="45"/>
      <c r="H86" s="45"/>
      <c r="I86" s="45"/>
      <c r="J86" s="45"/>
      <c r="K86" s="45"/>
      <c r="L86" s="45"/>
      <c r="M86" s="45"/>
      <c r="N86" s="45"/>
      <c r="O86" s="45"/>
      <c r="P86" s="45"/>
      <c r="Q86" s="45"/>
      <c r="R86" s="45"/>
      <c r="S86" s="45"/>
      <c r="T86" s="45"/>
      <c r="U86" s="45"/>
      <c r="V86" s="50"/>
      <c r="Y86"/>
    </row>
    <row r="87" spans="1:25" ht="30.6" customHeight="1">
      <c r="A87" s="49">
        <f>'S3 Maquette'!B85</f>
        <v>0</v>
      </c>
      <c r="B87" s="49">
        <f>'S3 Maquette'!C85</f>
        <v>0</v>
      </c>
      <c r="C87" s="47">
        <f>'S3 Maquette'!F85</f>
        <v>0</v>
      </c>
      <c r="D87" s="45"/>
      <c r="E87" s="45"/>
      <c r="F87" s="45"/>
      <c r="G87" s="45"/>
      <c r="H87" s="45"/>
      <c r="I87" s="45"/>
      <c r="J87" s="45"/>
      <c r="K87" s="45"/>
      <c r="L87" s="45"/>
      <c r="M87" s="45"/>
      <c r="N87" s="45"/>
      <c r="O87" s="45"/>
      <c r="P87" s="45"/>
      <c r="Q87" s="45"/>
      <c r="R87" s="45"/>
      <c r="S87" s="45"/>
      <c r="T87" s="45"/>
      <c r="U87" s="45"/>
      <c r="V87" s="50"/>
      <c r="Y87"/>
    </row>
    <row r="88" spans="1:25" ht="30.6" customHeight="1">
      <c r="A88" s="49">
        <f>'S3 Maquette'!B86</f>
        <v>0</v>
      </c>
      <c r="B88" s="49">
        <f>'S3 Maquette'!C86</f>
        <v>0</v>
      </c>
      <c r="C88" s="47">
        <f>'S3 Maquette'!F86</f>
        <v>0</v>
      </c>
      <c r="D88" s="45"/>
      <c r="E88" s="45"/>
      <c r="F88" s="45"/>
      <c r="G88" s="45"/>
      <c r="H88" s="45"/>
      <c r="I88" s="45"/>
      <c r="J88" s="45"/>
      <c r="K88" s="45"/>
      <c r="L88" s="45"/>
      <c r="M88" s="45"/>
      <c r="N88" s="45"/>
      <c r="O88" s="45"/>
      <c r="P88" s="45"/>
      <c r="Q88" s="45"/>
      <c r="R88" s="45"/>
      <c r="S88" s="45"/>
      <c r="T88" s="45"/>
      <c r="U88" s="45"/>
      <c r="V88" s="50"/>
      <c r="Y88"/>
    </row>
    <row r="89" spans="1:25" ht="30.6" customHeight="1">
      <c r="A89" s="49">
        <f>'S3 Maquette'!B87</f>
        <v>0</v>
      </c>
      <c r="B89" s="49">
        <f>'S3 Maquette'!C87</f>
        <v>0</v>
      </c>
      <c r="C89" s="47">
        <f>'S3 Maquette'!F87</f>
        <v>0</v>
      </c>
      <c r="D89" s="45"/>
      <c r="E89" s="45"/>
      <c r="F89" s="45"/>
      <c r="G89" s="45"/>
      <c r="H89" s="45"/>
      <c r="I89" s="45"/>
      <c r="J89" s="45"/>
      <c r="K89" s="45"/>
      <c r="L89" s="45"/>
      <c r="M89" s="45"/>
      <c r="N89" s="45"/>
      <c r="O89" s="45"/>
      <c r="P89" s="45"/>
      <c r="Q89" s="45"/>
      <c r="R89" s="45"/>
      <c r="S89" s="45"/>
      <c r="T89" s="45"/>
      <c r="U89" s="45"/>
      <c r="V89" s="50"/>
      <c r="Y89"/>
    </row>
    <row r="90" spans="1:25" ht="30.6" customHeight="1">
      <c r="A90" s="49">
        <f>'S3 Maquette'!B88</f>
        <v>0</v>
      </c>
      <c r="B90" s="49">
        <f>'S3 Maquette'!C88</f>
        <v>0</v>
      </c>
      <c r="C90" s="47">
        <f>'S3 Maquette'!F88</f>
        <v>0</v>
      </c>
      <c r="D90" s="45"/>
      <c r="E90" s="45"/>
      <c r="F90" s="45"/>
      <c r="G90" s="45"/>
      <c r="H90" s="45"/>
      <c r="I90" s="45"/>
      <c r="J90" s="45"/>
      <c r="K90" s="45"/>
      <c r="L90" s="45"/>
      <c r="M90" s="45"/>
      <c r="N90" s="45"/>
      <c r="O90" s="45"/>
      <c r="P90" s="45"/>
      <c r="Q90" s="45"/>
      <c r="R90" s="45"/>
      <c r="S90" s="45"/>
      <c r="T90" s="45"/>
      <c r="U90" s="45"/>
      <c r="V90" s="50"/>
      <c r="Y90"/>
    </row>
    <row r="91" spans="1:25" ht="30.6" customHeight="1">
      <c r="A91" s="49">
        <f>'S3 Maquette'!B89</f>
        <v>0</v>
      </c>
      <c r="B91" s="49">
        <f>'S3 Maquette'!C89</f>
        <v>0</v>
      </c>
      <c r="C91" s="47">
        <f>'S3 Maquette'!F89</f>
        <v>0</v>
      </c>
      <c r="D91" s="45"/>
      <c r="E91" s="45"/>
      <c r="F91" s="45"/>
      <c r="G91" s="45"/>
      <c r="H91" s="45"/>
      <c r="I91" s="45"/>
      <c r="J91" s="45"/>
      <c r="K91" s="45"/>
      <c r="L91" s="45"/>
      <c r="M91" s="45"/>
      <c r="N91" s="45"/>
      <c r="O91" s="45"/>
      <c r="P91" s="45"/>
      <c r="Q91" s="45"/>
      <c r="R91" s="45"/>
      <c r="S91" s="45"/>
      <c r="T91" s="45"/>
      <c r="U91" s="45"/>
      <c r="V91" s="50"/>
      <c r="Y91"/>
    </row>
    <row r="92" spans="1:25" ht="30.6" customHeight="1">
      <c r="A92" s="49">
        <f>'S3 Maquette'!B90</f>
        <v>0</v>
      </c>
      <c r="B92" s="49">
        <f>'S3 Maquette'!C90</f>
        <v>0</v>
      </c>
      <c r="C92" s="47">
        <f>'S3 Maquette'!F90</f>
        <v>0</v>
      </c>
      <c r="D92" s="45"/>
      <c r="E92" s="45"/>
      <c r="F92" s="45"/>
      <c r="G92" s="45"/>
      <c r="H92" s="45"/>
      <c r="I92" s="45"/>
      <c r="J92" s="45"/>
      <c r="K92" s="45"/>
      <c r="L92" s="45"/>
      <c r="M92" s="45"/>
      <c r="N92" s="45"/>
      <c r="O92" s="45"/>
      <c r="P92" s="45"/>
      <c r="Q92" s="45"/>
      <c r="R92" s="45"/>
      <c r="S92" s="45"/>
      <c r="T92" s="45"/>
      <c r="U92" s="45"/>
      <c r="V92" s="50"/>
      <c r="Y92"/>
    </row>
    <row r="93" spans="1:25" ht="30.6" customHeight="1">
      <c r="A93" s="49">
        <f>'S3 Maquette'!B91</f>
        <v>0</v>
      </c>
      <c r="B93" s="49">
        <f>'S3 Maquette'!C91</f>
        <v>0</v>
      </c>
      <c r="C93" s="47">
        <f>'S3 Maquette'!F91</f>
        <v>0</v>
      </c>
      <c r="D93" s="45"/>
      <c r="E93" s="45"/>
      <c r="F93" s="45"/>
      <c r="G93" s="45"/>
      <c r="H93" s="45"/>
      <c r="I93" s="45"/>
      <c r="J93" s="45"/>
      <c r="K93" s="45"/>
      <c r="L93" s="45"/>
      <c r="M93" s="45"/>
      <c r="N93" s="45"/>
      <c r="O93" s="45"/>
      <c r="P93" s="45"/>
      <c r="Q93" s="45"/>
      <c r="R93" s="45"/>
      <c r="S93" s="45"/>
      <c r="T93" s="45"/>
      <c r="U93" s="45"/>
      <c r="V93" s="50"/>
      <c r="Y93"/>
    </row>
    <row r="94" spans="1:25" ht="30.6" customHeight="1">
      <c r="A94" s="49">
        <f>'S3 Maquette'!B92</f>
        <v>0</v>
      </c>
      <c r="B94" s="49">
        <f>'S3 Maquette'!C92</f>
        <v>0</v>
      </c>
      <c r="C94" s="47">
        <f>'S3 Maquette'!F92</f>
        <v>0</v>
      </c>
      <c r="D94" s="45"/>
      <c r="E94" s="45"/>
      <c r="F94" s="45"/>
      <c r="G94" s="45"/>
      <c r="H94" s="45"/>
      <c r="I94" s="45"/>
      <c r="J94" s="45"/>
      <c r="K94" s="45"/>
      <c r="L94" s="45"/>
      <c r="M94" s="45"/>
      <c r="N94" s="45"/>
      <c r="O94" s="45"/>
      <c r="P94" s="45"/>
      <c r="Q94" s="45"/>
      <c r="R94" s="45"/>
      <c r="S94" s="45"/>
      <c r="T94" s="45"/>
      <c r="U94" s="45"/>
      <c r="V94" s="50"/>
      <c r="Y94"/>
    </row>
    <row r="95" spans="1:25" ht="30.6" customHeight="1">
      <c r="A95" s="49">
        <f>'S3 Maquette'!B93</f>
        <v>0</v>
      </c>
      <c r="B95" s="49">
        <f>'S3 Maquette'!C93</f>
        <v>0</v>
      </c>
      <c r="C95" s="47">
        <f>'S3 Maquette'!F93</f>
        <v>0</v>
      </c>
      <c r="D95" s="45"/>
      <c r="E95" s="45"/>
      <c r="F95" s="45"/>
      <c r="G95" s="45"/>
      <c r="H95" s="45"/>
      <c r="I95" s="45"/>
      <c r="J95" s="45"/>
      <c r="K95" s="45"/>
      <c r="L95" s="45"/>
      <c r="M95" s="45"/>
      <c r="N95" s="45"/>
      <c r="O95" s="45"/>
      <c r="P95" s="45"/>
      <c r="Q95" s="45"/>
      <c r="R95" s="45"/>
      <c r="S95" s="45"/>
      <c r="T95" s="45"/>
      <c r="U95" s="45"/>
      <c r="V95" s="50"/>
      <c r="Y95"/>
    </row>
    <row r="96" spans="1:25" ht="30.6" customHeight="1">
      <c r="A96" s="49">
        <f>'S3 Maquette'!B94</f>
        <v>0</v>
      </c>
      <c r="B96" s="49">
        <f>'S3 Maquette'!C94</f>
        <v>0</v>
      </c>
      <c r="C96" s="47">
        <f>'S3 Maquette'!F94</f>
        <v>0</v>
      </c>
      <c r="D96" s="45"/>
      <c r="E96" s="45"/>
      <c r="F96" s="45"/>
      <c r="G96" s="45"/>
      <c r="H96" s="45"/>
      <c r="I96" s="45"/>
      <c r="J96" s="45"/>
      <c r="K96" s="45"/>
      <c r="L96" s="45"/>
      <c r="M96" s="45"/>
      <c r="N96" s="45"/>
      <c r="O96" s="45"/>
      <c r="P96" s="45"/>
      <c r="Q96" s="45"/>
      <c r="R96" s="45"/>
      <c r="S96" s="45"/>
      <c r="T96" s="45"/>
      <c r="U96" s="45"/>
      <c r="V96" s="50"/>
      <c r="Y96"/>
    </row>
    <row r="97" spans="1:25" ht="30.6" customHeight="1">
      <c r="A97" s="49">
        <f>'S3 Maquette'!B95</f>
        <v>0</v>
      </c>
      <c r="B97" s="49">
        <f>'S3 Maquette'!C95</f>
        <v>0</v>
      </c>
      <c r="C97" s="47">
        <f>'S3 Maquette'!F95</f>
        <v>0</v>
      </c>
      <c r="D97" s="45"/>
      <c r="E97" s="45"/>
      <c r="F97" s="45"/>
      <c r="G97" s="45"/>
      <c r="H97" s="45"/>
      <c r="I97" s="45"/>
      <c r="J97" s="45"/>
      <c r="K97" s="45"/>
      <c r="L97" s="45"/>
      <c r="M97" s="45"/>
      <c r="N97" s="45"/>
      <c r="O97" s="45"/>
      <c r="P97" s="45"/>
      <c r="Q97" s="45"/>
      <c r="R97" s="45"/>
      <c r="S97" s="45"/>
      <c r="T97" s="45"/>
      <c r="U97" s="45"/>
      <c r="V97" s="50"/>
      <c r="Y97"/>
    </row>
    <row r="98" spans="1:25" ht="30.6" customHeight="1">
      <c r="A98" s="49">
        <f>'S3 Maquette'!B96</f>
        <v>0</v>
      </c>
      <c r="B98" s="49">
        <f>'S3 Maquette'!C96</f>
        <v>0</v>
      </c>
      <c r="C98" s="47">
        <f>'S3 Maquette'!F96</f>
        <v>0</v>
      </c>
      <c r="D98" s="45"/>
      <c r="E98" s="45"/>
      <c r="F98" s="45"/>
      <c r="G98" s="45"/>
      <c r="H98" s="45"/>
      <c r="I98" s="45"/>
      <c r="J98" s="45"/>
      <c r="K98" s="45"/>
      <c r="L98" s="45"/>
      <c r="M98" s="45"/>
      <c r="N98" s="45"/>
      <c r="O98" s="45"/>
      <c r="P98" s="45"/>
      <c r="Q98" s="45"/>
      <c r="R98" s="45"/>
      <c r="S98" s="45"/>
      <c r="T98" s="45"/>
      <c r="U98" s="45"/>
      <c r="V98" s="50"/>
      <c r="Y98"/>
    </row>
    <row r="99" spans="1:25" ht="30.6" customHeight="1">
      <c r="A99" s="49">
        <f>'S3 Maquette'!B97</f>
        <v>0</v>
      </c>
      <c r="B99" s="49">
        <f>'S3 Maquette'!C97</f>
        <v>0</v>
      </c>
      <c r="C99" s="47">
        <f>'S3 Maquette'!F97</f>
        <v>0</v>
      </c>
      <c r="D99" s="45"/>
      <c r="E99" s="45"/>
      <c r="F99" s="45"/>
      <c r="G99" s="45"/>
      <c r="H99" s="45"/>
      <c r="I99" s="45"/>
      <c r="J99" s="45"/>
      <c r="K99" s="45"/>
      <c r="L99" s="45"/>
      <c r="M99" s="45"/>
      <c r="N99" s="45"/>
      <c r="O99" s="45"/>
      <c r="P99" s="45"/>
      <c r="Q99" s="45"/>
      <c r="R99" s="45"/>
      <c r="S99" s="45"/>
      <c r="T99" s="45"/>
      <c r="U99" s="45"/>
      <c r="V99" s="50"/>
      <c r="Y99"/>
    </row>
    <row r="100" spans="1:25" ht="30.6" customHeight="1">
      <c r="A100" s="49">
        <f>'S3 Maquette'!B98</f>
        <v>0</v>
      </c>
      <c r="B100" s="49">
        <f>'S3 Maquette'!C98</f>
        <v>0</v>
      </c>
      <c r="C100" s="47">
        <f>'S3 Maquette'!F98</f>
        <v>0</v>
      </c>
      <c r="D100" s="45"/>
      <c r="E100" s="45"/>
      <c r="F100" s="45"/>
      <c r="G100" s="45"/>
      <c r="H100" s="45"/>
      <c r="I100" s="45"/>
      <c r="J100" s="45"/>
      <c r="K100" s="45"/>
      <c r="L100" s="45"/>
      <c r="M100" s="45"/>
      <c r="N100" s="45"/>
      <c r="O100" s="45"/>
      <c r="P100" s="45"/>
      <c r="Q100" s="45"/>
      <c r="R100" s="45"/>
      <c r="S100" s="45"/>
      <c r="T100" s="45"/>
      <c r="U100" s="45"/>
      <c r="V100" s="50"/>
      <c r="Y100"/>
    </row>
    <row r="101" spans="1:25" ht="30.6" customHeight="1">
      <c r="A101" s="49">
        <f>'S3 Maquette'!B99</f>
        <v>0</v>
      </c>
      <c r="B101" s="49">
        <f>'S3 Maquette'!C99</f>
        <v>0</v>
      </c>
      <c r="C101" s="47">
        <f>'S3 Maquette'!F99</f>
        <v>0</v>
      </c>
      <c r="D101" s="45"/>
      <c r="E101" s="45"/>
      <c r="F101" s="45"/>
      <c r="G101" s="45"/>
      <c r="H101" s="45"/>
      <c r="I101" s="45"/>
      <c r="J101" s="45"/>
      <c r="K101" s="45"/>
      <c r="L101" s="45"/>
      <c r="M101" s="45"/>
      <c r="N101" s="45"/>
      <c r="O101" s="45"/>
      <c r="P101" s="45"/>
      <c r="Q101" s="45"/>
      <c r="R101" s="45"/>
      <c r="S101" s="45"/>
      <c r="T101" s="45"/>
      <c r="U101" s="45"/>
      <c r="V101" s="50"/>
      <c r="Y101"/>
    </row>
    <row r="102" spans="1:25" ht="30.6" customHeight="1">
      <c r="A102" s="49">
        <f>'S3 Maquette'!B100</f>
        <v>0</v>
      </c>
      <c r="B102" s="49">
        <f>'S3 Maquette'!C100</f>
        <v>0</v>
      </c>
      <c r="C102" s="47">
        <f>'S3 Maquette'!F100</f>
        <v>0</v>
      </c>
      <c r="D102" s="45"/>
      <c r="E102" s="45"/>
      <c r="F102" s="45"/>
      <c r="G102" s="45"/>
      <c r="H102" s="45"/>
      <c r="I102" s="45"/>
      <c r="J102" s="45"/>
      <c r="K102" s="45"/>
      <c r="L102" s="45"/>
      <c r="M102" s="45"/>
      <c r="N102" s="45"/>
      <c r="O102" s="45"/>
      <c r="P102" s="45"/>
      <c r="Q102" s="45"/>
      <c r="R102" s="45"/>
      <c r="S102" s="45"/>
      <c r="T102" s="45"/>
      <c r="U102" s="45"/>
      <c r="V102" s="50"/>
      <c r="Y102"/>
    </row>
    <row r="103" spans="1:25" ht="30.6" customHeight="1">
      <c r="A103" s="49">
        <f>'S3 Maquette'!B101</f>
        <v>0</v>
      </c>
      <c r="B103" s="49">
        <f>'S3 Maquette'!C101</f>
        <v>0</v>
      </c>
      <c r="C103" s="47">
        <f>'S3 Maquette'!F101</f>
        <v>0</v>
      </c>
      <c r="D103" s="45"/>
      <c r="E103" s="45"/>
      <c r="F103" s="45"/>
      <c r="G103" s="45"/>
      <c r="H103" s="45"/>
      <c r="I103" s="45"/>
      <c r="J103" s="45"/>
      <c r="K103" s="45"/>
      <c r="L103" s="45"/>
      <c r="M103" s="45"/>
      <c r="N103" s="45"/>
      <c r="O103" s="45"/>
      <c r="P103" s="45"/>
      <c r="Q103" s="45"/>
      <c r="R103" s="45"/>
      <c r="S103" s="45"/>
      <c r="T103" s="45"/>
      <c r="U103" s="45"/>
      <c r="V103" s="50"/>
      <c r="Y103"/>
    </row>
    <row r="104" spans="1:25" ht="30.6" customHeight="1">
      <c r="A104" s="49">
        <f>'S3 Maquette'!B102</f>
        <v>0</v>
      </c>
      <c r="B104" s="49">
        <f>'S3 Maquette'!C102</f>
        <v>0</v>
      </c>
      <c r="C104" s="47">
        <f>'S3 Maquette'!F102</f>
        <v>0</v>
      </c>
      <c r="D104" s="45"/>
      <c r="E104" s="45"/>
      <c r="F104" s="45"/>
      <c r="G104" s="45"/>
      <c r="H104" s="45"/>
      <c r="I104" s="45"/>
      <c r="J104" s="45"/>
      <c r="K104" s="45"/>
      <c r="L104" s="45"/>
      <c r="M104" s="45"/>
      <c r="N104" s="45"/>
      <c r="O104" s="45"/>
      <c r="P104" s="45"/>
      <c r="Q104" s="45"/>
      <c r="R104" s="45"/>
      <c r="S104" s="45"/>
      <c r="T104" s="45"/>
      <c r="U104" s="45"/>
      <c r="V104" s="50"/>
      <c r="Y104"/>
    </row>
    <row r="105" spans="1:25" ht="30.6" customHeight="1">
      <c r="A105" s="49">
        <f>'S3 Maquette'!B103</f>
        <v>0</v>
      </c>
      <c r="B105" s="49">
        <f>'S3 Maquette'!C103</f>
        <v>0</v>
      </c>
      <c r="C105" s="47">
        <f>'S3 Maquette'!F103</f>
        <v>0</v>
      </c>
      <c r="D105" s="45"/>
      <c r="E105" s="45"/>
      <c r="F105" s="45"/>
      <c r="G105" s="45"/>
      <c r="H105" s="45"/>
      <c r="I105" s="45"/>
      <c r="J105" s="45"/>
      <c r="K105" s="45"/>
      <c r="L105" s="45"/>
      <c r="M105" s="45"/>
      <c r="N105" s="45"/>
      <c r="O105" s="45"/>
      <c r="P105" s="45"/>
      <c r="Q105" s="45"/>
      <c r="R105" s="45"/>
      <c r="S105" s="45"/>
      <c r="T105" s="45"/>
      <c r="U105" s="45"/>
      <c r="V105" s="50"/>
      <c r="Y105"/>
    </row>
    <row r="106" spans="1:25" ht="30.6" customHeight="1">
      <c r="A106" s="49">
        <f>'S3 Maquette'!B104</f>
        <v>0</v>
      </c>
      <c r="B106" s="49">
        <f>'S3 Maquette'!C104</f>
        <v>0</v>
      </c>
      <c r="C106" s="47">
        <f>'S3 Maquette'!F104</f>
        <v>0</v>
      </c>
      <c r="D106" s="45"/>
      <c r="E106" s="45"/>
      <c r="F106" s="45"/>
      <c r="G106" s="45"/>
      <c r="H106" s="45"/>
      <c r="I106" s="45"/>
      <c r="J106" s="45"/>
      <c r="K106" s="45"/>
      <c r="L106" s="45"/>
      <c r="M106" s="45"/>
      <c r="N106" s="45"/>
      <c r="O106" s="45"/>
      <c r="P106" s="45"/>
      <c r="Q106" s="45"/>
      <c r="R106" s="45"/>
      <c r="S106" s="45"/>
      <c r="T106" s="45"/>
      <c r="U106" s="45"/>
      <c r="V106" s="50"/>
      <c r="Y106"/>
    </row>
    <row r="107" spans="1:25" ht="30.6" customHeight="1">
      <c r="A107" s="49">
        <f>'S3 Maquette'!B105</f>
        <v>0</v>
      </c>
      <c r="B107" s="49">
        <f>'S3 Maquette'!C105</f>
        <v>0</v>
      </c>
      <c r="C107" s="47">
        <f>'S3 Maquette'!F105</f>
        <v>0</v>
      </c>
      <c r="D107" s="45"/>
      <c r="E107" s="45"/>
      <c r="F107" s="45"/>
      <c r="G107" s="45"/>
      <c r="H107" s="45"/>
      <c r="I107" s="45"/>
      <c r="J107" s="45"/>
      <c r="K107" s="45"/>
      <c r="L107" s="45"/>
      <c r="M107" s="45"/>
      <c r="N107" s="45"/>
      <c r="O107" s="45"/>
      <c r="P107" s="45"/>
      <c r="Q107" s="45"/>
      <c r="R107" s="45"/>
      <c r="S107" s="45"/>
      <c r="T107" s="45"/>
      <c r="U107" s="45"/>
      <c r="V107" s="50"/>
      <c r="Y107"/>
    </row>
    <row r="108" spans="1:25" ht="30.6" customHeight="1">
      <c r="A108" s="49">
        <f>'S3 Maquette'!B106</f>
        <v>0</v>
      </c>
      <c r="B108" s="49">
        <f>'S3 Maquette'!C106</f>
        <v>0</v>
      </c>
      <c r="C108" s="47">
        <f>'S3 Maquette'!F106</f>
        <v>0</v>
      </c>
      <c r="D108" s="45"/>
      <c r="E108" s="45"/>
      <c r="F108" s="45"/>
      <c r="G108" s="45"/>
      <c r="H108" s="45"/>
      <c r="I108" s="45"/>
      <c r="J108" s="45"/>
      <c r="K108" s="45"/>
      <c r="L108" s="45"/>
      <c r="M108" s="45"/>
      <c r="N108" s="45"/>
      <c r="O108" s="45"/>
      <c r="P108" s="45"/>
      <c r="Q108" s="45"/>
      <c r="R108" s="45"/>
      <c r="S108" s="45"/>
      <c r="T108" s="45"/>
      <c r="U108" s="45"/>
      <c r="V108" s="50"/>
      <c r="Y108"/>
    </row>
    <row r="109" spans="1:25" ht="30.6" customHeight="1">
      <c r="A109" s="49">
        <f>'S3 Maquette'!B107</f>
        <v>0</v>
      </c>
      <c r="B109" s="49">
        <f>'S3 Maquette'!C107</f>
        <v>0</v>
      </c>
      <c r="C109" s="47">
        <f>'S3 Maquette'!F107</f>
        <v>0</v>
      </c>
      <c r="D109" s="45"/>
      <c r="E109" s="45"/>
      <c r="F109" s="45"/>
      <c r="G109" s="45"/>
      <c r="H109" s="45"/>
      <c r="I109" s="45"/>
      <c r="J109" s="45"/>
      <c r="K109" s="45"/>
      <c r="L109" s="45"/>
      <c r="M109" s="45"/>
      <c r="N109" s="45"/>
      <c r="O109" s="45"/>
      <c r="P109" s="45"/>
      <c r="Q109" s="45"/>
      <c r="R109" s="45"/>
      <c r="S109" s="45"/>
      <c r="T109" s="45"/>
      <c r="U109" s="45"/>
      <c r="V109" s="50"/>
      <c r="Y109"/>
    </row>
    <row r="110" spans="1:25" ht="30.6" customHeight="1">
      <c r="A110" s="49">
        <f>'S3 Maquette'!B108</f>
        <v>0</v>
      </c>
      <c r="B110" s="49">
        <f>'S3 Maquette'!C108</f>
        <v>0</v>
      </c>
      <c r="C110" s="47">
        <f>'S3 Maquette'!F108</f>
        <v>0</v>
      </c>
      <c r="D110" s="45"/>
      <c r="E110" s="45"/>
      <c r="F110" s="45"/>
      <c r="G110" s="45"/>
      <c r="H110" s="45"/>
      <c r="I110" s="45"/>
      <c r="J110" s="45"/>
      <c r="K110" s="45"/>
      <c r="L110" s="45"/>
      <c r="M110" s="45"/>
      <c r="N110" s="45"/>
      <c r="O110" s="45"/>
      <c r="P110" s="45"/>
      <c r="Q110" s="45"/>
      <c r="R110" s="45"/>
      <c r="S110" s="45"/>
      <c r="T110" s="45"/>
      <c r="U110" s="45"/>
      <c r="V110" s="50"/>
      <c r="Y110"/>
    </row>
    <row r="111" spans="1:25" ht="30.6" customHeight="1">
      <c r="A111" s="49">
        <f>'S3 Maquette'!B109</f>
        <v>0</v>
      </c>
      <c r="B111" s="49">
        <f>'S3 Maquette'!C109</f>
        <v>0</v>
      </c>
      <c r="C111" s="47">
        <f>'S3 Maquette'!F109</f>
        <v>0</v>
      </c>
      <c r="D111" s="45"/>
      <c r="E111" s="45"/>
      <c r="F111" s="45"/>
      <c r="G111" s="45"/>
      <c r="H111" s="45"/>
      <c r="I111" s="45"/>
      <c r="J111" s="45"/>
      <c r="K111" s="45"/>
      <c r="L111" s="45"/>
      <c r="M111" s="45"/>
      <c r="N111" s="45"/>
      <c r="O111" s="45"/>
      <c r="P111" s="45"/>
      <c r="Q111" s="45"/>
      <c r="R111" s="45"/>
      <c r="S111" s="45"/>
      <c r="T111" s="45"/>
      <c r="U111" s="45"/>
      <c r="V111" s="50"/>
      <c r="Y111"/>
    </row>
    <row r="112" spans="1:25" ht="30.6" customHeight="1">
      <c r="A112" s="49">
        <f>'S3 Maquette'!B110</f>
        <v>0</v>
      </c>
      <c r="B112" s="49">
        <f>'S3 Maquette'!C110</f>
        <v>0</v>
      </c>
      <c r="C112" s="47">
        <f>'S3 Maquette'!F110</f>
        <v>0</v>
      </c>
      <c r="D112" s="45"/>
      <c r="E112" s="45"/>
      <c r="F112" s="45"/>
      <c r="G112" s="45"/>
      <c r="H112" s="45"/>
      <c r="I112" s="45"/>
      <c r="J112" s="45"/>
      <c r="K112" s="45"/>
      <c r="L112" s="45"/>
      <c r="M112" s="45"/>
      <c r="N112" s="45"/>
      <c r="O112" s="45"/>
      <c r="P112" s="45"/>
      <c r="Q112" s="45"/>
      <c r="R112" s="45"/>
      <c r="S112" s="45"/>
      <c r="T112" s="45"/>
      <c r="U112" s="45"/>
      <c r="V112" s="50"/>
      <c r="Y112"/>
    </row>
    <row r="113" spans="1:25" ht="30.6" customHeight="1">
      <c r="A113" s="49">
        <f>'S3 Maquette'!B111</f>
        <v>0</v>
      </c>
      <c r="B113" s="49">
        <f>'S3 Maquette'!C111</f>
        <v>0</v>
      </c>
      <c r="C113" s="47">
        <f>'S3 Maquette'!F111</f>
        <v>0</v>
      </c>
      <c r="D113" s="45"/>
      <c r="E113" s="45"/>
      <c r="F113" s="45"/>
      <c r="G113" s="45"/>
      <c r="H113" s="45"/>
      <c r="I113" s="45"/>
      <c r="J113" s="45"/>
      <c r="K113" s="45"/>
      <c r="L113" s="45"/>
      <c r="M113" s="45"/>
      <c r="N113" s="45"/>
      <c r="O113" s="45"/>
      <c r="P113" s="45"/>
      <c r="Q113" s="45"/>
      <c r="R113" s="45"/>
      <c r="S113" s="45"/>
      <c r="T113" s="45"/>
      <c r="U113" s="45"/>
      <c r="V113" s="50"/>
      <c r="Y113"/>
    </row>
    <row r="114" spans="1:25" ht="30.6" customHeight="1">
      <c r="A114" s="49">
        <f>'S3 Maquette'!B112</f>
        <v>0</v>
      </c>
      <c r="B114" s="49">
        <f>'S3 Maquette'!C112</f>
        <v>0</v>
      </c>
      <c r="C114" s="47">
        <f>'S3 Maquette'!F112</f>
        <v>0</v>
      </c>
      <c r="D114" s="45"/>
      <c r="E114" s="45"/>
      <c r="F114" s="45"/>
      <c r="G114" s="45"/>
      <c r="H114" s="45"/>
      <c r="I114" s="45"/>
      <c r="J114" s="45"/>
      <c r="K114" s="45"/>
      <c r="L114" s="45"/>
      <c r="M114" s="45"/>
      <c r="N114" s="45"/>
      <c r="O114" s="45"/>
      <c r="P114" s="45"/>
      <c r="Q114" s="45"/>
      <c r="R114" s="45"/>
      <c r="S114" s="45"/>
      <c r="T114" s="45"/>
      <c r="U114" s="45"/>
      <c r="V114" s="50"/>
      <c r="Y114"/>
    </row>
    <row r="115" spans="1:25" ht="30.6" customHeight="1">
      <c r="A115" s="49">
        <f>'S3 Maquette'!B113</f>
        <v>0</v>
      </c>
      <c r="B115" s="49">
        <f>'S3 Maquette'!C113</f>
        <v>0</v>
      </c>
      <c r="C115" s="47">
        <f>'S3 Maquette'!F113</f>
        <v>0</v>
      </c>
      <c r="D115" s="45"/>
      <c r="E115" s="45"/>
      <c r="F115" s="45"/>
      <c r="G115" s="45"/>
      <c r="H115" s="45"/>
      <c r="I115" s="45"/>
      <c r="J115" s="45"/>
      <c r="K115" s="45"/>
      <c r="L115" s="45"/>
      <c r="M115" s="45"/>
      <c r="N115" s="45"/>
      <c r="O115" s="45"/>
      <c r="P115" s="45"/>
      <c r="Q115" s="45"/>
      <c r="R115" s="45"/>
      <c r="S115" s="45"/>
      <c r="T115" s="45"/>
      <c r="U115" s="45"/>
      <c r="V115" s="50"/>
      <c r="Y115"/>
    </row>
    <row r="116" spans="1:25" ht="30.6" customHeight="1">
      <c r="A116" s="49">
        <f>'S3 Maquette'!B114</f>
        <v>0</v>
      </c>
      <c r="B116" s="49">
        <f>'S3 Maquette'!C114</f>
        <v>0</v>
      </c>
      <c r="C116" s="47">
        <f>'S3 Maquette'!F114</f>
        <v>0</v>
      </c>
      <c r="D116" s="45"/>
      <c r="E116" s="45"/>
      <c r="F116" s="45"/>
      <c r="G116" s="45"/>
      <c r="H116" s="45"/>
      <c r="I116" s="45"/>
      <c r="J116" s="45"/>
      <c r="K116" s="45"/>
      <c r="L116" s="45"/>
      <c r="M116" s="45"/>
      <c r="N116" s="45"/>
      <c r="O116" s="45"/>
      <c r="P116" s="45"/>
      <c r="Q116" s="45"/>
      <c r="R116" s="45"/>
      <c r="S116" s="45"/>
      <c r="T116" s="45"/>
      <c r="U116" s="45"/>
      <c r="V116" s="50"/>
      <c r="Y116"/>
    </row>
    <row r="117" spans="1:25" ht="30.6" customHeight="1">
      <c r="A117" s="49">
        <f>'S3 Maquette'!B115</f>
        <v>0</v>
      </c>
      <c r="B117" s="49">
        <f>'S3 Maquette'!C115</f>
        <v>0</v>
      </c>
      <c r="C117" s="47">
        <f>'S3 Maquette'!F115</f>
        <v>0</v>
      </c>
      <c r="D117" s="45"/>
      <c r="E117" s="45"/>
      <c r="F117" s="45"/>
      <c r="G117" s="45"/>
      <c r="H117" s="45"/>
      <c r="I117" s="45"/>
      <c r="J117" s="45"/>
      <c r="K117" s="45"/>
      <c r="L117" s="45"/>
      <c r="M117" s="45"/>
      <c r="N117" s="45"/>
      <c r="O117" s="45"/>
      <c r="P117" s="45"/>
      <c r="Q117" s="45"/>
      <c r="R117" s="45"/>
      <c r="S117" s="45"/>
      <c r="T117" s="45"/>
      <c r="U117" s="45"/>
      <c r="V117" s="50"/>
      <c r="Y117"/>
    </row>
    <row r="118" spans="1:25" ht="30.6" customHeight="1">
      <c r="A118" s="49">
        <f>'S3 Maquette'!B116</f>
        <v>0</v>
      </c>
      <c r="B118" s="49">
        <f>'S3 Maquette'!C116</f>
        <v>0</v>
      </c>
      <c r="C118" s="47">
        <f>'S3 Maquette'!F116</f>
        <v>0</v>
      </c>
      <c r="D118" s="45"/>
      <c r="E118" s="45"/>
      <c r="F118" s="45"/>
      <c r="G118" s="45"/>
      <c r="H118" s="45"/>
      <c r="I118" s="45"/>
      <c r="J118" s="45"/>
      <c r="K118" s="45"/>
      <c r="L118" s="45"/>
      <c r="M118" s="45"/>
      <c r="N118" s="45"/>
      <c r="O118" s="45"/>
      <c r="P118" s="45"/>
      <c r="Q118" s="45"/>
      <c r="R118" s="45"/>
      <c r="S118" s="45"/>
      <c r="T118" s="45"/>
      <c r="U118" s="45"/>
      <c r="V118" s="50"/>
      <c r="Y118"/>
    </row>
    <row r="119" spans="1:25" ht="30.6" customHeight="1">
      <c r="A119" s="49">
        <f>'S3 Maquette'!B117</f>
        <v>0</v>
      </c>
      <c r="B119" s="49">
        <f>'S3 Maquette'!C117</f>
        <v>0</v>
      </c>
      <c r="C119" s="47">
        <f>'S3 Maquette'!F117</f>
        <v>0</v>
      </c>
      <c r="D119" s="45"/>
      <c r="E119" s="45"/>
      <c r="F119" s="45"/>
      <c r="G119" s="45"/>
      <c r="H119" s="45"/>
      <c r="I119" s="45"/>
      <c r="J119" s="45"/>
      <c r="K119" s="45"/>
      <c r="L119" s="45"/>
      <c r="M119" s="45"/>
      <c r="N119" s="45"/>
      <c r="O119" s="45"/>
      <c r="P119" s="45"/>
      <c r="Q119" s="45"/>
      <c r="R119" s="45"/>
      <c r="S119" s="45"/>
      <c r="T119" s="45"/>
      <c r="U119" s="45"/>
      <c r="V119" s="50"/>
      <c r="Y119"/>
    </row>
    <row r="120" spans="1:25" ht="30.6" customHeight="1">
      <c r="A120" s="49">
        <f>'S3 Maquette'!B118</f>
        <v>0</v>
      </c>
      <c r="B120" s="49">
        <f>'S3 Maquette'!C118</f>
        <v>0</v>
      </c>
      <c r="C120" s="47">
        <f>'S3 Maquette'!F118</f>
        <v>0</v>
      </c>
      <c r="D120" s="45"/>
      <c r="E120" s="45"/>
      <c r="F120" s="45"/>
      <c r="G120" s="45"/>
      <c r="H120" s="45"/>
      <c r="I120" s="45"/>
      <c r="J120" s="45"/>
      <c r="K120" s="45"/>
      <c r="L120" s="45"/>
      <c r="M120" s="45"/>
      <c r="N120" s="45"/>
      <c r="O120" s="45"/>
      <c r="P120" s="45"/>
      <c r="Q120" s="45"/>
      <c r="R120" s="45"/>
      <c r="S120" s="45"/>
      <c r="T120" s="45"/>
      <c r="U120" s="45"/>
      <c r="V120" s="50"/>
      <c r="Y120"/>
    </row>
    <row r="121" spans="1:25" ht="30.6" customHeight="1">
      <c r="A121" s="49">
        <f>'S3 Maquette'!B119</f>
        <v>0</v>
      </c>
      <c r="B121" s="49">
        <f>'S3 Maquette'!C119</f>
        <v>0</v>
      </c>
      <c r="C121" s="47">
        <f>'S3 Maquette'!F119</f>
        <v>0</v>
      </c>
      <c r="D121" s="45"/>
      <c r="E121" s="45"/>
      <c r="F121" s="45"/>
      <c r="G121" s="45"/>
      <c r="H121" s="45"/>
      <c r="I121" s="45"/>
      <c r="J121" s="45"/>
      <c r="K121" s="45"/>
      <c r="L121" s="45"/>
      <c r="M121" s="45"/>
      <c r="N121" s="45"/>
      <c r="O121" s="45"/>
      <c r="P121" s="45"/>
      <c r="Q121" s="45"/>
      <c r="R121" s="45"/>
      <c r="S121" s="45"/>
      <c r="T121" s="45"/>
      <c r="U121" s="45"/>
      <c r="V121" s="50"/>
      <c r="Y121"/>
    </row>
    <row r="122" spans="1:25" ht="30.6" customHeight="1">
      <c r="A122" s="49">
        <f>'S3 Maquette'!B120</f>
        <v>0</v>
      </c>
      <c r="B122" s="49">
        <f>'S3 Maquette'!C120</f>
        <v>0</v>
      </c>
      <c r="C122" s="47">
        <f>'S3 Maquette'!F120</f>
        <v>0</v>
      </c>
      <c r="D122" s="45"/>
      <c r="E122" s="45"/>
      <c r="F122" s="45"/>
      <c r="G122" s="45"/>
      <c r="H122" s="45"/>
      <c r="I122" s="45"/>
      <c r="J122" s="45"/>
      <c r="K122" s="45"/>
      <c r="L122" s="45"/>
      <c r="M122" s="45"/>
      <c r="N122" s="45"/>
      <c r="O122" s="45"/>
      <c r="P122" s="45"/>
      <c r="Q122" s="45"/>
      <c r="R122" s="45"/>
      <c r="S122" s="45"/>
      <c r="T122" s="45"/>
      <c r="U122" s="45"/>
      <c r="V122" s="50"/>
      <c r="Y122"/>
    </row>
    <row r="123" spans="1:25" ht="30.6" customHeight="1">
      <c r="A123" s="49">
        <f>'S3 Maquette'!B121</f>
        <v>0</v>
      </c>
      <c r="B123" s="49">
        <f>'S3 Maquette'!C121</f>
        <v>0</v>
      </c>
      <c r="C123" s="47">
        <f>'S3 Maquette'!F121</f>
        <v>0</v>
      </c>
      <c r="D123" s="45"/>
      <c r="E123" s="45"/>
      <c r="F123" s="45"/>
      <c r="G123" s="45"/>
      <c r="H123" s="45"/>
      <c r="I123" s="45"/>
      <c r="J123" s="45"/>
      <c r="K123" s="45"/>
      <c r="L123" s="45"/>
      <c r="M123" s="45"/>
      <c r="N123" s="45"/>
      <c r="O123" s="45"/>
      <c r="P123" s="45"/>
      <c r="Q123" s="45"/>
      <c r="R123" s="45"/>
      <c r="S123" s="45"/>
      <c r="T123" s="45"/>
      <c r="U123" s="45"/>
      <c r="V123" s="50"/>
      <c r="Y123"/>
    </row>
    <row r="124" spans="1:25" ht="30.6" customHeight="1">
      <c r="A124" s="49">
        <f>'S3 Maquette'!B122</f>
        <v>0</v>
      </c>
      <c r="B124" s="49">
        <f>'S3 Maquette'!C122</f>
        <v>0</v>
      </c>
      <c r="C124" s="47">
        <f>'S3 Maquette'!F122</f>
        <v>0</v>
      </c>
      <c r="D124" s="45"/>
      <c r="E124" s="45"/>
      <c r="F124" s="45"/>
      <c r="G124" s="45"/>
      <c r="H124" s="45"/>
      <c r="I124" s="45"/>
      <c r="J124" s="45"/>
      <c r="K124" s="45"/>
      <c r="L124" s="45"/>
      <c r="M124" s="45"/>
      <c r="N124" s="45"/>
      <c r="O124" s="45"/>
      <c r="P124" s="45"/>
      <c r="Q124" s="45"/>
      <c r="R124" s="45"/>
      <c r="S124" s="45"/>
      <c r="T124" s="45"/>
      <c r="U124" s="45"/>
      <c r="V124" s="50"/>
      <c r="Y124"/>
    </row>
    <row r="125" spans="1:25" ht="30.6" customHeight="1">
      <c r="A125" s="49">
        <f>'S3 Maquette'!B123</f>
        <v>0</v>
      </c>
      <c r="B125" s="49">
        <f>'S3 Maquette'!C123</f>
        <v>0</v>
      </c>
      <c r="C125" s="47">
        <f>'S3 Maquette'!F123</f>
        <v>0</v>
      </c>
      <c r="D125" s="45"/>
      <c r="E125" s="45"/>
      <c r="F125" s="45"/>
      <c r="G125" s="45"/>
      <c r="H125" s="45"/>
      <c r="I125" s="45"/>
      <c r="J125" s="45"/>
      <c r="K125" s="45"/>
      <c r="L125" s="45"/>
      <c r="M125" s="45"/>
      <c r="N125" s="45"/>
      <c r="O125" s="45"/>
      <c r="P125" s="45"/>
      <c r="Q125" s="45"/>
      <c r="R125" s="45"/>
      <c r="S125" s="45"/>
      <c r="T125" s="45"/>
      <c r="U125" s="45"/>
      <c r="V125" s="50"/>
      <c r="Y125"/>
    </row>
    <row r="126" spans="1:25" ht="30.6" customHeight="1">
      <c r="A126" s="49">
        <f>'S3 Maquette'!B124</f>
        <v>0</v>
      </c>
      <c r="B126" s="49">
        <f>'S3 Maquette'!C124</f>
        <v>0</v>
      </c>
      <c r="C126" s="47">
        <f>'S3 Maquette'!F124</f>
        <v>0</v>
      </c>
      <c r="D126" s="45"/>
      <c r="E126" s="45"/>
      <c r="F126" s="45"/>
      <c r="G126" s="45"/>
      <c r="H126" s="45"/>
      <c r="I126" s="45"/>
      <c r="J126" s="45"/>
      <c r="K126" s="45"/>
      <c r="L126" s="45"/>
      <c r="M126" s="45"/>
      <c r="N126" s="45"/>
      <c r="O126" s="45"/>
      <c r="P126" s="45"/>
      <c r="Q126" s="45"/>
      <c r="R126" s="45"/>
      <c r="S126" s="45"/>
      <c r="T126" s="45"/>
      <c r="U126" s="45"/>
      <c r="V126" s="50"/>
      <c r="Y126"/>
    </row>
    <row r="127" spans="1:25" ht="30.6" customHeight="1">
      <c r="A127" s="49">
        <f>'S3 Maquette'!B125</f>
        <v>0</v>
      </c>
      <c r="B127" s="49">
        <f>'S3 Maquette'!C125</f>
        <v>0</v>
      </c>
      <c r="C127" s="47">
        <f>'S3 Maquette'!F125</f>
        <v>0</v>
      </c>
      <c r="D127" s="45"/>
      <c r="E127" s="45"/>
      <c r="F127" s="45"/>
      <c r="G127" s="45"/>
      <c r="H127" s="45"/>
      <c r="I127" s="45"/>
      <c r="J127" s="45"/>
      <c r="K127" s="45"/>
      <c r="L127" s="45"/>
      <c r="M127" s="45"/>
      <c r="N127" s="45"/>
      <c r="O127" s="45"/>
      <c r="P127" s="45"/>
      <c r="Q127" s="45"/>
      <c r="R127" s="45"/>
      <c r="S127" s="45"/>
      <c r="T127" s="45"/>
      <c r="U127" s="45"/>
      <c r="V127" s="50"/>
      <c r="Y127"/>
    </row>
    <row r="128" spans="1:25" ht="30.6" customHeight="1">
      <c r="A128" s="49">
        <f>'S3 Maquette'!B126</f>
        <v>0</v>
      </c>
      <c r="B128" s="49">
        <f>'S3 Maquette'!C126</f>
        <v>0</v>
      </c>
      <c r="C128" s="47">
        <f>'S3 Maquette'!F126</f>
        <v>0</v>
      </c>
      <c r="D128" s="45"/>
      <c r="E128" s="45"/>
      <c r="F128" s="45"/>
      <c r="G128" s="45"/>
      <c r="H128" s="45"/>
      <c r="I128" s="45"/>
      <c r="J128" s="45"/>
      <c r="K128" s="45"/>
      <c r="L128" s="45"/>
      <c r="M128" s="45"/>
      <c r="N128" s="45"/>
      <c r="O128" s="45"/>
      <c r="P128" s="45"/>
      <c r="Q128" s="45"/>
      <c r="R128" s="45"/>
      <c r="S128" s="45"/>
      <c r="T128" s="45"/>
      <c r="U128" s="45"/>
      <c r="V128" s="50"/>
      <c r="Y128"/>
    </row>
    <row r="129" spans="1:25" ht="30.6" customHeight="1">
      <c r="A129" s="49">
        <f>'S3 Maquette'!B127</f>
        <v>0</v>
      </c>
      <c r="B129" s="49">
        <f>'S3 Maquette'!C127</f>
        <v>0</v>
      </c>
      <c r="C129" s="47">
        <f>'S3 Maquette'!F127</f>
        <v>0</v>
      </c>
      <c r="D129" s="45"/>
      <c r="E129" s="45"/>
      <c r="F129" s="45"/>
      <c r="G129" s="45"/>
      <c r="H129" s="45"/>
      <c r="I129" s="45"/>
      <c r="J129" s="45"/>
      <c r="K129" s="45"/>
      <c r="L129" s="45"/>
      <c r="M129" s="45"/>
      <c r="N129" s="45"/>
      <c r="O129" s="45"/>
      <c r="P129" s="45"/>
      <c r="Q129" s="45"/>
      <c r="R129" s="45"/>
      <c r="S129" s="45"/>
      <c r="T129" s="45"/>
      <c r="U129" s="45"/>
      <c r="V129" s="50"/>
      <c r="Y129"/>
    </row>
    <row r="130" spans="1:25" ht="30.6" customHeight="1">
      <c r="A130" s="49">
        <f>'S3 Maquette'!B128</f>
        <v>0</v>
      </c>
      <c r="B130" s="49">
        <f>'S3 Maquette'!C128</f>
        <v>0</v>
      </c>
      <c r="C130" s="47">
        <f>'S3 Maquette'!F128</f>
        <v>0</v>
      </c>
      <c r="D130" s="45"/>
      <c r="E130" s="45"/>
      <c r="F130" s="45"/>
      <c r="G130" s="45"/>
      <c r="H130" s="45"/>
      <c r="I130" s="45"/>
      <c r="J130" s="45"/>
      <c r="K130" s="45"/>
      <c r="L130" s="45"/>
      <c r="M130" s="45"/>
      <c r="N130" s="45"/>
      <c r="O130" s="45"/>
      <c r="P130" s="45"/>
      <c r="Q130" s="45"/>
      <c r="R130" s="45"/>
      <c r="S130" s="45"/>
      <c r="T130" s="45"/>
      <c r="U130" s="45"/>
      <c r="V130" s="50"/>
      <c r="Y130"/>
    </row>
    <row r="131" spans="1:25" ht="30.6" customHeight="1">
      <c r="A131" s="49">
        <f>'S3 Maquette'!B129</f>
        <v>0</v>
      </c>
      <c r="B131" s="49">
        <f>'S3 Maquette'!C129</f>
        <v>0</v>
      </c>
      <c r="C131" s="47">
        <f>'S3 Maquette'!F129</f>
        <v>0</v>
      </c>
      <c r="D131" s="45"/>
      <c r="E131" s="45"/>
      <c r="F131" s="45"/>
      <c r="G131" s="45"/>
      <c r="H131" s="45"/>
      <c r="I131" s="45"/>
      <c r="J131" s="45"/>
      <c r="K131" s="45"/>
      <c r="L131" s="45"/>
      <c r="M131" s="45"/>
      <c r="N131" s="45"/>
      <c r="O131" s="45"/>
      <c r="P131" s="45"/>
      <c r="Q131" s="45"/>
      <c r="R131" s="45"/>
      <c r="S131" s="45"/>
      <c r="T131" s="45"/>
      <c r="U131" s="45"/>
      <c r="V131" s="50"/>
      <c r="Y131"/>
    </row>
    <row r="132" spans="1:25" ht="30.6" customHeight="1">
      <c r="A132" s="49">
        <f>'S3 Maquette'!B130</f>
        <v>0</v>
      </c>
      <c r="B132" s="49">
        <f>'S3 Maquette'!C130</f>
        <v>0</v>
      </c>
      <c r="C132" s="47">
        <f>'S3 Maquette'!F130</f>
        <v>0</v>
      </c>
      <c r="D132" s="45"/>
      <c r="E132" s="45"/>
      <c r="F132" s="45"/>
      <c r="G132" s="45"/>
      <c r="H132" s="45"/>
      <c r="I132" s="45"/>
      <c r="J132" s="45"/>
      <c r="K132" s="45"/>
      <c r="L132" s="45"/>
      <c r="M132" s="45"/>
      <c r="N132" s="45"/>
      <c r="O132" s="45"/>
      <c r="P132" s="45"/>
      <c r="Q132" s="45"/>
      <c r="R132" s="45"/>
      <c r="S132" s="45"/>
      <c r="T132" s="45"/>
      <c r="U132" s="45"/>
      <c r="V132" s="50"/>
      <c r="Y132"/>
    </row>
    <row r="133" spans="1:25" ht="30.6" customHeight="1">
      <c r="A133" s="49">
        <f>'S3 Maquette'!B131</f>
        <v>0</v>
      </c>
      <c r="B133" s="49">
        <f>'S3 Maquette'!C131</f>
        <v>0</v>
      </c>
      <c r="C133" s="47">
        <f>'S3 Maquette'!F131</f>
        <v>0</v>
      </c>
      <c r="D133" s="45"/>
      <c r="E133" s="45"/>
      <c r="F133" s="45"/>
      <c r="G133" s="45"/>
      <c r="H133" s="45"/>
      <c r="I133" s="45"/>
      <c r="J133" s="45"/>
      <c r="K133" s="45"/>
      <c r="L133" s="45"/>
      <c r="M133" s="45"/>
      <c r="N133" s="45"/>
      <c r="O133" s="45"/>
      <c r="P133" s="45"/>
      <c r="Q133" s="45"/>
      <c r="R133" s="45"/>
      <c r="S133" s="45"/>
      <c r="T133" s="45"/>
      <c r="U133" s="45"/>
      <c r="V133" s="50"/>
      <c r="Y133"/>
    </row>
    <row r="134" spans="1:25" ht="30.6" customHeight="1">
      <c r="A134" s="49">
        <f>'S3 Maquette'!B132</f>
        <v>0</v>
      </c>
      <c r="B134" s="49">
        <f>'S3 Maquette'!C132</f>
        <v>0</v>
      </c>
      <c r="C134" s="47">
        <f>'S3 Maquette'!F132</f>
        <v>0</v>
      </c>
      <c r="D134" s="45"/>
      <c r="E134" s="45"/>
      <c r="F134" s="45"/>
      <c r="G134" s="45"/>
      <c r="H134" s="45"/>
      <c r="I134" s="45"/>
      <c r="J134" s="45"/>
      <c r="K134" s="45"/>
      <c r="L134" s="45"/>
      <c r="M134" s="45"/>
      <c r="N134" s="45"/>
      <c r="O134" s="45"/>
      <c r="P134" s="45"/>
      <c r="Q134" s="45"/>
      <c r="R134" s="45"/>
      <c r="S134" s="45"/>
      <c r="T134" s="45"/>
      <c r="U134" s="45"/>
      <c r="V134" s="50"/>
      <c r="Y134"/>
    </row>
    <row r="135" spans="1:25" ht="30.6" customHeight="1">
      <c r="A135" s="49">
        <f>'S3 Maquette'!B133</f>
        <v>0</v>
      </c>
      <c r="B135" s="49">
        <f>'S3 Maquette'!C133</f>
        <v>0</v>
      </c>
      <c r="C135" s="47">
        <f>'S3 Maquette'!F133</f>
        <v>0</v>
      </c>
      <c r="D135" s="45"/>
      <c r="E135" s="45"/>
      <c r="F135" s="45"/>
      <c r="G135" s="45"/>
      <c r="H135" s="45"/>
      <c r="I135" s="45"/>
      <c r="J135" s="45"/>
      <c r="K135" s="45"/>
      <c r="L135" s="45"/>
      <c r="M135" s="45"/>
      <c r="N135" s="45"/>
      <c r="O135" s="45"/>
      <c r="P135" s="45"/>
      <c r="Q135" s="45"/>
      <c r="R135" s="45"/>
      <c r="S135" s="45"/>
      <c r="T135" s="45"/>
      <c r="U135" s="45"/>
      <c r="V135" s="50"/>
      <c r="Y135"/>
    </row>
    <row r="136" spans="1:25" ht="30.6" customHeight="1">
      <c r="A136" s="49">
        <f>'S3 Maquette'!B134</f>
        <v>0</v>
      </c>
      <c r="B136" s="49">
        <f>'S3 Maquette'!C134</f>
        <v>0</v>
      </c>
      <c r="C136" s="47">
        <f>'S3 Maquette'!F134</f>
        <v>0</v>
      </c>
      <c r="D136" s="45"/>
      <c r="E136" s="45"/>
      <c r="F136" s="45"/>
      <c r="G136" s="45"/>
      <c r="H136" s="45"/>
      <c r="I136" s="45"/>
      <c r="J136" s="45"/>
      <c r="K136" s="45"/>
      <c r="L136" s="45"/>
      <c r="M136" s="45"/>
      <c r="N136" s="45"/>
      <c r="O136" s="45"/>
      <c r="P136" s="45"/>
      <c r="Q136" s="45"/>
      <c r="R136" s="45"/>
      <c r="S136" s="45"/>
      <c r="T136" s="45"/>
      <c r="U136" s="45"/>
      <c r="V136" s="50"/>
      <c r="Y136"/>
    </row>
    <row r="137" spans="1:25" ht="30.6" customHeight="1">
      <c r="A137" s="49">
        <f>'S3 Maquette'!B135</f>
        <v>0</v>
      </c>
      <c r="B137" s="49">
        <f>'S3 Maquette'!C135</f>
        <v>0</v>
      </c>
      <c r="C137" s="47">
        <f>'S3 Maquette'!F135</f>
        <v>0</v>
      </c>
      <c r="D137" s="45"/>
      <c r="E137" s="45"/>
      <c r="F137" s="45"/>
      <c r="G137" s="45"/>
      <c r="H137" s="45"/>
      <c r="I137" s="45"/>
      <c r="J137" s="45"/>
      <c r="K137" s="45"/>
      <c r="L137" s="45"/>
      <c r="M137" s="45"/>
      <c r="N137" s="45"/>
      <c r="O137" s="45"/>
      <c r="P137" s="45"/>
      <c r="Q137" s="45"/>
      <c r="R137" s="45"/>
      <c r="S137" s="45"/>
      <c r="T137" s="45"/>
      <c r="U137" s="45"/>
      <c r="V137" s="50"/>
      <c r="Y137"/>
    </row>
    <row r="138" spans="1:25" ht="30.6" customHeight="1">
      <c r="A138" s="49">
        <f>'S3 Maquette'!B136</f>
        <v>0</v>
      </c>
      <c r="B138" s="49">
        <f>'S3 Maquette'!C136</f>
        <v>0</v>
      </c>
      <c r="C138" s="47">
        <f>'S3 Maquette'!F136</f>
        <v>0</v>
      </c>
      <c r="D138" s="45"/>
      <c r="E138" s="45"/>
      <c r="F138" s="45"/>
      <c r="G138" s="45"/>
      <c r="H138" s="45"/>
      <c r="I138" s="45"/>
      <c r="J138" s="45"/>
      <c r="K138" s="45"/>
      <c r="L138" s="45"/>
      <c r="M138" s="45"/>
      <c r="N138" s="45"/>
      <c r="O138" s="45"/>
      <c r="P138" s="45"/>
      <c r="Q138" s="45"/>
      <c r="R138" s="45"/>
      <c r="S138" s="45"/>
      <c r="T138" s="45"/>
      <c r="U138" s="45"/>
      <c r="V138" s="50"/>
      <c r="Y138"/>
    </row>
    <row r="139" spans="1:25" ht="30.6" customHeight="1">
      <c r="A139" s="49">
        <f>'S3 Maquette'!B137</f>
        <v>0</v>
      </c>
      <c r="B139" s="49">
        <f>'S3 Maquette'!C137</f>
        <v>0</v>
      </c>
      <c r="C139" s="47">
        <f>'S3 Maquette'!F137</f>
        <v>0</v>
      </c>
      <c r="D139" s="45"/>
      <c r="E139" s="45"/>
      <c r="F139" s="45"/>
      <c r="G139" s="45"/>
      <c r="H139" s="45"/>
      <c r="I139" s="45"/>
      <c r="J139" s="45"/>
      <c r="K139" s="45"/>
      <c r="L139" s="45"/>
      <c r="M139" s="45"/>
      <c r="N139" s="45"/>
      <c r="O139" s="45"/>
      <c r="P139" s="45"/>
      <c r="Q139" s="45"/>
      <c r="R139" s="45"/>
      <c r="S139" s="45"/>
      <c r="T139" s="45"/>
      <c r="U139" s="45"/>
      <c r="V139" s="50"/>
      <c r="Y139"/>
    </row>
    <row r="140" spans="1:25" ht="30.6" customHeight="1">
      <c r="A140" s="49">
        <f>'S3 Maquette'!B138</f>
        <v>0</v>
      </c>
      <c r="B140" s="49">
        <f>'S3 Maquette'!C138</f>
        <v>0</v>
      </c>
      <c r="C140" s="47">
        <f>'S3 Maquette'!F138</f>
        <v>0</v>
      </c>
      <c r="D140" s="45"/>
      <c r="E140" s="45"/>
      <c r="F140" s="45"/>
      <c r="G140" s="45"/>
      <c r="H140" s="45"/>
      <c r="I140" s="45"/>
      <c r="J140" s="45"/>
      <c r="K140" s="45"/>
      <c r="L140" s="45"/>
      <c r="M140" s="45"/>
      <c r="N140" s="45"/>
      <c r="O140" s="45"/>
      <c r="P140" s="45"/>
      <c r="Q140" s="45"/>
      <c r="R140" s="45"/>
      <c r="S140" s="45"/>
      <c r="T140" s="45"/>
      <c r="U140" s="45"/>
      <c r="V140" s="50"/>
      <c r="Y140"/>
    </row>
    <row r="141" spans="1:25" ht="30.6" customHeight="1">
      <c r="A141" s="49">
        <f>'S3 Maquette'!B139</f>
        <v>0</v>
      </c>
      <c r="B141" s="49">
        <f>'S3 Maquette'!C139</f>
        <v>0</v>
      </c>
      <c r="C141" s="47">
        <f>'S3 Maquette'!F139</f>
        <v>0</v>
      </c>
      <c r="D141" s="45"/>
      <c r="E141" s="45"/>
      <c r="F141" s="45"/>
      <c r="G141" s="45"/>
      <c r="H141" s="45"/>
      <c r="I141" s="45"/>
      <c r="J141" s="45"/>
      <c r="K141" s="45"/>
      <c r="L141" s="45"/>
      <c r="M141" s="45"/>
      <c r="N141" s="45"/>
      <c r="O141" s="45"/>
      <c r="P141" s="45"/>
      <c r="Q141" s="45"/>
      <c r="R141" s="45"/>
      <c r="S141" s="45"/>
      <c r="T141" s="45"/>
      <c r="U141" s="45"/>
      <c r="V141" s="50"/>
      <c r="Y141"/>
    </row>
    <row r="142" spans="1:25" ht="30.6" customHeight="1">
      <c r="A142" s="49">
        <f>'S3 Maquette'!B140</f>
        <v>0</v>
      </c>
      <c r="B142" s="49">
        <f>'S3 Maquette'!C140</f>
        <v>0</v>
      </c>
      <c r="C142" s="47">
        <f>'S3 Maquette'!F140</f>
        <v>0</v>
      </c>
      <c r="D142" s="45"/>
      <c r="E142" s="45"/>
      <c r="F142" s="45"/>
      <c r="G142" s="45"/>
      <c r="H142" s="45"/>
      <c r="I142" s="45"/>
      <c r="J142" s="45"/>
      <c r="K142" s="45"/>
      <c r="L142" s="45"/>
      <c r="M142" s="45"/>
      <c r="N142" s="45"/>
      <c r="O142" s="45"/>
      <c r="P142" s="45"/>
      <c r="Q142" s="45"/>
      <c r="R142" s="45"/>
      <c r="S142" s="45"/>
      <c r="T142" s="45"/>
      <c r="U142" s="45"/>
      <c r="V142" s="50"/>
      <c r="Y142"/>
    </row>
    <row r="143" spans="1:25" ht="30.6" customHeight="1">
      <c r="A143" s="49">
        <f>'S3 Maquette'!B141</f>
        <v>0</v>
      </c>
      <c r="B143" s="49">
        <f>'S3 Maquette'!C141</f>
        <v>0</v>
      </c>
      <c r="C143" s="47">
        <f>'S3 Maquette'!F141</f>
        <v>0</v>
      </c>
      <c r="D143" s="45"/>
      <c r="E143" s="45"/>
      <c r="F143" s="45"/>
      <c r="G143" s="45"/>
      <c r="H143" s="45"/>
      <c r="I143" s="45"/>
      <c r="J143" s="45"/>
      <c r="K143" s="45"/>
      <c r="L143" s="45"/>
      <c r="M143" s="45"/>
      <c r="N143" s="45"/>
      <c r="O143" s="45"/>
      <c r="P143" s="45"/>
      <c r="Q143" s="45"/>
      <c r="R143" s="45"/>
      <c r="S143" s="45"/>
      <c r="T143" s="45"/>
      <c r="U143" s="45"/>
      <c r="V143" s="50"/>
      <c r="Y143"/>
    </row>
    <row r="144" spans="1:25" ht="30.6" customHeight="1">
      <c r="A144" s="49">
        <f>'S3 Maquette'!B142</f>
        <v>0</v>
      </c>
      <c r="B144" s="49">
        <f>'S3 Maquette'!C142</f>
        <v>0</v>
      </c>
      <c r="C144" s="47">
        <f>'S3 Maquette'!F142</f>
        <v>0</v>
      </c>
      <c r="D144" s="45"/>
      <c r="E144" s="45"/>
      <c r="F144" s="45"/>
      <c r="G144" s="45"/>
      <c r="H144" s="45"/>
      <c r="I144" s="45"/>
      <c r="J144" s="45"/>
      <c r="K144" s="45"/>
      <c r="L144" s="45"/>
      <c r="M144" s="45"/>
      <c r="N144" s="45"/>
      <c r="O144" s="45"/>
      <c r="P144" s="45"/>
      <c r="Q144" s="45"/>
      <c r="R144" s="45"/>
      <c r="S144" s="45"/>
      <c r="T144" s="45"/>
      <c r="U144" s="45"/>
      <c r="V144" s="50"/>
      <c r="Y144"/>
    </row>
    <row r="145" spans="1:25" ht="30.6" customHeight="1">
      <c r="A145" s="49">
        <f>'S3 Maquette'!B143</f>
        <v>0</v>
      </c>
      <c r="B145" s="49">
        <f>'S3 Maquette'!C143</f>
        <v>0</v>
      </c>
      <c r="C145" s="47">
        <f>'S3 Maquette'!F143</f>
        <v>0</v>
      </c>
      <c r="D145" s="45"/>
      <c r="E145" s="45"/>
      <c r="F145" s="45"/>
      <c r="G145" s="45"/>
      <c r="H145" s="45"/>
      <c r="I145" s="45"/>
      <c r="J145" s="45"/>
      <c r="K145" s="45"/>
      <c r="L145" s="45"/>
      <c r="M145" s="45"/>
      <c r="N145" s="45"/>
      <c r="O145" s="45"/>
      <c r="P145" s="45"/>
      <c r="Q145" s="45"/>
      <c r="R145" s="45"/>
      <c r="S145" s="45"/>
      <c r="T145" s="45"/>
      <c r="U145" s="45"/>
      <c r="V145" s="50"/>
      <c r="Y145"/>
    </row>
    <row r="146" spans="1:25" ht="30.6" customHeight="1">
      <c r="A146" s="49">
        <f>'S3 Maquette'!B144</f>
        <v>0</v>
      </c>
      <c r="B146" s="49">
        <f>'S3 Maquette'!C144</f>
        <v>0</v>
      </c>
      <c r="C146" s="47">
        <f>'S3 Maquette'!F144</f>
        <v>0</v>
      </c>
      <c r="D146" s="45"/>
      <c r="E146" s="45"/>
      <c r="F146" s="45"/>
      <c r="G146" s="45"/>
      <c r="H146" s="45"/>
      <c r="I146" s="45"/>
      <c r="J146" s="45"/>
      <c r="K146" s="45"/>
      <c r="L146" s="45"/>
      <c r="M146" s="45"/>
      <c r="N146" s="45"/>
      <c r="O146" s="45"/>
      <c r="P146" s="45"/>
      <c r="Q146" s="45"/>
      <c r="R146" s="45"/>
      <c r="S146" s="45"/>
      <c r="T146" s="45"/>
      <c r="U146" s="45"/>
      <c r="V146" s="50"/>
      <c r="Y146"/>
    </row>
    <row r="147" spans="1:25" ht="30.6" customHeight="1">
      <c r="A147" s="49">
        <f>'S3 Maquette'!B145</f>
        <v>0</v>
      </c>
      <c r="B147" s="49">
        <f>'S3 Maquette'!C145</f>
        <v>0</v>
      </c>
      <c r="C147" s="47">
        <f>'S3 Maquette'!F145</f>
        <v>0</v>
      </c>
      <c r="D147" s="45"/>
      <c r="E147" s="45"/>
      <c r="F147" s="45"/>
      <c r="G147" s="45"/>
      <c r="H147" s="45"/>
      <c r="I147" s="45"/>
      <c r="J147" s="45"/>
      <c r="K147" s="45"/>
      <c r="L147" s="45"/>
      <c r="M147" s="45"/>
      <c r="N147" s="45"/>
      <c r="O147" s="45"/>
      <c r="P147" s="45"/>
      <c r="Q147" s="45"/>
      <c r="R147" s="45"/>
      <c r="S147" s="45"/>
      <c r="T147" s="45"/>
      <c r="U147" s="45"/>
      <c r="V147" s="50"/>
      <c r="Y147"/>
    </row>
    <row r="148" spans="1:25" ht="30.6" customHeight="1">
      <c r="A148" s="49">
        <f>'S3 Maquette'!B146</f>
        <v>0</v>
      </c>
      <c r="B148" s="49">
        <f>'S3 Maquette'!C146</f>
        <v>0</v>
      </c>
      <c r="C148" s="47">
        <f>'S3 Maquette'!F146</f>
        <v>0</v>
      </c>
      <c r="D148" s="45"/>
      <c r="E148" s="45"/>
      <c r="F148" s="45"/>
      <c r="G148" s="45"/>
      <c r="H148" s="45"/>
      <c r="I148" s="45"/>
      <c r="J148" s="45"/>
      <c r="K148" s="45"/>
      <c r="L148" s="45"/>
      <c r="M148" s="45"/>
      <c r="N148" s="45"/>
      <c r="O148" s="45"/>
      <c r="P148" s="45"/>
      <c r="Q148" s="45"/>
      <c r="R148" s="45"/>
      <c r="S148" s="45"/>
      <c r="T148" s="45"/>
      <c r="U148" s="45"/>
      <c r="V148" s="50"/>
      <c r="Y148"/>
    </row>
    <row r="149" spans="1:25" ht="30.6" customHeight="1">
      <c r="A149" s="49">
        <f>'S3 Maquette'!B147</f>
        <v>0</v>
      </c>
      <c r="B149" s="49">
        <f>'S3 Maquette'!C147</f>
        <v>0</v>
      </c>
      <c r="C149" s="47">
        <f>'S3 Maquette'!F147</f>
        <v>0</v>
      </c>
      <c r="D149" s="45"/>
      <c r="E149" s="45"/>
      <c r="F149" s="45"/>
      <c r="G149" s="45"/>
      <c r="H149" s="45"/>
      <c r="I149" s="45"/>
      <c r="J149" s="45"/>
      <c r="K149" s="45"/>
      <c r="L149" s="45"/>
      <c r="M149" s="45"/>
      <c r="N149" s="45"/>
      <c r="O149" s="45"/>
      <c r="P149" s="45"/>
      <c r="Q149" s="45"/>
      <c r="R149" s="45"/>
      <c r="S149" s="45"/>
      <c r="T149" s="45"/>
      <c r="U149" s="45"/>
      <c r="V149" s="50"/>
      <c r="Y149"/>
    </row>
    <row r="150" spans="1:25" ht="30.6" customHeight="1">
      <c r="A150" s="49">
        <f>'S3 Maquette'!B148</f>
        <v>0</v>
      </c>
      <c r="B150" s="49">
        <f>'S3 Maquette'!C148</f>
        <v>0</v>
      </c>
      <c r="C150" s="47">
        <f>'S3 Maquette'!F148</f>
        <v>0</v>
      </c>
      <c r="D150" s="45"/>
      <c r="E150" s="45"/>
      <c r="F150" s="45"/>
      <c r="G150" s="45"/>
      <c r="H150" s="45"/>
      <c r="I150" s="45"/>
      <c r="J150" s="45"/>
      <c r="K150" s="45"/>
      <c r="L150" s="45"/>
      <c r="M150" s="45"/>
      <c r="N150" s="45"/>
      <c r="O150" s="45"/>
      <c r="P150" s="45"/>
      <c r="Q150" s="45"/>
      <c r="R150" s="45"/>
      <c r="S150" s="45"/>
      <c r="T150" s="45"/>
      <c r="U150" s="45"/>
      <c r="V150" s="50"/>
      <c r="Y150"/>
    </row>
    <row r="151" spans="1:25" ht="30.6" customHeight="1">
      <c r="A151" s="49">
        <f>'S3 Maquette'!B149</f>
        <v>0</v>
      </c>
      <c r="B151" s="49">
        <f>'S3 Maquette'!C149</f>
        <v>0</v>
      </c>
      <c r="C151" s="47">
        <f>'S3 Maquette'!F149</f>
        <v>0</v>
      </c>
      <c r="D151" s="45"/>
      <c r="E151" s="45"/>
      <c r="F151" s="45"/>
      <c r="G151" s="45"/>
      <c r="H151" s="45"/>
      <c r="I151" s="45"/>
      <c r="J151" s="45"/>
      <c r="K151" s="45"/>
      <c r="L151" s="45"/>
      <c r="M151" s="45"/>
      <c r="N151" s="45"/>
      <c r="O151" s="45"/>
      <c r="P151" s="45"/>
      <c r="Q151" s="45"/>
      <c r="R151" s="45"/>
      <c r="S151" s="45"/>
      <c r="T151" s="45"/>
      <c r="U151" s="45"/>
      <c r="V151" s="50"/>
      <c r="Y151"/>
    </row>
    <row r="152" spans="1:25" ht="30.6" customHeight="1">
      <c r="A152" s="49">
        <f>'S3 Maquette'!B150</f>
        <v>0</v>
      </c>
      <c r="B152" s="49">
        <f>'S3 Maquette'!C150</f>
        <v>0</v>
      </c>
      <c r="C152" s="47">
        <f>'S3 Maquette'!F150</f>
        <v>0</v>
      </c>
      <c r="D152" s="45"/>
      <c r="E152" s="45"/>
      <c r="F152" s="45"/>
      <c r="G152" s="45"/>
      <c r="H152" s="45"/>
      <c r="I152" s="45"/>
      <c r="J152" s="45"/>
      <c r="K152" s="45"/>
      <c r="L152" s="45"/>
      <c r="M152" s="45"/>
      <c r="N152" s="45"/>
      <c r="O152" s="45"/>
      <c r="P152" s="45"/>
      <c r="Q152" s="45"/>
      <c r="R152" s="45"/>
      <c r="S152" s="45"/>
      <c r="T152" s="45"/>
      <c r="U152" s="45"/>
      <c r="V152" s="50"/>
      <c r="Y152"/>
    </row>
    <row r="153" spans="1:25" ht="30.6" customHeight="1">
      <c r="A153" s="49">
        <f>'S3 Maquette'!B151</f>
        <v>0</v>
      </c>
      <c r="B153" s="49">
        <f>'S3 Maquette'!C151</f>
        <v>0</v>
      </c>
      <c r="C153" s="47">
        <f>'S3 Maquette'!F151</f>
        <v>0</v>
      </c>
      <c r="D153" s="45"/>
      <c r="E153" s="45"/>
      <c r="F153" s="45"/>
      <c r="G153" s="45"/>
      <c r="H153" s="45"/>
      <c r="I153" s="45"/>
      <c r="J153" s="45"/>
      <c r="K153" s="45"/>
      <c r="L153" s="45"/>
      <c r="M153" s="45"/>
      <c r="N153" s="45"/>
      <c r="O153" s="45"/>
      <c r="P153" s="45"/>
      <c r="Q153" s="45"/>
      <c r="R153" s="45"/>
      <c r="S153" s="45"/>
      <c r="T153" s="45"/>
      <c r="U153" s="45"/>
      <c r="V153" s="50"/>
      <c r="Y153"/>
    </row>
    <row r="154" spans="1:25" ht="30.6" customHeight="1">
      <c r="A154" s="49">
        <f>'S3 Maquette'!B152</f>
        <v>0</v>
      </c>
      <c r="B154" s="49">
        <f>'S3 Maquette'!C152</f>
        <v>0</v>
      </c>
      <c r="C154" s="47">
        <f>'S3 Maquette'!F152</f>
        <v>0</v>
      </c>
      <c r="D154" s="45"/>
      <c r="E154" s="45"/>
      <c r="F154" s="45"/>
      <c r="G154" s="45"/>
      <c r="H154" s="45"/>
      <c r="I154" s="45"/>
      <c r="J154" s="45"/>
      <c r="K154" s="45"/>
      <c r="L154" s="45"/>
      <c r="M154" s="45"/>
      <c r="N154" s="45"/>
      <c r="O154" s="45"/>
      <c r="P154" s="45"/>
      <c r="Q154" s="45"/>
      <c r="R154" s="45"/>
      <c r="S154" s="45"/>
      <c r="T154" s="45"/>
      <c r="U154" s="45"/>
      <c r="V154" s="50"/>
      <c r="Y154"/>
    </row>
    <row r="155" spans="1:25" ht="30.6" customHeight="1">
      <c r="A155" s="49">
        <f>'S3 Maquette'!B153</f>
        <v>0</v>
      </c>
      <c r="B155" s="49">
        <f>'S3 Maquette'!C153</f>
        <v>0</v>
      </c>
      <c r="C155" s="47">
        <f>'S3 Maquette'!F153</f>
        <v>0</v>
      </c>
      <c r="D155" s="45"/>
      <c r="E155" s="45"/>
      <c r="F155" s="45"/>
      <c r="G155" s="45"/>
      <c r="H155" s="45"/>
      <c r="I155" s="45"/>
      <c r="J155" s="45"/>
      <c r="K155" s="45"/>
      <c r="L155" s="45"/>
      <c r="M155" s="45"/>
      <c r="N155" s="45"/>
      <c r="O155" s="45"/>
      <c r="P155" s="45"/>
      <c r="Q155" s="45"/>
      <c r="R155" s="45"/>
      <c r="S155" s="45"/>
      <c r="T155" s="45"/>
      <c r="U155" s="45"/>
      <c r="V155" s="50"/>
      <c r="Y155"/>
    </row>
    <row r="156" spans="1:25" ht="30.6" customHeight="1">
      <c r="A156" s="49">
        <f>'S3 Maquette'!B154</f>
        <v>0</v>
      </c>
      <c r="B156" s="49">
        <f>'S3 Maquette'!C154</f>
        <v>0</v>
      </c>
      <c r="C156" s="47">
        <f>'S3 Maquette'!F154</f>
        <v>0</v>
      </c>
      <c r="D156" s="45"/>
      <c r="E156" s="45"/>
      <c r="F156" s="45"/>
      <c r="G156" s="45"/>
      <c r="H156" s="45"/>
      <c r="I156" s="45"/>
      <c r="J156" s="45"/>
      <c r="K156" s="45"/>
      <c r="L156" s="45"/>
      <c r="M156" s="45"/>
      <c r="N156" s="45"/>
      <c r="O156" s="45"/>
      <c r="P156" s="45"/>
      <c r="Q156" s="45"/>
      <c r="R156" s="45"/>
      <c r="S156" s="45"/>
      <c r="T156" s="45"/>
      <c r="U156" s="45"/>
      <c r="V156" s="50"/>
      <c r="Y156"/>
    </row>
    <row r="157" spans="1:25" ht="30.6" customHeight="1">
      <c r="A157" s="49">
        <f>'S3 Maquette'!B155</f>
        <v>0</v>
      </c>
      <c r="B157" s="49">
        <f>'S3 Maquette'!C155</f>
        <v>0</v>
      </c>
      <c r="C157" s="47">
        <f>'S3 Maquette'!F155</f>
        <v>0</v>
      </c>
      <c r="D157" s="45"/>
      <c r="E157" s="45"/>
      <c r="F157" s="45"/>
      <c r="G157" s="45"/>
      <c r="H157" s="45"/>
      <c r="I157" s="45"/>
      <c r="J157" s="45"/>
      <c r="K157" s="45"/>
      <c r="L157" s="45"/>
      <c r="M157" s="45"/>
      <c r="N157" s="45"/>
      <c r="O157" s="45"/>
      <c r="P157" s="45"/>
      <c r="Q157" s="45"/>
      <c r="R157" s="45"/>
      <c r="S157" s="45"/>
      <c r="T157" s="45"/>
      <c r="U157" s="45"/>
      <c r="V157" s="50"/>
      <c r="Y157"/>
    </row>
    <row r="158" spans="1:25" ht="30.6" customHeight="1">
      <c r="A158" s="49">
        <f>'S3 Maquette'!B156</f>
        <v>0</v>
      </c>
      <c r="B158" s="49">
        <f>'S3 Maquette'!C156</f>
        <v>0</v>
      </c>
      <c r="C158" s="47">
        <f>'S3 Maquette'!F156</f>
        <v>0</v>
      </c>
      <c r="D158" s="45"/>
      <c r="E158" s="45"/>
      <c r="F158" s="45"/>
      <c r="G158" s="45"/>
      <c r="H158" s="45"/>
      <c r="I158" s="45"/>
      <c r="J158" s="45"/>
      <c r="K158" s="45"/>
      <c r="L158" s="45"/>
      <c r="M158" s="45"/>
      <c r="N158" s="45"/>
      <c r="O158" s="45"/>
      <c r="P158" s="45"/>
      <c r="Q158" s="45"/>
      <c r="R158" s="45"/>
      <c r="S158" s="45"/>
      <c r="T158" s="45"/>
      <c r="U158" s="45"/>
      <c r="V158" s="50"/>
      <c r="Y158"/>
    </row>
    <row r="159" spans="1:25" ht="30.6" customHeight="1">
      <c r="A159" s="49">
        <f>'S3 Maquette'!B157</f>
        <v>0</v>
      </c>
      <c r="B159" s="49">
        <f>'S3 Maquette'!C157</f>
        <v>0</v>
      </c>
      <c r="C159" s="47">
        <f>'S3 Maquette'!F157</f>
        <v>0</v>
      </c>
      <c r="D159" s="45"/>
      <c r="E159" s="45"/>
      <c r="F159" s="45"/>
      <c r="G159" s="45"/>
      <c r="H159" s="45"/>
      <c r="I159" s="45"/>
      <c r="J159" s="45"/>
      <c r="K159" s="45"/>
      <c r="L159" s="45"/>
      <c r="M159" s="45"/>
      <c r="N159" s="45"/>
      <c r="O159" s="45"/>
      <c r="P159" s="45"/>
      <c r="Q159" s="45"/>
      <c r="R159" s="45"/>
      <c r="S159" s="45"/>
      <c r="T159" s="45"/>
      <c r="U159" s="45"/>
      <c r="V159" s="50"/>
      <c r="Y159"/>
    </row>
    <row r="160" spans="1:25" ht="30.6" customHeight="1">
      <c r="A160" s="49">
        <f>'S3 Maquette'!B158</f>
        <v>0</v>
      </c>
      <c r="B160" s="49">
        <f>'S3 Maquette'!C158</f>
        <v>0</v>
      </c>
      <c r="C160" s="47">
        <f>'S3 Maquette'!F158</f>
        <v>0</v>
      </c>
      <c r="D160" s="45"/>
      <c r="E160" s="45"/>
      <c r="F160" s="45"/>
      <c r="G160" s="45"/>
      <c r="H160" s="45"/>
      <c r="I160" s="45"/>
      <c r="J160" s="45"/>
      <c r="K160" s="45"/>
      <c r="L160" s="45"/>
      <c r="M160" s="45"/>
      <c r="N160" s="45"/>
      <c r="O160" s="45"/>
      <c r="P160" s="45"/>
      <c r="Q160" s="45"/>
      <c r="R160" s="45"/>
      <c r="S160" s="45"/>
      <c r="T160" s="45"/>
      <c r="U160" s="45"/>
      <c r="V160" s="50"/>
      <c r="Y160"/>
    </row>
    <row r="161" spans="1:25" ht="30.6" customHeight="1">
      <c r="A161" s="49">
        <f>'S3 Maquette'!B159</f>
        <v>0</v>
      </c>
      <c r="B161" s="49">
        <f>'S3 Maquette'!C159</f>
        <v>0</v>
      </c>
      <c r="C161" s="47">
        <f>'S3 Maquette'!F159</f>
        <v>0</v>
      </c>
      <c r="D161" s="45"/>
      <c r="E161" s="45"/>
      <c r="F161" s="45"/>
      <c r="G161" s="45"/>
      <c r="H161" s="45"/>
      <c r="I161" s="45"/>
      <c r="J161" s="45"/>
      <c r="K161" s="45"/>
      <c r="L161" s="45"/>
      <c r="M161" s="45"/>
      <c r="N161" s="45"/>
      <c r="O161" s="45"/>
      <c r="P161" s="45"/>
      <c r="Q161" s="45"/>
      <c r="R161" s="45"/>
      <c r="S161" s="45"/>
      <c r="T161" s="45"/>
      <c r="U161" s="45"/>
      <c r="V161" s="50"/>
      <c r="Y161"/>
    </row>
    <row r="162" spans="1:25" ht="30.6" customHeight="1">
      <c r="A162" s="49">
        <f>'S3 Maquette'!B160</f>
        <v>0</v>
      </c>
      <c r="B162" s="49">
        <f>'S3 Maquette'!C160</f>
        <v>0</v>
      </c>
      <c r="C162" s="47">
        <f>'S3 Maquette'!F160</f>
        <v>0</v>
      </c>
      <c r="D162" s="45"/>
      <c r="E162" s="45"/>
      <c r="F162" s="45"/>
      <c r="G162" s="45"/>
      <c r="H162" s="45"/>
      <c r="I162" s="45"/>
      <c r="J162" s="45"/>
      <c r="K162" s="45"/>
      <c r="L162" s="45"/>
      <c r="M162" s="45"/>
      <c r="N162" s="45"/>
      <c r="O162" s="45"/>
      <c r="P162" s="45"/>
      <c r="Q162" s="45"/>
      <c r="R162" s="45"/>
      <c r="S162" s="45"/>
      <c r="T162" s="45"/>
      <c r="U162" s="45"/>
      <c r="V162" s="50"/>
      <c r="Y162"/>
    </row>
    <row r="163" spans="1:25" ht="30.6" customHeight="1">
      <c r="A163" s="49">
        <f>'S3 Maquette'!B161</f>
        <v>0</v>
      </c>
      <c r="B163" s="49">
        <f>'S3 Maquette'!C161</f>
        <v>0</v>
      </c>
      <c r="C163" s="47">
        <f>'S3 Maquette'!F161</f>
        <v>0</v>
      </c>
      <c r="D163" s="45"/>
      <c r="E163" s="45"/>
      <c r="F163" s="45"/>
      <c r="G163" s="45"/>
      <c r="H163" s="45"/>
      <c r="I163" s="45"/>
      <c r="J163" s="45"/>
      <c r="K163" s="45"/>
      <c r="L163" s="45"/>
      <c r="M163" s="45"/>
      <c r="N163" s="45"/>
      <c r="O163" s="45"/>
      <c r="P163" s="45"/>
      <c r="Q163" s="45"/>
      <c r="R163" s="45"/>
      <c r="S163" s="45"/>
      <c r="T163" s="45"/>
      <c r="U163" s="45"/>
      <c r="V163" s="50"/>
      <c r="Y163"/>
    </row>
    <row r="164" spans="1:25" ht="30.6" customHeight="1">
      <c r="A164" s="49">
        <f>'S3 Maquette'!B162</f>
        <v>0</v>
      </c>
      <c r="B164" s="49">
        <f>'S3 Maquette'!C162</f>
        <v>0</v>
      </c>
      <c r="C164" s="47">
        <f>'S3 Maquette'!F162</f>
        <v>0</v>
      </c>
      <c r="D164" s="45"/>
      <c r="E164" s="45"/>
      <c r="F164" s="45"/>
      <c r="G164" s="45"/>
      <c r="H164" s="45"/>
      <c r="I164" s="45"/>
      <c r="J164" s="45"/>
      <c r="K164" s="45"/>
      <c r="L164" s="45"/>
      <c r="M164" s="45"/>
      <c r="N164" s="45"/>
      <c r="O164" s="45"/>
      <c r="P164" s="45"/>
      <c r="Q164" s="45"/>
      <c r="R164" s="45"/>
      <c r="S164" s="45"/>
      <c r="T164" s="45"/>
      <c r="U164" s="45"/>
      <c r="V164" s="50"/>
      <c r="Y164"/>
    </row>
    <row r="165" spans="1:25" ht="30.6" customHeight="1">
      <c r="A165" s="49">
        <f>'S3 Maquette'!B163</f>
        <v>0</v>
      </c>
      <c r="B165" s="49">
        <f>'S3 Maquette'!C163</f>
        <v>0</v>
      </c>
      <c r="C165" s="47">
        <f>'S3 Maquette'!F163</f>
        <v>0</v>
      </c>
      <c r="D165" s="45"/>
      <c r="E165" s="45"/>
      <c r="F165" s="45"/>
      <c r="G165" s="45"/>
      <c r="H165" s="45"/>
      <c r="I165" s="45"/>
      <c r="J165" s="45"/>
      <c r="K165" s="45"/>
      <c r="L165" s="45"/>
      <c r="M165" s="45"/>
      <c r="N165" s="45"/>
      <c r="O165" s="45"/>
      <c r="P165" s="45"/>
      <c r="Q165" s="45"/>
      <c r="R165" s="45"/>
      <c r="S165" s="45"/>
      <c r="T165" s="45"/>
      <c r="U165" s="45"/>
      <c r="V165" s="50"/>
      <c r="Y165"/>
    </row>
    <row r="166" spans="1:25" ht="30.6" customHeight="1">
      <c r="A166" s="49">
        <f>'S3 Maquette'!B164</f>
        <v>0</v>
      </c>
      <c r="B166" s="49">
        <f>'S3 Maquette'!C164</f>
        <v>0</v>
      </c>
      <c r="C166" s="47">
        <f>'S3 Maquette'!F164</f>
        <v>0</v>
      </c>
      <c r="D166" s="45"/>
      <c r="E166" s="45"/>
      <c r="F166" s="45"/>
      <c r="G166" s="45"/>
      <c r="H166" s="45"/>
      <c r="I166" s="45"/>
      <c r="J166" s="45"/>
      <c r="K166" s="45"/>
      <c r="L166" s="45"/>
      <c r="M166" s="45"/>
      <c r="N166" s="45"/>
      <c r="O166" s="45"/>
      <c r="P166" s="45"/>
      <c r="Q166" s="45"/>
      <c r="R166" s="45"/>
      <c r="S166" s="45"/>
      <c r="T166" s="45"/>
      <c r="U166" s="45"/>
      <c r="V166" s="50"/>
      <c r="Y166"/>
    </row>
    <row r="167" spans="1:25" ht="30.6" customHeight="1">
      <c r="A167" s="49">
        <f>'S3 Maquette'!B165</f>
        <v>0</v>
      </c>
      <c r="B167" s="49">
        <f>'S3 Maquette'!C165</f>
        <v>0</v>
      </c>
      <c r="C167" s="47">
        <f>'S3 Maquette'!F165</f>
        <v>0</v>
      </c>
      <c r="D167" s="45"/>
      <c r="E167" s="45"/>
      <c r="F167" s="45"/>
      <c r="G167" s="45"/>
      <c r="H167" s="45"/>
      <c r="I167" s="45"/>
      <c r="J167" s="45"/>
      <c r="K167" s="45"/>
      <c r="L167" s="45"/>
      <c r="M167" s="45"/>
      <c r="N167" s="45"/>
      <c r="O167" s="45"/>
      <c r="P167" s="45"/>
      <c r="Q167" s="45"/>
      <c r="R167" s="45"/>
      <c r="S167" s="45"/>
      <c r="T167" s="45"/>
      <c r="U167" s="45"/>
      <c r="V167" s="50"/>
      <c r="Y167"/>
    </row>
    <row r="168" spans="1:25" ht="30.6" customHeight="1">
      <c r="A168" s="49">
        <f>'S3 Maquette'!B166</f>
        <v>0</v>
      </c>
      <c r="B168" s="49">
        <f>'S3 Maquette'!C166</f>
        <v>0</v>
      </c>
      <c r="C168" s="47">
        <f>'S3 Maquette'!F166</f>
        <v>0</v>
      </c>
      <c r="D168" s="45"/>
      <c r="E168" s="45"/>
      <c r="F168" s="45"/>
      <c r="G168" s="45"/>
      <c r="H168" s="45"/>
      <c r="I168" s="45"/>
      <c r="J168" s="45"/>
      <c r="K168" s="45"/>
      <c r="L168" s="45"/>
      <c r="M168" s="45"/>
      <c r="N168" s="45"/>
      <c r="O168" s="45"/>
      <c r="P168" s="45"/>
      <c r="Q168" s="45"/>
      <c r="R168" s="45"/>
      <c r="S168" s="45"/>
      <c r="T168" s="45"/>
      <c r="U168" s="45"/>
      <c r="V168" s="50"/>
      <c r="Y168"/>
    </row>
    <row r="169" spans="1:25" ht="30.6" customHeight="1">
      <c r="A169" s="49">
        <f>'S3 Maquette'!B167</f>
        <v>0</v>
      </c>
      <c r="B169" s="49">
        <f>'S3 Maquette'!C167</f>
        <v>0</v>
      </c>
      <c r="C169" s="47">
        <f>'S3 Maquette'!F167</f>
        <v>0</v>
      </c>
      <c r="D169" s="45"/>
      <c r="E169" s="45"/>
      <c r="F169" s="45"/>
      <c r="G169" s="45"/>
      <c r="H169" s="45"/>
      <c r="I169" s="45"/>
      <c r="J169" s="45"/>
      <c r="K169" s="45"/>
      <c r="L169" s="45"/>
      <c r="M169" s="45"/>
      <c r="N169" s="45"/>
      <c r="O169" s="45"/>
      <c r="P169" s="45"/>
      <c r="Q169" s="45"/>
      <c r="R169" s="45"/>
      <c r="S169" s="45"/>
      <c r="T169" s="45"/>
      <c r="U169" s="45"/>
      <c r="V169" s="50"/>
      <c r="Y169"/>
    </row>
    <row r="170" spans="1:25" ht="30.6" customHeight="1">
      <c r="A170" s="49">
        <f>'S3 Maquette'!B168</f>
        <v>0</v>
      </c>
      <c r="B170" s="49">
        <f>'S3 Maquette'!C168</f>
        <v>0</v>
      </c>
      <c r="C170" s="47">
        <f>'S3 Maquette'!F168</f>
        <v>0</v>
      </c>
      <c r="D170" s="45"/>
      <c r="E170" s="45"/>
      <c r="F170" s="45"/>
      <c r="G170" s="45"/>
      <c r="H170" s="45"/>
      <c r="I170" s="45"/>
      <c r="J170" s="45"/>
      <c r="K170" s="45"/>
      <c r="L170" s="45"/>
      <c r="M170" s="45"/>
      <c r="N170" s="45"/>
      <c r="O170" s="45"/>
      <c r="P170" s="45"/>
      <c r="Q170" s="45"/>
      <c r="R170" s="45"/>
      <c r="S170" s="45"/>
      <c r="T170" s="45"/>
      <c r="U170" s="45"/>
      <c r="V170" s="50"/>
      <c r="Y170"/>
    </row>
    <row r="171" spans="1:25" ht="30.6" customHeight="1">
      <c r="A171" s="49">
        <f>'S3 Maquette'!B169</f>
        <v>0</v>
      </c>
      <c r="B171" s="49">
        <f>'S3 Maquette'!C169</f>
        <v>0</v>
      </c>
      <c r="C171" s="47">
        <f>'S3 Maquette'!F169</f>
        <v>0</v>
      </c>
      <c r="D171" s="45"/>
      <c r="E171" s="45"/>
      <c r="F171" s="45"/>
      <c r="G171" s="45"/>
      <c r="H171" s="45"/>
      <c r="I171" s="45"/>
      <c r="J171" s="45"/>
      <c r="K171" s="45"/>
      <c r="L171" s="45"/>
      <c r="M171" s="45"/>
      <c r="N171" s="45"/>
      <c r="O171" s="45"/>
      <c r="P171" s="45"/>
      <c r="Q171" s="45"/>
      <c r="R171" s="45"/>
      <c r="S171" s="45"/>
      <c r="T171" s="45"/>
      <c r="U171" s="45"/>
      <c r="V171" s="50"/>
      <c r="Y171"/>
    </row>
    <row r="172" spans="1:25" ht="30.6" customHeight="1">
      <c r="A172" s="49">
        <f>'S3 Maquette'!B170</f>
        <v>0</v>
      </c>
      <c r="B172" s="49">
        <f>'S3 Maquette'!C170</f>
        <v>0</v>
      </c>
      <c r="C172" s="47">
        <f>'S3 Maquette'!F170</f>
        <v>0</v>
      </c>
      <c r="D172" s="45"/>
      <c r="E172" s="45"/>
      <c r="F172" s="45"/>
      <c r="G172" s="45"/>
      <c r="H172" s="45"/>
      <c r="I172" s="45"/>
      <c r="J172" s="45"/>
      <c r="K172" s="45"/>
      <c r="L172" s="45"/>
      <c r="M172" s="45"/>
      <c r="N172" s="45"/>
      <c r="O172" s="45"/>
      <c r="P172" s="45"/>
      <c r="Q172" s="45"/>
      <c r="R172" s="45"/>
      <c r="S172" s="45"/>
      <c r="T172" s="45"/>
      <c r="U172" s="45"/>
      <c r="V172" s="50"/>
      <c r="Y172"/>
    </row>
    <row r="173" spans="1:25" ht="30.6" customHeight="1">
      <c r="A173" s="49">
        <f>'S3 Maquette'!B171</f>
        <v>0</v>
      </c>
      <c r="B173" s="49">
        <f>'S3 Maquette'!C171</f>
        <v>0</v>
      </c>
      <c r="C173" s="47">
        <f>'S3 Maquette'!F171</f>
        <v>0</v>
      </c>
      <c r="D173" s="45"/>
      <c r="E173" s="45"/>
      <c r="F173" s="45"/>
      <c r="G173" s="45"/>
      <c r="H173" s="45"/>
      <c r="I173" s="45"/>
      <c r="J173" s="45"/>
      <c r="K173" s="45"/>
      <c r="L173" s="45"/>
      <c r="M173" s="45"/>
      <c r="N173" s="45"/>
      <c r="O173" s="45"/>
      <c r="P173" s="45"/>
      <c r="Q173" s="45"/>
      <c r="R173" s="45"/>
      <c r="S173" s="45"/>
      <c r="T173" s="45"/>
      <c r="U173" s="45"/>
      <c r="V173" s="50"/>
      <c r="Y173"/>
    </row>
    <row r="174" spans="1:25" ht="30.6" customHeight="1">
      <c r="A174" s="49">
        <f>'S3 Maquette'!B172</f>
        <v>0</v>
      </c>
      <c r="B174" s="49">
        <f>'S3 Maquette'!C172</f>
        <v>0</v>
      </c>
      <c r="C174" s="47">
        <f>'S3 Maquette'!F172</f>
        <v>0</v>
      </c>
      <c r="D174" s="45"/>
      <c r="E174" s="45"/>
      <c r="F174" s="45"/>
      <c r="G174" s="45"/>
      <c r="H174" s="45"/>
      <c r="I174" s="45"/>
      <c r="J174" s="45"/>
      <c r="K174" s="45"/>
      <c r="L174" s="45"/>
      <c r="M174" s="45"/>
      <c r="N174" s="45"/>
      <c r="O174" s="45"/>
      <c r="P174" s="45"/>
      <c r="Q174" s="45"/>
      <c r="R174" s="45"/>
      <c r="S174" s="45"/>
      <c r="T174" s="45"/>
      <c r="U174" s="45"/>
      <c r="V174" s="50"/>
      <c r="Y174"/>
    </row>
    <row r="175" spans="1:25" ht="30.6" customHeight="1">
      <c r="A175" s="49">
        <f>'S3 Maquette'!B173</f>
        <v>0</v>
      </c>
      <c r="B175" s="49">
        <f>'S3 Maquette'!C173</f>
        <v>0</v>
      </c>
      <c r="C175" s="47">
        <f>'S3 Maquette'!F173</f>
        <v>0</v>
      </c>
      <c r="D175" s="45"/>
      <c r="E175" s="45"/>
      <c r="F175" s="45"/>
      <c r="G175" s="45"/>
      <c r="H175" s="45"/>
      <c r="I175" s="45"/>
      <c r="J175" s="45"/>
      <c r="K175" s="45"/>
      <c r="L175" s="45"/>
      <c r="M175" s="45"/>
      <c r="N175" s="45"/>
      <c r="O175" s="45"/>
      <c r="P175" s="45"/>
      <c r="Q175" s="45"/>
      <c r="R175" s="45"/>
      <c r="S175" s="45"/>
      <c r="T175" s="45"/>
      <c r="U175" s="45"/>
      <c r="V175" s="50"/>
      <c r="Y175"/>
    </row>
    <row r="176" spans="1:25" ht="30.6" customHeight="1">
      <c r="A176" s="49">
        <f>'S3 Maquette'!B174</f>
        <v>0</v>
      </c>
      <c r="B176" s="49">
        <f>'S3 Maquette'!C174</f>
        <v>0</v>
      </c>
      <c r="C176" s="47">
        <f>'S3 Maquette'!F174</f>
        <v>0</v>
      </c>
      <c r="D176" s="45"/>
      <c r="E176" s="45"/>
      <c r="F176" s="45"/>
      <c r="G176" s="45"/>
      <c r="H176" s="45"/>
      <c r="I176" s="45"/>
      <c r="J176" s="45"/>
      <c r="K176" s="45"/>
      <c r="L176" s="45"/>
      <c r="M176" s="45"/>
      <c r="N176" s="45"/>
      <c r="O176" s="45"/>
      <c r="P176" s="45"/>
      <c r="Q176" s="45"/>
      <c r="R176" s="45"/>
      <c r="S176" s="45"/>
      <c r="T176" s="45"/>
      <c r="U176" s="45"/>
      <c r="V176" s="50"/>
      <c r="Y176"/>
    </row>
    <row r="177" spans="1:25" ht="30.6" customHeight="1">
      <c r="A177" s="49">
        <f>'S3 Maquette'!B175</f>
        <v>0</v>
      </c>
      <c r="B177" s="49">
        <f>'S3 Maquette'!C175</f>
        <v>0</v>
      </c>
      <c r="C177" s="47">
        <f>'S3 Maquette'!F175</f>
        <v>0</v>
      </c>
      <c r="D177" s="45"/>
      <c r="E177" s="45"/>
      <c r="F177" s="45"/>
      <c r="G177" s="45"/>
      <c r="H177" s="45"/>
      <c r="I177" s="45"/>
      <c r="J177" s="45"/>
      <c r="K177" s="45"/>
      <c r="L177" s="45"/>
      <c r="M177" s="45"/>
      <c r="N177" s="45"/>
      <c r="O177" s="45"/>
      <c r="P177" s="45"/>
      <c r="Q177" s="45"/>
      <c r="R177" s="45"/>
      <c r="S177" s="45"/>
      <c r="T177" s="45"/>
      <c r="U177" s="45"/>
      <c r="V177" s="50"/>
      <c r="Y177"/>
    </row>
    <row r="178" spans="1:25" ht="30.6" customHeight="1">
      <c r="A178" s="49">
        <f>'S3 Maquette'!B176</f>
        <v>0</v>
      </c>
      <c r="B178" s="49">
        <f>'S3 Maquette'!C176</f>
        <v>0</v>
      </c>
      <c r="C178" s="47">
        <f>'S3 Maquette'!F176</f>
        <v>0</v>
      </c>
      <c r="D178" s="45"/>
      <c r="E178" s="45"/>
      <c r="F178" s="45"/>
      <c r="G178" s="45"/>
      <c r="H178" s="45"/>
      <c r="I178" s="45"/>
      <c r="J178" s="45"/>
      <c r="K178" s="45"/>
      <c r="L178" s="45"/>
      <c r="M178" s="45"/>
      <c r="N178" s="45"/>
      <c r="O178" s="45"/>
      <c r="P178" s="45"/>
      <c r="Q178" s="45"/>
      <c r="R178" s="45"/>
      <c r="S178" s="45"/>
      <c r="T178" s="45"/>
      <c r="U178" s="45"/>
      <c r="V178" s="50"/>
      <c r="Y178"/>
    </row>
    <row r="179" spans="1:25" ht="30.6" customHeight="1">
      <c r="A179" s="49">
        <f>'S3 Maquette'!B177</f>
        <v>0</v>
      </c>
      <c r="B179" s="49">
        <f>'S3 Maquette'!C177</f>
        <v>0</v>
      </c>
      <c r="C179" s="47">
        <f>'S3 Maquette'!F177</f>
        <v>0</v>
      </c>
      <c r="D179" s="45"/>
      <c r="E179" s="45"/>
      <c r="F179" s="45"/>
      <c r="G179" s="45"/>
      <c r="H179" s="45"/>
      <c r="I179" s="45"/>
      <c r="J179" s="45"/>
      <c r="K179" s="45"/>
      <c r="L179" s="45"/>
      <c r="M179" s="45"/>
      <c r="N179" s="45"/>
      <c r="O179" s="45"/>
      <c r="P179" s="45"/>
      <c r="Q179" s="45"/>
      <c r="R179" s="45"/>
      <c r="S179" s="45"/>
      <c r="T179" s="45"/>
      <c r="U179" s="45"/>
      <c r="V179" s="50"/>
      <c r="Y179"/>
    </row>
    <row r="180" spans="1:25" ht="30.6" customHeight="1">
      <c r="A180" s="49">
        <f>'S3 Maquette'!B178</f>
        <v>0</v>
      </c>
      <c r="B180" s="49">
        <f>'S3 Maquette'!C178</f>
        <v>0</v>
      </c>
      <c r="C180" s="47">
        <f>'S3 Maquette'!F178</f>
        <v>0</v>
      </c>
      <c r="D180" s="45"/>
      <c r="E180" s="45"/>
      <c r="F180" s="45"/>
      <c r="G180" s="45"/>
      <c r="H180" s="45"/>
      <c r="I180" s="45"/>
      <c r="J180" s="45"/>
      <c r="K180" s="45"/>
      <c r="L180" s="45"/>
      <c r="M180" s="45"/>
      <c r="N180" s="45"/>
      <c r="O180" s="45"/>
      <c r="P180" s="45"/>
      <c r="Q180" s="45"/>
      <c r="R180" s="45"/>
      <c r="S180" s="45"/>
      <c r="T180" s="45"/>
      <c r="U180" s="45"/>
      <c r="V180" s="50"/>
      <c r="Y180"/>
    </row>
    <row r="181" spans="1:25" ht="30.6" customHeight="1">
      <c r="A181" s="49">
        <f>'S3 Maquette'!B179</f>
        <v>0</v>
      </c>
      <c r="B181" s="49">
        <f>'S3 Maquette'!C179</f>
        <v>0</v>
      </c>
      <c r="C181" s="47">
        <f>'S3 Maquette'!F179</f>
        <v>0</v>
      </c>
      <c r="D181" s="45"/>
      <c r="E181" s="45"/>
      <c r="F181" s="45"/>
      <c r="G181" s="45"/>
      <c r="H181" s="45"/>
      <c r="I181" s="45"/>
      <c r="J181" s="45"/>
      <c r="K181" s="45"/>
      <c r="L181" s="45"/>
      <c r="M181" s="45"/>
      <c r="N181" s="45"/>
      <c r="O181" s="45"/>
      <c r="P181" s="45"/>
      <c r="Q181" s="45"/>
      <c r="R181" s="45"/>
      <c r="S181" s="45"/>
      <c r="T181" s="45"/>
      <c r="U181" s="45"/>
      <c r="V181" s="50"/>
      <c r="Y181"/>
    </row>
    <row r="182" spans="1:25" ht="30.6" customHeight="1">
      <c r="A182" s="49">
        <f>'S3 Maquette'!B180</f>
        <v>0</v>
      </c>
      <c r="B182" s="49">
        <f>'S3 Maquette'!C180</f>
        <v>0</v>
      </c>
      <c r="C182" s="47">
        <f>'S3 Maquette'!F180</f>
        <v>0</v>
      </c>
      <c r="D182" s="45"/>
      <c r="E182" s="45"/>
      <c r="F182" s="45"/>
      <c r="G182" s="45"/>
      <c r="H182" s="45"/>
      <c r="I182" s="45"/>
      <c r="J182" s="45"/>
      <c r="K182" s="45"/>
      <c r="L182" s="45"/>
      <c r="M182" s="45"/>
      <c r="N182" s="45"/>
      <c r="O182" s="45"/>
      <c r="P182" s="45"/>
      <c r="Q182" s="45"/>
      <c r="R182" s="45"/>
      <c r="S182" s="45"/>
      <c r="T182" s="45"/>
      <c r="U182" s="45"/>
      <c r="V182" s="50"/>
      <c r="Y182"/>
    </row>
    <row r="183" spans="1:25" ht="30.6" customHeight="1">
      <c r="A183" s="49">
        <f>'S3 Maquette'!B181</f>
        <v>0</v>
      </c>
      <c r="B183" s="49">
        <f>'S3 Maquette'!C181</f>
        <v>0</v>
      </c>
      <c r="C183" s="47">
        <f>'S3 Maquette'!F181</f>
        <v>0</v>
      </c>
      <c r="D183" s="45"/>
      <c r="E183" s="45"/>
      <c r="F183" s="45"/>
      <c r="G183" s="45"/>
      <c r="H183" s="45"/>
      <c r="I183" s="45"/>
      <c r="J183" s="45"/>
      <c r="K183" s="45"/>
      <c r="L183" s="45"/>
      <c r="M183" s="45"/>
      <c r="N183" s="45"/>
      <c r="O183" s="45"/>
      <c r="P183" s="45"/>
      <c r="Q183" s="45"/>
      <c r="R183" s="45"/>
      <c r="S183" s="45"/>
      <c r="T183" s="45"/>
      <c r="U183" s="45"/>
      <c r="V183" s="50"/>
      <c r="Y183"/>
    </row>
    <row r="184" spans="1:25" ht="30.6" customHeight="1">
      <c r="A184" s="49">
        <f>'S3 Maquette'!B182</f>
        <v>0</v>
      </c>
      <c r="B184" s="49">
        <f>'S3 Maquette'!C182</f>
        <v>0</v>
      </c>
      <c r="C184" s="47">
        <f>'S3 Maquette'!F182</f>
        <v>0</v>
      </c>
      <c r="D184" s="45"/>
      <c r="E184" s="45"/>
      <c r="F184" s="45"/>
      <c r="G184" s="45"/>
      <c r="H184" s="45"/>
      <c r="I184" s="45"/>
      <c r="J184" s="45"/>
      <c r="K184" s="45"/>
      <c r="L184" s="45"/>
      <c r="M184" s="45"/>
      <c r="N184" s="45"/>
      <c r="O184" s="45"/>
      <c r="P184" s="45"/>
      <c r="Q184" s="45"/>
      <c r="R184" s="45"/>
      <c r="S184" s="45"/>
      <c r="T184" s="45"/>
      <c r="U184" s="45"/>
      <c r="V184" s="50"/>
      <c r="Y184"/>
    </row>
    <row r="185" spans="1:25" ht="30.6" customHeight="1">
      <c r="A185" s="49">
        <f>'S3 Maquette'!B183</f>
        <v>0</v>
      </c>
      <c r="B185" s="49">
        <f>'S3 Maquette'!C183</f>
        <v>0</v>
      </c>
      <c r="C185" s="47">
        <f>'S3 Maquette'!F183</f>
        <v>0</v>
      </c>
      <c r="D185" s="45"/>
      <c r="E185" s="45"/>
      <c r="F185" s="45"/>
      <c r="G185" s="45"/>
      <c r="H185" s="45"/>
      <c r="I185" s="45"/>
      <c r="J185" s="45"/>
      <c r="K185" s="45"/>
      <c r="L185" s="45"/>
      <c r="M185" s="45"/>
      <c r="N185" s="45"/>
      <c r="O185" s="45"/>
      <c r="P185" s="45"/>
      <c r="Q185" s="45"/>
      <c r="R185" s="45"/>
      <c r="S185" s="45"/>
      <c r="T185" s="45"/>
      <c r="U185" s="45"/>
      <c r="V185" s="50"/>
      <c r="Y185"/>
    </row>
    <row r="186" spans="1:25" ht="30.6" customHeight="1">
      <c r="A186" s="49">
        <f>'S3 Maquette'!B184</f>
        <v>0</v>
      </c>
      <c r="B186" s="49">
        <f>'S3 Maquette'!C184</f>
        <v>0</v>
      </c>
      <c r="C186" s="47">
        <f>'S3 Maquette'!F184</f>
        <v>0</v>
      </c>
      <c r="D186" s="45"/>
      <c r="E186" s="45"/>
      <c r="F186" s="45"/>
      <c r="G186" s="45"/>
      <c r="H186" s="45"/>
      <c r="I186" s="45"/>
      <c r="J186" s="45"/>
      <c r="K186" s="45"/>
      <c r="L186" s="45"/>
      <c r="M186" s="45"/>
      <c r="N186" s="45"/>
      <c r="O186" s="45"/>
      <c r="P186" s="45"/>
      <c r="Q186" s="45"/>
      <c r="R186" s="45"/>
      <c r="S186" s="45"/>
      <c r="T186" s="45"/>
      <c r="U186" s="45"/>
      <c r="V186" s="50"/>
      <c r="Y186"/>
    </row>
    <row r="187" spans="1:25" ht="30.6" customHeight="1">
      <c r="A187" s="49">
        <f>'S3 Maquette'!B185</f>
        <v>0</v>
      </c>
      <c r="B187" s="49">
        <f>'S3 Maquette'!C185</f>
        <v>0</v>
      </c>
      <c r="C187" s="47">
        <f>'S3 Maquette'!F185</f>
        <v>0</v>
      </c>
      <c r="D187" s="45"/>
      <c r="E187" s="45"/>
      <c r="F187" s="45"/>
      <c r="G187" s="45"/>
      <c r="H187" s="45"/>
      <c r="I187" s="45"/>
      <c r="J187" s="45"/>
      <c r="K187" s="45"/>
      <c r="L187" s="45"/>
      <c r="M187" s="45"/>
      <c r="N187" s="45"/>
      <c r="O187" s="45"/>
      <c r="P187" s="45"/>
      <c r="Q187" s="45"/>
      <c r="R187" s="45"/>
      <c r="S187" s="45"/>
      <c r="T187" s="45"/>
      <c r="U187" s="45"/>
      <c r="V187" s="50"/>
      <c r="Y187"/>
    </row>
    <row r="188" spans="1:25" ht="30.6" customHeight="1">
      <c r="A188" s="49">
        <f>'S3 Maquette'!B186</f>
        <v>0</v>
      </c>
      <c r="B188" s="49">
        <f>'S3 Maquette'!C186</f>
        <v>0</v>
      </c>
      <c r="C188" s="47">
        <f>'S3 Maquette'!F186</f>
        <v>0</v>
      </c>
      <c r="D188" s="45"/>
      <c r="E188" s="45"/>
      <c r="F188" s="45"/>
      <c r="G188" s="45"/>
      <c r="H188" s="45"/>
      <c r="I188" s="45"/>
      <c r="J188" s="45"/>
      <c r="K188" s="45"/>
      <c r="L188" s="45"/>
      <c r="M188" s="45"/>
      <c r="N188" s="45"/>
      <c r="O188" s="45"/>
      <c r="P188" s="45"/>
      <c r="Q188" s="45"/>
      <c r="R188" s="45"/>
      <c r="S188" s="45"/>
      <c r="T188" s="45"/>
      <c r="U188" s="45"/>
      <c r="V188" s="50"/>
      <c r="Y188"/>
    </row>
    <row r="189" spans="1:25" ht="30.6" customHeight="1">
      <c r="A189" s="49">
        <f>'S3 Maquette'!B187</f>
        <v>0</v>
      </c>
      <c r="B189" s="49">
        <f>'S3 Maquette'!C187</f>
        <v>0</v>
      </c>
      <c r="C189" s="47">
        <f>'S3 Maquette'!F187</f>
        <v>0</v>
      </c>
      <c r="D189" s="45"/>
      <c r="E189" s="45"/>
      <c r="F189" s="45"/>
      <c r="G189" s="45"/>
      <c r="H189" s="45"/>
      <c r="I189" s="45"/>
      <c r="J189" s="45"/>
      <c r="K189" s="45"/>
      <c r="L189" s="45"/>
      <c r="M189" s="45"/>
      <c r="N189" s="45"/>
      <c r="O189" s="45"/>
      <c r="P189" s="45"/>
      <c r="Q189" s="45"/>
      <c r="R189" s="45"/>
      <c r="S189" s="45"/>
      <c r="T189" s="45"/>
      <c r="U189" s="45"/>
      <c r="V189" s="50"/>
      <c r="Y189"/>
    </row>
    <row r="190" spans="1:25" ht="30.6" customHeight="1">
      <c r="A190" s="49">
        <f>'S3 Maquette'!B188</f>
        <v>0</v>
      </c>
      <c r="B190" s="49">
        <f>'S3 Maquette'!C188</f>
        <v>0</v>
      </c>
      <c r="C190" s="47">
        <f>'S3 Maquette'!F188</f>
        <v>0</v>
      </c>
      <c r="D190" s="45"/>
      <c r="E190" s="45"/>
      <c r="F190" s="45"/>
      <c r="G190" s="45"/>
      <c r="H190" s="45"/>
      <c r="I190" s="45"/>
      <c r="J190" s="45"/>
      <c r="K190" s="45"/>
      <c r="L190" s="45"/>
      <c r="M190" s="45"/>
      <c r="N190" s="45"/>
      <c r="O190" s="45"/>
      <c r="P190" s="45"/>
      <c r="Q190" s="45"/>
      <c r="R190" s="45"/>
      <c r="S190" s="45"/>
      <c r="T190" s="45"/>
      <c r="U190" s="45"/>
      <c r="V190" s="50"/>
      <c r="Y190"/>
    </row>
    <row r="191" spans="1:25" ht="30.6" customHeight="1">
      <c r="A191" s="49">
        <f>'S3 Maquette'!B189</f>
        <v>0</v>
      </c>
      <c r="B191" s="49">
        <f>'S3 Maquette'!C189</f>
        <v>0</v>
      </c>
      <c r="C191" s="47">
        <f>'S3 Maquette'!F189</f>
        <v>0</v>
      </c>
      <c r="D191" s="45"/>
      <c r="E191" s="45"/>
      <c r="F191" s="45"/>
      <c r="G191" s="45"/>
      <c r="H191" s="45"/>
      <c r="I191" s="45"/>
      <c r="J191" s="45"/>
      <c r="K191" s="45"/>
      <c r="L191" s="45"/>
      <c r="M191" s="45"/>
      <c r="N191" s="45"/>
      <c r="O191" s="45"/>
      <c r="P191" s="45"/>
      <c r="Q191" s="45"/>
      <c r="R191" s="45"/>
      <c r="S191" s="45"/>
      <c r="T191" s="45"/>
      <c r="U191" s="45"/>
      <c r="V191" s="50"/>
      <c r="Y191"/>
    </row>
    <row r="192" spans="1:25" ht="30.6" customHeight="1">
      <c r="A192" s="49">
        <f>'S3 Maquette'!B190</f>
        <v>0</v>
      </c>
      <c r="B192" s="49">
        <f>'S3 Maquette'!C190</f>
        <v>0</v>
      </c>
      <c r="C192" s="47">
        <f>'S3 Maquette'!F190</f>
        <v>0</v>
      </c>
      <c r="D192" s="45"/>
      <c r="E192" s="45"/>
      <c r="F192" s="45"/>
      <c r="G192" s="45"/>
      <c r="H192" s="45"/>
      <c r="I192" s="45"/>
      <c r="J192" s="45"/>
      <c r="K192" s="45"/>
      <c r="L192" s="45"/>
      <c r="M192" s="45"/>
      <c r="N192" s="45"/>
      <c r="O192" s="45"/>
      <c r="P192" s="45"/>
      <c r="Q192" s="45"/>
      <c r="R192" s="45"/>
      <c r="S192" s="45"/>
      <c r="T192" s="45"/>
      <c r="U192" s="45"/>
      <c r="V192" s="50"/>
      <c r="Y192"/>
    </row>
    <row r="193" spans="1:25" ht="30.6" customHeight="1">
      <c r="A193" s="49">
        <f>'S3 Maquette'!B191</f>
        <v>0</v>
      </c>
      <c r="B193" s="49">
        <f>'S3 Maquette'!C191</f>
        <v>0</v>
      </c>
      <c r="C193" s="47">
        <f>'S3 Maquette'!F191</f>
        <v>0</v>
      </c>
      <c r="D193" s="45"/>
      <c r="E193" s="45"/>
      <c r="F193" s="45"/>
      <c r="G193" s="45"/>
      <c r="H193" s="45"/>
      <c r="I193" s="45"/>
      <c r="J193" s="45"/>
      <c r="K193" s="45"/>
      <c r="L193" s="45"/>
      <c r="M193" s="45"/>
      <c r="N193" s="45"/>
      <c r="O193" s="45"/>
      <c r="P193" s="45"/>
      <c r="Q193" s="45"/>
      <c r="R193" s="45"/>
      <c r="S193" s="45"/>
      <c r="T193" s="45"/>
      <c r="U193" s="45"/>
      <c r="V193" s="50"/>
      <c r="Y193"/>
    </row>
    <row r="194" spans="1:25" ht="30.6" customHeight="1">
      <c r="A194" s="49">
        <f>'S3 Maquette'!B192</f>
        <v>0</v>
      </c>
      <c r="B194" s="49">
        <f>'S3 Maquette'!C192</f>
        <v>0</v>
      </c>
      <c r="C194" s="47">
        <f>'S3 Maquette'!F192</f>
        <v>0</v>
      </c>
      <c r="D194" s="45"/>
      <c r="E194" s="45"/>
      <c r="F194" s="45"/>
      <c r="G194" s="45"/>
      <c r="H194" s="45"/>
      <c r="I194" s="45"/>
      <c r="J194" s="45"/>
      <c r="K194" s="45"/>
      <c r="L194" s="45"/>
      <c r="M194" s="45"/>
      <c r="N194" s="45"/>
      <c r="O194" s="45"/>
      <c r="P194" s="45"/>
      <c r="Q194" s="45"/>
      <c r="R194" s="45"/>
      <c r="S194" s="45"/>
      <c r="T194" s="45"/>
      <c r="U194" s="45"/>
      <c r="V194" s="50"/>
      <c r="Y194"/>
    </row>
    <row r="195" spans="1:25" ht="30.6" customHeight="1">
      <c r="A195" s="49">
        <f>'S3 Maquette'!B193</f>
        <v>0</v>
      </c>
      <c r="B195" s="49">
        <f>'S3 Maquette'!C193</f>
        <v>0</v>
      </c>
      <c r="C195" s="47">
        <f>'S3 Maquette'!F193</f>
        <v>0</v>
      </c>
      <c r="D195" s="45"/>
      <c r="E195" s="45"/>
      <c r="F195" s="45"/>
      <c r="G195" s="45"/>
      <c r="H195" s="45"/>
      <c r="I195" s="45"/>
      <c r="J195" s="45"/>
      <c r="K195" s="45"/>
      <c r="L195" s="45"/>
      <c r="M195" s="45"/>
      <c r="N195" s="45"/>
      <c r="O195" s="45"/>
      <c r="P195" s="45"/>
      <c r="Q195" s="45"/>
      <c r="R195" s="45"/>
      <c r="S195" s="45"/>
      <c r="T195" s="45"/>
      <c r="U195" s="45"/>
      <c r="V195" s="50"/>
      <c r="Y195"/>
    </row>
    <row r="196" spans="1:25" ht="30.6" customHeight="1">
      <c r="A196" s="49">
        <f>'S3 Maquette'!B194</f>
        <v>0</v>
      </c>
      <c r="B196" s="49">
        <f>'S3 Maquette'!C194</f>
        <v>0</v>
      </c>
      <c r="C196" s="47">
        <f>'S3 Maquette'!F194</f>
        <v>0</v>
      </c>
      <c r="D196" s="45"/>
      <c r="E196" s="45"/>
      <c r="F196" s="45"/>
      <c r="G196" s="45"/>
      <c r="H196" s="45"/>
      <c r="I196" s="45"/>
      <c r="J196" s="45"/>
      <c r="K196" s="45"/>
      <c r="L196" s="45"/>
      <c r="M196" s="45"/>
      <c r="N196" s="45"/>
      <c r="O196" s="45"/>
      <c r="P196" s="45"/>
      <c r="Q196" s="45"/>
      <c r="R196" s="45"/>
      <c r="S196" s="45"/>
      <c r="T196" s="45"/>
      <c r="U196" s="45"/>
      <c r="V196" s="50"/>
      <c r="Y196"/>
    </row>
    <row r="197" spans="1:25" ht="30.6" customHeight="1">
      <c r="A197" s="49">
        <f>'S3 Maquette'!B195</f>
        <v>0</v>
      </c>
      <c r="B197" s="49">
        <f>'S3 Maquette'!C195</f>
        <v>0</v>
      </c>
      <c r="C197" s="47">
        <f>'S3 Maquette'!F195</f>
        <v>0</v>
      </c>
      <c r="D197" s="45"/>
      <c r="E197" s="45"/>
      <c r="F197" s="45"/>
      <c r="G197" s="45"/>
      <c r="H197" s="45"/>
      <c r="I197" s="45"/>
      <c r="J197" s="45"/>
      <c r="K197" s="45"/>
      <c r="L197" s="45"/>
      <c r="M197" s="45"/>
      <c r="N197" s="45"/>
      <c r="O197" s="45"/>
      <c r="P197" s="45"/>
      <c r="Q197" s="45"/>
      <c r="R197" s="45"/>
      <c r="S197" s="45"/>
      <c r="T197" s="45"/>
      <c r="U197" s="45"/>
      <c r="V197" s="50"/>
      <c r="Y197"/>
    </row>
    <row r="198" spans="1:25" ht="30.6" customHeight="1">
      <c r="A198" s="49">
        <f>'S3 Maquette'!B196</f>
        <v>0</v>
      </c>
      <c r="B198" s="49">
        <f>'S3 Maquette'!C196</f>
        <v>0</v>
      </c>
      <c r="C198" s="47">
        <f>'S3 Maquette'!F196</f>
        <v>0</v>
      </c>
      <c r="D198" s="45"/>
      <c r="E198" s="45"/>
      <c r="F198" s="45"/>
      <c r="G198" s="45"/>
      <c r="H198" s="45"/>
      <c r="I198" s="45"/>
      <c r="J198" s="45"/>
      <c r="K198" s="45"/>
      <c r="L198" s="45"/>
      <c r="M198" s="45"/>
      <c r="N198" s="45"/>
      <c r="O198" s="45"/>
      <c r="P198" s="45"/>
      <c r="Q198" s="45"/>
      <c r="R198" s="45"/>
      <c r="S198" s="45"/>
      <c r="T198" s="45"/>
      <c r="U198" s="45"/>
      <c r="V198" s="50"/>
      <c r="Y198"/>
    </row>
    <row r="199" spans="1:25" ht="30.6" customHeight="1">
      <c r="A199" s="49">
        <f>'S3 Maquette'!B197</f>
        <v>0</v>
      </c>
      <c r="B199" s="49">
        <f>'S3 Maquette'!C197</f>
        <v>0</v>
      </c>
      <c r="C199" s="47">
        <f>'S3 Maquette'!F197</f>
        <v>0</v>
      </c>
      <c r="D199" s="45"/>
      <c r="E199" s="45"/>
      <c r="F199" s="45"/>
      <c r="G199" s="45"/>
      <c r="H199" s="45"/>
      <c r="I199" s="45"/>
      <c r="J199" s="45"/>
      <c r="K199" s="45"/>
      <c r="L199" s="45"/>
      <c r="M199" s="45"/>
      <c r="N199" s="45"/>
      <c r="O199" s="45"/>
      <c r="P199" s="45"/>
      <c r="Q199" s="45"/>
      <c r="R199" s="45"/>
      <c r="S199" s="45"/>
      <c r="T199" s="45"/>
      <c r="U199" s="45"/>
      <c r="V199" s="50"/>
      <c r="Y199"/>
    </row>
    <row r="200" spans="1:25" ht="30.6" customHeight="1">
      <c r="A200" s="49">
        <f>'S3 Maquette'!B198</f>
        <v>0</v>
      </c>
      <c r="B200" s="49">
        <f>'S3 Maquette'!C198</f>
        <v>0</v>
      </c>
      <c r="C200" s="47">
        <f>'S3 Maquette'!F198</f>
        <v>0</v>
      </c>
      <c r="D200" s="45"/>
      <c r="E200" s="45"/>
      <c r="F200" s="45"/>
      <c r="G200" s="45"/>
      <c r="H200" s="45"/>
      <c r="I200" s="45"/>
      <c r="J200" s="45"/>
      <c r="K200" s="45"/>
      <c r="L200" s="45"/>
      <c r="M200" s="45"/>
      <c r="N200" s="45"/>
      <c r="O200" s="45"/>
      <c r="P200" s="45"/>
      <c r="Q200" s="45"/>
      <c r="R200" s="45"/>
      <c r="S200" s="45"/>
      <c r="T200" s="45"/>
      <c r="U200" s="45"/>
      <c r="V200" s="50"/>
      <c r="Y200"/>
    </row>
    <row r="201" spans="1:25" ht="30.6" customHeight="1">
      <c r="A201" s="49">
        <f>'S3 Maquette'!B199</f>
        <v>0</v>
      </c>
      <c r="B201" s="49">
        <f>'S3 Maquette'!C199</f>
        <v>0</v>
      </c>
      <c r="C201" s="47">
        <f>'S3 Maquette'!F199</f>
        <v>0</v>
      </c>
      <c r="D201" s="45"/>
      <c r="E201" s="45"/>
      <c r="F201" s="45"/>
      <c r="G201" s="45"/>
      <c r="H201" s="45"/>
      <c r="I201" s="45"/>
      <c r="J201" s="45"/>
      <c r="K201" s="45"/>
      <c r="L201" s="45"/>
      <c r="M201" s="45"/>
      <c r="N201" s="45"/>
      <c r="O201" s="45"/>
      <c r="P201" s="45"/>
      <c r="Q201" s="45"/>
      <c r="R201" s="45"/>
      <c r="S201" s="45"/>
      <c r="T201" s="45"/>
      <c r="U201" s="45"/>
      <c r="V201" s="50"/>
      <c r="Y201"/>
    </row>
    <row r="202" spans="1:25" ht="30.6" customHeight="1">
      <c r="A202" s="49">
        <f>'S3 Maquette'!B200</f>
        <v>0</v>
      </c>
      <c r="B202" s="49">
        <f>'S3 Maquette'!C200</f>
        <v>0</v>
      </c>
      <c r="C202" s="47">
        <f>'S3 Maquette'!F200</f>
        <v>0</v>
      </c>
      <c r="D202" s="45"/>
      <c r="E202" s="45"/>
      <c r="F202" s="45"/>
      <c r="G202" s="45"/>
      <c r="H202" s="45"/>
      <c r="I202" s="45"/>
      <c r="J202" s="45"/>
      <c r="K202" s="45"/>
      <c r="L202" s="45"/>
      <c r="M202" s="45"/>
      <c r="N202" s="45"/>
      <c r="O202" s="45"/>
      <c r="P202" s="45"/>
      <c r="Q202" s="45"/>
      <c r="R202" s="45"/>
      <c r="S202" s="45"/>
      <c r="T202" s="45"/>
      <c r="U202" s="45"/>
      <c r="V202" s="50"/>
      <c r="Y202"/>
    </row>
    <row r="203" spans="1:25" ht="30.6" customHeight="1">
      <c r="A203" s="49">
        <f>'S3 Maquette'!B201</f>
        <v>0</v>
      </c>
      <c r="B203" s="49">
        <f>'S3 Maquette'!C201</f>
        <v>0</v>
      </c>
      <c r="C203" s="47">
        <f>'S3 Maquette'!F201</f>
        <v>0</v>
      </c>
      <c r="D203" s="45"/>
      <c r="E203" s="45"/>
      <c r="F203" s="45"/>
      <c r="G203" s="45"/>
      <c r="H203" s="45"/>
      <c r="I203" s="45"/>
      <c r="J203" s="45"/>
      <c r="K203" s="45"/>
      <c r="L203" s="45"/>
      <c r="M203" s="45"/>
      <c r="N203" s="45"/>
      <c r="O203" s="45"/>
      <c r="P203" s="45"/>
      <c r="Q203" s="45"/>
      <c r="R203" s="45"/>
      <c r="S203" s="45"/>
      <c r="T203" s="45"/>
      <c r="U203" s="45"/>
      <c r="V203" s="50"/>
      <c r="Y203"/>
    </row>
    <row r="204" spans="1:25" ht="30.6" customHeight="1">
      <c r="A204" s="49">
        <f>'S3 Maquette'!B202</f>
        <v>0</v>
      </c>
      <c r="B204" s="49">
        <f>'S3 Maquette'!C202</f>
        <v>0</v>
      </c>
      <c r="C204" s="47">
        <f>'S3 Maquette'!F202</f>
        <v>0</v>
      </c>
      <c r="D204" s="45"/>
      <c r="E204" s="45"/>
      <c r="F204" s="45"/>
      <c r="G204" s="45"/>
      <c r="H204" s="45"/>
      <c r="I204" s="45"/>
      <c r="J204" s="45"/>
      <c r="K204" s="45"/>
      <c r="L204" s="45"/>
      <c r="M204" s="45"/>
      <c r="N204" s="45"/>
      <c r="O204" s="45"/>
      <c r="P204" s="45"/>
      <c r="Q204" s="45"/>
      <c r="R204" s="45"/>
      <c r="S204" s="45"/>
      <c r="T204" s="45"/>
      <c r="U204" s="45"/>
      <c r="V204" s="50"/>
      <c r="Y204"/>
    </row>
    <row r="205" spans="1:25" ht="30.6" customHeight="1">
      <c r="A205" s="49">
        <f>'S3 Maquette'!B203</f>
        <v>0</v>
      </c>
      <c r="B205" s="49">
        <f>'S3 Maquette'!C203</f>
        <v>0</v>
      </c>
      <c r="C205" s="47">
        <f>'S3 Maquette'!F203</f>
        <v>0</v>
      </c>
      <c r="D205" s="45"/>
      <c r="E205" s="45"/>
      <c r="F205" s="45"/>
      <c r="G205" s="45"/>
      <c r="H205" s="45"/>
      <c r="I205" s="45"/>
      <c r="J205" s="45"/>
      <c r="K205" s="45"/>
      <c r="L205" s="45"/>
      <c r="M205" s="45"/>
      <c r="N205" s="45"/>
      <c r="O205" s="45"/>
      <c r="P205" s="45"/>
      <c r="Q205" s="45"/>
      <c r="R205" s="45"/>
      <c r="S205" s="45"/>
      <c r="T205" s="45"/>
      <c r="U205" s="45"/>
      <c r="V205" s="50"/>
      <c r="Y205"/>
    </row>
    <row r="206" spans="1:25" ht="30.6" customHeight="1">
      <c r="A206" s="49">
        <f>'S3 Maquette'!B204</f>
        <v>0</v>
      </c>
      <c r="B206" s="49">
        <f>'S3 Maquette'!C204</f>
        <v>0</v>
      </c>
      <c r="C206" s="47">
        <f>'S3 Maquette'!F204</f>
        <v>0</v>
      </c>
      <c r="D206" s="45"/>
      <c r="E206" s="45"/>
      <c r="F206" s="45"/>
      <c r="G206" s="45"/>
      <c r="H206" s="45"/>
      <c r="I206" s="45"/>
      <c r="J206" s="45"/>
      <c r="K206" s="45"/>
      <c r="L206" s="45"/>
      <c r="M206" s="45"/>
      <c r="N206" s="45"/>
      <c r="O206" s="45"/>
      <c r="P206" s="45"/>
      <c r="Q206" s="45"/>
      <c r="R206" s="45"/>
      <c r="S206" s="45"/>
      <c r="T206" s="45"/>
      <c r="U206" s="45"/>
      <c r="V206" s="50"/>
      <c r="Y206"/>
    </row>
    <row r="207" spans="1:25" ht="30.6" customHeight="1">
      <c r="A207" s="49">
        <f>'S3 Maquette'!B205</f>
        <v>0</v>
      </c>
      <c r="B207" s="49">
        <f>'S3 Maquette'!C205</f>
        <v>0</v>
      </c>
      <c r="C207" s="47">
        <f>'S3 Maquette'!F205</f>
        <v>0</v>
      </c>
      <c r="D207" s="45"/>
      <c r="E207" s="45"/>
      <c r="F207" s="45"/>
      <c r="G207" s="45"/>
      <c r="H207" s="45"/>
      <c r="I207" s="45"/>
      <c r="J207" s="45"/>
      <c r="K207" s="45"/>
      <c r="L207" s="45"/>
      <c r="M207" s="45"/>
      <c r="N207" s="45"/>
      <c r="O207" s="45"/>
      <c r="P207" s="45"/>
      <c r="Q207" s="45"/>
      <c r="R207" s="45"/>
      <c r="S207" s="45"/>
      <c r="T207" s="45"/>
      <c r="U207" s="45"/>
      <c r="V207" s="50"/>
      <c r="Y207"/>
    </row>
    <row r="208" spans="1:25" ht="30.6" customHeight="1">
      <c r="A208" s="49">
        <f>'S3 Maquette'!B206</f>
        <v>0</v>
      </c>
      <c r="B208" s="49">
        <f>'S3 Maquette'!C206</f>
        <v>0</v>
      </c>
      <c r="C208" s="47">
        <f>'S3 Maquette'!F206</f>
        <v>0</v>
      </c>
      <c r="D208" s="45"/>
      <c r="E208" s="45"/>
      <c r="F208" s="45"/>
      <c r="G208" s="45"/>
      <c r="H208" s="45"/>
      <c r="I208" s="45"/>
      <c r="J208" s="45"/>
      <c r="K208" s="45"/>
      <c r="L208" s="45"/>
      <c r="M208" s="45"/>
      <c r="N208" s="45"/>
      <c r="O208" s="45"/>
      <c r="P208" s="45"/>
      <c r="Q208" s="45"/>
      <c r="R208" s="45"/>
      <c r="S208" s="45"/>
      <c r="T208" s="45"/>
      <c r="U208" s="45"/>
      <c r="V208" s="50"/>
      <c r="Y208"/>
    </row>
    <row r="209" spans="1:25" ht="30.6" customHeight="1">
      <c r="A209" s="49">
        <f>'S3 Maquette'!B207</f>
        <v>0</v>
      </c>
      <c r="B209" s="49">
        <f>'S3 Maquette'!C207</f>
        <v>0</v>
      </c>
      <c r="C209" s="47">
        <f>'S3 Maquette'!F207</f>
        <v>0</v>
      </c>
      <c r="D209" s="45"/>
      <c r="E209" s="45"/>
      <c r="F209" s="45"/>
      <c r="G209" s="45"/>
      <c r="H209" s="45"/>
      <c r="I209" s="45"/>
      <c r="J209" s="45"/>
      <c r="K209" s="45"/>
      <c r="L209" s="45"/>
      <c r="M209" s="45"/>
      <c r="N209" s="45"/>
      <c r="O209" s="45"/>
      <c r="P209" s="45"/>
      <c r="Q209" s="45"/>
      <c r="R209" s="45"/>
      <c r="S209" s="45"/>
      <c r="T209" s="45"/>
      <c r="U209" s="45"/>
      <c r="V209" s="50"/>
      <c r="Y209"/>
    </row>
    <row r="210" spans="1:25" ht="30.6" customHeight="1">
      <c r="A210" s="49">
        <f>'S3 Maquette'!B208</f>
        <v>0</v>
      </c>
      <c r="B210" s="49">
        <f>'S3 Maquette'!C208</f>
        <v>0</v>
      </c>
      <c r="C210" s="47">
        <f>'S3 Maquette'!F208</f>
        <v>0</v>
      </c>
      <c r="D210" s="45"/>
      <c r="E210" s="45"/>
      <c r="F210" s="45"/>
      <c r="G210" s="45"/>
      <c r="H210" s="45"/>
      <c r="I210" s="45"/>
      <c r="J210" s="45"/>
      <c r="K210" s="45"/>
      <c r="L210" s="45"/>
      <c r="M210" s="45"/>
      <c r="N210" s="45"/>
      <c r="O210" s="45"/>
      <c r="P210" s="45"/>
      <c r="Q210" s="45"/>
      <c r="R210" s="45"/>
      <c r="S210" s="45"/>
      <c r="T210" s="45"/>
      <c r="U210" s="45"/>
      <c r="V210" s="50"/>
      <c r="Y210"/>
    </row>
    <row r="211" spans="1:25" ht="30.6" customHeight="1">
      <c r="A211" s="49">
        <f>'S3 Maquette'!B209</f>
        <v>0</v>
      </c>
      <c r="B211" s="49">
        <f>'S3 Maquette'!C209</f>
        <v>0</v>
      </c>
      <c r="C211" s="47">
        <f>'S3 Maquette'!F209</f>
        <v>0</v>
      </c>
      <c r="D211" s="45"/>
      <c r="E211" s="45"/>
      <c r="F211" s="45"/>
      <c r="G211" s="45"/>
      <c r="H211" s="45"/>
      <c r="I211" s="45"/>
      <c r="J211" s="45"/>
      <c r="K211" s="45"/>
      <c r="L211" s="45"/>
      <c r="M211" s="45"/>
      <c r="N211" s="45"/>
      <c r="O211" s="45"/>
      <c r="P211" s="45"/>
      <c r="Q211" s="45"/>
      <c r="R211" s="45"/>
      <c r="S211" s="45"/>
      <c r="T211" s="45"/>
      <c r="U211" s="45"/>
      <c r="V211" s="50"/>
      <c r="Y211"/>
    </row>
    <row r="212" spans="1:25" ht="30.6" customHeight="1">
      <c r="A212" s="49">
        <f>'S3 Maquette'!B210</f>
        <v>0</v>
      </c>
      <c r="B212" s="49">
        <f>'S3 Maquette'!C210</f>
        <v>0</v>
      </c>
      <c r="C212" s="47">
        <f>'S3 Maquette'!F210</f>
        <v>0</v>
      </c>
      <c r="D212" s="45"/>
      <c r="E212" s="45"/>
      <c r="F212" s="45"/>
      <c r="G212" s="45"/>
      <c r="H212" s="45"/>
      <c r="I212" s="45"/>
      <c r="J212" s="45"/>
      <c r="K212" s="45"/>
      <c r="L212" s="45"/>
      <c r="M212" s="45"/>
      <c r="N212" s="45"/>
      <c r="O212" s="45"/>
      <c r="P212" s="45"/>
      <c r="Q212" s="45"/>
      <c r="R212" s="45"/>
      <c r="S212" s="45"/>
      <c r="T212" s="45"/>
      <c r="U212" s="45"/>
      <c r="V212" s="50"/>
      <c r="Y212"/>
    </row>
    <row r="213" spans="1:25" ht="30.6" customHeight="1">
      <c r="A213" s="49">
        <f>'S3 Maquette'!B211</f>
        <v>0</v>
      </c>
      <c r="B213" s="49">
        <f>'S3 Maquette'!C211</f>
        <v>0</v>
      </c>
      <c r="C213" s="47">
        <f>'S3 Maquette'!F211</f>
        <v>0</v>
      </c>
      <c r="D213" s="45"/>
      <c r="E213" s="45"/>
      <c r="F213" s="45"/>
      <c r="G213" s="45"/>
      <c r="H213" s="45"/>
      <c r="I213" s="45"/>
      <c r="J213" s="45"/>
      <c r="K213" s="45"/>
      <c r="L213" s="45"/>
      <c r="M213" s="45"/>
      <c r="N213" s="45"/>
      <c r="O213" s="45"/>
      <c r="P213" s="45"/>
      <c r="Q213" s="45"/>
      <c r="R213" s="45"/>
      <c r="S213" s="45"/>
      <c r="T213" s="45"/>
      <c r="U213" s="45"/>
      <c r="V213" s="50"/>
      <c r="Y213"/>
    </row>
    <row r="214" spans="1:25" ht="30.6" customHeight="1">
      <c r="A214" s="49">
        <f>'S3 Maquette'!B212</f>
        <v>0</v>
      </c>
      <c r="B214" s="49">
        <f>'S3 Maquette'!C212</f>
        <v>0</v>
      </c>
      <c r="C214" s="47">
        <f>'S3 Maquette'!F212</f>
        <v>0</v>
      </c>
      <c r="D214" s="45"/>
      <c r="E214" s="45"/>
      <c r="F214" s="45"/>
      <c r="G214" s="45"/>
      <c r="H214" s="45"/>
      <c r="I214" s="45"/>
      <c r="J214" s="45"/>
      <c r="K214" s="45"/>
      <c r="L214" s="45"/>
      <c r="M214" s="45"/>
      <c r="N214" s="45"/>
      <c r="O214" s="45"/>
      <c r="P214" s="45"/>
      <c r="Q214" s="45"/>
      <c r="R214" s="45"/>
      <c r="S214" s="45"/>
      <c r="T214" s="45"/>
      <c r="U214" s="45"/>
      <c r="V214" s="50"/>
      <c r="Y214"/>
    </row>
    <row r="215" spans="1:25" ht="30.6" customHeight="1">
      <c r="A215" s="49">
        <f>'S3 Maquette'!B213</f>
        <v>0</v>
      </c>
      <c r="B215" s="49">
        <f>'S3 Maquette'!C213</f>
        <v>0</v>
      </c>
      <c r="C215" s="47">
        <f>'S3 Maquette'!F213</f>
        <v>0</v>
      </c>
      <c r="D215" s="45"/>
      <c r="E215" s="45"/>
      <c r="F215" s="45"/>
      <c r="G215" s="45"/>
      <c r="H215" s="45"/>
      <c r="I215" s="45"/>
      <c r="J215" s="45"/>
      <c r="K215" s="45"/>
      <c r="L215" s="45"/>
      <c r="M215" s="45"/>
      <c r="N215" s="45"/>
      <c r="O215" s="45"/>
      <c r="P215" s="45"/>
      <c r="Q215" s="45"/>
      <c r="R215" s="45"/>
      <c r="S215" s="45"/>
      <c r="T215" s="45"/>
      <c r="U215" s="45"/>
      <c r="V215" s="50"/>
      <c r="Y215"/>
    </row>
    <row r="216" spans="1:25" ht="30.6" customHeight="1">
      <c r="A216" s="49">
        <f>'S3 Maquette'!B214</f>
        <v>0</v>
      </c>
      <c r="B216" s="49">
        <f>'S3 Maquette'!C214</f>
        <v>0</v>
      </c>
      <c r="C216" s="47">
        <f>'S3 Maquette'!F214</f>
        <v>0</v>
      </c>
      <c r="D216" s="45"/>
      <c r="E216" s="45"/>
      <c r="F216" s="45"/>
      <c r="G216" s="45"/>
      <c r="H216" s="45"/>
      <c r="I216" s="45"/>
      <c r="J216" s="45"/>
      <c r="K216" s="45"/>
      <c r="L216" s="45"/>
      <c r="M216" s="45"/>
      <c r="N216" s="45"/>
      <c r="O216" s="45"/>
      <c r="P216" s="45"/>
      <c r="Q216" s="45"/>
      <c r="R216" s="45"/>
      <c r="S216" s="45"/>
      <c r="T216" s="45"/>
      <c r="U216" s="45"/>
      <c r="V216" s="50"/>
      <c r="Y216"/>
    </row>
    <row r="217" spans="1:25" ht="30.6" customHeight="1">
      <c r="A217" s="49">
        <f>'S3 Maquette'!B215</f>
        <v>0</v>
      </c>
      <c r="B217" s="49">
        <f>'S3 Maquette'!C215</f>
        <v>0</v>
      </c>
      <c r="C217" s="47">
        <f>'S3 Maquette'!F215</f>
        <v>0</v>
      </c>
      <c r="D217" s="45"/>
      <c r="E217" s="45"/>
      <c r="F217" s="45"/>
      <c r="G217" s="45"/>
      <c r="H217" s="45"/>
      <c r="I217" s="45"/>
      <c r="J217" s="45"/>
      <c r="K217" s="45"/>
      <c r="L217" s="45"/>
      <c r="M217" s="45"/>
      <c r="N217" s="45"/>
      <c r="O217" s="45"/>
      <c r="P217" s="45"/>
      <c r="Q217" s="45"/>
      <c r="R217" s="45"/>
      <c r="S217" s="45"/>
      <c r="T217" s="45"/>
      <c r="U217" s="45"/>
      <c r="V217" s="50"/>
      <c r="Y217"/>
    </row>
    <row r="218" spans="1:25" ht="30.6" customHeight="1">
      <c r="A218" s="49">
        <f>'S3 Maquette'!B216</f>
        <v>0</v>
      </c>
      <c r="B218" s="49">
        <f>'S3 Maquette'!C216</f>
        <v>0</v>
      </c>
      <c r="C218" s="47">
        <f>'S3 Maquette'!F216</f>
        <v>0</v>
      </c>
      <c r="D218" s="45"/>
      <c r="E218" s="45"/>
      <c r="F218" s="45"/>
      <c r="G218" s="45"/>
      <c r="H218" s="45"/>
      <c r="I218" s="45"/>
      <c r="J218" s="45"/>
      <c r="K218" s="45"/>
      <c r="L218" s="45"/>
      <c r="M218" s="45"/>
      <c r="N218" s="45"/>
      <c r="O218" s="45"/>
      <c r="P218" s="45"/>
      <c r="Q218" s="45"/>
      <c r="R218" s="45"/>
      <c r="S218" s="45"/>
      <c r="T218" s="45"/>
      <c r="U218" s="45"/>
      <c r="V218" s="50"/>
      <c r="Y218"/>
    </row>
    <row r="219" spans="1:25" ht="30.6" customHeight="1">
      <c r="A219" s="49">
        <f>'S3 Maquette'!B217</f>
        <v>0</v>
      </c>
      <c r="B219" s="49">
        <f>'S3 Maquette'!C217</f>
        <v>0</v>
      </c>
      <c r="C219" s="47">
        <f>'S3 Maquette'!F217</f>
        <v>0</v>
      </c>
      <c r="D219" s="45"/>
      <c r="E219" s="45"/>
      <c r="F219" s="45"/>
      <c r="G219" s="45"/>
      <c r="H219" s="45"/>
      <c r="I219" s="45"/>
      <c r="J219" s="45"/>
      <c r="K219" s="45"/>
      <c r="L219" s="45"/>
      <c r="M219" s="45"/>
      <c r="N219" s="45"/>
      <c r="O219" s="45"/>
      <c r="P219" s="45"/>
      <c r="Q219" s="45"/>
      <c r="R219" s="45"/>
      <c r="S219" s="45"/>
      <c r="T219" s="45"/>
      <c r="U219" s="45"/>
      <c r="V219" s="50"/>
      <c r="Y219"/>
    </row>
    <row r="220" spans="1:25" ht="30.6" customHeight="1">
      <c r="A220" s="49">
        <f>'S3 Maquette'!B218</f>
        <v>0</v>
      </c>
      <c r="B220" s="49">
        <f>'S3 Maquette'!C218</f>
        <v>0</v>
      </c>
      <c r="C220" s="47">
        <f>'S3 Maquette'!F218</f>
        <v>0</v>
      </c>
      <c r="D220" s="45"/>
      <c r="E220" s="45"/>
      <c r="F220" s="45"/>
      <c r="G220" s="45"/>
      <c r="H220" s="45"/>
      <c r="I220" s="45"/>
      <c r="J220" s="45"/>
      <c r="K220" s="45"/>
      <c r="L220" s="45"/>
      <c r="M220" s="45"/>
      <c r="N220" s="45"/>
      <c r="O220" s="45"/>
      <c r="P220" s="45"/>
      <c r="Q220" s="45"/>
      <c r="R220" s="45"/>
      <c r="S220" s="45"/>
      <c r="T220" s="45"/>
      <c r="U220" s="45"/>
      <c r="V220" s="50"/>
      <c r="Y220"/>
    </row>
    <row r="221" spans="1:25" ht="30.6" customHeight="1">
      <c r="A221" s="49">
        <f>'S3 Maquette'!B219</f>
        <v>0</v>
      </c>
      <c r="B221" s="49">
        <f>'S3 Maquette'!C219</f>
        <v>0</v>
      </c>
      <c r="C221" s="47">
        <f>'S3 Maquette'!F219</f>
        <v>0</v>
      </c>
      <c r="D221" s="45"/>
      <c r="E221" s="45"/>
      <c r="F221" s="45"/>
      <c r="G221" s="45"/>
      <c r="H221" s="45"/>
      <c r="I221" s="45"/>
      <c r="J221" s="45"/>
      <c r="K221" s="45"/>
      <c r="L221" s="45"/>
      <c r="M221" s="45"/>
      <c r="N221" s="45"/>
      <c r="O221" s="45"/>
      <c r="P221" s="45"/>
      <c r="Q221" s="45"/>
      <c r="R221" s="45"/>
      <c r="S221" s="45"/>
      <c r="T221" s="45"/>
      <c r="U221" s="45"/>
      <c r="V221" s="50"/>
      <c r="Y221"/>
    </row>
    <row r="222" spans="1:25" ht="30.6" customHeight="1">
      <c r="A222" s="49">
        <f>'S3 Maquette'!B220</f>
        <v>0</v>
      </c>
      <c r="B222" s="49">
        <f>'S3 Maquette'!C220</f>
        <v>0</v>
      </c>
      <c r="C222" s="47">
        <f>'S3 Maquette'!F220</f>
        <v>0</v>
      </c>
      <c r="D222" s="45"/>
      <c r="E222" s="45"/>
      <c r="F222" s="45"/>
      <c r="G222" s="45"/>
      <c r="H222" s="45"/>
      <c r="I222" s="45"/>
      <c r="J222" s="45"/>
      <c r="K222" s="45"/>
      <c r="L222" s="45"/>
      <c r="M222" s="45"/>
      <c r="N222" s="45"/>
      <c r="O222" s="45"/>
      <c r="P222" s="45"/>
      <c r="Q222" s="45"/>
      <c r="R222" s="45"/>
      <c r="S222" s="45"/>
      <c r="T222" s="45"/>
      <c r="U222" s="45"/>
      <c r="V222" s="50"/>
      <c r="Y222"/>
    </row>
    <row r="223" spans="1:25" ht="30.6" customHeight="1">
      <c r="A223" s="49">
        <f>'S3 Maquette'!B221</f>
        <v>0</v>
      </c>
      <c r="B223" s="49">
        <f>'S3 Maquette'!C221</f>
        <v>0</v>
      </c>
      <c r="C223" s="47">
        <f>'S3 Maquette'!F221</f>
        <v>0</v>
      </c>
      <c r="D223" s="45"/>
      <c r="E223" s="45"/>
      <c r="F223" s="45"/>
      <c r="G223" s="45"/>
      <c r="H223" s="45"/>
      <c r="I223" s="45"/>
      <c r="J223" s="45"/>
      <c r="K223" s="45"/>
      <c r="L223" s="45"/>
      <c r="M223" s="45"/>
      <c r="N223" s="45"/>
      <c r="O223" s="45"/>
      <c r="P223" s="45"/>
      <c r="Q223" s="45"/>
      <c r="R223" s="45"/>
      <c r="S223" s="45"/>
      <c r="T223" s="45"/>
      <c r="U223" s="45"/>
      <c r="V223" s="50"/>
      <c r="Y223"/>
    </row>
    <row r="224" spans="1:25" ht="30.6" customHeight="1">
      <c r="A224" s="49">
        <f>'S3 Maquette'!B222</f>
        <v>0</v>
      </c>
      <c r="B224" s="49">
        <f>'S3 Maquette'!C222</f>
        <v>0</v>
      </c>
      <c r="C224" s="47">
        <f>'S3 Maquette'!F222</f>
        <v>0</v>
      </c>
      <c r="D224" s="45"/>
      <c r="E224" s="45"/>
      <c r="F224" s="45"/>
      <c r="G224" s="45"/>
      <c r="H224" s="45"/>
      <c r="I224" s="45"/>
      <c r="J224" s="45"/>
      <c r="K224" s="45"/>
      <c r="L224" s="45"/>
      <c r="M224" s="45"/>
      <c r="N224" s="45"/>
      <c r="O224" s="45"/>
      <c r="P224" s="45"/>
      <c r="Q224" s="45"/>
      <c r="R224" s="45"/>
      <c r="S224" s="45"/>
      <c r="T224" s="45"/>
      <c r="U224" s="45"/>
      <c r="V224" s="50"/>
      <c r="Y224"/>
    </row>
    <row r="225" spans="1:25" ht="30.6" customHeight="1">
      <c r="A225" s="49">
        <f>'S3 Maquette'!B223</f>
        <v>0</v>
      </c>
      <c r="B225" s="49">
        <f>'S3 Maquette'!C223</f>
        <v>0</v>
      </c>
      <c r="C225" s="47">
        <f>'S3 Maquette'!F223</f>
        <v>0</v>
      </c>
      <c r="D225" s="45"/>
      <c r="E225" s="45"/>
      <c r="F225" s="45"/>
      <c r="G225" s="45"/>
      <c r="H225" s="45"/>
      <c r="I225" s="45"/>
      <c r="J225" s="45"/>
      <c r="K225" s="45"/>
      <c r="L225" s="45"/>
      <c r="M225" s="45"/>
      <c r="N225" s="45"/>
      <c r="O225" s="45"/>
      <c r="P225" s="45"/>
      <c r="Q225" s="45"/>
      <c r="R225" s="45"/>
      <c r="S225" s="45"/>
      <c r="T225" s="45"/>
      <c r="U225" s="45"/>
      <c r="V225" s="50"/>
      <c r="Y225"/>
    </row>
    <row r="226" spans="1:25" ht="30.6" customHeight="1">
      <c r="A226" s="49">
        <f>'S3 Maquette'!B224</f>
        <v>0</v>
      </c>
      <c r="B226" s="49">
        <f>'S3 Maquette'!C224</f>
        <v>0</v>
      </c>
      <c r="C226" s="47">
        <f>'S3 Maquette'!F224</f>
        <v>0</v>
      </c>
      <c r="D226" s="45"/>
      <c r="E226" s="45"/>
      <c r="F226" s="45"/>
      <c r="G226" s="45"/>
      <c r="H226" s="45"/>
      <c r="I226" s="45"/>
      <c r="J226" s="45"/>
      <c r="K226" s="45"/>
      <c r="L226" s="45"/>
      <c r="M226" s="45"/>
      <c r="N226" s="45"/>
      <c r="O226" s="45"/>
      <c r="P226" s="45"/>
      <c r="Q226" s="45"/>
      <c r="R226" s="45"/>
      <c r="S226" s="45"/>
      <c r="T226" s="45"/>
      <c r="U226" s="45"/>
      <c r="V226" s="50"/>
      <c r="Y226"/>
    </row>
    <row r="227" spans="1:25" ht="30.6" customHeight="1">
      <c r="A227" s="49">
        <f>'S3 Maquette'!B225</f>
        <v>0</v>
      </c>
      <c r="B227" s="49">
        <f>'S3 Maquette'!C225</f>
        <v>0</v>
      </c>
      <c r="C227" s="47">
        <f>'S3 Maquette'!F225</f>
        <v>0</v>
      </c>
      <c r="D227" s="45"/>
      <c r="E227" s="45"/>
      <c r="F227" s="45"/>
      <c r="G227" s="45"/>
      <c r="H227" s="45"/>
      <c r="I227" s="45"/>
      <c r="J227" s="45"/>
      <c r="K227" s="45"/>
      <c r="L227" s="45"/>
      <c r="M227" s="45"/>
      <c r="N227" s="45"/>
      <c r="O227" s="45"/>
      <c r="P227" s="45"/>
      <c r="Q227" s="45"/>
      <c r="R227" s="45"/>
      <c r="S227" s="45"/>
      <c r="T227" s="45"/>
      <c r="U227" s="45"/>
      <c r="V227" s="50"/>
      <c r="Y227"/>
    </row>
    <row r="228" spans="1:25" ht="30.6" customHeight="1">
      <c r="A228" s="49">
        <f>'S3 Maquette'!B226</f>
        <v>0</v>
      </c>
      <c r="B228" s="49">
        <f>'S3 Maquette'!C226</f>
        <v>0</v>
      </c>
      <c r="C228" s="47">
        <f>'S3 Maquette'!F226</f>
        <v>0</v>
      </c>
      <c r="D228" s="45"/>
      <c r="E228" s="45"/>
      <c r="F228" s="45"/>
      <c r="G228" s="45"/>
      <c r="H228" s="45"/>
      <c r="I228" s="45"/>
      <c r="J228" s="45"/>
      <c r="K228" s="45"/>
      <c r="L228" s="45"/>
      <c r="M228" s="45"/>
      <c r="N228" s="45"/>
      <c r="O228" s="45"/>
      <c r="P228" s="45"/>
      <c r="Q228" s="45"/>
      <c r="R228" s="45"/>
      <c r="S228" s="45"/>
      <c r="T228" s="45"/>
      <c r="U228" s="45"/>
      <c r="V228" s="50"/>
      <c r="Y228"/>
    </row>
    <row r="229" spans="1:25" ht="30.6" customHeight="1">
      <c r="A229" s="49">
        <f>'S3 Maquette'!B227</f>
        <v>0</v>
      </c>
      <c r="B229" s="49">
        <f>'S3 Maquette'!C227</f>
        <v>0</v>
      </c>
      <c r="C229" s="47">
        <f>'S3 Maquette'!F227</f>
        <v>0</v>
      </c>
      <c r="D229" s="45"/>
      <c r="E229" s="45"/>
      <c r="F229" s="45"/>
      <c r="G229" s="45"/>
      <c r="H229" s="45"/>
      <c r="I229" s="45"/>
      <c r="J229" s="45"/>
      <c r="K229" s="45"/>
      <c r="L229" s="45"/>
      <c r="M229" s="45"/>
      <c r="N229" s="45"/>
      <c r="O229" s="45"/>
      <c r="P229" s="45"/>
      <c r="Q229" s="45"/>
      <c r="R229" s="45"/>
      <c r="S229" s="45"/>
      <c r="T229" s="45"/>
      <c r="U229" s="45"/>
      <c r="V229" s="50"/>
      <c r="Y229"/>
    </row>
    <row r="230" spans="1:25" ht="30.6" customHeight="1">
      <c r="A230" s="49">
        <f>'S3 Maquette'!B228</f>
        <v>0</v>
      </c>
      <c r="B230" s="49">
        <f>'S3 Maquette'!C228</f>
        <v>0</v>
      </c>
      <c r="C230" s="47">
        <f>'S3 Maquette'!F228</f>
        <v>0</v>
      </c>
      <c r="D230" s="45"/>
      <c r="E230" s="45"/>
      <c r="F230" s="45"/>
      <c r="G230" s="45"/>
      <c r="H230" s="45"/>
      <c r="I230" s="45"/>
      <c r="J230" s="45"/>
      <c r="K230" s="45"/>
      <c r="L230" s="45"/>
      <c r="M230" s="45"/>
      <c r="N230" s="45"/>
      <c r="O230" s="45"/>
      <c r="P230" s="45"/>
      <c r="Q230" s="45"/>
      <c r="R230" s="45"/>
      <c r="S230" s="45"/>
      <c r="T230" s="45"/>
      <c r="U230" s="45"/>
      <c r="V230" s="50"/>
      <c r="Y230"/>
    </row>
    <row r="231" spans="1:25" ht="30.6" customHeight="1">
      <c r="A231" s="49">
        <f>'S3 Maquette'!B229</f>
        <v>0</v>
      </c>
      <c r="B231" s="49">
        <f>'S3 Maquette'!C229</f>
        <v>0</v>
      </c>
      <c r="C231" s="47">
        <f>'S3 Maquette'!F229</f>
        <v>0</v>
      </c>
      <c r="D231" s="45"/>
      <c r="E231" s="45"/>
      <c r="F231" s="45"/>
      <c r="G231" s="45"/>
      <c r="H231" s="45"/>
      <c r="I231" s="45"/>
      <c r="J231" s="45"/>
      <c r="K231" s="45"/>
      <c r="L231" s="45"/>
      <c r="M231" s="45"/>
      <c r="N231" s="45"/>
      <c r="O231" s="45"/>
      <c r="P231" s="45"/>
      <c r="Q231" s="45"/>
      <c r="R231" s="45"/>
      <c r="S231" s="45"/>
      <c r="T231" s="45"/>
      <c r="U231" s="45"/>
      <c r="V231" s="50"/>
      <c r="Y231"/>
    </row>
    <row r="232" spans="1:25" ht="30.6" customHeight="1">
      <c r="A232" s="49">
        <f>'S3 Maquette'!B230</f>
        <v>0</v>
      </c>
      <c r="B232" s="49">
        <f>'S3 Maquette'!C230</f>
        <v>0</v>
      </c>
      <c r="C232" s="47">
        <f>'S3 Maquette'!F230</f>
        <v>0</v>
      </c>
      <c r="D232" s="45"/>
      <c r="E232" s="45"/>
      <c r="F232" s="45"/>
      <c r="G232" s="45"/>
      <c r="H232" s="45"/>
      <c r="I232" s="45"/>
      <c r="J232" s="45"/>
      <c r="K232" s="45"/>
      <c r="L232" s="45"/>
      <c r="M232" s="45"/>
      <c r="N232" s="45"/>
      <c r="O232" s="45"/>
      <c r="P232" s="45"/>
      <c r="Q232" s="45"/>
      <c r="R232" s="45"/>
      <c r="S232" s="45"/>
      <c r="T232" s="45"/>
      <c r="U232" s="45"/>
      <c r="V232" s="50"/>
      <c r="Y232"/>
    </row>
    <row r="233" spans="1:25" ht="30.6" customHeight="1">
      <c r="A233" s="49">
        <f>'S3 Maquette'!B231</f>
        <v>0</v>
      </c>
      <c r="B233" s="49">
        <f>'S3 Maquette'!C231</f>
        <v>0</v>
      </c>
      <c r="C233" s="47">
        <f>'S3 Maquette'!F231</f>
        <v>0</v>
      </c>
      <c r="D233" s="45"/>
      <c r="E233" s="45"/>
      <c r="F233" s="45"/>
      <c r="G233" s="45"/>
      <c r="H233" s="45"/>
      <c r="I233" s="45"/>
      <c r="J233" s="45"/>
      <c r="K233" s="45"/>
      <c r="L233" s="45"/>
      <c r="M233" s="45"/>
      <c r="N233" s="45"/>
      <c r="O233" s="45"/>
      <c r="P233" s="45"/>
      <c r="Q233" s="45"/>
      <c r="R233" s="45"/>
      <c r="S233" s="45"/>
      <c r="T233" s="45"/>
      <c r="U233" s="45"/>
      <c r="V233" s="50"/>
      <c r="Y233"/>
    </row>
    <row r="234" spans="1:25" ht="30.6" customHeight="1">
      <c r="A234" s="49">
        <f>'S3 Maquette'!B232</f>
        <v>0</v>
      </c>
      <c r="B234" s="49">
        <f>'S3 Maquette'!C232</f>
        <v>0</v>
      </c>
      <c r="C234" s="47">
        <f>'S3 Maquette'!F232</f>
        <v>0</v>
      </c>
      <c r="D234" s="45"/>
      <c r="E234" s="45"/>
      <c r="F234" s="45"/>
      <c r="G234" s="45"/>
      <c r="H234" s="45"/>
      <c r="I234" s="45"/>
      <c r="J234" s="45"/>
      <c r="K234" s="45"/>
      <c r="L234" s="45"/>
      <c r="M234" s="45"/>
      <c r="N234" s="45"/>
      <c r="O234" s="45"/>
      <c r="P234" s="45"/>
      <c r="Q234" s="45"/>
      <c r="R234" s="45"/>
      <c r="S234" s="45"/>
      <c r="T234" s="45"/>
      <c r="U234" s="45"/>
      <c r="V234" s="50"/>
      <c r="Y234"/>
    </row>
    <row r="235" spans="1:25" ht="30.6" customHeight="1">
      <c r="A235" s="49">
        <f>'S3 Maquette'!B233</f>
        <v>0</v>
      </c>
      <c r="B235" s="49">
        <f>'S3 Maquette'!C233</f>
        <v>0</v>
      </c>
      <c r="C235" s="47">
        <f>'S3 Maquette'!F233</f>
        <v>0</v>
      </c>
      <c r="D235" s="45"/>
      <c r="E235" s="45"/>
      <c r="F235" s="45"/>
      <c r="G235" s="45"/>
      <c r="H235" s="45"/>
      <c r="I235" s="45"/>
      <c r="J235" s="45"/>
      <c r="K235" s="45"/>
      <c r="L235" s="45"/>
      <c r="M235" s="45"/>
      <c r="N235" s="45"/>
      <c r="O235" s="45"/>
      <c r="P235" s="45"/>
      <c r="Q235" s="45"/>
      <c r="R235" s="45"/>
      <c r="S235" s="45"/>
      <c r="T235" s="45"/>
      <c r="U235" s="45"/>
      <c r="V235" s="50"/>
      <c r="Y235"/>
    </row>
    <row r="236" spans="1:25" ht="30.6" customHeight="1">
      <c r="A236" s="49">
        <f>'S3 Maquette'!B234</f>
        <v>0</v>
      </c>
      <c r="B236" s="49">
        <f>'S3 Maquette'!C234</f>
        <v>0</v>
      </c>
      <c r="C236" s="47">
        <f>'S3 Maquette'!F234</f>
        <v>0</v>
      </c>
      <c r="D236" s="45"/>
      <c r="E236" s="45"/>
      <c r="F236" s="45"/>
      <c r="G236" s="45"/>
      <c r="H236" s="45"/>
      <c r="I236" s="45"/>
      <c r="J236" s="45"/>
      <c r="K236" s="45"/>
      <c r="L236" s="45"/>
      <c r="M236" s="45"/>
      <c r="N236" s="45"/>
      <c r="O236" s="45"/>
      <c r="P236" s="45"/>
      <c r="Q236" s="45"/>
      <c r="R236" s="45"/>
      <c r="S236" s="45"/>
      <c r="T236" s="45"/>
      <c r="U236" s="45"/>
      <c r="V236" s="50"/>
      <c r="Y236"/>
    </row>
    <row r="237" spans="1:25" ht="30.6" customHeight="1">
      <c r="A237" s="49">
        <f>'S3 Maquette'!B235</f>
        <v>0</v>
      </c>
      <c r="B237" s="49">
        <f>'S3 Maquette'!C235</f>
        <v>0</v>
      </c>
      <c r="C237" s="47">
        <f>'S3 Maquette'!F235</f>
        <v>0</v>
      </c>
      <c r="D237" s="45"/>
      <c r="E237" s="45"/>
      <c r="F237" s="45"/>
      <c r="G237" s="45"/>
      <c r="H237" s="45"/>
      <c r="I237" s="45"/>
      <c r="J237" s="45"/>
      <c r="K237" s="45"/>
      <c r="L237" s="45"/>
      <c r="M237" s="45"/>
      <c r="N237" s="45"/>
      <c r="O237" s="45"/>
      <c r="P237" s="45"/>
      <c r="Q237" s="45"/>
      <c r="R237" s="45"/>
      <c r="S237" s="45"/>
      <c r="T237" s="45"/>
      <c r="U237" s="45"/>
      <c r="V237" s="50"/>
      <c r="Y237"/>
    </row>
    <row r="238" spans="1:25" ht="30.6" customHeight="1">
      <c r="A238" s="49">
        <f>'S3 Maquette'!B236</f>
        <v>0</v>
      </c>
      <c r="B238" s="49">
        <f>'S3 Maquette'!C236</f>
        <v>0</v>
      </c>
      <c r="C238" s="47">
        <f>'S3 Maquette'!F236</f>
        <v>0</v>
      </c>
      <c r="D238" s="45"/>
      <c r="E238" s="45"/>
      <c r="F238" s="45"/>
      <c r="G238" s="45"/>
      <c r="H238" s="45"/>
      <c r="I238" s="45"/>
      <c r="J238" s="45"/>
      <c r="K238" s="45"/>
      <c r="L238" s="45"/>
      <c r="M238" s="45"/>
      <c r="N238" s="45"/>
      <c r="O238" s="45"/>
      <c r="P238" s="45"/>
      <c r="Q238" s="45"/>
      <c r="R238" s="45"/>
      <c r="S238" s="45"/>
      <c r="T238" s="45"/>
      <c r="U238" s="45"/>
      <c r="V238" s="50"/>
      <c r="Y238"/>
    </row>
    <row r="239" spans="1:25" ht="30.6" customHeight="1">
      <c r="A239" s="49">
        <f>'S3 Maquette'!B237</f>
        <v>0</v>
      </c>
      <c r="B239" s="49">
        <f>'S3 Maquette'!C237</f>
        <v>0</v>
      </c>
      <c r="C239" s="47">
        <f>'S3 Maquette'!F237</f>
        <v>0</v>
      </c>
      <c r="D239" s="45"/>
      <c r="E239" s="45"/>
      <c r="F239" s="45"/>
      <c r="G239" s="45"/>
      <c r="H239" s="45"/>
      <c r="I239" s="45"/>
      <c r="J239" s="45"/>
      <c r="K239" s="45"/>
      <c r="L239" s="45"/>
      <c r="M239" s="45"/>
      <c r="N239" s="45"/>
      <c r="O239" s="45"/>
      <c r="P239" s="45"/>
      <c r="Q239" s="45"/>
      <c r="R239" s="45"/>
      <c r="S239" s="45"/>
      <c r="T239" s="45"/>
      <c r="U239" s="45"/>
      <c r="V239" s="50"/>
      <c r="Y239"/>
    </row>
    <row r="240" spans="1:25" ht="30.6" customHeight="1">
      <c r="A240" s="49">
        <f>'S3 Maquette'!B238</f>
        <v>0</v>
      </c>
      <c r="B240" s="49">
        <f>'S3 Maquette'!C238</f>
        <v>0</v>
      </c>
      <c r="C240" s="47">
        <f>'S3 Maquette'!F238</f>
        <v>0</v>
      </c>
      <c r="D240" s="45"/>
      <c r="E240" s="45"/>
      <c r="F240" s="45"/>
      <c r="G240" s="45"/>
      <c r="H240" s="45"/>
      <c r="I240" s="45"/>
      <c r="J240" s="45"/>
      <c r="K240" s="45"/>
      <c r="L240" s="45"/>
      <c r="M240" s="45"/>
      <c r="N240" s="45"/>
      <c r="O240" s="45"/>
      <c r="P240" s="45"/>
      <c r="Q240" s="45"/>
      <c r="R240" s="45"/>
      <c r="S240" s="45"/>
      <c r="T240" s="45"/>
      <c r="U240" s="45"/>
      <c r="V240" s="50"/>
      <c r="Y240"/>
    </row>
    <row r="241" spans="1:25" ht="30.6" customHeight="1">
      <c r="A241" s="49">
        <f>'S3 Maquette'!B239</f>
        <v>0</v>
      </c>
      <c r="B241" s="49">
        <f>'S3 Maquette'!C239</f>
        <v>0</v>
      </c>
      <c r="C241" s="47">
        <f>'S3 Maquette'!F239</f>
        <v>0</v>
      </c>
      <c r="D241" s="45"/>
      <c r="E241" s="45"/>
      <c r="F241" s="45"/>
      <c r="G241" s="45"/>
      <c r="H241" s="45"/>
      <c r="I241" s="45"/>
      <c r="J241" s="45"/>
      <c r="K241" s="45"/>
      <c r="L241" s="45"/>
      <c r="M241" s="45"/>
      <c r="N241" s="45"/>
      <c r="O241" s="45"/>
      <c r="P241" s="45"/>
      <c r="Q241" s="45"/>
      <c r="R241" s="45"/>
      <c r="S241" s="45"/>
      <c r="T241" s="45"/>
      <c r="U241" s="45"/>
      <c r="V241" s="50"/>
      <c r="Y241"/>
    </row>
    <row r="242" spans="1:25" ht="30.6" customHeight="1">
      <c r="A242" s="49">
        <f>'S3 Maquette'!B240</f>
        <v>0</v>
      </c>
      <c r="B242" s="49">
        <f>'S3 Maquette'!C240</f>
        <v>0</v>
      </c>
      <c r="C242" s="47">
        <f>'S3 Maquette'!F240</f>
        <v>0</v>
      </c>
      <c r="D242" s="45"/>
      <c r="E242" s="45"/>
      <c r="F242" s="45"/>
      <c r="G242" s="45"/>
      <c r="H242" s="45"/>
      <c r="I242" s="45"/>
      <c r="J242" s="45"/>
      <c r="K242" s="45"/>
      <c r="L242" s="45"/>
      <c r="M242" s="45"/>
      <c r="N242" s="45"/>
      <c r="O242" s="45"/>
      <c r="P242" s="45"/>
      <c r="Q242" s="45"/>
      <c r="R242" s="45"/>
      <c r="S242" s="45"/>
      <c r="T242" s="45"/>
      <c r="U242" s="45"/>
      <c r="V242" s="50"/>
      <c r="Y242"/>
    </row>
    <row r="243" spans="1:25" ht="30.6" customHeight="1">
      <c r="A243" s="49">
        <f>'S3 Maquette'!B241</f>
        <v>0</v>
      </c>
      <c r="B243" s="49">
        <f>'S3 Maquette'!C241</f>
        <v>0</v>
      </c>
      <c r="C243" s="47">
        <f>'S3 Maquette'!F241</f>
        <v>0</v>
      </c>
      <c r="D243" s="45"/>
      <c r="E243" s="45"/>
      <c r="F243" s="45"/>
      <c r="G243" s="45"/>
      <c r="H243" s="45"/>
      <c r="I243" s="45"/>
      <c r="J243" s="45"/>
      <c r="K243" s="45"/>
      <c r="L243" s="45"/>
      <c r="M243" s="45"/>
      <c r="N243" s="45"/>
      <c r="O243" s="45"/>
      <c r="P243" s="45"/>
      <c r="Q243" s="45"/>
      <c r="R243" s="45"/>
      <c r="S243" s="45"/>
      <c r="T243" s="45"/>
      <c r="U243" s="45"/>
      <c r="V243" s="50"/>
      <c r="Y243"/>
    </row>
    <row r="244" spans="1:25" ht="30.6" customHeight="1">
      <c r="A244" s="49">
        <f>'S3 Maquette'!B242</f>
        <v>0</v>
      </c>
      <c r="B244" s="49">
        <f>'S3 Maquette'!C242</f>
        <v>0</v>
      </c>
      <c r="C244" s="47">
        <f>'S3 Maquette'!F242</f>
        <v>0</v>
      </c>
      <c r="D244" s="45"/>
      <c r="E244" s="45"/>
      <c r="F244" s="45"/>
      <c r="G244" s="45"/>
      <c r="H244" s="45"/>
      <c r="I244" s="45"/>
      <c r="J244" s="45"/>
      <c r="K244" s="45"/>
      <c r="L244" s="45"/>
      <c r="M244" s="45"/>
      <c r="N244" s="45"/>
      <c r="O244" s="45"/>
      <c r="P244" s="45"/>
      <c r="Q244" s="45"/>
      <c r="R244" s="45"/>
      <c r="S244" s="45"/>
      <c r="T244" s="45"/>
      <c r="U244" s="45"/>
      <c r="V244" s="50"/>
      <c r="Y244"/>
    </row>
    <row r="245" spans="1:25" ht="30.6" customHeight="1">
      <c r="A245" s="49">
        <f>'S3 Maquette'!B243</f>
        <v>0</v>
      </c>
      <c r="B245" s="49">
        <f>'S3 Maquette'!C243</f>
        <v>0</v>
      </c>
      <c r="C245" s="47">
        <f>'S3 Maquette'!F243</f>
        <v>0</v>
      </c>
      <c r="D245" s="45"/>
      <c r="E245" s="45"/>
      <c r="F245" s="45"/>
      <c r="G245" s="45"/>
      <c r="H245" s="45"/>
      <c r="I245" s="45"/>
      <c r="J245" s="45"/>
      <c r="K245" s="45"/>
      <c r="L245" s="45"/>
      <c r="M245" s="45"/>
      <c r="N245" s="45"/>
      <c r="O245" s="45"/>
      <c r="P245" s="45"/>
      <c r="Q245" s="45"/>
      <c r="R245" s="45"/>
      <c r="S245" s="45"/>
      <c r="T245" s="45"/>
      <c r="U245" s="45"/>
      <c r="V245" s="50"/>
      <c r="Y245"/>
    </row>
    <row r="246" spans="1:25" ht="30.6" customHeight="1">
      <c r="A246" s="49">
        <f>'S3 Maquette'!B244</f>
        <v>0</v>
      </c>
      <c r="B246" s="49">
        <f>'S3 Maquette'!C244</f>
        <v>0</v>
      </c>
      <c r="C246" s="47">
        <f>'S3 Maquette'!F244</f>
        <v>0</v>
      </c>
      <c r="D246" s="45"/>
      <c r="E246" s="45"/>
      <c r="F246" s="45"/>
      <c r="G246" s="45"/>
      <c r="H246" s="45"/>
      <c r="I246" s="45"/>
      <c r="J246" s="45"/>
      <c r="K246" s="45"/>
      <c r="L246" s="45"/>
      <c r="M246" s="45"/>
      <c r="N246" s="45"/>
      <c r="O246" s="45"/>
      <c r="P246" s="45"/>
      <c r="Q246" s="45"/>
      <c r="R246" s="45"/>
      <c r="S246" s="45"/>
      <c r="T246" s="45"/>
      <c r="U246" s="45"/>
      <c r="V246" s="50"/>
      <c r="Y246"/>
    </row>
    <row r="247" spans="1:25" ht="30.6" customHeight="1">
      <c r="A247" s="49">
        <f>'S3 Maquette'!B245</f>
        <v>0</v>
      </c>
      <c r="B247" s="49">
        <f>'S3 Maquette'!C245</f>
        <v>0</v>
      </c>
      <c r="C247" s="47">
        <f>'S3 Maquette'!F245</f>
        <v>0</v>
      </c>
      <c r="D247" s="45"/>
      <c r="E247" s="45"/>
      <c r="F247" s="45"/>
      <c r="G247" s="45"/>
      <c r="H247" s="45"/>
      <c r="I247" s="45"/>
      <c r="J247" s="45"/>
      <c r="K247" s="45"/>
      <c r="L247" s="45"/>
      <c r="M247" s="45"/>
      <c r="N247" s="45"/>
      <c r="O247" s="45"/>
      <c r="P247" s="45"/>
      <c r="Q247" s="45"/>
      <c r="R247" s="45"/>
      <c r="S247" s="45"/>
      <c r="T247" s="45"/>
      <c r="U247" s="45"/>
      <c r="V247" s="50"/>
      <c r="Y247"/>
    </row>
    <row r="248" spans="1:25" ht="30.6" customHeight="1">
      <c r="A248" s="49">
        <f>'S3 Maquette'!B246</f>
        <v>0</v>
      </c>
      <c r="B248" s="49">
        <f>'S3 Maquette'!C246</f>
        <v>0</v>
      </c>
      <c r="C248" s="47">
        <f>'S3 Maquette'!F246</f>
        <v>0</v>
      </c>
      <c r="D248" s="45"/>
      <c r="E248" s="45"/>
      <c r="F248" s="45"/>
      <c r="G248" s="45"/>
      <c r="H248" s="45"/>
      <c r="I248" s="45"/>
      <c r="J248" s="45"/>
      <c r="K248" s="45"/>
      <c r="L248" s="45"/>
      <c r="M248" s="45"/>
      <c r="N248" s="45"/>
      <c r="O248" s="45"/>
      <c r="P248" s="45"/>
      <c r="Q248" s="45"/>
      <c r="R248" s="45"/>
      <c r="S248" s="45"/>
      <c r="T248" s="45"/>
      <c r="U248" s="45"/>
      <c r="V248" s="50"/>
      <c r="Y248"/>
    </row>
    <row r="249" spans="1:25" ht="30.6" customHeight="1">
      <c r="A249" s="49">
        <f>'S3 Maquette'!B247</f>
        <v>0</v>
      </c>
      <c r="B249" s="49">
        <f>'S3 Maquette'!C247</f>
        <v>0</v>
      </c>
      <c r="C249" s="47">
        <f>'S3 Maquette'!F247</f>
        <v>0</v>
      </c>
      <c r="D249" s="45"/>
      <c r="E249" s="45"/>
      <c r="F249" s="45"/>
      <c r="G249" s="45"/>
      <c r="H249" s="45"/>
      <c r="I249" s="45"/>
      <c r="J249" s="45"/>
      <c r="K249" s="45"/>
      <c r="L249" s="45"/>
      <c r="M249" s="45"/>
      <c r="N249" s="45"/>
      <c r="O249" s="45"/>
      <c r="P249" s="45"/>
      <c r="Q249" s="45"/>
      <c r="R249" s="45"/>
      <c r="S249" s="45"/>
      <c r="T249" s="45"/>
      <c r="U249" s="45"/>
      <c r="V249" s="50"/>
      <c r="Y249"/>
    </row>
    <row r="250" spans="1:25" ht="30.6" customHeight="1">
      <c r="A250" s="49">
        <f>'S3 Maquette'!B248</f>
        <v>0</v>
      </c>
      <c r="B250" s="49">
        <f>'S3 Maquette'!C248</f>
        <v>0</v>
      </c>
      <c r="C250" s="47">
        <f>'S3 Maquette'!F248</f>
        <v>0</v>
      </c>
      <c r="D250" s="45"/>
      <c r="E250" s="45"/>
      <c r="F250" s="45"/>
      <c r="G250" s="45"/>
      <c r="H250" s="45"/>
      <c r="I250" s="45"/>
      <c r="J250" s="45"/>
      <c r="K250" s="45"/>
      <c r="L250" s="45"/>
      <c r="M250" s="45"/>
      <c r="N250" s="45"/>
      <c r="O250" s="45"/>
      <c r="P250" s="45"/>
      <c r="Q250" s="45"/>
      <c r="R250" s="45"/>
      <c r="S250" s="45"/>
      <c r="T250" s="45"/>
      <c r="U250" s="45"/>
      <c r="V250" s="50"/>
      <c r="Y250"/>
    </row>
    <row r="251" spans="1:25" ht="30.6" customHeight="1">
      <c r="A251" s="49">
        <f>'S3 Maquette'!B249</f>
        <v>0</v>
      </c>
      <c r="B251" s="49">
        <f>'S3 Maquette'!C249</f>
        <v>0</v>
      </c>
      <c r="C251" s="47">
        <f>'S3 Maquette'!F249</f>
        <v>0</v>
      </c>
      <c r="D251" s="45"/>
      <c r="E251" s="45"/>
      <c r="F251" s="45"/>
      <c r="G251" s="45"/>
      <c r="H251" s="45"/>
      <c r="I251" s="45"/>
      <c r="J251" s="45"/>
      <c r="K251" s="45"/>
      <c r="L251" s="45"/>
      <c r="M251" s="45"/>
      <c r="N251" s="45"/>
      <c r="O251" s="45"/>
      <c r="P251" s="45"/>
      <c r="Q251" s="45"/>
      <c r="R251" s="45"/>
      <c r="S251" s="45"/>
      <c r="T251" s="45"/>
      <c r="U251" s="45"/>
      <c r="V251" s="50"/>
      <c r="Y251"/>
    </row>
    <row r="252" spans="1:25" ht="30.6" customHeight="1">
      <c r="A252" s="49">
        <f>'S3 Maquette'!B250</f>
        <v>0</v>
      </c>
      <c r="B252" s="49">
        <f>'S3 Maquette'!C250</f>
        <v>0</v>
      </c>
      <c r="C252" s="47">
        <f>'S3 Maquette'!F250</f>
        <v>0</v>
      </c>
      <c r="D252" s="45"/>
      <c r="E252" s="45"/>
      <c r="F252" s="45"/>
      <c r="G252" s="45"/>
      <c r="H252" s="45"/>
      <c r="I252" s="45"/>
      <c r="J252" s="45"/>
      <c r="K252" s="45"/>
      <c r="L252" s="45"/>
      <c r="M252" s="45"/>
      <c r="N252" s="45"/>
      <c r="O252" s="45"/>
      <c r="P252" s="45"/>
      <c r="Q252" s="45"/>
      <c r="R252" s="45"/>
      <c r="S252" s="45"/>
      <c r="T252" s="45"/>
      <c r="U252" s="45"/>
      <c r="V252" s="50"/>
      <c r="Y252"/>
    </row>
    <row r="253" spans="1:25" ht="30.6" customHeight="1">
      <c r="A253" s="49">
        <f>'S3 Maquette'!B251</f>
        <v>0</v>
      </c>
      <c r="B253" s="49">
        <f>'S3 Maquette'!C251</f>
        <v>0</v>
      </c>
      <c r="C253" s="47">
        <f>'S3 Maquette'!F251</f>
        <v>0</v>
      </c>
      <c r="D253" s="45"/>
      <c r="E253" s="45"/>
      <c r="F253" s="45"/>
      <c r="G253" s="45"/>
      <c r="H253" s="45"/>
      <c r="I253" s="45"/>
      <c r="J253" s="45"/>
      <c r="K253" s="45"/>
      <c r="L253" s="45"/>
      <c r="M253" s="45"/>
      <c r="N253" s="45"/>
      <c r="O253" s="45"/>
      <c r="P253" s="45"/>
      <c r="Q253" s="45"/>
      <c r="R253" s="45"/>
      <c r="S253" s="45"/>
      <c r="T253" s="45"/>
      <c r="U253" s="45"/>
      <c r="V253" s="50"/>
      <c r="Y253"/>
    </row>
    <row r="254" spans="1:25" ht="30.6" customHeight="1">
      <c r="A254" s="49">
        <f>'S3 Maquette'!B252</f>
        <v>0</v>
      </c>
      <c r="B254" s="49">
        <f>'S3 Maquette'!C252</f>
        <v>0</v>
      </c>
      <c r="C254" s="47">
        <f>'S3 Maquette'!F252</f>
        <v>0</v>
      </c>
      <c r="D254" s="45"/>
      <c r="E254" s="45"/>
      <c r="F254" s="45"/>
      <c r="G254" s="45"/>
      <c r="H254" s="45"/>
      <c r="I254" s="45"/>
      <c r="J254" s="45"/>
      <c r="K254" s="45"/>
      <c r="L254" s="45"/>
      <c r="M254" s="45"/>
      <c r="N254" s="45"/>
      <c r="O254" s="45"/>
      <c r="P254" s="45"/>
      <c r="Q254" s="45"/>
      <c r="R254" s="45"/>
      <c r="S254" s="45"/>
      <c r="T254" s="45"/>
      <c r="U254" s="45"/>
      <c r="V254" s="50"/>
      <c r="Y254"/>
    </row>
    <row r="255" spans="1:25" ht="30.6" customHeight="1">
      <c r="A255" s="49">
        <f>'S3 Maquette'!B253</f>
        <v>0</v>
      </c>
      <c r="B255" s="49">
        <f>'S3 Maquette'!C253</f>
        <v>0</v>
      </c>
      <c r="C255" s="47">
        <f>'S3 Maquette'!F253</f>
        <v>0</v>
      </c>
      <c r="D255" s="45"/>
      <c r="E255" s="45"/>
      <c r="F255" s="45"/>
      <c r="G255" s="45"/>
      <c r="H255" s="45"/>
      <c r="I255" s="45"/>
      <c r="J255" s="45"/>
      <c r="K255" s="45"/>
      <c r="L255" s="45"/>
      <c r="M255" s="45"/>
      <c r="N255" s="45"/>
      <c r="O255" s="45"/>
      <c r="P255" s="45"/>
      <c r="Q255" s="45"/>
      <c r="R255" s="45"/>
      <c r="S255" s="45"/>
      <c r="T255" s="45"/>
      <c r="U255" s="45"/>
      <c r="V255" s="50"/>
      <c r="Y255"/>
    </row>
    <row r="256" spans="1:25" ht="30.6" customHeight="1">
      <c r="A256" s="49">
        <f>'S3 Maquette'!B254</f>
        <v>0</v>
      </c>
      <c r="B256" s="49">
        <f>'S3 Maquette'!C254</f>
        <v>0</v>
      </c>
      <c r="C256" s="47">
        <f>'S3 Maquette'!F254</f>
        <v>0</v>
      </c>
      <c r="D256" s="45"/>
      <c r="E256" s="45"/>
      <c r="F256" s="45"/>
      <c r="G256" s="45"/>
      <c r="H256" s="45"/>
      <c r="I256" s="45"/>
      <c r="J256" s="45"/>
      <c r="K256" s="45"/>
      <c r="L256" s="45"/>
      <c r="M256" s="45"/>
      <c r="N256" s="45"/>
      <c r="O256" s="45"/>
      <c r="P256" s="45"/>
      <c r="Q256" s="45"/>
      <c r="R256" s="45"/>
      <c r="S256" s="45"/>
      <c r="T256" s="45"/>
      <c r="U256" s="45"/>
      <c r="V256" s="50"/>
      <c r="Y256"/>
    </row>
    <row r="257" spans="1:25" ht="30.6" customHeight="1">
      <c r="A257" s="49">
        <f>'S3 Maquette'!B255</f>
        <v>0</v>
      </c>
      <c r="B257" s="49">
        <f>'S3 Maquette'!C255</f>
        <v>0</v>
      </c>
      <c r="C257" s="47">
        <f>'S3 Maquette'!F255</f>
        <v>0</v>
      </c>
      <c r="D257" s="45"/>
      <c r="E257" s="45"/>
      <c r="F257" s="45"/>
      <c r="G257" s="45"/>
      <c r="H257" s="45"/>
      <c r="I257" s="45"/>
      <c r="J257" s="45"/>
      <c r="K257" s="45"/>
      <c r="L257" s="45"/>
      <c r="M257" s="45"/>
      <c r="N257" s="45"/>
      <c r="O257" s="45"/>
      <c r="P257" s="45"/>
      <c r="Q257" s="45"/>
      <c r="R257" s="45"/>
      <c r="S257" s="45"/>
      <c r="T257" s="45"/>
      <c r="U257" s="45"/>
      <c r="V257" s="50"/>
      <c r="Y257"/>
    </row>
    <row r="258" spans="1:25" ht="30.6" customHeight="1">
      <c r="A258" s="49">
        <f>'S3 Maquette'!B256</f>
        <v>0</v>
      </c>
      <c r="B258" s="49">
        <f>'S3 Maquette'!C256</f>
        <v>0</v>
      </c>
      <c r="C258" s="47">
        <f>'S3 Maquette'!F256</f>
        <v>0</v>
      </c>
      <c r="D258" s="45"/>
      <c r="E258" s="45"/>
      <c r="F258" s="45"/>
      <c r="G258" s="45"/>
      <c r="H258" s="45"/>
      <c r="I258" s="45"/>
      <c r="J258" s="45"/>
      <c r="K258" s="45"/>
      <c r="L258" s="45"/>
      <c r="M258" s="45"/>
      <c r="N258" s="45"/>
      <c r="O258" s="45"/>
      <c r="P258" s="45"/>
      <c r="Q258" s="45"/>
      <c r="R258" s="45"/>
      <c r="S258" s="45"/>
      <c r="T258" s="45"/>
      <c r="U258" s="45"/>
      <c r="V258" s="50"/>
      <c r="Y258"/>
    </row>
    <row r="259" spans="1:25" ht="30.6" customHeight="1">
      <c r="A259" s="49">
        <f>'S3 Maquette'!B257</f>
        <v>0</v>
      </c>
      <c r="B259" s="49">
        <f>'S3 Maquette'!C257</f>
        <v>0</v>
      </c>
      <c r="C259" s="47">
        <f>'S3 Maquette'!F257</f>
        <v>0</v>
      </c>
      <c r="D259" s="45"/>
      <c r="E259" s="45"/>
      <c r="F259" s="45"/>
      <c r="G259" s="45"/>
      <c r="H259" s="45"/>
      <c r="I259" s="45"/>
      <c r="J259" s="45"/>
      <c r="K259" s="45"/>
      <c r="L259" s="45"/>
      <c r="M259" s="45"/>
      <c r="N259" s="45"/>
      <c r="O259" s="45"/>
      <c r="P259" s="45"/>
      <c r="Q259" s="45"/>
      <c r="R259" s="45"/>
      <c r="S259" s="45"/>
      <c r="T259" s="45"/>
      <c r="U259" s="45"/>
      <c r="V259" s="50"/>
      <c r="Y259"/>
    </row>
    <row r="260" spans="1:25" ht="30.6" customHeight="1">
      <c r="A260" s="49">
        <f>'S3 Maquette'!B258</f>
        <v>0</v>
      </c>
      <c r="B260" s="49">
        <f>'S3 Maquette'!C258</f>
        <v>0</v>
      </c>
      <c r="C260" s="47">
        <f>'S3 Maquette'!F258</f>
        <v>0</v>
      </c>
      <c r="D260" s="45"/>
      <c r="E260" s="45"/>
      <c r="F260" s="45"/>
      <c r="G260" s="45"/>
      <c r="H260" s="45"/>
      <c r="I260" s="45"/>
      <c r="J260" s="45"/>
      <c r="K260" s="45"/>
      <c r="L260" s="45"/>
      <c r="M260" s="45"/>
      <c r="N260" s="45"/>
      <c r="O260" s="45"/>
      <c r="P260" s="45"/>
      <c r="Q260" s="45"/>
      <c r="R260" s="45"/>
      <c r="S260" s="45"/>
      <c r="T260" s="45"/>
      <c r="U260" s="45"/>
      <c r="V260" s="50"/>
      <c r="Y260"/>
    </row>
    <row r="261" spans="1:25" ht="30.6" customHeight="1">
      <c r="A261" s="49">
        <f>'S3 Maquette'!B259</f>
        <v>0</v>
      </c>
      <c r="B261" s="49">
        <f>'S3 Maquette'!C259</f>
        <v>0</v>
      </c>
      <c r="C261" s="47">
        <f>'S3 Maquette'!F259</f>
        <v>0</v>
      </c>
      <c r="D261" s="45"/>
      <c r="E261" s="45"/>
      <c r="F261" s="45"/>
      <c r="G261" s="45"/>
      <c r="H261" s="45"/>
      <c r="I261" s="45"/>
      <c r="J261" s="45"/>
      <c r="K261" s="45"/>
      <c r="L261" s="45"/>
      <c r="M261" s="45"/>
      <c r="N261" s="45"/>
      <c r="O261" s="45"/>
      <c r="P261" s="45"/>
      <c r="Q261" s="45"/>
      <c r="R261" s="45"/>
      <c r="S261" s="45"/>
      <c r="T261" s="45"/>
      <c r="U261" s="45"/>
      <c r="V261" s="50"/>
      <c r="Y261"/>
    </row>
    <row r="262" spans="1:25" ht="30.6" customHeight="1">
      <c r="A262" s="49">
        <f>'S3 Maquette'!B260</f>
        <v>0</v>
      </c>
      <c r="B262" s="49">
        <f>'S3 Maquette'!C260</f>
        <v>0</v>
      </c>
      <c r="C262" s="47">
        <f>'S3 Maquette'!F260</f>
        <v>0</v>
      </c>
      <c r="D262" s="45"/>
      <c r="E262" s="45"/>
      <c r="F262" s="45"/>
      <c r="G262" s="45"/>
      <c r="H262" s="45"/>
      <c r="I262" s="45"/>
      <c r="J262" s="45"/>
      <c r="K262" s="45"/>
      <c r="L262" s="45"/>
      <c r="M262" s="45"/>
      <c r="N262" s="45"/>
      <c r="O262" s="45"/>
      <c r="P262" s="45"/>
      <c r="Q262" s="45"/>
      <c r="R262" s="45"/>
      <c r="S262" s="45"/>
      <c r="T262" s="45"/>
      <c r="U262" s="45"/>
      <c r="V262" s="50"/>
      <c r="Y262"/>
    </row>
    <row r="263" spans="1:25" ht="30.6" customHeight="1">
      <c r="A263" s="49">
        <f>'S3 Maquette'!B261</f>
        <v>0</v>
      </c>
      <c r="B263" s="49">
        <f>'S3 Maquette'!C261</f>
        <v>0</v>
      </c>
      <c r="C263" s="47">
        <f>'S3 Maquette'!F261</f>
        <v>0</v>
      </c>
      <c r="D263" s="45"/>
      <c r="E263" s="45"/>
      <c r="F263" s="45"/>
      <c r="G263" s="45"/>
      <c r="H263" s="45"/>
      <c r="I263" s="45"/>
      <c r="J263" s="45"/>
      <c r="K263" s="45"/>
      <c r="L263" s="45"/>
      <c r="M263" s="45"/>
      <c r="N263" s="45"/>
      <c r="O263" s="45"/>
      <c r="P263" s="45"/>
      <c r="Q263" s="45"/>
      <c r="R263" s="45"/>
      <c r="S263" s="45"/>
      <c r="T263" s="45"/>
      <c r="U263" s="45"/>
      <c r="V263" s="50"/>
      <c r="Y263"/>
    </row>
    <row r="264" spans="1:25" ht="30.6" customHeight="1">
      <c r="A264" s="49">
        <f>'S3 Maquette'!B262</f>
        <v>0</v>
      </c>
      <c r="B264" s="49">
        <f>'S3 Maquette'!C262</f>
        <v>0</v>
      </c>
      <c r="C264" s="47">
        <f>'S3 Maquette'!F262</f>
        <v>0</v>
      </c>
      <c r="D264" s="45"/>
      <c r="E264" s="45"/>
      <c r="F264" s="45"/>
      <c r="G264" s="45"/>
      <c r="H264" s="45"/>
      <c r="I264" s="45"/>
      <c r="J264" s="45"/>
      <c r="K264" s="45"/>
      <c r="L264" s="45"/>
      <c r="M264" s="45"/>
      <c r="N264" s="45"/>
      <c r="O264" s="45"/>
      <c r="P264" s="45"/>
      <c r="Q264" s="45"/>
      <c r="R264" s="45"/>
      <c r="S264" s="45"/>
      <c r="T264" s="45"/>
      <c r="U264" s="45"/>
      <c r="V264" s="50"/>
      <c r="Y264"/>
    </row>
    <row r="265" spans="1:25" ht="30.6" customHeight="1">
      <c r="A265" s="49">
        <f>'S3 Maquette'!B263</f>
        <v>0</v>
      </c>
      <c r="B265" s="49">
        <f>'S3 Maquette'!C263</f>
        <v>0</v>
      </c>
      <c r="C265" s="47">
        <f>'S3 Maquette'!F263</f>
        <v>0</v>
      </c>
      <c r="D265" s="45"/>
      <c r="E265" s="45"/>
      <c r="F265" s="45"/>
      <c r="G265" s="45"/>
      <c r="H265" s="45"/>
      <c r="I265" s="45"/>
      <c r="J265" s="45"/>
      <c r="K265" s="45"/>
      <c r="L265" s="45"/>
      <c r="M265" s="45"/>
      <c r="N265" s="45"/>
      <c r="O265" s="45"/>
      <c r="P265" s="45"/>
      <c r="Q265" s="45"/>
      <c r="R265" s="45"/>
      <c r="S265" s="45"/>
      <c r="T265" s="45"/>
      <c r="U265" s="45"/>
      <c r="V265" s="50"/>
      <c r="Y265"/>
    </row>
    <row r="266" spans="1:25" ht="30.6" customHeight="1">
      <c r="A266" s="49">
        <f>'S3 Maquette'!B264</f>
        <v>0</v>
      </c>
      <c r="B266" s="49">
        <f>'S3 Maquette'!C264</f>
        <v>0</v>
      </c>
      <c r="C266" s="47">
        <f>'S3 Maquette'!F264</f>
        <v>0</v>
      </c>
      <c r="D266" s="45"/>
      <c r="E266" s="45"/>
      <c r="F266" s="45"/>
      <c r="G266" s="45"/>
      <c r="H266" s="45"/>
      <c r="I266" s="45"/>
      <c r="J266" s="45"/>
      <c r="K266" s="45"/>
      <c r="L266" s="45"/>
      <c r="M266" s="45"/>
      <c r="N266" s="45"/>
      <c r="O266" s="45"/>
      <c r="P266" s="45"/>
      <c r="Q266" s="45"/>
      <c r="R266" s="45"/>
      <c r="S266" s="45"/>
      <c r="T266" s="45"/>
      <c r="U266" s="45"/>
      <c r="V266" s="50"/>
      <c r="Y266"/>
    </row>
    <row r="267" spans="1:25" ht="30.6" customHeight="1">
      <c r="A267" s="49">
        <f>'S3 Maquette'!B265</f>
        <v>0</v>
      </c>
      <c r="B267" s="49">
        <f>'S3 Maquette'!C265</f>
        <v>0</v>
      </c>
      <c r="C267" s="47">
        <f>'S3 Maquette'!F265</f>
        <v>0</v>
      </c>
      <c r="D267" s="45"/>
      <c r="E267" s="45"/>
      <c r="F267" s="45"/>
      <c r="G267" s="45"/>
      <c r="H267" s="45"/>
      <c r="I267" s="45"/>
      <c r="J267" s="45"/>
      <c r="K267" s="45"/>
      <c r="L267" s="45"/>
      <c r="M267" s="45"/>
      <c r="N267" s="45"/>
      <c r="O267" s="45"/>
      <c r="P267" s="45"/>
      <c r="Q267" s="45"/>
      <c r="R267" s="45"/>
      <c r="S267" s="45"/>
      <c r="T267" s="45"/>
      <c r="U267" s="45"/>
      <c r="V267" s="50"/>
      <c r="Y267"/>
    </row>
    <row r="268" spans="1:25" ht="30.6" customHeight="1">
      <c r="A268" s="49">
        <f>'S3 Maquette'!B266</f>
        <v>0</v>
      </c>
      <c r="B268" s="49">
        <f>'S3 Maquette'!C266</f>
        <v>0</v>
      </c>
      <c r="C268" s="47">
        <f>'S3 Maquette'!F266</f>
        <v>0</v>
      </c>
      <c r="D268" s="45"/>
      <c r="E268" s="45"/>
      <c r="F268" s="45"/>
      <c r="G268" s="45"/>
      <c r="H268" s="45"/>
      <c r="I268" s="45"/>
      <c r="J268" s="45"/>
      <c r="K268" s="45"/>
      <c r="L268" s="45"/>
      <c r="M268" s="45"/>
      <c r="N268" s="45"/>
      <c r="O268" s="45"/>
      <c r="P268" s="45"/>
      <c r="Q268" s="45"/>
      <c r="R268" s="45"/>
      <c r="S268" s="45"/>
      <c r="T268" s="45"/>
      <c r="U268" s="45"/>
      <c r="V268" s="50"/>
      <c r="Y268"/>
    </row>
    <row r="269" spans="1:25" ht="30.6" customHeight="1">
      <c r="A269" s="49">
        <f>'S3 Maquette'!B267</f>
        <v>0</v>
      </c>
      <c r="B269" s="49">
        <f>'S3 Maquette'!C267</f>
        <v>0</v>
      </c>
      <c r="C269" s="47">
        <f>'S3 Maquette'!F267</f>
        <v>0</v>
      </c>
      <c r="D269" s="45"/>
      <c r="E269" s="45"/>
      <c r="F269" s="45"/>
      <c r="G269" s="45"/>
      <c r="H269" s="45"/>
      <c r="I269" s="45"/>
      <c r="J269" s="45"/>
      <c r="K269" s="45"/>
      <c r="L269" s="45"/>
      <c r="M269" s="45"/>
      <c r="N269" s="45"/>
      <c r="O269" s="45"/>
      <c r="P269" s="45"/>
      <c r="Q269" s="45"/>
      <c r="R269" s="45"/>
      <c r="S269" s="45"/>
      <c r="T269" s="45"/>
      <c r="U269" s="45"/>
      <c r="V269" s="50"/>
      <c r="Y269"/>
    </row>
    <row r="270" spans="1:25" ht="30.6" customHeight="1">
      <c r="A270" s="49">
        <f>'S3 Maquette'!B268</f>
        <v>0</v>
      </c>
      <c r="B270" s="49">
        <f>'S3 Maquette'!C268</f>
        <v>0</v>
      </c>
      <c r="C270" s="47">
        <f>'S3 Maquette'!F268</f>
        <v>0</v>
      </c>
      <c r="D270" s="45"/>
      <c r="E270" s="45"/>
      <c r="F270" s="45"/>
      <c r="G270" s="45"/>
      <c r="H270" s="45"/>
      <c r="I270" s="45"/>
      <c r="J270" s="45"/>
      <c r="K270" s="45"/>
      <c r="L270" s="45"/>
      <c r="M270" s="45"/>
      <c r="N270" s="45"/>
      <c r="O270" s="45"/>
      <c r="P270" s="45"/>
      <c r="Q270" s="45"/>
      <c r="R270" s="45"/>
      <c r="S270" s="45"/>
      <c r="T270" s="45"/>
      <c r="U270" s="45"/>
      <c r="V270" s="50"/>
      <c r="Y270"/>
    </row>
    <row r="271" spans="1:25" ht="30.6" customHeight="1">
      <c r="A271" s="49">
        <f>'S3 Maquette'!B269</f>
        <v>0</v>
      </c>
      <c r="B271" s="49">
        <f>'S3 Maquette'!C269</f>
        <v>0</v>
      </c>
      <c r="C271" s="47">
        <f>'S3 Maquette'!F269</f>
        <v>0</v>
      </c>
      <c r="D271" s="45"/>
      <c r="E271" s="45"/>
      <c r="F271" s="45"/>
      <c r="G271" s="45"/>
      <c r="H271" s="45"/>
      <c r="I271" s="45"/>
      <c r="J271" s="45"/>
      <c r="K271" s="45"/>
      <c r="L271" s="45"/>
      <c r="M271" s="45"/>
      <c r="N271" s="45"/>
      <c r="O271" s="45"/>
      <c r="P271" s="45"/>
      <c r="Q271" s="45"/>
      <c r="R271" s="45"/>
      <c r="S271" s="45"/>
      <c r="T271" s="45"/>
      <c r="U271" s="45"/>
      <c r="V271" s="50"/>
      <c r="Y271"/>
    </row>
    <row r="272" spans="1:25" ht="30.6" customHeight="1">
      <c r="A272" s="49">
        <f>'S3 Maquette'!B270</f>
        <v>0</v>
      </c>
      <c r="B272" s="49">
        <f>'S3 Maquette'!C270</f>
        <v>0</v>
      </c>
      <c r="C272" s="47">
        <f>'S3 Maquette'!F270</f>
        <v>0</v>
      </c>
      <c r="D272" s="45"/>
      <c r="E272" s="45"/>
      <c r="F272" s="45"/>
      <c r="G272" s="45"/>
      <c r="H272" s="45"/>
      <c r="I272" s="45"/>
      <c r="J272" s="45"/>
      <c r="K272" s="45"/>
      <c r="L272" s="45"/>
      <c r="M272" s="45"/>
      <c r="N272" s="45"/>
      <c r="O272" s="45"/>
      <c r="P272" s="45"/>
      <c r="Q272" s="45"/>
      <c r="R272" s="45"/>
      <c r="S272" s="45"/>
      <c r="T272" s="45"/>
      <c r="U272" s="45"/>
      <c r="V272" s="50"/>
      <c r="Y272"/>
    </row>
    <row r="273" spans="1:25" ht="30.6" customHeight="1">
      <c r="A273" s="49">
        <f>'S3 Maquette'!B271</f>
        <v>0</v>
      </c>
      <c r="B273" s="49">
        <f>'S3 Maquette'!C271</f>
        <v>0</v>
      </c>
      <c r="C273" s="47">
        <f>'S3 Maquette'!F271</f>
        <v>0</v>
      </c>
      <c r="D273" s="45"/>
      <c r="E273" s="45"/>
      <c r="F273" s="45"/>
      <c r="G273" s="45"/>
      <c r="H273" s="45"/>
      <c r="I273" s="45"/>
      <c r="J273" s="45"/>
      <c r="K273" s="45"/>
      <c r="L273" s="45"/>
      <c r="M273" s="45"/>
      <c r="N273" s="45"/>
      <c r="O273" s="45"/>
      <c r="P273" s="45"/>
      <c r="Q273" s="45"/>
      <c r="R273" s="45"/>
      <c r="S273" s="45"/>
      <c r="T273" s="45"/>
      <c r="U273" s="45"/>
      <c r="V273" s="50"/>
      <c r="Y273"/>
    </row>
    <row r="274" spans="1:25" ht="30.6" customHeight="1">
      <c r="A274" s="49">
        <f>'S3 Maquette'!B272</f>
        <v>0</v>
      </c>
      <c r="B274" s="49">
        <f>'S3 Maquette'!C272</f>
        <v>0</v>
      </c>
      <c r="C274" s="47">
        <f>'S3 Maquette'!F272</f>
        <v>0</v>
      </c>
      <c r="D274" s="45"/>
      <c r="E274" s="45"/>
      <c r="F274" s="45"/>
      <c r="G274" s="45"/>
      <c r="H274" s="45"/>
      <c r="I274" s="45"/>
      <c r="J274" s="45"/>
      <c r="K274" s="45"/>
      <c r="L274" s="45"/>
      <c r="M274" s="45"/>
      <c r="N274" s="45"/>
      <c r="O274" s="45"/>
      <c r="P274" s="45"/>
      <c r="Q274" s="45"/>
      <c r="R274" s="45"/>
      <c r="S274" s="45"/>
      <c r="T274" s="45"/>
      <c r="U274" s="45"/>
      <c r="V274" s="50"/>
      <c r="Y274"/>
    </row>
    <row r="275" spans="1:25" ht="30.6" customHeight="1">
      <c r="A275" s="49">
        <f>'S3 Maquette'!B273</f>
        <v>0</v>
      </c>
      <c r="B275" s="49">
        <f>'S3 Maquette'!C273</f>
        <v>0</v>
      </c>
      <c r="C275" s="47">
        <f>'S3 Maquette'!F273</f>
        <v>0</v>
      </c>
      <c r="D275" s="45"/>
      <c r="E275" s="45"/>
      <c r="F275" s="45"/>
      <c r="G275" s="45"/>
      <c r="H275" s="45"/>
      <c r="I275" s="45"/>
      <c r="J275" s="45"/>
      <c r="K275" s="45"/>
      <c r="L275" s="45"/>
      <c r="M275" s="45"/>
      <c r="N275" s="45"/>
      <c r="O275" s="45"/>
      <c r="P275" s="45"/>
      <c r="Q275" s="45"/>
      <c r="R275" s="45"/>
      <c r="S275" s="45"/>
      <c r="T275" s="45"/>
      <c r="U275" s="45"/>
      <c r="V275" s="50"/>
      <c r="Y275"/>
    </row>
    <row r="276" spans="1:25" ht="30.6" customHeight="1">
      <c r="A276" s="49">
        <f>'S3 Maquette'!B274</f>
        <v>0</v>
      </c>
      <c r="B276" s="49">
        <f>'S3 Maquette'!C274</f>
        <v>0</v>
      </c>
      <c r="C276" s="47">
        <f>'S3 Maquette'!F274</f>
        <v>0</v>
      </c>
      <c r="D276" s="45"/>
      <c r="E276" s="45"/>
      <c r="F276" s="45"/>
      <c r="G276" s="45"/>
      <c r="H276" s="45"/>
      <c r="I276" s="45"/>
      <c r="J276" s="45"/>
      <c r="K276" s="45"/>
      <c r="L276" s="45"/>
      <c r="M276" s="45"/>
      <c r="N276" s="45"/>
      <c r="O276" s="45"/>
      <c r="P276" s="45"/>
      <c r="Q276" s="45"/>
      <c r="R276" s="45"/>
      <c r="S276" s="45"/>
      <c r="T276" s="45"/>
      <c r="U276" s="45"/>
      <c r="V276" s="50"/>
      <c r="Y276"/>
    </row>
    <row r="277" spans="1:25" ht="30.6" customHeight="1">
      <c r="A277" s="49">
        <f>'S3 Maquette'!B275</f>
        <v>0</v>
      </c>
      <c r="B277" s="49">
        <f>'S3 Maquette'!C275</f>
        <v>0</v>
      </c>
      <c r="C277" s="47">
        <f>'S3 Maquette'!F275</f>
        <v>0</v>
      </c>
      <c r="D277" s="45"/>
      <c r="E277" s="45"/>
      <c r="F277" s="45"/>
      <c r="G277" s="45"/>
      <c r="H277" s="45"/>
      <c r="I277" s="45"/>
      <c r="J277" s="45"/>
      <c r="K277" s="45"/>
      <c r="L277" s="45"/>
      <c r="M277" s="45"/>
      <c r="N277" s="45"/>
      <c r="O277" s="45"/>
      <c r="P277" s="45"/>
      <c r="Q277" s="45"/>
      <c r="R277" s="45"/>
      <c r="S277" s="45"/>
      <c r="T277" s="45"/>
      <c r="U277" s="45"/>
      <c r="V277" s="50"/>
      <c r="Y277"/>
    </row>
    <row r="278" spans="1:25" ht="30.6" customHeight="1">
      <c r="A278" s="49">
        <f>'S3 Maquette'!B276</f>
        <v>0</v>
      </c>
      <c r="B278" s="49">
        <f>'S3 Maquette'!C276</f>
        <v>0</v>
      </c>
      <c r="C278" s="47">
        <f>'S3 Maquette'!F276</f>
        <v>0</v>
      </c>
      <c r="D278" s="45"/>
      <c r="E278" s="45"/>
      <c r="F278" s="45"/>
      <c r="G278" s="45"/>
      <c r="H278" s="45"/>
      <c r="I278" s="45"/>
      <c r="J278" s="45"/>
      <c r="K278" s="45"/>
      <c r="L278" s="45"/>
      <c r="M278" s="45"/>
      <c r="N278" s="45"/>
      <c r="O278" s="45"/>
      <c r="P278" s="45"/>
      <c r="Q278" s="45"/>
      <c r="R278" s="45"/>
      <c r="S278" s="45"/>
      <c r="T278" s="45"/>
      <c r="U278" s="45"/>
      <c r="V278" s="50"/>
      <c r="Y278"/>
    </row>
    <row r="279" spans="1:25" ht="30.6" customHeight="1">
      <c r="A279" s="49">
        <f>'S3 Maquette'!B277</f>
        <v>0</v>
      </c>
      <c r="B279" s="49">
        <f>'S3 Maquette'!C277</f>
        <v>0</v>
      </c>
      <c r="C279" s="47">
        <f>'S3 Maquette'!F277</f>
        <v>0</v>
      </c>
      <c r="D279" s="45"/>
      <c r="E279" s="45"/>
      <c r="F279" s="45"/>
      <c r="G279" s="45"/>
      <c r="H279" s="45"/>
      <c r="I279" s="45"/>
      <c r="J279" s="45"/>
      <c r="K279" s="45"/>
      <c r="L279" s="45"/>
      <c r="M279" s="45"/>
      <c r="N279" s="45"/>
      <c r="O279" s="45"/>
      <c r="P279" s="45"/>
      <c r="Q279" s="45"/>
      <c r="R279" s="45"/>
      <c r="S279" s="45"/>
      <c r="T279" s="45"/>
      <c r="U279" s="45"/>
      <c r="V279" s="50"/>
      <c r="Y279"/>
    </row>
    <row r="280" spans="1:25" ht="30.6" customHeight="1">
      <c r="A280" s="49">
        <f>'S3 Maquette'!B278</f>
        <v>0</v>
      </c>
      <c r="B280" s="49">
        <f>'S3 Maquette'!C278</f>
        <v>0</v>
      </c>
      <c r="C280" s="47">
        <f>'S3 Maquette'!F278</f>
        <v>0</v>
      </c>
      <c r="D280" s="45"/>
      <c r="E280" s="45"/>
      <c r="F280" s="45"/>
      <c r="G280" s="45"/>
      <c r="H280" s="45"/>
      <c r="I280" s="45"/>
      <c r="J280" s="45"/>
      <c r="K280" s="45"/>
      <c r="L280" s="45"/>
      <c r="M280" s="45"/>
      <c r="N280" s="45"/>
      <c r="O280" s="45"/>
      <c r="P280" s="45"/>
      <c r="Q280" s="45"/>
      <c r="R280" s="45"/>
      <c r="S280" s="45"/>
      <c r="T280" s="45"/>
      <c r="U280" s="45"/>
      <c r="V280" s="50"/>
      <c r="Y280"/>
    </row>
    <row r="281" spans="1:25" ht="30.6" customHeight="1">
      <c r="A281" s="49">
        <f>'S3 Maquette'!B279</f>
        <v>0</v>
      </c>
      <c r="B281" s="49">
        <f>'S3 Maquette'!C279</f>
        <v>0</v>
      </c>
      <c r="C281" s="47">
        <f>'S3 Maquette'!F279</f>
        <v>0</v>
      </c>
      <c r="D281" s="45"/>
      <c r="E281" s="45"/>
      <c r="F281" s="45"/>
      <c r="G281" s="45"/>
      <c r="H281" s="45"/>
      <c r="I281" s="45"/>
      <c r="J281" s="45"/>
      <c r="K281" s="45"/>
      <c r="L281" s="45"/>
      <c r="M281" s="45"/>
      <c r="N281" s="45"/>
      <c r="O281" s="45"/>
      <c r="P281" s="45"/>
      <c r="Q281" s="45"/>
      <c r="R281" s="45"/>
      <c r="S281" s="45"/>
      <c r="T281" s="45"/>
      <c r="U281" s="45"/>
      <c r="V281" s="50"/>
      <c r="Y281"/>
    </row>
    <row r="282" spans="1:25" ht="30.6" customHeight="1">
      <c r="A282" s="49">
        <f>'S3 Maquette'!B280</f>
        <v>0</v>
      </c>
      <c r="B282" s="49">
        <f>'S3 Maquette'!C280</f>
        <v>0</v>
      </c>
      <c r="C282" s="47">
        <f>'S3 Maquette'!F280</f>
        <v>0</v>
      </c>
      <c r="D282" s="45"/>
      <c r="E282" s="45"/>
      <c r="F282" s="45"/>
      <c r="G282" s="45"/>
      <c r="H282" s="45"/>
      <c r="I282" s="45"/>
      <c r="J282" s="45"/>
      <c r="K282" s="45"/>
      <c r="L282" s="45"/>
      <c r="M282" s="45"/>
      <c r="N282" s="45"/>
      <c r="O282" s="45"/>
      <c r="P282" s="45"/>
      <c r="Q282" s="45"/>
      <c r="R282" s="45"/>
      <c r="S282" s="45"/>
      <c r="T282" s="45"/>
      <c r="U282" s="45"/>
      <c r="V282" s="50"/>
      <c r="Y282"/>
    </row>
    <row r="283" spans="1:25" ht="30.6" customHeight="1">
      <c r="A283" s="49">
        <f>'S3 Maquette'!B281</f>
        <v>0</v>
      </c>
      <c r="B283" s="49">
        <f>'S3 Maquette'!C281</f>
        <v>0</v>
      </c>
      <c r="C283" s="47">
        <f>'S3 Maquette'!F281</f>
        <v>0</v>
      </c>
      <c r="D283" s="45"/>
      <c r="E283" s="45"/>
      <c r="F283" s="45"/>
      <c r="G283" s="45"/>
      <c r="H283" s="45"/>
      <c r="I283" s="45"/>
      <c r="J283" s="45"/>
      <c r="K283" s="45"/>
      <c r="L283" s="45"/>
      <c r="M283" s="45"/>
      <c r="N283" s="45"/>
      <c r="O283" s="45"/>
      <c r="P283" s="45"/>
      <c r="Q283" s="45"/>
      <c r="R283" s="45"/>
      <c r="S283" s="45"/>
      <c r="T283" s="45"/>
      <c r="U283" s="45"/>
      <c r="V283" s="50"/>
      <c r="Y283"/>
    </row>
    <row r="284" spans="1:25" ht="30.6" customHeight="1">
      <c r="A284" s="49">
        <f>'S3 Maquette'!B282</f>
        <v>0</v>
      </c>
      <c r="B284" s="49">
        <f>'S3 Maquette'!C282</f>
        <v>0</v>
      </c>
      <c r="C284" s="47">
        <f>'S3 Maquette'!F282</f>
        <v>0</v>
      </c>
      <c r="D284" s="45"/>
      <c r="E284" s="45"/>
      <c r="F284" s="45"/>
      <c r="G284" s="45"/>
      <c r="H284" s="45"/>
      <c r="I284" s="45"/>
      <c r="J284" s="45"/>
      <c r="K284" s="45"/>
      <c r="L284" s="45"/>
      <c r="M284" s="45"/>
      <c r="N284" s="45"/>
      <c r="O284" s="45"/>
      <c r="P284" s="45"/>
      <c r="Q284" s="45"/>
      <c r="R284" s="45"/>
      <c r="S284" s="45"/>
      <c r="T284" s="45"/>
      <c r="U284" s="45"/>
      <c r="V284" s="50"/>
      <c r="Y284"/>
    </row>
    <row r="285" spans="1:25" ht="30.6" customHeight="1">
      <c r="A285" s="49">
        <f>'S3 Maquette'!B283</f>
        <v>0</v>
      </c>
      <c r="B285" s="49">
        <f>'S3 Maquette'!C283</f>
        <v>0</v>
      </c>
      <c r="C285" s="47">
        <f>'S3 Maquette'!F283</f>
        <v>0</v>
      </c>
      <c r="D285" s="45"/>
      <c r="E285" s="45"/>
      <c r="F285" s="45"/>
      <c r="G285" s="45"/>
      <c r="H285" s="45"/>
      <c r="I285" s="45"/>
      <c r="J285" s="45"/>
      <c r="K285" s="45"/>
      <c r="L285" s="45"/>
      <c r="M285" s="45"/>
      <c r="N285" s="45"/>
      <c r="O285" s="45"/>
      <c r="P285" s="45"/>
      <c r="Q285" s="45"/>
      <c r="R285" s="45"/>
      <c r="S285" s="45"/>
      <c r="T285" s="45"/>
      <c r="U285" s="45"/>
      <c r="V285" s="50"/>
      <c r="Y285"/>
    </row>
    <row r="286" spans="1:25" ht="30.6" customHeight="1">
      <c r="A286" s="49">
        <f>'S3 Maquette'!B284</f>
        <v>0</v>
      </c>
      <c r="B286" s="49">
        <f>'S3 Maquette'!C284</f>
        <v>0</v>
      </c>
      <c r="C286" s="47">
        <f>'S3 Maquette'!F284</f>
        <v>0</v>
      </c>
      <c r="D286" s="45"/>
      <c r="E286" s="45"/>
      <c r="F286" s="45"/>
      <c r="G286" s="45"/>
      <c r="H286" s="45"/>
      <c r="I286" s="45"/>
      <c r="J286" s="45"/>
      <c r="K286" s="45"/>
      <c r="L286" s="45"/>
      <c r="M286" s="45"/>
      <c r="N286" s="45"/>
      <c r="O286" s="45"/>
      <c r="P286" s="45"/>
      <c r="Q286" s="45"/>
      <c r="R286" s="45"/>
      <c r="S286" s="45"/>
      <c r="T286" s="45"/>
      <c r="U286" s="45"/>
      <c r="V286" s="50"/>
      <c r="Y286"/>
    </row>
    <row r="287" spans="1:25" ht="30.6" customHeight="1">
      <c r="A287" s="49">
        <f>'S3 Maquette'!B285</f>
        <v>0</v>
      </c>
      <c r="B287" s="49">
        <f>'S3 Maquette'!C285</f>
        <v>0</v>
      </c>
      <c r="C287" s="47">
        <f>'S3 Maquette'!F285</f>
        <v>0</v>
      </c>
      <c r="D287" s="45"/>
      <c r="E287" s="45"/>
      <c r="F287" s="45"/>
      <c r="G287" s="45"/>
      <c r="H287" s="45"/>
      <c r="I287" s="45"/>
      <c r="J287" s="45"/>
      <c r="K287" s="45"/>
      <c r="L287" s="45"/>
      <c r="M287" s="45"/>
      <c r="N287" s="45"/>
      <c r="O287" s="45"/>
      <c r="P287" s="45"/>
      <c r="Q287" s="45"/>
      <c r="R287" s="45"/>
      <c r="S287" s="45"/>
      <c r="T287" s="45"/>
      <c r="U287" s="45"/>
      <c r="V287" s="50"/>
      <c r="Y287"/>
    </row>
    <row r="288" spans="1:25" ht="30.6" customHeight="1">
      <c r="A288" s="49">
        <f>'S3 Maquette'!B286</f>
        <v>0</v>
      </c>
      <c r="B288" s="49">
        <f>'S3 Maquette'!C286</f>
        <v>0</v>
      </c>
      <c r="C288" s="47">
        <f>'S3 Maquette'!F286</f>
        <v>0</v>
      </c>
      <c r="D288" s="45"/>
      <c r="E288" s="45"/>
      <c r="F288" s="45"/>
      <c r="G288" s="45"/>
      <c r="H288" s="45"/>
      <c r="I288" s="45"/>
      <c r="J288" s="45"/>
      <c r="K288" s="45"/>
      <c r="L288" s="45"/>
      <c r="M288" s="45"/>
      <c r="N288" s="45"/>
      <c r="O288" s="45"/>
      <c r="P288" s="45"/>
      <c r="Q288" s="45"/>
      <c r="R288" s="45"/>
      <c r="S288" s="45"/>
      <c r="T288" s="45"/>
      <c r="U288" s="45"/>
      <c r="V288" s="50"/>
      <c r="Y288"/>
    </row>
    <row r="289" spans="1:25" ht="30.6" customHeight="1">
      <c r="A289" s="49">
        <f>'S3 Maquette'!B287</f>
        <v>0</v>
      </c>
      <c r="B289" s="49">
        <f>'S3 Maquette'!C287</f>
        <v>0</v>
      </c>
      <c r="C289" s="47">
        <f>'S3 Maquette'!F287</f>
        <v>0</v>
      </c>
      <c r="D289" s="45"/>
      <c r="E289" s="45"/>
      <c r="F289" s="45"/>
      <c r="G289" s="45"/>
      <c r="H289" s="45"/>
      <c r="I289" s="45"/>
      <c r="J289" s="45"/>
      <c r="K289" s="45"/>
      <c r="L289" s="45"/>
      <c r="M289" s="45"/>
      <c r="N289" s="45"/>
      <c r="O289" s="45"/>
      <c r="P289" s="45"/>
      <c r="Q289" s="45"/>
      <c r="R289" s="45"/>
      <c r="S289" s="45"/>
      <c r="T289" s="45"/>
      <c r="U289" s="45"/>
      <c r="V289" s="50"/>
      <c r="Y289"/>
    </row>
    <row r="290" spans="1:25" ht="30.6" customHeight="1">
      <c r="A290" s="49">
        <f>'S3 Maquette'!B288</f>
        <v>0</v>
      </c>
      <c r="B290" s="49">
        <f>'S3 Maquette'!C288</f>
        <v>0</v>
      </c>
      <c r="C290" s="47">
        <f>'S3 Maquette'!F288</f>
        <v>0</v>
      </c>
      <c r="D290" s="45"/>
      <c r="E290" s="45"/>
      <c r="F290" s="45"/>
      <c r="G290" s="45"/>
      <c r="H290" s="45"/>
      <c r="I290" s="45"/>
      <c r="J290" s="45"/>
      <c r="K290" s="45"/>
      <c r="L290" s="45"/>
      <c r="M290" s="45"/>
      <c r="N290" s="45"/>
      <c r="O290" s="45"/>
      <c r="P290" s="45"/>
      <c r="Q290" s="45"/>
      <c r="R290" s="45"/>
      <c r="S290" s="45"/>
      <c r="T290" s="45"/>
      <c r="U290" s="45"/>
      <c r="V290" s="50"/>
      <c r="Y290"/>
    </row>
    <row r="291" spans="1:25" ht="30.6" customHeight="1">
      <c r="A291" s="49">
        <f>'S3 Maquette'!B289</f>
        <v>0</v>
      </c>
      <c r="B291" s="49">
        <f>'S3 Maquette'!C289</f>
        <v>0</v>
      </c>
      <c r="C291" s="47">
        <f>'S3 Maquette'!F289</f>
        <v>0</v>
      </c>
      <c r="D291" s="45"/>
      <c r="E291" s="45"/>
      <c r="F291" s="45"/>
      <c r="G291" s="45"/>
      <c r="H291" s="45"/>
      <c r="I291" s="45"/>
      <c r="J291" s="45"/>
      <c r="K291" s="45"/>
      <c r="L291" s="45"/>
      <c r="M291" s="45"/>
      <c r="N291" s="45"/>
      <c r="O291" s="45"/>
      <c r="P291" s="45"/>
      <c r="Q291" s="45"/>
      <c r="R291" s="45"/>
      <c r="S291" s="45"/>
      <c r="T291" s="45"/>
      <c r="U291" s="45"/>
      <c r="V291" s="50"/>
      <c r="Y291"/>
    </row>
    <row r="292" spans="1:25" ht="30.6" customHeight="1">
      <c r="A292" s="49">
        <f>'S3 Maquette'!B290</f>
        <v>0</v>
      </c>
      <c r="B292" s="49">
        <f>'S3 Maquette'!C290</f>
        <v>0</v>
      </c>
      <c r="C292" s="47">
        <f>'S3 Maquette'!F290</f>
        <v>0</v>
      </c>
      <c r="D292" s="45"/>
      <c r="E292" s="45"/>
      <c r="F292" s="45"/>
      <c r="G292" s="45"/>
      <c r="H292" s="45"/>
      <c r="I292" s="45"/>
      <c r="J292" s="45"/>
      <c r="K292" s="45"/>
      <c r="L292" s="45"/>
      <c r="M292" s="45"/>
      <c r="N292" s="45"/>
      <c r="O292" s="45"/>
      <c r="P292" s="45"/>
      <c r="Q292" s="45"/>
      <c r="R292" s="45"/>
      <c r="S292" s="45"/>
      <c r="T292" s="45"/>
      <c r="U292" s="45"/>
      <c r="V292" s="50"/>
      <c r="Y292"/>
    </row>
    <row r="293" spans="1:25" ht="30.6" customHeight="1">
      <c r="A293" s="49">
        <f>'S3 Maquette'!B291</f>
        <v>0</v>
      </c>
      <c r="B293" s="49">
        <f>'S3 Maquette'!C291</f>
        <v>0</v>
      </c>
      <c r="C293" s="47">
        <f>'S3 Maquette'!F291</f>
        <v>0</v>
      </c>
      <c r="D293" s="45"/>
      <c r="E293" s="45"/>
      <c r="F293" s="45"/>
      <c r="G293" s="45"/>
      <c r="H293" s="45"/>
      <c r="I293" s="45"/>
      <c r="J293" s="45"/>
      <c r="K293" s="45"/>
      <c r="L293" s="45"/>
      <c r="M293" s="45"/>
      <c r="N293" s="45"/>
      <c r="O293" s="45"/>
      <c r="P293" s="45"/>
      <c r="Q293" s="45"/>
      <c r="R293" s="45"/>
      <c r="S293" s="45"/>
      <c r="T293" s="45"/>
      <c r="U293" s="45"/>
      <c r="V293" s="50"/>
      <c r="Y293"/>
    </row>
    <row r="294" spans="1:25" ht="30.6" customHeight="1">
      <c r="A294" s="49">
        <f>'S3 Maquette'!B292</f>
        <v>0</v>
      </c>
      <c r="B294" s="49">
        <f>'S3 Maquette'!C292</f>
        <v>0</v>
      </c>
      <c r="C294" s="47">
        <f>'S3 Maquette'!F292</f>
        <v>0</v>
      </c>
      <c r="D294" s="45"/>
      <c r="E294" s="45"/>
      <c r="F294" s="45"/>
      <c r="G294" s="45"/>
      <c r="H294" s="45"/>
      <c r="I294" s="45"/>
      <c r="J294" s="45"/>
      <c r="K294" s="45"/>
      <c r="L294" s="45"/>
      <c r="M294" s="45"/>
      <c r="N294" s="45"/>
      <c r="O294" s="45"/>
      <c r="P294" s="45"/>
      <c r="Q294" s="45"/>
      <c r="R294" s="45"/>
      <c r="S294" s="45"/>
      <c r="T294" s="45"/>
      <c r="U294" s="45"/>
      <c r="V294" s="50"/>
      <c r="Y294"/>
    </row>
    <row r="295" spans="1:25" ht="30.6" customHeight="1">
      <c r="A295" s="49">
        <f>'S3 Maquette'!B293</f>
        <v>0</v>
      </c>
      <c r="B295" s="49">
        <f>'S3 Maquette'!C293</f>
        <v>0</v>
      </c>
      <c r="C295" s="47">
        <f>'S3 Maquette'!F293</f>
        <v>0</v>
      </c>
      <c r="D295" s="45"/>
      <c r="E295" s="45"/>
      <c r="F295" s="45"/>
      <c r="G295" s="45"/>
      <c r="H295" s="45"/>
      <c r="I295" s="45"/>
      <c r="J295" s="45"/>
      <c r="K295" s="45"/>
      <c r="L295" s="45"/>
      <c r="M295" s="45"/>
      <c r="N295" s="45"/>
      <c r="O295" s="45"/>
      <c r="P295" s="45"/>
      <c r="Q295" s="45"/>
      <c r="R295" s="45"/>
      <c r="S295" s="45"/>
      <c r="T295" s="45"/>
      <c r="U295" s="45"/>
      <c r="V295" s="50"/>
      <c r="Y295"/>
    </row>
    <row r="296" spans="1:25" ht="30.6" customHeight="1">
      <c r="A296" s="49">
        <f>'S3 Maquette'!B294</f>
        <v>0</v>
      </c>
      <c r="B296" s="49">
        <f>'S3 Maquette'!C294</f>
        <v>0</v>
      </c>
      <c r="C296" s="47">
        <f>'S3 Maquette'!F294</f>
        <v>0</v>
      </c>
      <c r="D296" s="45"/>
      <c r="E296" s="45"/>
      <c r="F296" s="45"/>
      <c r="G296" s="45"/>
      <c r="H296" s="45"/>
      <c r="I296" s="45"/>
      <c r="J296" s="45"/>
      <c r="K296" s="45"/>
      <c r="L296" s="45"/>
      <c r="M296" s="45"/>
      <c r="N296" s="45"/>
      <c r="O296" s="45"/>
      <c r="P296" s="45"/>
      <c r="Q296" s="45"/>
      <c r="R296" s="45"/>
      <c r="S296" s="45"/>
      <c r="T296" s="45"/>
      <c r="U296" s="45"/>
      <c r="V296" s="50"/>
      <c r="Y296"/>
    </row>
    <row r="297" spans="1:25" ht="30.6" customHeight="1">
      <c r="A297" s="49">
        <f>'S3 Maquette'!B295</f>
        <v>0</v>
      </c>
      <c r="B297" s="49">
        <f>'S3 Maquette'!C295</f>
        <v>0</v>
      </c>
      <c r="C297" s="47">
        <f>'S3 Maquette'!F295</f>
        <v>0</v>
      </c>
      <c r="D297" s="45"/>
      <c r="E297" s="45"/>
      <c r="F297" s="45"/>
      <c r="G297" s="45"/>
      <c r="H297" s="45"/>
      <c r="I297" s="45"/>
      <c r="J297" s="45"/>
      <c r="K297" s="45"/>
      <c r="L297" s="45"/>
      <c r="M297" s="45"/>
      <c r="N297" s="45"/>
      <c r="O297" s="45"/>
      <c r="P297" s="45"/>
      <c r="Q297" s="45"/>
      <c r="R297" s="45"/>
      <c r="S297" s="45"/>
      <c r="T297" s="45"/>
      <c r="U297" s="45"/>
      <c r="V297" s="50"/>
      <c r="Y297"/>
    </row>
    <row r="298" spans="1:25" ht="30.6" customHeight="1">
      <c r="A298" s="49">
        <f>'S3 Maquette'!B296</f>
        <v>0</v>
      </c>
      <c r="B298" s="49">
        <f>'S3 Maquette'!C296</f>
        <v>0</v>
      </c>
      <c r="C298" s="47">
        <f>'S3 Maquette'!F296</f>
        <v>0</v>
      </c>
      <c r="D298" s="45"/>
      <c r="E298" s="45"/>
      <c r="F298" s="45"/>
      <c r="G298" s="45"/>
      <c r="H298" s="45"/>
      <c r="I298" s="45"/>
      <c r="J298" s="45"/>
      <c r="K298" s="45"/>
      <c r="L298" s="45"/>
      <c r="M298" s="45"/>
      <c r="N298" s="45"/>
      <c r="O298" s="45"/>
      <c r="P298" s="45"/>
      <c r="Q298" s="45"/>
      <c r="R298" s="45"/>
      <c r="S298" s="45"/>
      <c r="T298" s="45"/>
      <c r="U298" s="45"/>
      <c r="V298" s="50"/>
      <c r="Y298"/>
    </row>
    <row r="299" spans="1:25" ht="30.6" customHeight="1">
      <c r="A299" s="49">
        <f>'S3 Maquette'!B297</f>
        <v>0</v>
      </c>
      <c r="B299" s="49">
        <f>'S3 Maquette'!C297</f>
        <v>0</v>
      </c>
      <c r="C299" s="47">
        <f>'S3 Maquette'!F297</f>
        <v>0</v>
      </c>
      <c r="D299" s="45"/>
      <c r="E299" s="45"/>
      <c r="F299" s="45"/>
      <c r="G299" s="45"/>
      <c r="H299" s="45"/>
      <c r="I299" s="45"/>
      <c r="J299" s="45"/>
      <c r="K299" s="45"/>
      <c r="L299" s="45"/>
      <c r="M299" s="45"/>
      <c r="N299" s="45"/>
      <c r="O299" s="45"/>
      <c r="P299" s="45"/>
      <c r="Q299" s="45"/>
      <c r="R299" s="45"/>
      <c r="S299" s="45"/>
      <c r="T299" s="45"/>
      <c r="U299" s="45"/>
      <c r="V299" s="50"/>
      <c r="Y299"/>
    </row>
  </sheetData>
  <sheetProtection formatCells="0" insertRows="0"/>
  <mergeCells count="27">
    <mergeCell ref="D15:D16"/>
    <mergeCell ref="E15:G16"/>
    <mergeCell ref="A1:I6"/>
    <mergeCell ref="C7:D9"/>
    <mergeCell ref="E7:F9"/>
    <mergeCell ref="G7:G9"/>
    <mergeCell ref="H7:I9"/>
    <mergeCell ref="A7:A11"/>
    <mergeCell ref="B7:B11"/>
    <mergeCell ref="C10:D11"/>
    <mergeCell ref="E10:I11"/>
    <mergeCell ref="A37:B37"/>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s>
  <conditionalFormatting sqref="A1:A7 A12:A17 A300:A998">
    <cfRule type="expression" dxfId="284" priority="174">
      <formula>$C1="Parcours Pédagogique"</formula>
    </cfRule>
    <cfRule type="expression" dxfId="283" priority="175">
      <formula>$C1="BLOC"</formula>
    </cfRule>
    <cfRule type="expression" dxfId="282" priority="176">
      <formula>$C1="OPTION"</formula>
    </cfRule>
  </conditionalFormatting>
  <conditionalFormatting sqref="A18:U22 A36:U36 V18 A38:U299 C37:U37">
    <cfRule type="expression" dxfId="281" priority="182">
      <formula>$C18="Modification MCC"</formula>
    </cfRule>
  </conditionalFormatting>
  <conditionalFormatting sqref="B1:U7 C8:U9 C10 E10 J10:U11 B12:M12 R12 B13:L13 B14:N14 P14 R14:U17 B15:M17 B300:U998">
    <cfRule type="expression" dxfId="280" priority="178">
      <formula>$D1="Modification"</formula>
    </cfRule>
    <cfRule type="expression" dxfId="279" priority="179">
      <formula>$D1="Création"</formula>
    </cfRule>
    <cfRule type="expression" dxfId="278" priority="180">
      <formula>$D1="Fermeture"</formula>
    </cfRule>
  </conditionalFormatting>
  <conditionalFormatting sqref="B1:U7 C8:U9 J10:U11 R14:U17 B300:U998 B12:M12 B13:L13 B14:N14 B15:M17 C10 E10 R12 P14">
    <cfRule type="expression" dxfId="277" priority="177">
      <formula>$D1="Modification MCC"</formula>
    </cfRule>
  </conditionalFormatting>
  <conditionalFormatting sqref="C1:U9 C10 E10 J10:U11 C12:M12 R12:U13 C13:L13 C14:U22 C36:U1000">
    <cfRule type="expression" dxfId="276" priority="181">
      <formula>$B1="Option"</formula>
    </cfRule>
  </conditionalFormatting>
  <conditionalFormatting sqref="J1:J22 J36:J1000">
    <cfRule type="expression" dxfId="275" priority="69">
      <formula>$I1="NON"</formula>
    </cfRule>
  </conditionalFormatting>
  <conditionalFormatting sqref="L18:M22 L36:M299 P18:Q22 P36:Q299">
    <cfRule type="expression" dxfId="274" priority="171">
      <formula>$K18="CT (Contrôle terminal)"</formula>
    </cfRule>
  </conditionalFormatting>
  <conditionalFormatting sqref="N36:O299 N18:O22 L18:L22 L36:L299">
    <cfRule type="expression" dxfId="273" priority="167">
      <formula>$K18="CCI (CC Intégral)"</formula>
    </cfRule>
  </conditionalFormatting>
  <conditionalFormatting sqref="P18:Q22 P36:Q299">
    <cfRule type="expression" dxfId="272" priority="168">
      <formula>$K18="CC&amp;CT"</formula>
    </cfRule>
  </conditionalFormatting>
  <conditionalFormatting sqref="S1:T22 S36:T1000">
    <cfRule type="expression" dxfId="271" priority="170">
      <formula>$R1="Autres"</formula>
    </cfRule>
  </conditionalFormatting>
  <conditionalFormatting sqref="U1:U22 V18">
    <cfRule type="expression" dxfId="270" priority="169">
      <formula>$R1="CT (Contrôle terminal)"</formula>
    </cfRule>
  </conditionalFormatting>
  <conditionalFormatting sqref="U36:U1000">
    <cfRule type="expression" dxfId="269" priority="105">
      <formula>$R36="CT (Contrôle terminal)"</formula>
    </cfRule>
  </conditionalFormatting>
  <conditionalFormatting sqref="V18 A18:U22 A36:U36 A38:U299 C37:U37">
    <cfRule type="expression" dxfId="268" priority="183">
      <formula>$C18="Modification"</formula>
    </cfRule>
    <cfRule type="expression" dxfId="267" priority="184">
      <formula>$C18="Création"</formula>
    </cfRule>
    <cfRule type="expression" dxfId="266" priority="185">
      <formula>$C18="Fermeture"</formula>
    </cfRule>
  </conditionalFormatting>
  <conditionalFormatting sqref="A23:O35">
    <cfRule type="expression" dxfId="265" priority="38">
      <formula>$C23="Modification MCC"</formula>
    </cfRule>
    <cfRule type="expression" dxfId="264" priority="39">
      <formula>$C23="Modification"</formula>
    </cfRule>
    <cfRule type="expression" dxfId="263" priority="40">
      <formula>$C23="Création"</formula>
    </cfRule>
    <cfRule type="expression" dxfId="262" priority="41">
      <formula>$C23="Fermeture"</formula>
    </cfRule>
  </conditionalFormatting>
  <conditionalFormatting sqref="P23:Q23 P27:Q27 P30:Q30 P33:Q33 U23:U35">
    <cfRule type="expression" dxfId="261" priority="48">
      <formula>$C23="Modification MCC"</formula>
    </cfRule>
  </conditionalFormatting>
  <conditionalFormatting sqref="C23:O35">
    <cfRule type="expression" dxfId="260" priority="35">
      <formula>$B23="Option"</formula>
    </cfRule>
  </conditionalFormatting>
  <conditionalFormatting sqref="P23:Q23 P27:Q27 P30:Q30 P33:Q33">
    <cfRule type="expression" dxfId="259" priority="47">
      <formula>$B23="Option"</formula>
    </cfRule>
  </conditionalFormatting>
  <conditionalFormatting sqref="J23:J35">
    <cfRule type="expression" dxfId="258" priority="37">
      <formula>$I23="NON"</formula>
    </cfRule>
  </conditionalFormatting>
  <conditionalFormatting sqref="L23:L35">
    <cfRule type="expression" dxfId="257" priority="43">
      <formula>$K23="CCI (CC Intégral)"</formula>
    </cfRule>
  </conditionalFormatting>
  <conditionalFormatting sqref="P23:Q23 P27:Q27 P30:Q30 P33:Q33">
    <cfRule type="expression" dxfId="256" priority="46">
      <formula>$K23="CT (Contrôle terminal)"</formula>
    </cfRule>
  </conditionalFormatting>
  <conditionalFormatting sqref="L23:M35">
    <cfRule type="expression" dxfId="255" priority="42">
      <formula>$K23="CT (Contrôle terminal)"</formula>
    </cfRule>
  </conditionalFormatting>
  <conditionalFormatting sqref="N23:O35">
    <cfRule type="expression" dxfId="254" priority="36">
      <formula>$K23="CCI (CC Intégral)"</formula>
    </cfRule>
  </conditionalFormatting>
  <conditionalFormatting sqref="P23:Q23 P27:Q27 P30:Q30 P33:Q33">
    <cfRule type="expression" dxfId="253" priority="44">
      <formula>$K23="CC&amp;CT"</formula>
    </cfRule>
  </conditionalFormatting>
  <conditionalFormatting sqref="P24:Q26">
    <cfRule type="expression" dxfId="252" priority="22">
      <formula>$B24="Option"</formula>
    </cfRule>
    <cfRule type="expression" dxfId="251" priority="23">
      <formula>$K24="CCI (CC Intégral)"</formula>
    </cfRule>
    <cfRule type="expression" dxfId="250" priority="24">
      <formula>$C24="Modification MCC"</formula>
    </cfRule>
    <cfRule type="expression" dxfId="249" priority="25">
      <formula>$C24="Modification"</formula>
    </cfRule>
    <cfRule type="expression" dxfId="248" priority="26">
      <formula>$C24="Création"</formula>
    </cfRule>
    <cfRule type="expression" dxfId="247" priority="27">
      <formula>$C24="Fermeture"</formula>
    </cfRule>
  </conditionalFormatting>
  <conditionalFormatting sqref="P28:Q29">
    <cfRule type="expression" dxfId="246" priority="16">
      <formula>$B28="Option"</formula>
    </cfRule>
    <cfRule type="expression" dxfId="245" priority="17">
      <formula>$K28="CCI (CC Intégral)"</formula>
    </cfRule>
    <cfRule type="expression" dxfId="244" priority="18">
      <formula>$C28="Modification MCC"</formula>
    </cfRule>
    <cfRule type="expression" dxfId="243" priority="19">
      <formula>$C28="Modification"</formula>
    </cfRule>
    <cfRule type="expression" dxfId="242" priority="20">
      <formula>$C28="Création"</formula>
    </cfRule>
    <cfRule type="expression" dxfId="241" priority="21">
      <formula>$C28="Fermeture"</formula>
    </cfRule>
  </conditionalFormatting>
  <conditionalFormatting sqref="P31:Q32">
    <cfRule type="expression" dxfId="240" priority="10">
      <formula>$B31="Option"</formula>
    </cfRule>
    <cfRule type="expression" dxfId="239" priority="11">
      <formula>$K31="CCI (CC Intégral)"</formula>
    </cfRule>
    <cfRule type="expression" dxfId="238" priority="12">
      <formula>$C31="Modification MCC"</formula>
    </cfRule>
    <cfRule type="expression" dxfId="237" priority="13">
      <formula>$C31="Modification"</formula>
    </cfRule>
    <cfRule type="expression" dxfId="236" priority="14">
      <formula>$C31="Création"</formula>
    </cfRule>
    <cfRule type="expression" dxfId="235" priority="15">
      <formula>$C31="Fermeture"</formula>
    </cfRule>
  </conditionalFormatting>
  <conditionalFormatting sqref="P34:Q35">
    <cfRule type="expression" dxfId="234" priority="4">
      <formula>$B34="Option"</formula>
    </cfRule>
    <cfRule type="expression" dxfId="233" priority="5">
      <formula>$K34="CCI (CC Intégral)"</formula>
    </cfRule>
    <cfRule type="expression" dxfId="232" priority="6">
      <formula>$C34="Modification MCC"</formula>
    </cfRule>
    <cfRule type="expression" dxfId="231" priority="7">
      <formula>$C34="Modification"</formula>
    </cfRule>
    <cfRule type="expression" dxfId="230" priority="8">
      <formula>$C34="Création"</formula>
    </cfRule>
    <cfRule type="expression" dxfId="229" priority="9">
      <formula>$C34="Fermeture"</formula>
    </cfRule>
  </conditionalFormatting>
  <conditionalFormatting sqref="R23:T35">
    <cfRule type="expression" dxfId="228" priority="31">
      <formula>$C23="Modification MCC"</formula>
    </cfRule>
    <cfRule type="expression" dxfId="227" priority="32">
      <formula>$C23="Modification"</formula>
    </cfRule>
    <cfRule type="expression" dxfId="226" priority="33">
      <formula>$C23="Création"</formula>
    </cfRule>
    <cfRule type="expression" dxfId="225" priority="34">
      <formula>$C23="Fermeture"</formula>
    </cfRule>
  </conditionalFormatting>
  <conditionalFormatting sqref="R23:U35">
    <cfRule type="expression" dxfId="224" priority="29">
      <formula>$B23="Option"</formula>
    </cfRule>
  </conditionalFormatting>
  <conditionalFormatting sqref="S23:T35">
    <cfRule type="expression" dxfId="223" priority="30">
      <formula>$P23="Autres"</formula>
    </cfRule>
  </conditionalFormatting>
  <conditionalFormatting sqref="T35">
    <cfRule type="expression" dxfId="222" priority="28">
      <formula>$K35="CCI (CC Intégral)"</formula>
    </cfRule>
  </conditionalFormatting>
  <conditionalFormatting sqref="U23:U35">
    <cfRule type="expression" dxfId="221" priority="45">
      <formula>$R23="CT (Contrôle terminal)"</formula>
    </cfRule>
  </conditionalFormatting>
  <conditionalFormatting sqref="P23:Q23 U23:U35 P27:Q27 P30:Q30 P33:Q33">
    <cfRule type="expression" dxfId="220" priority="49">
      <formula>$C23="Modification"</formula>
    </cfRule>
    <cfRule type="expression" dxfId="219" priority="50">
      <formula>$C23="Création"</formula>
    </cfRule>
    <cfRule type="expression" dxfId="218" priority="51">
      <formula>$C23="Fermeture"</formula>
    </cfRule>
  </conditionalFormatting>
  <conditionalFormatting sqref="A37">
    <cfRule type="expression" dxfId="217" priority="1">
      <formula>$F37="Fermeture"</formula>
    </cfRule>
    <cfRule type="expression" dxfId="216" priority="2">
      <formula>$F37="Modification"</formula>
    </cfRule>
    <cfRule type="expression" dxfId="215" priority="3">
      <formula>$F37="Création"</formula>
    </cfRule>
  </conditionalFormatting>
  <dataValidations count="6">
    <dataValidation type="list" allowBlank="1" showInputMessage="1" showErrorMessage="1" sqref="D1:D6" xr:uid="{00000000-0002-0000-0800-000000000000}">
      <formula1>"Obligatoire, Facultatif, Complémentaire"</formula1>
    </dataValidation>
    <dataValidation type="list" allowBlank="1" showInputMessage="1" showErrorMessage="1" sqref="N19:N299 P19:P299 S19:S299" xr:uid="{00000000-0002-0000-0800-000001000000}">
      <formula1>List_Controle</formula1>
    </dataValidation>
    <dataValidation type="list" allowBlank="1" showInputMessage="1" showErrorMessage="1" sqref="E19:I299" xr:uid="{00000000-0002-0000-0800-000002000000}">
      <formula1>"OUI, NON"</formula1>
    </dataValidation>
    <dataValidation type="list" allowBlank="1" showInputMessage="1" showErrorMessage="1" sqref="R19:R299" xr:uid="{00000000-0002-0000-0800-000003000000}">
      <formula1>"CT (Contrôle terminal), Autres"</formula1>
    </dataValidation>
    <dataValidation type="list" allowBlank="1" showInputMessage="1" showErrorMessage="1" sqref="C19:C299" xr:uid="{00000000-0002-0000-0800-000004000000}">
      <formula1>"Modification MCC"</formula1>
    </dataValidation>
    <dataValidation type="list" allowBlank="1" showInputMessage="1" showErrorMessage="1" sqref="K19:K299" xr:uid="{00000000-0002-0000-0800-000005000000}">
      <formula1>List_Controle2</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F215A9C5DFA740B416058CECD39FA9" ma:contentTypeVersion="13" ma:contentTypeDescription="Crée un document." ma:contentTypeScope="" ma:versionID="ef64cbbdc86b2215b5e1e09637db1e69">
  <xsd:schema xmlns:xsd="http://www.w3.org/2001/XMLSchema" xmlns:xs="http://www.w3.org/2001/XMLSchema" xmlns:p="http://schemas.microsoft.com/office/2006/metadata/properties" xmlns:ns2="7ea0ff69-b751-4dec-a848-0f9aa3e62c86" xmlns:ns3="5b5870c4-2801-4132-8344-ca480963875a" targetNamespace="http://schemas.microsoft.com/office/2006/metadata/properties" ma:root="true" ma:fieldsID="a11f002b53b90ce78b16ba82f41141ee" ns2:_="" ns3:_="">
    <xsd:import namespace="7ea0ff69-b751-4dec-a848-0f9aa3e62c86"/>
    <xsd:import namespace="5b5870c4-2801-4132-8344-ca48096387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a0ff69-b751-4dec-a848-0f9aa3e62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5870c4-2801-4132-8344-ca480963875a"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EB0657-1706-43A7-AEAD-AACE2C5A95F5}"/>
</file>

<file path=customXml/itemProps2.xml><?xml version="1.0" encoding="utf-8"?>
<ds:datastoreItem xmlns:ds="http://schemas.openxmlformats.org/officeDocument/2006/customXml" ds:itemID="{279DB554-3037-4A49-90CD-D92AD88C647D}"/>
</file>

<file path=customXml/itemProps3.xml><?xml version="1.0" encoding="utf-8"?>
<ds:datastoreItem xmlns:ds="http://schemas.openxmlformats.org/officeDocument/2006/customXml" ds:itemID="{9ED4172E-0D9A-4A17-ACC5-B8E6FC3E2A97}"/>
</file>

<file path=docProps/app.xml><?xml version="1.0" encoding="utf-8"?>
<Properties xmlns="http://schemas.openxmlformats.org/officeDocument/2006/extended-properties" xmlns:vt="http://schemas.openxmlformats.org/officeDocument/2006/docPropsVTypes">
  <Application>Microsoft Excel Online</Application>
  <Manager/>
  <Company>UCA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Line-Aurore March</cp:lastModifiedBy>
  <cp:revision/>
  <dcterms:created xsi:type="dcterms:W3CDTF">2022-09-27T13:03:25Z</dcterms:created>
  <dcterms:modified xsi:type="dcterms:W3CDTF">2025-08-29T12:14:58Z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0x01010069F215A9C5DFA740B416058CECD39FA9</vt:lpwstr>
  </property>
  <property fmtid="{D5CDD505-2E9C-101B-9397-08002B2CF9AE}" pid="3" name="MediaServiceImageTags">
    <vt:lpwstr/>
  </property>
</Properties>
</file>